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https://d.docs.live.net/c1bc2df4c013e6b2/4. VIBRATION REPORT/00 DASHBOARD/"/>
    </mc:Choice>
  </mc:AlternateContent>
  <xr:revisionPtr revIDLastSave="2985" documentId="13_ncr:1_{FC5491E8-45DA-4F80-A8C8-CFE67EB95E95}" xr6:coauthVersionLast="47" xr6:coauthVersionMax="47" xr10:uidLastSave="{03A1B9EB-3EC0-4499-9883-6FCE18DAE487}"/>
  <bookViews>
    <workbookView xWindow="20370" yWindow="-120" windowWidth="29040" windowHeight="15720" tabRatio="591" activeTab="1" xr2:uid="{BD13A19D-1983-4484-8F27-0B6EAFD932E6}"/>
  </bookViews>
  <sheets>
    <sheet name="Activities COMO" sheetId="9" r:id="rId1"/>
    <sheet name="Scorecard" sheetId="1" r:id="rId2"/>
    <sheet name="change status" sheetId="4" r:id="rId3"/>
    <sheet name="PIVOT Total Equipment" sheetId="6" r:id="rId4"/>
    <sheet name="TRENDLINE CM SCORE" sheetId="3" r:id="rId5"/>
    <sheet name="Nomenclature" sheetId="2" r:id="rId6"/>
    <sheet name="Equipment Data" sheetId="5" r:id="rId7"/>
  </sheets>
  <definedNames>
    <definedName name="_xlnm._FilterDatabase" localSheetId="6" hidden="1">'Equipment Data'!$A$1:$E$197</definedName>
    <definedName name="NativeTimeline_DATE">#N/A</definedName>
    <definedName name="NativeTimeline_DATE1">#N/A</definedName>
    <definedName name="Slicer_CONDITION_MONITORING_SCORE">#N/A</definedName>
    <definedName name="Slicer_EQUIPMENT_DESCRIPTION">#N/A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 l="1"/>
  <c r="B11" i="1"/>
  <c r="A10" i="1"/>
  <c r="B10" i="1"/>
  <c r="A55" i="1"/>
  <c r="B55" i="1"/>
  <c r="A6" i="1"/>
  <c r="B6" i="1"/>
  <c r="A13" i="1"/>
  <c r="A3" i="1"/>
  <c r="A14" i="1"/>
  <c r="A15" i="1"/>
  <c r="A16" i="1"/>
  <c r="A17" i="1"/>
  <c r="A18" i="1"/>
  <c r="A19" i="1"/>
  <c r="A4" i="1"/>
  <c r="A20" i="1"/>
  <c r="A21" i="1"/>
  <c r="A22" i="1"/>
  <c r="A23" i="1"/>
  <c r="A24" i="1"/>
  <c r="A5" i="1"/>
  <c r="A25" i="1"/>
  <c r="A26" i="1"/>
  <c r="A27" i="1"/>
  <c r="A28" i="1"/>
  <c r="A29" i="1"/>
  <c r="A30" i="1"/>
  <c r="A31" i="1"/>
  <c r="A32" i="1"/>
  <c r="A33" i="1"/>
  <c r="A34" i="1"/>
  <c r="A35" i="1"/>
  <c r="A36" i="1"/>
  <c r="A37" i="1"/>
  <c r="A38" i="1"/>
  <c r="A7" i="1"/>
  <c r="A39" i="1"/>
  <c r="A40" i="1"/>
  <c r="A41" i="1"/>
  <c r="A42" i="1"/>
  <c r="A43" i="1"/>
  <c r="A44" i="1"/>
  <c r="A45" i="1"/>
  <c r="A46" i="1"/>
  <c r="A47" i="1"/>
  <c r="A48" i="1"/>
  <c r="A8" i="1"/>
  <c r="A49" i="1"/>
  <c r="A9" i="1"/>
  <c r="A50" i="1"/>
  <c r="A51" i="1"/>
  <c r="A52" i="1"/>
  <c r="A53" i="1"/>
  <c r="A54" i="1"/>
  <c r="A12" i="1"/>
  <c r="B13" i="1"/>
  <c r="B3" i="1"/>
  <c r="B14" i="1"/>
  <c r="B15" i="1"/>
  <c r="B16" i="1"/>
  <c r="B17" i="1"/>
  <c r="B18" i="1"/>
  <c r="B19" i="1"/>
  <c r="B4" i="1"/>
  <c r="B20" i="1"/>
  <c r="B21" i="1"/>
  <c r="B22" i="1"/>
  <c r="B23" i="1"/>
  <c r="B24" i="1"/>
  <c r="B5" i="1"/>
  <c r="B25" i="1"/>
  <c r="B26" i="1"/>
  <c r="B27" i="1"/>
  <c r="B28" i="1"/>
  <c r="B29" i="1"/>
  <c r="B30" i="1"/>
  <c r="B31" i="1"/>
  <c r="B32" i="1"/>
  <c r="B33" i="1"/>
  <c r="B34" i="1"/>
  <c r="B35" i="1"/>
  <c r="B36" i="1"/>
  <c r="B37" i="1"/>
  <c r="B38" i="1"/>
  <c r="B7" i="1"/>
  <c r="B39" i="1"/>
  <c r="B40" i="1"/>
  <c r="B41" i="1"/>
  <c r="B42" i="1"/>
  <c r="B43" i="1"/>
  <c r="B44" i="1"/>
  <c r="B45" i="1"/>
  <c r="B46" i="1"/>
  <c r="B47" i="1"/>
  <c r="B48" i="1"/>
  <c r="B8" i="1"/>
  <c r="B49" i="1"/>
  <c r="B9" i="1"/>
  <c r="B50" i="1"/>
  <c r="B51" i="1"/>
  <c r="B52" i="1"/>
  <c r="B53" i="1"/>
  <c r="B54" i="1"/>
  <c r="B12" i="1"/>
  <c r="A61" i="1" l="1"/>
  <c r="A62" i="1"/>
  <c r="A63" i="1"/>
  <c r="A64" i="1"/>
  <c r="A65" i="1"/>
  <c r="A56" i="1"/>
  <c r="A57" i="1"/>
  <c r="A58" i="1"/>
  <c r="A59" i="1"/>
  <c r="A60" i="1"/>
  <c r="B61" i="1"/>
  <c r="B62" i="1"/>
  <c r="B63" i="1"/>
  <c r="B64" i="1"/>
  <c r="B65" i="1"/>
  <c r="B56" i="1"/>
  <c r="B57" i="1"/>
  <c r="B58" i="1"/>
  <c r="B59" i="1"/>
  <c r="B60" i="1"/>
  <c r="A69" i="1"/>
  <c r="A70" i="1"/>
  <c r="A71" i="1"/>
  <c r="A72" i="1"/>
  <c r="A73" i="1"/>
  <c r="A74" i="1"/>
  <c r="A66" i="1"/>
  <c r="A67" i="1"/>
  <c r="A75" i="1"/>
  <c r="A76" i="1"/>
  <c r="A78" i="1"/>
  <c r="A68" i="1"/>
  <c r="A77" i="1"/>
  <c r="B69" i="1"/>
  <c r="B70" i="1"/>
  <c r="B71" i="1"/>
  <c r="B72" i="1"/>
  <c r="B73" i="1"/>
  <c r="B74" i="1"/>
  <c r="B66" i="1"/>
  <c r="B67" i="1"/>
  <c r="B75" i="1"/>
  <c r="B76" i="1"/>
  <c r="B78" i="1"/>
  <c r="B68" i="1"/>
  <c r="B77" i="1"/>
  <c r="A80" i="1" l="1"/>
  <c r="B80" i="1"/>
  <c r="A102" i="1"/>
  <c r="A103" i="1"/>
  <c r="A104" i="1"/>
  <c r="A105" i="1"/>
  <c r="A81" i="1"/>
  <c r="A79" i="1"/>
  <c r="A82" i="1"/>
  <c r="A83" i="1"/>
  <c r="A84" i="1"/>
  <c r="A85" i="1"/>
  <c r="A86" i="1"/>
  <c r="A87" i="1"/>
  <c r="A88" i="1"/>
  <c r="A89" i="1"/>
  <c r="A90" i="1"/>
  <c r="A91" i="1"/>
  <c r="A92" i="1"/>
  <c r="A93" i="1"/>
  <c r="A94" i="1"/>
  <c r="A95" i="1"/>
  <c r="A96" i="1"/>
  <c r="A97" i="1"/>
  <c r="A98" i="1"/>
  <c r="A99" i="1"/>
  <c r="A100" i="1"/>
  <c r="A101" i="1"/>
  <c r="B102" i="1"/>
  <c r="B103" i="1"/>
  <c r="B104" i="1"/>
  <c r="B105" i="1"/>
  <c r="B81" i="1"/>
  <c r="B79" i="1"/>
  <c r="B82" i="1"/>
  <c r="B83" i="1"/>
  <c r="B84" i="1"/>
  <c r="B85" i="1"/>
  <c r="B86" i="1"/>
  <c r="B87" i="1"/>
  <c r="B88" i="1"/>
  <c r="B89" i="1"/>
  <c r="B90" i="1"/>
  <c r="B91" i="1"/>
  <c r="B92" i="1"/>
  <c r="B93" i="1"/>
  <c r="B94" i="1"/>
  <c r="B95" i="1"/>
  <c r="B96" i="1"/>
  <c r="B97" i="1"/>
  <c r="B98" i="1"/>
  <c r="B99" i="1"/>
  <c r="B100" i="1"/>
  <c r="B101" i="1"/>
  <c r="A106" i="1" l="1"/>
  <c r="B106" i="1"/>
  <c r="A107" i="1"/>
  <c r="B107" i="1"/>
  <c r="A110" i="1"/>
  <c r="B110" i="1"/>
  <c r="A111" i="1"/>
  <c r="A112" i="1"/>
  <c r="A113" i="1"/>
  <c r="A114" i="1"/>
  <c r="A115" i="1"/>
  <c r="A116" i="1"/>
  <c r="A117" i="1"/>
  <c r="A108" i="1"/>
  <c r="A118" i="1"/>
  <c r="A119" i="1"/>
  <c r="A120" i="1"/>
  <c r="A121" i="1"/>
  <c r="A122" i="1"/>
  <c r="A123" i="1"/>
  <c r="A124" i="1"/>
  <c r="A109" i="1"/>
  <c r="A125" i="1"/>
  <c r="B111" i="1"/>
  <c r="B112" i="1"/>
  <c r="B113" i="1"/>
  <c r="B114" i="1"/>
  <c r="B115" i="1"/>
  <c r="B116" i="1"/>
  <c r="B117" i="1"/>
  <c r="B108" i="1"/>
  <c r="B118" i="1"/>
  <c r="B119" i="1"/>
  <c r="B120" i="1"/>
  <c r="B121" i="1"/>
  <c r="B122" i="1"/>
  <c r="B123" i="1"/>
  <c r="B124" i="1"/>
  <c r="B109" i="1"/>
  <c r="B125" i="1"/>
  <c r="A130" i="1" l="1"/>
  <c r="A131" i="1"/>
  <c r="A132" i="1"/>
  <c r="A133" i="1"/>
  <c r="A134" i="1"/>
  <c r="A135" i="1"/>
  <c r="A126" i="1"/>
  <c r="A136" i="1"/>
  <c r="A137" i="1"/>
  <c r="A138" i="1"/>
  <c r="A139" i="1"/>
  <c r="A140" i="1"/>
  <c r="A141" i="1"/>
  <c r="A142" i="1"/>
  <c r="A143" i="1"/>
  <c r="A144" i="1"/>
  <c r="A127" i="1"/>
  <c r="A158" i="1"/>
  <c r="A145" i="1"/>
  <c r="A128" i="1"/>
  <c r="A146" i="1"/>
  <c r="A147" i="1"/>
  <c r="A148" i="1"/>
  <c r="A149" i="1"/>
  <c r="A150" i="1"/>
  <c r="A151" i="1"/>
  <c r="A152" i="1"/>
  <c r="A153" i="1"/>
  <c r="A154" i="1"/>
  <c r="A155" i="1"/>
  <c r="A156" i="1"/>
  <c r="A157" i="1"/>
  <c r="A129" i="1"/>
  <c r="A169" i="1"/>
  <c r="A159" i="1"/>
  <c r="A170" i="1"/>
  <c r="A171" i="1"/>
  <c r="B130" i="1"/>
  <c r="B131" i="1"/>
  <c r="B132" i="1"/>
  <c r="B133" i="1"/>
  <c r="B134" i="1"/>
  <c r="B135" i="1"/>
  <c r="B126" i="1"/>
  <c r="B136" i="1"/>
  <c r="B137" i="1"/>
  <c r="B138" i="1"/>
  <c r="B139" i="1"/>
  <c r="B140" i="1"/>
  <c r="B141" i="1"/>
  <c r="B142" i="1"/>
  <c r="B143" i="1"/>
  <c r="B144" i="1"/>
  <c r="B127" i="1"/>
  <c r="B158" i="1"/>
  <c r="B145" i="1"/>
  <c r="B128" i="1"/>
  <c r="B146" i="1"/>
  <c r="B147" i="1"/>
  <c r="B148" i="1"/>
  <c r="B149" i="1"/>
  <c r="B150" i="1"/>
  <c r="B151" i="1"/>
  <c r="B152" i="1"/>
  <c r="B153" i="1"/>
  <c r="B154" i="1"/>
  <c r="B155" i="1"/>
  <c r="B156" i="1"/>
  <c r="B157" i="1"/>
  <c r="B129" i="1"/>
  <c r="B169" i="1"/>
  <c r="B159" i="1"/>
  <c r="B170" i="1"/>
  <c r="B171" i="1"/>
  <c r="A172" i="1"/>
  <c r="A173" i="1"/>
  <c r="A174" i="1"/>
  <c r="A175" i="1"/>
  <c r="A176" i="1"/>
  <c r="A177" i="1"/>
  <c r="A160" i="1"/>
  <c r="A162" i="1"/>
  <c r="A163" i="1"/>
  <c r="A164" i="1"/>
  <c r="A165" i="1"/>
  <c r="A161" i="1"/>
  <c r="A166" i="1"/>
  <c r="A167" i="1"/>
  <c r="A168" i="1"/>
  <c r="B172" i="1"/>
  <c r="B173" i="1"/>
  <c r="B174" i="1"/>
  <c r="B175" i="1"/>
  <c r="B176" i="1"/>
  <c r="B177" i="1"/>
  <c r="B160" i="1"/>
  <c r="B162" i="1"/>
  <c r="B163" i="1"/>
  <c r="B164" i="1"/>
  <c r="B165" i="1"/>
  <c r="B161" i="1"/>
  <c r="B166" i="1"/>
  <c r="B167" i="1"/>
  <c r="B168" i="1"/>
  <c r="A178" i="1"/>
  <c r="A179" i="1"/>
  <c r="A180" i="1"/>
  <c r="A181" i="1"/>
  <c r="A182" i="1"/>
  <c r="B178" i="1"/>
  <c r="B179" i="1"/>
  <c r="B180" i="1"/>
  <c r="B181" i="1"/>
  <c r="B182" i="1"/>
  <c r="A192" i="1"/>
  <c r="B192" i="1"/>
  <c r="A183" i="1"/>
  <c r="B183" i="1"/>
  <c r="A186" i="1"/>
  <c r="B186" i="1"/>
  <c r="A188" i="1"/>
  <c r="B188" i="1"/>
  <c r="A193" i="1"/>
  <c r="B193" i="1"/>
  <c r="A187" i="1"/>
  <c r="B187" i="1"/>
  <c r="A200" i="1"/>
  <c r="A194" i="1"/>
  <c r="A185" i="1"/>
  <c r="A195" i="1"/>
  <c r="A196" i="1"/>
  <c r="A197" i="1"/>
  <c r="A201" i="1"/>
  <c r="A199" i="1"/>
  <c r="A198" i="1"/>
  <c r="A189" i="1"/>
  <c r="A184" i="1"/>
  <c r="A190" i="1"/>
  <c r="A191" i="1"/>
  <c r="B200" i="1"/>
  <c r="B194" i="1"/>
  <c r="B185" i="1"/>
  <c r="B195" i="1"/>
  <c r="B196" i="1"/>
  <c r="B197" i="1"/>
  <c r="B201" i="1"/>
  <c r="B199" i="1"/>
  <c r="B198" i="1"/>
  <c r="B189" i="1"/>
  <c r="B184" i="1"/>
  <c r="B190" i="1"/>
  <c r="B191" i="1"/>
  <c r="A205" i="1"/>
  <c r="A202" i="1"/>
  <c r="A207" i="1"/>
  <c r="A208" i="1"/>
  <c r="A209" i="1"/>
  <c r="A203" i="1"/>
  <c r="A204" i="1"/>
  <c r="A206" i="1"/>
  <c r="B205" i="1"/>
  <c r="B202" i="1"/>
  <c r="B207" i="1"/>
  <c r="B208" i="1"/>
  <c r="B209" i="1"/>
  <c r="B203" i="1"/>
  <c r="B204" i="1"/>
  <c r="B206" i="1"/>
  <c r="A212" i="1"/>
  <c r="A213" i="1"/>
  <c r="A214" i="1"/>
  <c r="A215" i="1"/>
  <c r="A216" i="1"/>
  <c r="A217" i="1"/>
  <c r="A210" i="1"/>
  <c r="A218" i="1"/>
  <c r="A221" i="1"/>
  <c r="A220" i="1"/>
  <c r="A219" i="1"/>
  <c r="A211" i="1"/>
  <c r="A222" i="1"/>
  <c r="A223" i="1"/>
  <c r="A224" i="1"/>
  <c r="A230" i="1"/>
  <c r="A231" i="1"/>
  <c r="A225" i="1"/>
  <c r="A226" i="1"/>
  <c r="A227" i="1"/>
  <c r="A228" i="1"/>
  <c r="A229" i="1"/>
  <c r="B212" i="1"/>
  <c r="B213" i="1"/>
  <c r="B214" i="1"/>
  <c r="B215" i="1"/>
  <c r="B216" i="1"/>
  <c r="B217" i="1"/>
  <c r="B210" i="1"/>
  <c r="B218" i="1"/>
  <c r="B221" i="1"/>
  <c r="B220" i="1"/>
  <c r="B219" i="1"/>
  <c r="B211" i="1"/>
  <c r="B222" i="1"/>
  <c r="B223" i="1"/>
  <c r="B224" i="1"/>
  <c r="B230" i="1"/>
  <c r="B231" i="1"/>
  <c r="B225" i="1"/>
  <c r="B226" i="1"/>
  <c r="B227" i="1"/>
  <c r="B228" i="1"/>
  <c r="B229" i="1"/>
  <c r="A232" i="1"/>
  <c r="A233" i="1"/>
  <c r="B232" i="1"/>
  <c r="B233" i="1"/>
  <c r="A362" i="1"/>
  <c r="B362" i="1"/>
  <c r="A363" i="1"/>
  <c r="B363" i="1"/>
  <c r="A359" i="1"/>
  <c r="B359" i="1"/>
  <c r="A360" i="1"/>
  <c r="B360" i="1"/>
  <c r="A361" i="1"/>
  <c r="B361" i="1"/>
  <c r="A366" i="1"/>
  <c r="B366" i="1"/>
  <c r="A365" i="1"/>
  <c r="B365" i="1"/>
  <c r="A364" i="1"/>
  <c r="B364" i="1"/>
  <c r="A367" i="1"/>
  <c r="B367" i="1"/>
  <c r="A234" i="1"/>
  <c r="A235" i="1"/>
  <c r="A236" i="1"/>
  <c r="A237" i="1"/>
  <c r="A238" i="1"/>
  <c r="B234" i="1"/>
  <c r="B235" i="1"/>
  <c r="B236" i="1"/>
  <c r="B237" i="1"/>
  <c r="B238" i="1"/>
  <c r="A259" i="1"/>
  <c r="A243" i="1"/>
  <c r="A244" i="1"/>
  <c r="A245" i="1"/>
  <c r="A246" i="1"/>
  <c r="A239" i="1"/>
  <c r="A247" i="1"/>
  <c r="A248" i="1"/>
  <c r="A249" i="1"/>
  <c r="A250" i="1"/>
  <c r="A254" i="1"/>
  <c r="A255" i="1"/>
  <c r="A260" i="1"/>
  <c r="A256" i="1"/>
  <c r="A257" i="1"/>
  <c r="A258" i="1"/>
  <c r="A251" i="1"/>
  <c r="A252" i="1"/>
  <c r="A253" i="1"/>
  <c r="A241" i="1"/>
  <c r="A240" i="1"/>
  <c r="A242" i="1"/>
  <c r="B259" i="1"/>
  <c r="B243" i="1"/>
  <c r="B244" i="1"/>
  <c r="B245" i="1"/>
  <c r="B246" i="1"/>
  <c r="B239" i="1"/>
  <c r="B247" i="1"/>
  <c r="B248" i="1"/>
  <c r="B249" i="1"/>
  <c r="B250" i="1"/>
  <c r="B254" i="1"/>
  <c r="B255" i="1"/>
  <c r="B260" i="1"/>
  <c r="B256" i="1"/>
  <c r="B257" i="1"/>
  <c r="B258" i="1"/>
  <c r="B251" i="1"/>
  <c r="B252" i="1"/>
  <c r="B253" i="1"/>
  <c r="B241" i="1"/>
  <c r="B240" i="1"/>
  <c r="B242" i="1"/>
  <c r="A265" i="1"/>
  <c r="A261" i="1"/>
  <c r="A266" i="1"/>
  <c r="A267" i="1"/>
  <c r="A262" i="1"/>
  <c r="A268" i="1"/>
  <c r="A269" i="1"/>
  <c r="A270" i="1"/>
  <c r="A263" i="1"/>
  <c r="A264" i="1"/>
  <c r="B265" i="1"/>
  <c r="B261" i="1"/>
  <c r="B266" i="1"/>
  <c r="B267" i="1"/>
  <c r="B262" i="1"/>
  <c r="B268" i="1"/>
  <c r="B269" i="1"/>
  <c r="B270" i="1"/>
  <c r="B263" i="1"/>
  <c r="B264" i="1"/>
  <c r="A272" i="1"/>
  <c r="A273" i="1"/>
  <c r="A274" i="1"/>
  <c r="A275" i="1"/>
  <c r="A276" i="1"/>
  <c r="A277" i="1"/>
  <c r="A279" i="1"/>
  <c r="A278" i="1"/>
  <c r="A271" i="1"/>
  <c r="A280" i="1"/>
  <c r="A282" i="1"/>
  <c r="A281" i="1"/>
  <c r="A283" i="1"/>
  <c r="A284" i="1"/>
  <c r="A285" i="1"/>
  <c r="A286" i="1"/>
  <c r="A287" i="1"/>
  <c r="A288" i="1"/>
  <c r="A289" i="1"/>
  <c r="B272" i="1"/>
  <c r="B273" i="1"/>
  <c r="B274" i="1"/>
  <c r="B275" i="1"/>
  <c r="B276" i="1"/>
  <c r="B277" i="1"/>
  <c r="B279" i="1"/>
  <c r="B278" i="1"/>
  <c r="B271" i="1"/>
  <c r="B280" i="1"/>
  <c r="B282" i="1"/>
  <c r="B281" i="1"/>
  <c r="B283" i="1"/>
  <c r="B284" i="1"/>
  <c r="B285" i="1"/>
  <c r="B286" i="1"/>
  <c r="B287" i="1"/>
  <c r="B288" i="1"/>
  <c r="B289" i="1"/>
  <c r="A298" i="1"/>
  <c r="A290" i="1"/>
  <c r="A292" i="1"/>
  <c r="A293" i="1"/>
  <c r="A294" i="1"/>
  <c r="A295" i="1"/>
  <c r="A291" i="1"/>
  <c r="A296" i="1"/>
  <c r="A297" i="1"/>
  <c r="B298" i="1"/>
  <c r="B290" i="1"/>
  <c r="B292" i="1"/>
  <c r="B293" i="1"/>
  <c r="B294" i="1"/>
  <c r="B295" i="1"/>
  <c r="B291" i="1"/>
  <c r="B296" i="1"/>
  <c r="B297" i="1"/>
  <c r="A299" i="1"/>
  <c r="A306" i="1"/>
  <c r="B299" i="1"/>
  <c r="B306" i="1"/>
  <c r="A300" i="1"/>
  <c r="A301" i="1"/>
  <c r="A302" i="1"/>
  <c r="A303" i="1"/>
  <c r="A304" i="1"/>
  <c r="A305" i="1"/>
  <c r="B300" i="1"/>
  <c r="B301" i="1"/>
  <c r="B302" i="1"/>
  <c r="B303" i="1"/>
  <c r="B304" i="1"/>
  <c r="B305" i="1"/>
  <c r="A310" i="1"/>
  <c r="A309" i="1"/>
  <c r="A308" i="1"/>
  <c r="A311" i="1"/>
  <c r="A312" i="1"/>
  <c r="A313" i="1"/>
  <c r="A314" i="1"/>
  <c r="A307" i="1"/>
  <c r="B310" i="1"/>
  <c r="B309" i="1"/>
  <c r="B308" i="1"/>
  <c r="B311" i="1"/>
  <c r="B312" i="1"/>
  <c r="B313" i="1"/>
  <c r="B314" i="1"/>
  <c r="B307" i="1"/>
  <c r="A320" i="1" l="1"/>
  <c r="A318" i="1"/>
  <c r="A319" i="1"/>
  <c r="B320" i="1"/>
  <c r="B318" i="1"/>
  <c r="B319" i="1"/>
  <c r="A316" i="1"/>
  <c r="A329" i="1"/>
  <c r="A321" i="1"/>
  <c r="A322" i="1"/>
  <c r="A323" i="1"/>
  <c r="A315" i="1"/>
  <c r="A324" i="1"/>
  <c r="A325" i="1"/>
  <c r="A327" i="1"/>
  <c r="A328" i="1"/>
  <c r="A317" i="1"/>
  <c r="A326" i="1"/>
  <c r="B316" i="1"/>
  <c r="B329" i="1"/>
  <c r="B321" i="1"/>
  <c r="B322" i="1"/>
  <c r="B323" i="1"/>
  <c r="B315" i="1"/>
  <c r="B324" i="1"/>
  <c r="B325" i="1"/>
  <c r="B327" i="1"/>
  <c r="B328" i="1"/>
  <c r="B317" i="1"/>
  <c r="B326" i="1"/>
  <c r="A334" i="1"/>
  <c r="A335" i="1"/>
  <c r="A336" i="1"/>
  <c r="A337" i="1"/>
  <c r="A338" i="1"/>
  <c r="A339" i="1"/>
  <c r="A340" i="1"/>
  <c r="A341" i="1"/>
  <c r="A342" i="1"/>
  <c r="A343" i="1"/>
  <c r="A344" i="1"/>
  <c r="A351" i="1"/>
  <c r="A352" i="1"/>
  <c r="A345" i="1"/>
  <c r="A331" i="1"/>
  <c r="A332" i="1"/>
  <c r="A347" i="1"/>
  <c r="A348" i="1"/>
  <c r="A330" i="1"/>
  <c r="A349" i="1"/>
  <c r="A333" i="1"/>
  <c r="A350" i="1"/>
  <c r="A346" i="1"/>
  <c r="B334" i="1"/>
  <c r="B335" i="1"/>
  <c r="B336" i="1"/>
  <c r="B337" i="1"/>
  <c r="B338" i="1"/>
  <c r="B339" i="1"/>
  <c r="B340" i="1"/>
  <c r="B341" i="1"/>
  <c r="B342" i="1"/>
  <c r="B343" i="1"/>
  <c r="B344" i="1"/>
  <c r="B351" i="1"/>
  <c r="B352" i="1"/>
  <c r="B345" i="1"/>
  <c r="B331" i="1"/>
  <c r="B332" i="1"/>
  <c r="B347" i="1"/>
  <c r="B348" i="1"/>
  <c r="B330" i="1"/>
  <c r="B349" i="1"/>
  <c r="B333" i="1"/>
  <c r="B350" i="1"/>
  <c r="B346" i="1"/>
  <c r="A354" i="1"/>
  <c r="A353" i="1"/>
  <c r="A355" i="1"/>
  <c r="A356" i="1"/>
  <c r="A357" i="1"/>
  <c r="A358" i="1"/>
  <c r="B354" i="1"/>
  <c r="B353" i="1"/>
  <c r="B355" i="1"/>
  <c r="B356" i="1"/>
  <c r="B357" i="1"/>
  <c r="B358" i="1"/>
  <c r="A368" i="1"/>
  <c r="B368" i="1"/>
  <c r="A369" i="1"/>
  <c r="A370" i="1"/>
  <c r="A371" i="1"/>
  <c r="A372" i="1"/>
  <c r="B369" i="1"/>
  <c r="B370" i="1"/>
  <c r="B371" i="1"/>
  <c r="B372" i="1"/>
  <c r="A379" i="1" l="1"/>
  <c r="A378" i="1"/>
  <c r="A374" i="1"/>
  <c r="A375" i="1"/>
  <c r="A373" i="1"/>
  <c r="A376" i="1"/>
  <c r="A377" i="1"/>
  <c r="B379" i="1"/>
  <c r="B378" i="1"/>
  <c r="B374" i="1"/>
  <c r="B375" i="1"/>
  <c r="B373" i="1"/>
  <c r="B376" i="1"/>
  <c r="B377" i="1"/>
  <c r="A380" i="1" l="1"/>
  <c r="A381" i="1"/>
  <c r="A382" i="1"/>
  <c r="A383" i="1"/>
  <c r="A384" i="1"/>
  <c r="A385" i="1"/>
  <c r="A386" i="1"/>
  <c r="A387" i="1"/>
  <c r="A388" i="1"/>
  <c r="A390" i="1"/>
  <c r="A389" i="1"/>
  <c r="A391" i="1"/>
  <c r="A392" i="1"/>
  <c r="A398" i="1"/>
  <c r="A450" i="1"/>
  <c r="A393" i="1"/>
  <c r="A394" i="1"/>
  <c r="A395" i="1"/>
  <c r="A396" i="1"/>
  <c r="A397" i="1"/>
  <c r="B380" i="1"/>
  <c r="B381" i="1"/>
  <c r="B382" i="1"/>
  <c r="B383" i="1"/>
  <c r="B384" i="1"/>
  <c r="B385" i="1"/>
  <c r="B386" i="1"/>
  <c r="B387" i="1"/>
  <c r="B388" i="1"/>
  <c r="B390" i="1"/>
  <c r="B389" i="1"/>
  <c r="B391" i="1"/>
  <c r="B392" i="1"/>
  <c r="B398" i="1"/>
  <c r="B450" i="1"/>
  <c r="B393" i="1"/>
  <c r="B394" i="1"/>
  <c r="B395" i="1"/>
  <c r="B396" i="1"/>
  <c r="B397" i="1"/>
  <c r="A399" i="1"/>
  <c r="A401" i="1"/>
  <c r="A402" i="1"/>
  <c r="A403" i="1"/>
  <c r="A404" i="1"/>
  <c r="A400" i="1"/>
  <c r="A405" i="1"/>
  <c r="A406" i="1"/>
  <c r="A407" i="1"/>
  <c r="A408" i="1"/>
  <c r="A409" i="1"/>
  <c r="A410" i="1"/>
  <c r="B399" i="1"/>
  <c r="B401" i="1"/>
  <c r="B402" i="1"/>
  <c r="B403" i="1"/>
  <c r="B404" i="1"/>
  <c r="B400" i="1"/>
  <c r="B405" i="1"/>
  <c r="B406" i="1"/>
  <c r="B407" i="1"/>
  <c r="B408" i="1"/>
  <c r="B409" i="1"/>
  <c r="B410" i="1"/>
  <c r="A412" i="1"/>
  <c r="A413" i="1"/>
  <c r="A411" i="1"/>
  <c r="A414" i="1"/>
  <c r="A415" i="1"/>
  <c r="B412" i="1"/>
  <c r="B413" i="1"/>
  <c r="B411" i="1"/>
  <c r="B414" i="1"/>
  <c r="B415" i="1"/>
  <c r="A434" i="1"/>
  <c r="A421" i="1"/>
  <c r="A422" i="1"/>
  <c r="A423" i="1"/>
  <c r="A416" i="1"/>
  <c r="A424" i="1"/>
  <c r="A425" i="1"/>
  <c r="A426" i="1"/>
  <c r="A429" i="1"/>
  <c r="A430" i="1"/>
  <c r="A431" i="1"/>
  <c r="A432" i="1"/>
  <c r="A433" i="1"/>
  <c r="A427" i="1"/>
  <c r="A428" i="1"/>
  <c r="A417" i="1"/>
  <c r="A418" i="1"/>
  <c r="A419" i="1"/>
  <c r="A420" i="1"/>
  <c r="B434" i="1"/>
  <c r="B421" i="1"/>
  <c r="B422" i="1"/>
  <c r="B423" i="1"/>
  <c r="B416" i="1"/>
  <c r="B424" i="1"/>
  <c r="B425" i="1"/>
  <c r="B426" i="1"/>
  <c r="B429" i="1"/>
  <c r="B430" i="1"/>
  <c r="B431" i="1"/>
  <c r="B432" i="1"/>
  <c r="B433" i="1"/>
  <c r="B427" i="1"/>
  <c r="B428" i="1"/>
  <c r="B417" i="1"/>
  <c r="B418" i="1"/>
  <c r="B419" i="1"/>
  <c r="B420" i="1"/>
  <c r="A436" i="1"/>
  <c r="A437" i="1"/>
  <c r="A438" i="1"/>
  <c r="A439" i="1"/>
  <c r="A440" i="1"/>
  <c r="A441" i="1"/>
  <c r="A442" i="1"/>
  <c r="A443" i="1"/>
  <c r="A444" i="1"/>
  <c r="A445" i="1"/>
  <c r="A447" i="1"/>
  <c r="A446" i="1"/>
  <c r="A448" i="1"/>
  <c r="A449" i="1"/>
  <c r="A464" i="1"/>
  <c r="A465" i="1"/>
  <c r="A451" i="1"/>
  <c r="A452" i="1"/>
  <c r="A435" i="1"/>
  <c r="A458" i="1"/>
  <c r="A459" i="1"/>
  <c r="A460" i="1"/>
  <c r="A461" i="1"/>
  <c r="A462" i="1"/>
  <c r="A453" i="1"/>
  <c r="A454" i="1"/>
  <c r="A455" i="1"/>
  <c r="A456" i="1"/>
  <c r="A457" i="1"/>
  <c r="A463" i="1"/>
  <c r="B436" i="1"/>
  <c r="B437" i="1"/>
  <c r="B438" i="1"/>
  <c r="B439" i="1"/>
  <c r="B440" i="1"/>
  <c r="B441" i="1"/>
  <c r="B442" i="1"/>
  <c r="B443" i="1"/>
  <c r="B444" i="1"/>
  <c r="B445" i="1"/>
  <c r="B447" i="1"/>
  <c r="B446" i="1"/>
  <c r="B448" i="1"/>
  <c r="B449" i="1"/>
  <c r="B464" i="1"/>
  <c r="B465" i="1"/>
  <c r="B451" i="1"/>
  <c r="B452" i="1"/>
  <c r="B435" i="1"/>
  <c r="B458" i="1"/>
  <c r="B459" i="1"/>
  <c r="B460" i="1"/>
  <c r="B461" i="1"/>
  <c r="B462" i="1"/>
  <c r="B453" i="1"/>
  <c r="B454" i="1"/>
  <c r="B455" i="1"/>
  <c r="B456" i="1"/>
  <c r="B457" i="1"/>
  <c r="B463" i="1"/>
  <c r="A480" i="1"/>
  <c r="A482" i="1"/>
  <c r="A481" i="1"/>
  <c r="B480" i="1"/>
  <c r="B482" i="1"/>
  <c r="B481" i="1"/>
  <c r="A466" i="1"/>
  <c r="A468" i="1"/>
  <c r="A469" i="1"/>
  <c r="A470" i="1"/>
  <c r="A471" i="1"/>
  <c r="A467" i="1"/>
  <c r="A472" i="1"/>
  <c r="A473" i="1"/>
  <c r="A474" i="1"/>
  <c r="A475" i="1"/>
  <c r="A476" i="1"/>
  <c r="A477" i="1"/>
  <c r="A478" i="1"/>
  <c r="A479" i="1"/>
  <c r="B466" i="1"/>
  <c r="B468" i="1"/>
  <c r="B469" i="1"/>
  <c r="B470" i="1"/>
  <c r="B471" i="1"/>
  <c r="B467" i="1"/>
  <c r="B472" i="1"/>
  <c r="B473" i="1"/>
  <c r="B474" i="1"/>
  <c r="B475" i="1"/>
  <c r="B476" i="1"/>
  <c r="B477" i="1"/>
  <c r="B478" i="1"/>
  <c r="B479" i="1"/>
  <c r="A483" i="1"/>
  <c r="B483" i="1"/>
  <c r="A484" i="1"/>
  <c r="B484" i="1"/>
  <c r="A495" i="1"/>
  <c r="B495" i="1"/>
  <c r="A494" i="1"/>
  <c r="B494" i="1"/>
  <c r="A493" i="1"/>
  <c r="B493" i="1"/>
  <c r="A508" i="1"/>
  <c r="A509" i="1"/>
  <c r="A510" i="1"/>
  <c r="A511" i="1"/>
  <c r="A485" i="1"/>
  <c r="A486" i="1"/>
  <c r="A487" i="1"/>
  <c r="A488" i="1"/>
  <c r="A489" i="1"/>
  <c r="A490" i="1"/>
  <c r="A491" i="1"/>
  <c r="A492" i="1"/>
  <c r="A496" i="1"/>
  <c r="A498" i="1"/>
  <c r="A497" i="1"/>
  <c r="A499" i="1"/>
  <c r="A500" i="1"/>
  <c r="A506" i="1"/>
  <c r="A507" i="1"/>
  <c r="A501" i="1"/>
  <c r="A502" i="1"/>
  <c r="A503" i="1"/>
  <c r="A504" i="1"/>
  <c r="A505" i="1"/>
  <c r="B508" i="1"/>
  <c r="B509" i="1"/>
  <c r="B510" i="1"/>
  <c r="B511" i="1"/>
  <c r="B485" i="1"/>
  <c r="B486" i="1"/>
  <c r="B487" i="1"/>
  <c r="B488" i="1"/>
  <c r="B489" i="1"/>
  <c r="B490" i="1"/>
  <c r="B491" i="1"/>
  <c r="B492" i="1"/>
  <c r="B496" i="1"/>
  <c r="B498" i="1"/>
  <c r="B497" i="1"/>
  <c r="B499" i="1"/>
  <c r="B500" i="1"/>
  <c r="B506" i="1"/>
  <c r="B507" i="1"/>
  <c r="B501" i="1"/>
  <c r="B502" i="1"/>
  <c r="B503" i="1"/>
  <c r="B504" i="1"/>
  <c r="B505" i="1"/>
  <c r="A558" i="1"/>
  <c r="B558" i="1"/>
  <c r="A513" i="1"/>
  <c r="A512" i="1"/>
  <c r="A526" i="1"/>
  <c r="A514" i="1"/>
  <c r="A515" i="1"/>
  <c r="A516" i="1"/>
  <c r="A517" i="1"/>
  <c r="A518" i="1"/>
  <c r="A519" i="1"/>
  <c r="A520" i="1"/>
  <c r="A523" i="1"/>
  <c r="A527" i="1"/>
  <c r="A524" i="1"/>
  <c r="A525" i="1"/>
  <c r="A521" i="1"/>
  <c r="A522" i="1"/>
  <c r="B513" i="1"/>
  <c r="B512" i="1"/>
  <c r="B526" i="1"/>
  <c r="B514" i="1"/>
  <c r="B515" i="1"/>
  <c r="B516" i="1"/>
  <c r="B517" i="1"/>
  <c r="B518" i="1"/>
  <c r="B519" i="1"/>
  <c r="B520" i="1"/>
  <c r="B523" i="1"/>
  <c r="B527" i="1"/>
  <c r="B524" i="1"/>
  <c r="B525" i="1"/>
  <c r="B521" i="1"/>
  <c r="B522" i="1"/>
  <c r="A529" i="1"/>
  <c r="A530" i="1"/>
  <c r="A531" i="1"/>
  <c r="A532" i="1"/>
  <c r="A533" i="1"/>
  <c r="A534" i="1"/>
  <c r="A535" i="1"/>
  <c r="A536" i="1"/>
  <c r="A537" i="1"/>
  <c r="A538" i="1"/>
  <c r="A540" i="1"/>
  <c r="A539" i="1"/>
  <c r="A541" i="1"/>
  <c r="A542" i="1"/>
  <c r="A556" i="1"/>
  <c r="A557" i="1"/>
  <c r="A543" i="1"/>
  <c r="A528" i="1"/>
  <c r="A549" i="1"/>
  <c r="A550" i="1"/>
  <c r="A551" i="1"/>
  <c r="A552" i="1"/>
  <c r="A553" i="1"/>
  <c r="A544" i="1"/>
  <c r="A545" i="1"/>
  <c r="A546" i="1"/>
  <c r="A547" i="1"/>
  <c r="A548" i="1"/>
  <c r="A554" i="1"/>
  <c r="A555" i="1"/>
  <c r="B529" i="1"/>
  <c r="B530" i="1"/>
  <c r="B531" i="1"/>
  <c r="B532" i="1"/>
  <c r="B533" i="1"/>
  <c r="B534" i="1"/>
  <c r="B535" i="1"/>
  <c r="B536" i="1"/>
  <c r="B537" i="1"/>
  <c r="B538" i="1"/>
  <c r="B540" i="1"/>
  <c r="B539" i="1"/>
  <c r="B541" i="1"/>
  <c r="B542" i="1"/>
  <c r="B556" i="1"/>
  <c r="B557" i="1"/>
  <c r="B543" i="1"/>
  <c r="B528" i="1"/>
  <c r="B549" i="1"/>
  <c r="B550" i="1"/>
  <c r="B551" i="1"/>
  <c r="B552" i="1"/>
  <c r="B553" i="1"/>
  <c r="B544" i="1"/>
  <c r="B545" i="1"/>
  <c r="B546" i="1"/>
  <c r="B547" i="1"/>
  <c r="B548" i="1"/>
  <c r="B554" i="1"/>
  <c r="B555" i="1"/>
  <c r="A559" i="1"/>
  <c r="A560" i="1"/>
  <c r="A561" i="1"/>
  <c r="A562" i="1"/>
  <c r="A563" i="1"/>
  <c r="A564" i="1"/>
  <c r="A565" i="1"/>
  <c r="A566" i="1"/>
  <c r="A570" i="1"/>
  <c r="A571" i="1"/>
  <c r="A572" i="1"/>
  <c r="A573" i="1"/>
  <c r="A574" i="1"/>
  <c r="A569" i="1"/>
  <c r="A567" i="1"/>
  <c r="A568" i="1"/>
  <c r="A575" i="1"/>
  <c r="A576" i="1"/>
  <c r="A577" i="1"/>
  <c r="B559" i="1"/>
  <c r="B560" i="1"/>
  <c r="B561" i="1"/>
  <c r="B562" i="1"/>
  <c r="B563" i="1"/>
  <c r="B564" i="1"/>
  <c r="B565" i="1"/>
  <c r="B566" i="1"/>
  <c r="B570" i="1"/>
  <c r="B571" i="1"/>
  <c r="B572" i="1"/>
  <c r="B573" i="1"/>
  <c r="B574" i="1"/>
  <c r="B569" i="1"/>
  <c r="B567" i="1"/>
  <c r="B568" i="1"/>
  <c r="B575" i="1"/>
  <c r="B576" i="1"/>
  <c r="B577" i="1"/>
  <c r="A579" i="1"/>
  <c r="A580" i="1"/>
  <c r="A578" i="1"/>
  <c r="A581" i="1"/>
  <c r="A582" i="1"/>
  <c r="A584" i="1"/>
  <c r="A588" i="1"/>
  <c r="A585" i="1"/>
  <c r="A586" i="1"/>
  <c r="A583" i="1"/>
  <c r="A587" i="1"/>
  <c r="B579" i="1"/>
  <c r="B580" i="1"/>
  <c r="B578" i="1"/>
  <c r="B581" i="1"/>
  <c r="B582" i="1"/>
  <c r="B584" i="1"/>
  <c r="B588" i="1"/>
  <c r="B585" i="1"/>
  <c r="B586" i="1"/>
  <c r="B583" i="1"/>
  <c r="B587" i="1"/>
  <c r="A590" i="1"/>
  <c r="A589" i="1"/>
  <c r="A592" i="1"/>
  <c r="A593" i="1"/>
  <c r="A594" i="1"/>
  <c r="A595" i="1"/>
  <c r="A596" i="1"/>
  <c r="A591" i="1"/>
  <c r="A597" i="1"/>
  <c r="B590" i="1"/>
  <c r="B589" i="1"/>
  <c r="B592" i="1"/>
  <c r="B593" i="1"/>
  <c r="B594" i="1"/>
  <c r="B595" i="1"/>
  <c r="B596" i="1"/>
  <c r="B591" i="1"/>
  <c r="B597" i="1"/>
  <c r="A598" i="1"/>
  <c r="A599" i="1"/>
  <c r="A600" i="1"/>
  <c r="A601" i="1"/>
  <c r="A602" i="1"/>
  <c r="A603" i="1"/>
  <c r="A604" i="1"/>
  <c r="A605" i="1"/>
  <c r="A606" i="1"/>
  <c r="A608" i="1"/>
  <c r="A607" i="1"/>
  <c r="A609" i="1"/>
  <c r="A610" i="1"/>
  <c r="A616" i="1"/>
  <c r="A617" i="1"/>
  <c r="A611" i="1"/>
  <c r="A612" i="1"/>
  <c r="A613" i="1"/>
  <c r="A614" i="1"/>
  <c r="A615" i="1"/>
  <c r="B598" i="1"/>
  <c r="B599" i="1"/>
  <c r="B600" i="1"/>
  <c r="B601" i="1"/>
  <c r="B602" i="1"/>
  <c r="B603" i="1"/>
  <c r="B604" i="1"/>
  <c r="B605" i="1"/>
  <c r="B606" i="1"/>
  <c r="B608" i="1"/>
  <c r="B607" i="1"/>
  <c r="B609" i="1"/>
  <c r="B610" i="1"/>
  <c r="B616" i="1"/>
  <c r="B617" i="1"/>
  <c r="B611" i="1"/>
  <c r="B612" i="1"/>
  <c r="B613" i="1"/>
  <c r="B614" i="1"/>
  <c r="B615" i="1"/>
  <c r="A618" i="1"/>
  <c r="A619" i="1"/>
  <c r="A620" i="1"/>
  <c r="A621" i="1"/>
  <c r="A622" i="1"/>
  <c r="A623" i="1"/>
  <c r="A624" i="1"/>
  <c r="A625" i="1"/>
  <c r="B618" i="1"/>
  <c r="B619" i="1"/>
  <c r="B620" i="1"/>
  <c r="B621" i="1"/>
  <c r="B622" i="1"/>
  <c r="B623" i="1"/>
  <c r="B624" i="1"/>
  <c r="B625" i="1"/>
  <c r="A626" i="1"/>
  <c r="A627" i="1"/>
  <c r="A628" i="1"/>
  <c r="A629" i="1"/>
  <c r="B626" i="1"/>
  <c r="B627" i="1"/>
  <c r="B628" i="1"/>
  <c r="B629" i="1"/>
  <c r="A630" i="1"/>
  <c r="A631" i="1"/>
  <c r="A632" i="1"/>
  <c r="A633" i="1"/>
  <c r="A634" i="1"/>
  <c r="A635" i="1"/>
  <c r="B630" i="1"/>
  <c r="B631" i="1"/>
  <c r="B632" i="1"/>
  <c r="B633" i="1"/>
  <c r="B634" i="1"/>
  <c r="B635" i="1"/>
  <c r="A645" i="1"/>
  <c r="B645" i="1"/>
  <c r="A636" i="1"/>
  <c r="B636" i="1"/>
  <c r="A638" i="1"/>
  <c r="B638" i="1"/>
  <c r="A639" i="1"/>
  <c r="B639" i="1"/>
  <c r="A640" i="1"/>
  <c r="B640" i="1"/>
  <c r="A637" i="1"/>
  <c r="B637" i="1"/>
  <c r="A641" i="1"/>
  <c r="B641" i="1"/>
  <c r="A642" i="1"/>
  <c r="B642" i="1"/>
  <c r="A643" i="1"/>
  <c r="A644" i="1"/>
  <c r="B643" i="1"/>
  <c r="B644" i="1"/>
  <c r="A646" i="1"/>
  <c r="A647" i="1"/>
  <c r="A648" i="1"/>
  <c r="A649" i="1"/>
  <c r="A650" i="1"/>
  <c r="A651" i="1"/>
  <c r="A652" i="1"/>
  <c r="A653" i="1"/>
  <c r="A654" i="1"/>
  <c r="A655" i="1"/>
  <c r="B646" i="1"/>
  <c r="B647" i="1"/>
  <c r="B648" i="1"/>
  <c r="B649" i="1"/>
  <c r="B650" i="1"/>
  <c r="B651" i="1"/>
  <c r="B652" i="1"/>
  <c r="B653" i="1"/>
  <c r="B654" i="1"/>
  <c r="B655" i="1"/>
  <c r="A656" i="1"/>
  <c r="A657" i="1"/>
  <c r="A658" i="1"/>
  <c r="A659" i="1"/>
  <c r="B656" i="1"/>
  <c r="B657" i="1"/>
  <c r="B658" i="1"/>
  <c r="B659" i="1"/>
  <c r="A660" i="1"/>
  <c r="A661" i="1"/>
  <c r="B660" i="1"/>
  <c r="B661" i="1"/>
  <c r="A665" i="1"/>
  <c r="A666" i="1"/>
  <c r="A667" i="1"/>
  <c r="A668" i="1"/>
  <c r="A662" i="1"/>
  <c r="A664" i="1"/>
  <c r="A689" i="1"/>
  <c r="A673" i="1"/>
  <c r="A674" i="1"/>
  <c r="A675" i="1"/>
  <c r="A676" i="1"/>
  <c r="A677" i="1"/>
  <c r="A678" i="1"/>
  <c r="A679" i="1"/>
  <c r="A680" i="1"/>
  <c r="A681" i="1"/>
  <c r="A663" i="1"/>
  <c r="A685" i="1"/>
  <c r="A690" i="1"/>
  <c r="A686" i="1"/>
  <c r="A687" i="1"/>
  <c r="A688" i="1"/>
  <c r="A682" i="1"/>
  <c r="A683" i="1"/>
  <c r="A684" i="1"/>
  <c r="A669" i="1"/>
  <c r="A670" i="1"/>
  <c r="A672" i="1"/>
  <c r="A671" i="1"/>
  <c r="B665" i="1"/>
  <c r="B666" i="1"/>
  <c r="B667" i="1"/>
  <c r="B668" i="1"/>
  <c r="B662" i="1"/>
  <c r="B664" i="1"/>
  <c r="B689" i="1"/>
  <c r="B673" i="1"/>
  <c r="B674" i="1"/>
  <c r="B675" i="1"/>
  <c r="B676" i="1"/>
  <c r="B677" i="1"/>
  <c r="B678" i="1"/>
  <c r="B679" i="1"/>
  <c r="B680" i="1"/>
  <c r="B681" i="1"/>
  <c r="B663" i="1"/>
  <c r="B685" i="1"/>
  <c r="B690" i="1"/>
  <c r="B686" i="1"/>
  <c r="B687" i="1"/>
  <c r="B688" i="1"/>
  <c r="B682" i="1"/>
  <c r="B683" i="1"/>
  <c r="B684" i="1"/>
  <c r="B669" i="1"/>
  <c r="B670" i="1"/>
  <c r="B672" i="1"/>
  <c r="B671" i="1"/>
  <c r="A692" i="1"/>
  <c r="A693" i="1"/>
  <c r="A694" i="1"/>
  <c r="A695" i="1"/>
  <c r="A696" i="1"/>
  <c r="A697" i="1"/>
  <c r="A698" i="1"/>
  <c r="A699" i="1"/>
  <c r="A700" i="1"/>
  <c r="A701" i="1"/>
  <c r="A702" i="1"/>
  <c r="A703" i="1"/>
  <c r="A709" i="1"/>
  <c r="A710" i="1"/>
  <c r="A704" i="1"/>
  <c r="A691" i="1"/>
  <c r="A705" i="1"/>
  <c r="A706" i="1"/>
  <c r="A707" i="1"/>
  <c r="A708" i="1"/>
  <c r="B692" i="1"/>
  <c r="B693" i="1"/>
  <c r="B694" i="1"/>
  <c r="B695" i="1"/>
  <c r="B696" i="1"/>
  <c r="B697" i="1"/>
  <c r="B698" i="1"/>
  <c r="B699" i="1"/>
  <c r="B700" i="1"/>
  <c r="B701" i="1"/>
  <c r="B702" i="1"/>
  <c r="B703" i="1"/>
  <c r="B709" i="1"/>
  <c r="B710" i="1"/>
  <c r="B704" i="1"/>
  <c r="B691" i="1"/>
  <c r="B705" i="1"/>
  <c r="B706" i="1"/>
  <c r="B707" i="1"/>
  <c r="B708" i="1"/>
  <c r="A719" i="1"/>
  <c r="B719" i="1"/>
  <c r="A711" i="1"/>
  <c r="A712" i="1"/>
  <c r="A713" i="1"/>
  <c r="A714" i="1"/>
  <c r="A715" i="1"/>
  <c r="A716" i="1"/>
  <c r="A717" i="1"/>
  <c r="A718" i="1"/>
  <c r="B711" i="1"/>
  <c r="B712" i="1"/>
  <c r="B713" i="1"/>
  <c r="B714" i="1"/>
  <c r="B715" i="1"/>
  <c r="B716" i="1"/>
  <c r="B717" i="1"/>
  <c r="B718" i="1"/>
  <c r="A725" i="1" l="1"/>
  <c r="A726" i="1"/>
  <c r="A727" i="1"/>
  <c r="A728" i="1"/>
  <c r="A729" i="1"/>
  <c r="A720" i="1"/>
  <c r="A721" i="1"/>
  <c r="A722" i="1"/>
  <c r="A723" i="1"/>
  <c r="A724" i="1"/>
  <c r="B725" i="1"/>
  <c r="B726" i="1"/>
  <c r="B727" i="1"/>
  <c r="B728" i="1"/>
  <c r="B729" i="1"/>
  <c r="B720" i="1"/>
  <c r="B721" i="1"/>
  <c r="B722" i="1"/>
  <c r="B723" i="1"/>
  <c r="B724" i="1"/>
  <c r="A732" i="1"/>
  <c r="A733" i="1"/>
  <c r="A730" i="1"/>
  <c r="A734" i="1"/>
  <c r="A735" i="1"/>
  <c r="A731" i="1"/>
  <c r="B732" i="1"/>
  <c r="B733" i="1"/>
  <c r="B730" i="1"/>
  <c r="B734" i="1"/>
  <c r="B735" i="1"/>
  <c r="B731" i="1"/>
  <c r="A736" i="1" l="1"/>
  <c r="A737" i="1"/>
  <c r="A738" i="1"/>
  <c r="A739" i="1"/>
  <c r="A740" i="1"/>
  <c r="A741" i="1"/>
  <c r="A742" i="1"/>
  <c r="A743" i="1"/>
  <c r="A746" i="1"/>
  <c r="A745" i="1"/>
  <c r="A744" i="1"/>
  <c r="A747" i="1"/>
  <c r="A749" i="1"/>
  <c r="A748" i="1"/>
  <c r="A750" i="1"/>
  <c r="A751" i="1"/>
  <c r="A766" i="1"/>
  <c r="A767" i="1"/>
  <c r="A752" i="1"/>
  <c r="A753" i="1"/>
  <c r="A759" i="1"/>
  <c r="A760" i="1"/>
  <c r="A761" i="1"/>
  <c r="A762" i="1"/>
  <c r="A763" i="1"/>
  <c r="A754" i="1"/>
  <c r="A755" i="1"/>
  <c r="A756" i="1"/>
  <c r="A757" i="1"/>
  <c r="A758" i="1"/>
  <c r="A764" i="1"/>
  <c r="A765" i="1"/>
  <c r="B736" i="1"/>
  <c r="B737" i="1"/>
  <c r="B738" i="1"/>
  <c r="B739" i="1"/>
  <c r="B740" i="1"/>
  <c r="B741" i="1"/>
  <c r="B742" i="1"/>
  <c r="B743" i="1"/>
  <c r="B746" i="1"/>
  <c r="B745" i="1"/>
  <c r="B744" i="1"/>
  <c r="B747" i="1"/>
  <c r="B749" i="1"/>
  <c r="B748" i="1"/>
  <c r="B750" i="1"/>
  <c r="B751" i="1"/>
  <c r="B766" i="1"/>
  <c r="B767" i="1"/>
  <c r="B752" i="1"/>
  <c r="B753" i="1"/>
  <c r="B759" i="1"/>
  <c r="B760" i="1"/>
  <c r="B761" i="1"/>
  <c r="B762" i="1"/>
  <c r="B763" i="1"/>
  <c r="B754" i="1"/>
  <c r="B755" i="1"/>
  <c r="B756" i="1"/>
  <c r="B757" i="1"/>
  <c r="B758" i="1"/>
  <c r="B764" i="1"/>
  <c r="B765" i="1"/>
  <c r="A770" i="1" l="1"/>
  <c r="B770" i="1"/>
  <c r="A769" i="1"/>
  <c r="B769" i="1"/>
  <c r="A768" i="1"/>
  <c r="B768" i="1"/>
  <c r="A771" i="1"/>
  <c r="A772" i="1"/>
  <c r="A773" i="1"/>
  <c r="A774" i="1"/>
  <c r="A775" i="1"/>
  <c r="A776" i="1"/>
  <c r="A777" i="1"/>
  <c r="A778" i="1"/>
  <c r="A779" i="1"/>
  <c r="A780" i="1"/>
  <c r="A781" i="1"/>
  <c r="B771" i="1"/>
  <c r="B772" i="1"/>
  <c r="B773" i="1"/>
  <c r="B774" i="1"/>
  <c r="B775" i="1"/>
  <c r="B776" i="1"/>
  <c r="B777" i="1"/>
  <c r="B778" i="1"/>
  <c r="B779" i="1"/>
  <c r="B780" i="1"/>
  <c r="B781" i="1"/>
  <c r="A782" i="1"/>
  <c r="A783" i="1"/>
  <c r="A784" i="1"/>
  <c r="A785" i="1"/>
  <c r="B782" i="1"/>
  <c r="B783" i="1"/>
  <c r="B784" i="1"/>
  <c r="B785" i="1"/>
  <c r="A806" i="1"/>
  <c r="A791" i="1"/>
  <c r="A792" i="1"/>
  <c r="A793" i="1"/>
  <c r="A794" i="1"/>
  <c r="A795" i="1"/>
  <c r="A796" i="1"/>
  <c r="A797" i="1"/>
  <c r="A798" i="1"/>
  <c r="A802" i="1"/>
  <c r="A803" i="1"/>
  <c r="A807" i="1"/>
  <c r="A790" i="1"/>
  <c r="A804" i="1"/>
  <c r="A805" i="1"/>
  <c r="A799" i="1"/>
  <c r="A800" i="1"/>
  <c r="A801" i="1"/>
  <c r="A786" i="1"/>
  <c r="A787" i="1"/>
  <c r="A789" i="1"/>
  <c r="A788" i="1"/>
  <c r="B806" i="1"/>
  <c r="B791" i="1"/>
  <c r="B792" i="1"/>
  <c r="B793" i="1"/>
  <c r="B794" i="1"/>
  <c r="B795" i="1"/>
  <c r="B796" i="1"/>
  <c r="B797" i="1"/>
  <c r="B798" i="1"/>
  <c r="B802" i="1"/>
  <c r="B803" i="1"/>
  <c r="B807" i="1"/>
  <c r="B790" i="1"/>
  <c r="B804" i="1"/>
  <c r="B805" i="1"/>
  <c r="B799" i="1"/>
  <c r="B800" i="1"/>
  <c r="B801" i="1"/>
  <c r="B786" i="1"/>
  <c r="B787" i="1"/>
  <c r="B789" i="1"/>
  <c r="B788" i="1"/>
  <c r="A808" i="1"/>
  <c r="A810" i="1"/>
  <c r="A811" i="1"/>
  <c r="A812" i="1"/>
  <c r="A813" i="1"/>
  <c r="A814" i="1"/>
  <c r="A809" i="1"/>
  <c r="A815" i="1"/>
  <c r="B808" i="1"/>
  <c r="B810" i="1"/>
  <c r="B811" i="1"/>
  <c r="B812" i="1"/>
  <c r="B813" i="1"/>
  <c r="B814" i="1"/>
  <c r="B809" i="1"/>
  <c r="B815" i="1"/>
  <c r="A817" i="1" l="1"/>
  <c r="A818" i="1"/>
  <c r="A819" i="1"/>
  <c r="A820" i="1"/>
  <c r="A821" i="1"/>
  <c r="A822" i="1"/>
  <c r="A823" i="1"/>
  <c r="A824" i="1"/>
  <c r="A827" i="1"/>
  <c r="A826" i="1"/>
  <c r="A825" i="1"/>
  <c r="A828" i="1"/>
  <c r="A829" i="1"/>
  <c r="A836" i="1"/>
  <c r="A837" i="1"/>
  <c r="A830" i="1"/>
  <c r="A831" i="1"/>
  <c r="A832" i="1"/>
  <c r="A833" i="1"/>
  <c r="A834" i="1"/>
  <c r="A816" i="1"/>
  <c r="A835" i="1"/>
  <c r="B817" i="1"/>
  <c r="B818" i="1"/>
  <c r="B819" i="1"/>
  <c r="B820" i="1"/>
  <c r="B821" i="1"/>
  <c r="B822" i="1"/>
  <c r="B823" i="1"/>
  <c r="B824" i="1"/>
  <c r="B827" i="1"/>
  <c r="B826" i="1"/>
  <c r="B825" i="1"/>
  <c r="B828" i="1"/>
  <c r="B829" i="1"/>
  <c r="B836" i="1"/>
  <c r="B837" i="1"/>
  <c r="B830" i="1"/>
  <c r="B831" i="1"/>
  <c r="B832" i="1"/>
  <c r="B833" i="1"/>
  <c r="B834" i="1"/>
  <c r="B816" i="1"/>
  <c r="B835" i="1"/>
  <c r="A838" i="1"/>
  <c r="A839" i="1"/>
  <c r="A840" i="1"/>
  <c r="A841" i="1"/>
  <c r="A842" i="1"/>
  <c r="A843" i="1"/>
  <c r="A844" i="1"/>
  <c r="A845" i="1"/>
  <c r="A846" i="1"/>
  <c r="A847" i="1"/>
  <c r="A848" i="1"/>
  <c r="A849" i="1"/>
  <c r="B838" i="1"/>
  <c r="B839" i="1"/>
  <c r="B840" i="1"/>
  <c r="B841" i="1"/>
  <c r="B842" i="1"/>
  <c r="B843" i="1"/>
  <c r="B844" i="1"/>
  <c r="B845" i="1"/>
  <c r="B846" i="1"/>
  <c r="B847" i="1"/>
  <c r="B848" i="1"/>
  <c r="B849" i="1"/>
  <c r="A850" i="1"/>
  <c r="A854" i="1"/>
  <c r="A855" i="1"/>
  <c r="A851" i="1"/>
  <c r="A852" i="1"/>
  <c r="A853" i="1"/>
  <c r="B850" i="1"/>
  <c r="B854" i="1"/>
  <c r="B855" i="1"/>
  <c r="B851" i="1"/>
  <c r="B852" i="1"/>
  <c r="B853" i="1"/>
  <c r="A857" i="1"/>
  <c r="A858" i="1"/>
  <c r="A859" i="1"/>
  <c r="A860" i="1"/>
  <c r="A861" i="1"/>
  <c r="A856" i="1"/>
  <c r="A882" i="1"/>
  <c r="A865" i="1"/>
  <c r="A866" i="1"/>
  <c r="A867" i="1"/>
  <c r="A868" i="1"/>
  <c r="A869" i="1"/>
  <c r="A870" i="1"/>
  <c r="A871" i="1"/>
  <c r="A872" i="1"/>
  <c r="A873" i="1"/>
  <c r="A877" i="1"/>
  <c r="A878" i="1"/>
  <c r="A883" i="1"/>
  <c r="A879" i="1"/>
  <c r="A880" i="1"/>
  <c r="A881" i="1"/>
  <c r="A874" i="1"/>
  <c r="A875" i="1"/>
  <c r="A876" i="1"/>
  <c r="A862" i="1"/>
  <c r="A864" i="1"/>
  <c r="A863" i="1"/>
  <c r="B857" i="1"/>
  <c r="B858" i="1"/>
  <c r="B859" i="1"/>
  <c r="B860" i="1"/>
  <c r="B861" i="1"/>
  <c r="B856" i="1"/>
  <c r="B882" i="1"/>
  <c r="B865" i="1"/>
  <c r="B866" i="1"/>
  <c r="B867" i="1"/>
  <c r="B868" i="1"/>
  <c r="B869" i="1"/>
  <c r="B870" i="1"/>
  <c r="B871" i="1"/>
  <c r="B872" i="1"/>
  <c r="B873" i="1"/>
  <c r="B877" i="1"/>
  <c r="B878" i="1"/>
  <c r="B883" i="1"/>
  <c r="B879" i="1"/>
  <c r="B880" i="1"/>
  <c r="B881" i="1"/>
  <c r="B874" i="1"/>
  <c r="B875" i="1"/>
  <c r="B876" i="1"/>
  <c r="B862" i="1"/>
  <c r="B864" i="1"/>
  <c r="B863" i="1"/>
  <c r="A886" i="1"/>
  <c r="A887" i="1"/>
  <c r="A888" i="1"/>
  <c r="A889" i="1"/>
  <c r="A890" i="1"/>
  <c r="A891" i="1"/>
  <c r="A892" i="1"/>
  <c r="A893" i="1"/>
  <c r="A884" i="1"/>
  <c r="A895" i="1"/>
  <c r="A894" i="1"/>
  <c r="A896" i="1"/>
  <c r="A897" i="1"/>
  <c r="A903" i="1"/>
  <c r="A904" i="1"/>
  <c r="A898" i="1"/>
  <c r="A885" i="1"/>
  <c r="A899" i="1"/>
  <c r="A900" i="1"/>
  <c r="A901" i="1"/>
  <c r="A902" i="1"/>
  <c r="B886" i="1"/>
  <c r="B887" i="1"/>
  <c r="B888" i="1"/>
  <c r="B889" i="1"/>
  <c r="B890" i="1"/>
  <c r="B891" i="1"/>
  <c r="B892" i="1"/>
  <c r="B893" i="1"/>
  <c r="B884" i="1"/>
  <c r="B895" i="1"/>
  <c r="B894" i="1"/>
  <c r="B896" i="1"/>
  <c r="B897" i="1"/>
  <c r="B903" i="1"/>
  <c r="B904" i="1"/>
  <c r="B898" i="1"/>
  <c r="B885" i="1"/>
  <c r="B899" i="1"/>
  <c r="B900" i="1"/>
  <c r="B901" i="1"/>
  <c r="B902" i="1"/>
  <c r="A905" i="1"/>
  <c r="A915" i="1"/>
  <c r="A919" i="1"/>
  <c r="A920" i="1"/>
  <c r="A918" i="1"/>
  <c r="A916" i="1"/>
  <c r="A917" i="1"/>
  <c r="A906" i="1"/>
  <c r="A907" i="1"/>
  <c r="A908" i="1"/>
  <c r="A909" i="1"/>
  <c r="A910" i="1"/>
  <c r="A911" i="1"/>
  <c r="A912" i="1"/>
  <c r="A913" i="1"/>
  <c r="A914" i="1"/>
  <c r="B905" i="1"/>
  <c r="B915" i="1"/>
  <c r="B919" i="1"/>
  <c r="B920" i="1"/>
  <c r="B918" i="1"/>
  <c r="B916" i="1"/>
  <c r="B917" i="1"/>
  <c r="B906" i="1"/>
  <c r="B907" i="1"/>
  <c r="B908" i="1"/>
  <c r="B909" i="1"/>
  <c r="B910" i="1"/>
  <c r="B911" i="1"/>
  <c r="B912" i="1"/>
  <c r="B913" i="1"/>
  <c r="B914" i="1"/>
  <c r="A1001" i="1"/>
  <c r="A991" i="1"/>
  <c r="A992" i="1"/>
  <c r="A993" i="1"/>
  <c r="A994" i="1"/>
  <c r="A995" i="1"/>
  <c r="B1001" i="1"/>
  <c r="B991" i="1"/>
  <c r="B992" i="1"/>
  <c r="B993" i="1"/>
  <c r="B994" i="1"/>
  <c r="B995" i="1"/>
  <c r="A921" i="1"/>
  <c r="A922" i="1"/>
  <c r="A923" i="1"/>
  <c r="A924" i="1"/>
  <c r="A946" i="1"/>
  <c r="A929" i="1"/>
  <c r="A930" i="1"/>
  <c r="A931" i="1"/>
  <c r="A932" i="1"/>
  <c r="A933" i="1"/>
  <c r="A934" i="1"/>
  <c r="A935" i="1"/>
  <c r="A936" i="1"/>
  <c r="A940" i="1"/>
  <c r="A941" i="1"/>
  <c r="A947" i="1"/>
  <c r="A942" i="1"/>
  <c r="A943" i="1"/>
  <c r="A944" i="1"/>
  <c r="A937" i="1"/>
  <c r="A938" i="1"/>
  <c r="A939" i="1"/>
  <c r="A945" i="1"/>
  <c r="A925" i="1"/>
  <c r="A926" i="1"/>
  <c r="A928" i="1"/>
  <c r="A927" i="1"/>
  <c r="B921" i="1"/>
  <c r="B922" i="1"/>
  <c r="B923" i="1"/>
  <c r="B924" i="1"/>
  <c r="B946" i="1"/>
  <c r="B929" i="1"/>
  <c r="B930" i="1"/>
  <c r="B931" i="1"/>
  <c r="B932" i="1"/>
  <c r="B933" i="1"/>
  <c r="B934" i="1"/>
  <c r="B935" i="1"/>
  <c r="B936" i="1"/>
  <c r="B940" i="1"/>
  <c r="B941" i="1"/>
  <c r="B947" i="1"/>
  <c r="B942" i="1"/>
  <c r="B943" i="1"/>
  <c r="B944" i="1"/>
  <c r="B937" i="1"/>
  <c r="B938" i="1"/>
  <c r="B939" i="1"/>
  <c r="B945" i="1"/>
  <c r="B925" i="1"/>
  <c r="B926" i="1"/>
  <c r="B928" i="1"/>
  <c r="B927" i="1"/>
  <c r="A952" i="1"/>
  <c r="A950" i="1"/>
  <c r="A951" i="1"/>
  <c r="A953" i="1"/>
  <c r="A954" i="1"/>
  <c r="A955" i="1"/>
  <c r="A956" i="1"/>
  <c r="A957" i="1"/>
  <c r="A958" i="1"/>
  <c r="A960" i="1"/>
  <c r="A959" i="1"/>
  <c r="A948" i="1"/>
  <c r="A962" i="1"/>
  <c r="A961" i="1"/>
  <c r="A963" i="1"/>
  <c r="A964" i="1"/>
  <c r="A975" i="1"/>
  <c r="A965" i="1"/>
  <c r="A949" i="1"/>
  <c r="A971" i="1"/>
  <c r="A972" i="1"/>
  <c r="A973" i="1"/>
  <c r="A966" i="1"/>
  <c r="A967" i="1"/>
  <c r="A968" i="1"/>
  <c r="A969" i="1"/>
  <c r="A970" i="1"/>
  <c r="A974" i="1"/>
  <c r="B952" i="1"/>
  <c r="B950" i="1"/>
  <c r="B951" i="1"/>
  <c r="B953" i="1"/>
  <c r="B954" i="1"/>
  <c r="B955" i="1"/>
  <c r="B956" i="1"/>
  <c r="B957" i="1"/>
  <c r="B958" i="1"/>
  <c r="B960" i="1"/>
  <c r="B959" i="1"/>
  <c r="B948" i="1"/>
  <c r="B962" i="1"/>
  <c r="B961" i="1"/>
  <c r="B963" i="1"/>
  <c r="B964" i="1"/>
  <c r="B975" i="1"/>
  <c r="B965" i="1"/>
  <c r="B949" i="1"/>
  <c r="B971" i="1"/>
  <c r="B972" i="1"/>
  <c r="B973" i="1"/>
  <c r="B966" i="1"/>
  <c r="B967" i="1"/>
  <c r="B968" i="1"/>
  <c r="B969" i="1"/>
  <c r="B970" i="1"/>
  <c r="B974" i="1"/>
  <c r="A986" i="1"/>
  <c r="A987" i="1"/>
  <c r="A988" i="1"/>
  <c r="A989" i="1"/>
  <c r="A990" i="1"/>
  <c r="A985" i="1"/>
  <c r="A999" i="1"/>
  <c r="A1000" i="1"/>
  <c r="A996" i="1"/>
  <c r="A997" i="1"/>
  <c r="A998" i="1"/>
  <c r="A984" i="1"/>
  <c r="A976" i="1"/>
  <c r="A977" i="1"/>
  <c r="A978" i="1"/>
  <c r="A979" i="1"/>
  <c r="A980" i="1"/>
  <c r="A981" i="1"/>
  <c r="A982" i="1"/>
  <c r="A983" i="1"/>
  <c r="B986" i="1"/>
  <c r="B987" i="1"/>
  <c r="B988" i="1"/>
  <c r="B989" i="1"/>
  <c r="B990" i="1"/>
  <c r="B985" i="1"/>
  <c r="B999" i="1"/>
  <c r="B1000" i="1"/>
  <c r="B996" i="1"/>
  <c r="B997" i="1"/>
  <c r="B998" i="1"/>
  <c r="B984" i="1"/>
  <c r="B976" i="1"/>
  <c r="B977" i="1"/>
  <c r="B978" i="1"/>
  <c r="B979" i="1"/>
  <c r="B980" i="1"/>
  <c r="B981" i="1"/>
  <c r="B982" i="1"/>
  <c r="B983" i="1"/>
  <c r="A1006" i="1" l="1"/>
  <c r="B1006" i="1"/>
  <c r="A1005" i="1"/>
  <c r="B1005" i="1"/>
  <c r="A1002" i="1"/>
  <c r="B1002" i="1"/>
  <c r="A1004" i="1"/>
  <c r="B1004" i="1"/>
  <c r="A1003" i="1"/>
  <c r="B1003" i="1"/>
  <c r="A1007" i="1"/>
  <c r="B1007" i="1"/>
  <c r="A1008" i="1" l="1"/>
  <c r="A1010" i="1"/>
  <c r="A1011" i="1"/>
  <c r="A1012" i="1"/>
  <c r="A1013" i="1"/>
  <c r="A1026" i="1"/>
  <c r="A1017" i="1"/>
  <c r="A1018" i="1"/>
  <c r="A1019" i="1"/>
  <c r="A1020" i="1"/>
  <c r="A1021" i="1"/>
  <c r="A1023" i="1"/>
  <c r="A1027" i="1"/>
  <c r="A1024" i="1"/>
  <c r="A1025" i="1"/>
  <c r="A1009" i="1"/>
  <c r="A1022" i="1"/>
  <c r="A1014" i="1"/>
  <c r="A1015" i="1"/>
  <c r="A1016" i="1"/>
  <c r="B1008" i="1"/>
  <c r="B1010" i="1"/>
  <c r="B1011" i="1"/>
  <c r="B1012" i="1"/>
  <c r="B1013" i="1"/>
  <c r="B1026" i="1"/>
  <c r="B1017" i="1"/>
  <c r="B1018" i="1"/>
  <c r="B1019" i="1"/>
  <c r="B1020" i="1"/>
  <c r="B1021" i="1"/>
  <c r="B1023" i="1"/>
  <c r="B1027" i="1"/>
  <c r="B1024" i="1"/>
  <c r="B1025" i="1"/>
  <c r="B1009" i="1"/>
  <c r="B1022" i="1"/>
  <c r="B1014" i="1"/>
  <c r="B1015" i="1"/>
  <c r="B1016" i="1"/>
  <c r="A1029" i="1" l="1"/>
  <c r="A1030" i="1"/>
  <c r="A1031" i="1"/>
  <c r="A1032" i="1"/>
  <c r="A1033" i="1"/>
  <c r="A1034" i="1"/>
  <c r="A1035" i="1"/>
  <c r="A1036" i="1"/>
  <c r="A1037" i="1"/>
  <c r="A1028" i="1"/>
  <c r="A1039" i="1"/>
  <c r="A1038" i="1"/>
  <c r="A1040" i="1"/>
  <c r="A1041" i="1"/>
  <c r="A1048" i="1"/>
  <c r="A1049" i="1"/>
  <c r="A1042" i="1"/>
  <c r="A1044" i="1"/>
  <c r="A1045" i="1"/>
  <c r="A1046" i="1"/>
  <c r="A1043" i="1"/>
  <c r="A1047" i="1"/>
  <c r="B1029" i="1"/>
  <c r="B1030" i="1"/>
  <c r="B1031" i="1"/>
  <c r="B1032" i="1"/>
  <c r="B1033" i="1"/>
  <c r="B1034" i="1"/>
  <c r="B1035" i="1"/>
  <c r="B1036" i="1"/>
  <c r="B1037" i="1"/>
  <c r="B1028" i="1"/>
  <c r="B1039" i="1"/>
  <c r="B1038" i="1"/>
  <c r="B1040" i="1"/>
  <c r="B1041" i="1"/>
  <c r="B1048" i="1"/>
  <c r="B1049" i="1"/>
  <c r="B1042" i="1"/>
  <c r="B1044" i="1"/>
  <c r="B1045" i="1"/>
  <c r="B1046" i="1"/>
  <c r="B1043" i="1"/>
  <c r="B1047" i="1"/>
  <c r="A1067" i="1" l="1"/>
  <c r="B1067" i="1"/>
  <c r="A1051" i="1"/>
  <c r="A1052" i="1"/>
  <c r="A1053" i="1"/>
  <c r="A1054" i="1"/>
  <c r="A1055" i="1"/>
  <c r="A1056" i="1"/>
  <c r="A1057" i="1"/>
  <c r="A1058" i="1"/>
  <c r="A1059" i="1"/>
  <c r="A1060" i="1"/>
  <c r="A1050" i="1"/>
  <c r="A1065" i="1"/>
  <c r="A1066" i="1"/>
  <c r="A1061" i="1"/>
  <c r="A1062" i="1"/>
  <c r="A1063" i="1"/>
  <c r="A1064" i="1"/>
  <c r="B1051" i="1"/>
  <c r="B1052" i="1"/>
  <c r="B1053" i="1"/>
  <c r="B1054" i="1"/>
  <c r="B1055" i="1"/>
  <c r="B1056" i="1"/>
  <c r="B1057" i="1"/>
  <c r="B1058" i="1"/>
  <c r="B1059" i="1"/>
  <c r="B1060" i="1"/>
  <c r="B1050" i="1"/>
  <c r="B1065" i="1"/>
  <c r="B1066" i="1"/>
  <c r="B1061" i="1"/>
  <c r="B1062" i="1"/>
  <c r="B1063" i="1"/>
  <c r="B1064" i="1"/>
  <c r="A1069" i="1"/>
  <c r="B1069" i="1"/>
  <c r="A1068" i="1"/>
  <c r="B1068" i="1"/>
  <c r="A1072" i="1"/>
  <c r="A1074" i="1"/>
  <c r="A1070" i="1"/>
  <c r="A1075" i="1"/>
  <c r="A1076" i="1"/>
  <c r="A1071" i="1"/>
  <c r="A1073" i="1"/>
  <c r="B1072" i="1"/>
  <c r="B1074" i="1"/>
  <c r="B1070" i="1"/>
  <c r="B1075" i="1"/>
  <c r="B1076" i="1"/>
  <c r="B1071" i="1"/>
  <c r="B1073" i="1"/>
  <c r="A1078" i="1"/>
  <c r="A1079" i="1"/>
  <c r="A1080" i="1"/>
  <c r="A1081" i="1"/>
  <c r="A1082" i="1"/>
  <c r="A1083" i="1"/>
  <c r="A1084" i="1"/>
  <c r="A1085" i="1"/>
  <c r="A1077" i="1"/>
  <c r="A1086" i="1"/>
  <c r="A1087" i="1"/>
  <c r="A1093" i="1"/>
  <c r="A1094" i="1"/>
  <c r="A1088" i="1"/>
  <c r="A1089" i="1"/>
  <c r="A1090" i="1"/>
  <c r="A1091" i="1"/>
  <c r="A1092" i="1"/>
  <c r="B1078" i="1"/>
  <c r="B1079" i="1"/>
  <c r="B1080" i="1"/>
  <c r="B1081" i="1"/>
  <c r="B1082" i="1"/>
  <c r="B1083" i="1"/>
  <c r="B1084" i="1"/>
  <c r="B1085" i="1"/>
  <c r="B1077" i="1"/>
  <c r="B1086" i="1"/>
  <c r="B1087" i="1"/>
  <c r="B1093" i="1"/>
  <c r="B1094" i="1"/>
  <c r="B1088" i="1"/>
  <c r="B1089" i="1"/>
  <c r="B1090" i="1"/>
  <c r="B1091" i="1"/>
  <c r="B1092" i="1"/>
  <c r="A1095" i="1"/>
  <c r="A1096" i="1"/>
  <c r="A1097" i="1"/>
  <c r="A1098" i="1"/>
  <c r="A1099" i="1"/>
  <c r="B1095" i="1"/>
  <c r="B1096" i="1"/>
  <c r="B1097" i="1"/>
  <c r="B1098" i="1"/>
  <c r="B1099" i="1"/>
  <c r="A1100" i="1"/>
  <c r="A1102" i="1"/>
  <c r="A1112" i="1"/>
  <c r="A1106" i="1"/>
  <c r="A1105" i="1"/>
  <c r="A1101" i="1"/>
  <c r="A1107" i="1"/>
  <c r="A1108" i="1"/>
  <c r="A1109" i="1"/>
  <c r="A1103" i="1"/>
  <c r="A1111" i="1"/>
  <c r="A1104" i="1"/>
  <c r="A1110" i="1"/>
  <c r="B1100" i="1"/>
  <c r="B1102" i="1"/>
  <c r="B1112" i="1"/>
  <c r="B1106" i="1"/>
  <c r="B1105" i="1"/>
  <c r="B1101" i="1"/>
  <c r="B1107" i="1"/>
  <c r="B1108" i="1"/>
  <c r="B1109" i="1"/>
  <c r="B1103" i="1"/>
  <c r="B1111" i="1"/>
  <c r="B1104" i="1"/>
  <c r="B1110" i="1"/>
  <c r="A1115" i="1"/>
  <c r="B1115" i="1"/>
  <c r="A1124" i="1"/>
  <c r="B1124" i="1"/>
  <c r="A1140" i="1"/>
  <c r="B1140" i="1"/>
  <c r="A1125" i="1"/>
  <c r="B1125" i="1"/>
  <c r="A1139" i="1"/>
  <c r="B1139" i="1"/>
  <c r="A1137" i="1"/>
  <c r="B1137" i="1"/>
  <c r="A1138" i="1"/>
  <c r="B1138" i="1"/>
  <c r="A1116" i="1"/>
  <c r="A1117" i="1"/>
  <c r="A1118" i="1"/>
  <c r="A1119" i="1"/>
  <c r="A1120" i="1"/>
  <c r="A1121" i="1"/>
  <c r="A1122" i="1"/>
  <c r="A1126" i="1"/>
  <c r="A1113" i="1"/>
  <c r="A1128" i="1"/>
  <c r="A1127" i="1"/>
  <c r="A1129" i="1"/>
  <c r="A1130" i="1"/>
  <c r="A1141" i="1"/>
  <c r="A1142" i="1"/>
  <c r="A1131" i="1"/>
  <c r="A1133" i="1"/>
  <c r="A1134" i="1"/>
  <c r="A1135" i="1"/>
  <c r="A1136" i="1"/>
  <c r="A1114" i="1"/>
  <c r="A1132" i="1"/>
  <c r="B1116" i="1"/>
  <c r="B1117" i="1"/>
  <c r="B1118" i="1"/>
  <c r="B1119" i="1"/>
  <c r="B1120" i="1"/>
  <c r="B1121" i="1"/>
  <c r="B1122" i="1"/>
  <c r="B1126" i="1"/>
  <c r="B1113" i="1"/>
  <c r="B1128" i="1"/>
  <c r="B1127" i="1"/>
  <c r="B1129" i="1"/>
  <c r="B1130" i="1"/>
  <c r="B1141" i="1"/>
  <c r="B1142" i="1"/>
  <c r="B1131" i="1"/>
  <c r="B1133" i="1"/>
  <c r="B1134" i="1"/>
  <c r="B1135" i="1"/>
  <c r="B1136" i="1"/>
  <c r="B1114" i="1"/>
  <c r="B1132" i="1"/>
  <c r="A1144" i="1"/>
  <c r="A1145" i="1"/>
  <c r="A1146" i="1"/>
  <c r="A1147" i="1"/>
  <c r="A1148" i="1"/>
  <c r="B1144" i="1"/>
  <c r="B1145" i="1"/>
  <c r="B1146" i="1"/>
  <c r="B1147" i="1"/>
  <c r="B1148" i="1"/>
  <c r="A1150" i="1"/>
  <c r="A1151" i="1"/>
  <c r="A1149" i="1"/>
  <c r="A1152" i="1"/>
  <c r="A1153" i="1"/>
  <c r="B1150" i="1"/>
  <c r="B1151" i="1"/>
  <c r="B1149" i="1"/>
  <c r="B1152" i="1"/>
  <c r="B1153" i="1"/>
  <c r="A1162" i="1"/>
  <c r="A1154" i="1"/>
  <c r="A1157" i="1"/>
  <c r="A1158" i="1"/>
  <c r="A1159" i="1"/>
  <c r="A1155" i="1"/>
  <c r="A1160" i="1"/>
  <c r="A1161" i="1"/>
  <c r="A1156" i="1"/>
  <c r="B1162" i="1"/>
  <c r="B1154" i="1"/>
  <c r="B1157" i="1"/>
  <c r="B1158" i="1"/>
  <c r="B1159" i="1"/>
  <c r="B1155" i="1"/>
  <c r="B1160" i="1"/>
  <c r="B1161" i="1"/>
  <c r="B1156" i="1"/>
  <c r="A1165" i="1"/>
  <c r="A1166" i="1"/>
  <c r="A1167" i="1"/>
  <c r="A1164" i="1"/>
  <c r="A1169" i="1"/>
  <c r="A1170" i="1"/>
  <c r="A1171" i="1"/>
  <c r="A1172" i="1"/>
  <c r="A1163" i="1"/>
  <c r="A1168" i="1"/>
  <c r="B1165" i="1"/>
  <c r="B1166" i="1"/>
  <c r="B1167" i="1"/>
  <c r="B1164" i="1"/>
  <c r="B1169" i="1"/>
  <c r="B1170" i="1"/>
  <c r="B1171" i="1"/>
  <c r="B1172" i="1"/>
  <c r="B1163" i="1"/>
  <c r="B1168" i="1"/>
  <c r="A1388" i="1"/>
  <c r="B1388" i="1"/>
  <c r="A1200" i="1"/>
  <c r="B1200" i="1"/>
  <c r="A1201" i="1"/>
  <c r="B1201" i="1"/>
  <c r="A1199" i="1"/>
  <c r="B1199" i="1"/>
  <c r="A1173" i="1"/>
  <c r="A1174" i="1"/>
  <c r="A1175" i="1"/>
  <c r="A1176" i="1"/>
  <c r="A1177" i="1"/>
  <c r="A1178" i="1"/>
  <c r="A1179" i="1"/>
  <c r="A1180" i="1"/>
  <c r="B1173" i="1"/>
  <c r="B1174" i="1"/>
  <c r="B1175" i="1"/>
  <c r="B1176" i="1"/>
  <c r="B1177" i="1"/>
  <c r="B1178" i="1"/>
  <c r="B1179" i="1"/>
  <c r="B1180" i="1"/>
  <c r="A1185" i="1" l="1"/>
  <c r="A1186" i="1"/>
  <c r="A1187" i="1"/>
  <c r="A1188" i="1"/>
  <c r="A1189" i="1"/>
  <c r="A1190" i="1"/>
  <c r="A1181" i="1"/>
  <c r="A1182" i="1"/>
  <c r="A1183" i="1"/>
  <c r="A1184" i="1"/>
  <c r="B1185" i="1"/>
  <c r="B1186" i="1"/>
  <c r="B1187" i="1"/>
  <c r="B1188" i="1"/>
  <c r="B1189" i="1"/>
  <c r="B1190" i="1"/>
  <c r="B1181" i="1"/>
  <c r="B1182" i="1"/>
  <c r="B1183" i="1"/>
  <c r="B1184" i="1"/>
  <c r="A1192" i="1"/>
  <c r="A1193" i="1"/>
  <c r="A1191" i="1"/>
  <c r="A1194" i="1"/>
  <c r="B1192" i="1"/>
  <c r="B1193" i="1"/>
  <c r="B1191" i="1"/>
  <c r="B1194" i="1"/>
  <c r="A1195" i="1"/>
  <c r="A1196" i="1"/>
  <c r="A1197" i="1"/>
  <c r="B1195" i="1"/>
  <c r="B1196" i="1"/>
  <c r="B1197" i="1"/>
  <c r="A1244" i="1"/>
  <c r="A1255" i="1"/>
  <c r="A1256" i="1"/>
  <c r="A1257" i="1"/>
  <c r="A1258" i="1"/>
  <c r="B1244" i="1"/>
  <c r="B1255" i="1"/>
  <c r="B1256" i="1"/>
  <c r="B1257" i="1"/>
  <c r="B1258" i="1"/>
  <c r="A1208" i="1"/>
  <c r="A1209" i="1"/>
  <c r="A1210" i="1"/>
  <c r="A1211" i="1"/>
  <c r="A1212" i="1"/>
  <c r="A1213" i="1"/>
  <c r="A1206" i="1"/>
  <c r="A1214" i="1"/>
  <c r="A1217" i="1"/>
  <c r="A1216" i="1"/>
  <c r="A1215" i="1"/>
  <c r="A1203" i="1"/>
  <c r="A1219" i="1"/>
  <c r="A1218" i="1"/>
  <c r="A1220" i="1"/>
  <c r="A1221" i="1"/>
  <c r="A1233" i="1"/>
  <c r="A1234" i="1"/>
  <c r="A1222" i="1"/>
  <c r="A1207" i="1"/>
  <c r="A1229" i="1"/>
  <c r="A1204" i="1"/>
  <c r="A1230" i="1"/>
  <c r="A1231" i="1"/>
  <c r="A1232" i="1"/>
  <c r="A1205" i="1"/>
  <c r="A1224" i="1"/>
  <c r="A1225" i="1"/>
  <c r="A1226" i="1"/>
  <c r="A1227" i="1"/>
  <c r="A1228" i="1"/>
  <c r="A1223" i="1"/>
  <c r="B1208" i="1"/>
  <c r="B1209" i="1"/>
  <c r="B1210" i="1"/>
  <c r="B1211" i="1"/>
  <c r="B1212" i="1"/>
  <c r="B1213" i="1"/>
  <c r="B1206" i="1"/>
  <c r="B1214" i="1"/>
  <c r="B1217" i="1"/>
  <c r="B1216" i="1"/>
  <c r="B1215" i="1"/>
  <c r="B1203" i="1"/>
  <c r="B1219" i="1"/>
  <c r="B1218" i="1"/>
  <c r="B1220" i="1"/>
  <c r="B1221" i="1"/>
  <c r="B1233" i="1"/>
  <c r="B1234" i="1"/>
  <c r="B1222" i="1"/>
  <c r="B1207" i="1"/>
  <c r="B1229" i="1"/>
  <c r="B1204" i="1"/>
  <c r="B1230" i="1"/>
  <c r="B1231" i="1"/>
  <c r="B1232" i="1"/>
  <c r="B1205" i="1"/>
  <c r="B1224" i="1"/>
  <c r="B1225" i="1"/>
  <c r="B1226" i="1"/>
  <c r="B1227" i="1"/>
  <c r="B1228" i="1"/>
  <c r="B1223" i="1"/>
  <c r="A1235" i="1"/>
  <c r="A1236" i="1"/>
  <c r="A1237" i="1"/>
  <c r="A1238" i="1"/>
  <c r="A1239" i="1"/>
  <c r="A1240" i="1"/>
  <c r="A1241" i="1"/>
  <c r="A1242" i="1"/>
  <c r="A1243" i="1"/>
  <c r="B1235" i="1"/>
  <c r="B1236" i="1"/>
  <c r="B1237" i="1"/>
  <c r="B1238" i="1"/>
  <c r="B1239" i="1"/>
  <c r="B1240" i="1"/>
  <c r="B1241" i="1"/>
  <c r="B1242" i="1"/>
  <c r="B1243" i="1"/>
  <c r="A1249" i="1"/>
  <c r="A1250" i="1"/>
  <c r="A1251" i="1"/>
  <c r="A1252" i="1"/>
  <c r="A1253" i="1"/>
  <c r="A1254" i="1"/>
  <c r="A1247" i="1"/>
  <c r="A1248" i="1"/>
  <c r="A1245" i="1"/>
  <c r="A1246" i="1"/>
  <c r="B1249" i="1"/>
  <c r="B1250" i="1"/>
  <c r="B1251" i="1"/>
  <c r="B1252" i="1"/>
  <c r="B1253" i="1"/>
  <c r="B1254" i="1"/>
  <c r="B1247" i="1"/>
  <c r="B1248" i="1"/>
  <c r="B1245" i="1"/>
  <c r="B1246" i="1"/>
  <c r="A1260" i="1"/>
  <c r="A1261" i="1"/>
  <c r="A1259" i="1"/>
  <c r="A1262" i="1"/>
  <c r="B1260" i="1"/>
  <c r="B1261" i="1"/>
  <c r="B1259" i="1"/>
  <c r="B1262" i="1"/>
  <c r="A1282" i="1"/>
  <c r="A1267" i="1"/>
  <c r="A1268" i="1"/>
  <c r="A1269" i="1"/>
  <c r="A1270" i="1"/>
  <c r="A1271" i="1"/>
  <c r="A1272" i="1"/>
  <c r="A1273" i="1"/>
  <c r="A1277" i="1"/>
  <c r="A1278" i="1"/>
  <c r="A1279" i="1"/>
  <c r="A1280" i="1"/>
  <c r="A1281" i="1"/>
  <c r="A1274" i="1"/>
  <c r="A1275" i="1"/>
  <c r="A1276" i="1"/>
  <c r="A1263" i="1"/>
  <c r="A1266" i="1"/>
  <c r="A1264" i="1"/>
  <c r="A1265" i="1"/>
  <c r="B1282" i="1"/>
  <c r="B1267" i="1"/>
  <c r="B1268" i="1"/>
  <c r="B1269" i="1"/>
  <c r="B1270" i="1"/>
  <c r="B1271" i="1"/>
  <c r="B1272" i="1"/>
  <c r="B1273" i="1"/>
  <c r="B1277" i="1"/>
  <c r="B1278" i="1"/>
  <c r="B1279" i="1"/>
  <c r="B1280" i="1"/>
  <c r="B1281" i="1"/>
  <c r="B1274" i="1"/>
  <c r="B1275" i="1"/>
  <c r="B1276" i="1"/>
  <c r="B1263" i="1"/>
  <c r="B1266" i="1"/>
  <c r="B1264" i="1"/>
  <c r="B1265" i="1"/>
  <c r="A1285" i="1"/>
  <c r="A1286" i="1"/>
  <c r="A1287" i="1"/>
  <c r="A1288" i="1"/>
  <c r="A1289" i="1"/>
  <c r="A1290" i="1"/>
  <c r="A1291" i="1"/>
  <c r="A1292" i="1"/>
  <c r="A1293" i="1"/>
  <c r="A1283" i="1"/>
  <c r="A1295" i="1"/>
  <c r="A1294" i="1"/>
  <c r="A1296" i="1"/>
  <c r="A1297" i="1"/>
  <c r="A1309" i="1"/>
  <c r="A1310" i="1"/>
  <c r="A1298" i="1"/>
  <c r="A1284" i="1"/>
  <c r="A1305" i="1"/>
  <c r="A1306" i="1"/>
  <c r="A1307" i="1"/>
  <c r="A1308" i="1"/>
  <c r="A1300" i="1"/>
  <c r="A1301" i="1"/>
  <c r="A1302" i="1"/>
  <c r="A1303" i="1"/>
  <c r="A1304" i="1"/>
  <c r="A1299" i="1"/>
  <c r="B1285" i="1"/>
  <c r="B1286" i="1"/>
  <c r="B1287" i="1"/>
  <c r="B1288" i="1"/>
  <c r="B1289" i="1"/>
  <c r="B1290" i="1"/>
  <c r="B1291" i="1"/>
  <c r="B1292" i="1"/>
  <c r="B1293" i="1"/>
  <c r="B1283" i="1"/>
  <c r="B1295" i="1"/>
  <c r="B1294" i="1"/>
  <c r="B1296" i="1"/>
  <c r="B1297" i="1"/>
  <c r="B1309" i="1"/>
  <c r="B1310" i="1"/>
  <c r="B1298" i="1"/>
  <c r="B1284" i="1"/>
  <c r="B1305" i="1"/>
  <c r="B1306" i="1"/>
  <c r="B1307" i="1"/>
  <c r="B1308" i="1"/>
  <c r="B1300" i="1"/>
  <c r="B1301" i="1"/>
  <c r="B1302" i="1"/>
  <c r="B1303" i="1"/>
  <c r="B1304" i="1"/>
  <c r="B1299" i="1"/>
  <c r="A1312" i="1"/>
  <c r="A1313" i="1"/>
  <c r="A1314" i="1"/>
  <c r="A1315" i="1"/>
  <c r="A1316" i="1"/>
  <c r="A1317" i="1"/>
  <c r="A1311" i="1"/>
  <c r="B1312" i="1"/>
  <c r="B1313" i="1"/>
  <c r="B1314" i="1"/>
  <c r="B1315" i="1"/>
  <c r="B1316" i="1"/>
  <c r="B1317" i="1"/>
  <c r="B1311" i="1"/>
  <c r="A1320" i="1" l="1"/>
  <c r="A1332" i="1"/>
  <c r="A1321" i="1"/>
  <c r="A1318" i="1"/>
  <c r="A1322" i="1"/>
  <c r="A1323" i="1"/>
  <c r="A1324" i="1"/>
  <c r="A1325" i="1"/>
  <c r="A1326" i="1"/>
  <c r="A1327" i="1"/>
  <c r="A1330" i="1"/>
  <c r="A1333" i="1"/>
  <c r="A1331" i="1"/>
  <c r="A1319" i="1"/>
  <c r="A1328" i="1"/>
  <c r="A1329" i="1"/>
  <c r="B1320" i="1"/>
  <c r="B1332" i="1"/>
  <c r="B1321" i="1"/>
  <c r="B1318" i="1"/>
  <c r="B1322" i="1"/>
  <c r="B1323" i="1"/>
  <c r="B1324" i="1"/>
  <c r="B1325" i="1"/>
  <c r="B1326" i="1"/>
  <c r="B1327" i="1"/>
  <c r="B1330" i="1"/>
  <c r="B1333" i="1"/>
  <c r="B1331" i="1"/>
  <c r="B1319" i="1"/>
  <c r="B1328" i="1"/>
  <c r="B1329" i="1"/>
  <c r="A1334" i="1"/>
  <c r="A1335" i="1"/>
  <c r="A1336" i="1"/>
  <c r="A1337" i="1"/>
  <c r="A1338" i="1"/>
  <c r="A1339" i="1"/>
  <c r="A1340" i="1"/>
  <c r="B1334" i="1"/>
  <c r="B1335" i="1"/>
  <c r="B1336" i="1"/>
  <c r="B1337" i="1"/>
  <c r="B1338" i="1"/>
  <c r="B1339" i="1"/>
  <c r="B1340" i="1"/>
  <c r="A1362" i="1" l="1"/>
  <c r="B1362" i="1"/>
  <c r="A1344" i="1"/>
  <c r="A1343" i="1"/>
  <c r="A1359" i="1"/>
  <c r="A1341" i="1"/>
  <c r="A1345" i="1"/>
  <c r="A1346" i="1"/>
  <c r="A1347" i="1"/>
  <c r="A1348" i="1"/>
  <c r="A1349" i="1"/>
  <c r="A1350" i="1"/>
  <c r="A1351" i="1"/>
  <c r="A1355" i="1"/>
  <c r="A1356" i="1"/>
  <c r="A1360" i="1"/>
  <c r="A1357" i="1"/>
  <c r="A1358" i="1"/>
  <c r="A1342" i="1"/>
  <c r="A1352" i="1"/>
  <c r="A1353" i="1"/>
  <c r="A1354" i="1"/>
  <c r="B1344" i="1"/>
  <c r="B1343" i="1"/>
  <c r="B1359" i="1"/>
  <c r="B1341" i="1"/>
  <c r="B1345" i="1"/>
  <c r="B1346" i="1"/>
  <c r="B1347" i="1"/>
  <c r="B1348" i="1"/>
  <c r="B1349" i="1"/>
  <c r="B1350" i="1"/>
  <c r="B1351" i="1"/>
  <c r="B1355" i="1"/>
  <c r="B1356" i="1"/>
  <c r="B1360" i="1"/>
  <c r="B1357" i="1"/>
  <c r="B1358" i="1"/>
  <c r="B1342" i="1"/>
  <c r="B1352" i="1"/>
  <c r="B1353" i="1"/>
  <c r="B1354" i="1"/>
  <c r="A1363" i="1"/>
  <c r="A1364" i="1"/>
  <c r="A1365" i="1"/>
  <c r="A1366" i="1"/>
  <c r="A1367" i="1"/>
  <c r="A1368" i="1"/>
  <c r="A1369" i="1"/>
  <c r="A1370" i="1"/>
  <c r="A1371" i="1"/>
  <c r="A1361" i="1"/>
  <c r="A1373" i="1"/>
  <c r="A1372" i="1"/>
  <c r="A1374" i="1"/>
  <c r="A1375" i="1"/>
  <c r="A1389" i="1"/>
  <c r="A1390" i="1"/>
  <c r="A1376" i="1"/>
  <c r="A1382" i="1"/>
  <c r="A1383" i="1"/>
  <c r="A1384" i="1"/>
  <c r="A1385" i="1"/>
  <c r="A1377" i="1"/>
  <c r="A1378" i="1"/>
  <c r="A1379" i="1"/>
  <c r="A1380" i="1"/>
  <c r="A1381" i="1"/>
  <c r="A1386" i="1"/>
  <c r="A1387" i="1"/>
  <c r="B1363" i="1"/>
  <c r="B1364" i="1"/>
  <c r="B1365" i="1"/>
  <c r="B1366" i="1"/>
  <c r="B1367" i="1"/>
  <c r="B1368" i="1"/>
  <c r="B1369" i="1"/>
  <c r="B1370" i="1"/>
  <c r="B1371" i="1"/>
  <c r="B1361" i="1"/>
  <c r="B1373" i="1"/>
  <c r="B1372" i="1"/>
  <c r="B1374" i="1"/>
  <c r="B1375" i="1"/>
  <c r="B1389" i="1"/>
  <c r="B1390" i="1"/>
  <c r="B1376" i="1"/>
  <c r="B1382" i="1"/>
  <c r="B1383" i="1"/>
  <c r="B1384" i="1"/>
  <c r="B1385" i="1"/>
  <c r="B1377" i="1"/>
  <c r="B1378" i="1"/>
  <c r="B1379" i="1"/>
  <c r="B1380" i="1"/>
  <c r="B1381" i="1"/>
  <c r="B1386" i="1"/>
  <c r="B1387" i="1"/>
  <c r="A1395" i="1"/>
  <c r="A1396" i="1"/>
  <c r="A1397" i="1"/>
  <c r="A1398" i="1"/>
  <c r="A1399" i="1"/>
  <c r="A1394" i="1"/>
  <c r="A1393" i="1"/>
  <c r="A1416" i="1"/>
  <c r="A1402" i="1"/>
  <c r="A1403" i="1"/>
  <c r="A1404" i="1"/>
  <c r="A1405" i="1"/>
  <c r="A1406" i="1"/>
  <c r="A1407" i="1"/>
  <c r="A1408" i="1"/>
  <c r="A1409" i="1"/>
  <c r="A1413" i="1"/>
  <c r="A1414" i="1"/>
  <c r="A1417" i="1"/>
  <c r="A1415" i="1"/>
  <c r="A1392" i="1"/>
  <c r="A1412" i="1"/>
  <c r="A1400" i="1"/>
  <c r="A1401" i="1"/>
  <c r="B1395" i="1"/>
  <c r="B1396" i="1"/>
  <c r="B1397" i="1"/>
  <c r="B1398" i="1"/>
  <c r="B1399" i="1"/>
  <c r="B1394" i="1"/>
  <c r="B1393" i="1"/>
  <c r="B1416" i="1"/>
  <c r="B1402" i="1"/>
  <c r="B1403" i="1"/>
  <c r="B1404" i="1"/>
  <c r="B1405" i="1"/>
  <c r="B1406" i="1"/>
  <c r="B1407" i="1"/>
  <c r="B1408" i="1"/>
  <c r="B1409" i="1"/>
  <c r="B1413" i="1"/>
  <c r="B1414" i="1"/>
  <c r="B1417" i="1"/>
  <c r="B1415" i="1"/>
  <c r="B1392" i="1"/>
  <c r="B1412" i="1"/>
  <c r="B1400" i="1"/>
  <c r="B1401" i="1"/>
  <c r="A1449" i="1"/>
  <c r="B1449" i="1"/>
  <c r="A1450" i="1"/>
  <c r="B1450" i="1"/>
  <c r="A1451" i="1"/>
  <c r="B1451" i="1"/>
  <c r="A1452" i="1"/>
  <c r="B1452" i="1"/>
  <c r="A1453" i="1"/>
  <c r="B1453" i="1"/>
  <c r="A1454" i="1"/>
  <c r="B1454" i="1"/>
  <c r="A1456" i="1"/>
  <c r="B1456" i="1"/>
  <c r="A1457" i="1"/>
  <c r="B1457" i="1"/>
  <c r="A1448" i="1"/>
  <c r="B1448" i="1"/>
  <c r="A1202" i="1"/>
  <c r="B1202" i="1"/>
  <c r="A1455" i="1"/>
  <c r="B1455" i="1"/>
  <c r="A1420" i="1" l="1"/>
  <c r="A1421" i="1"/>
  <c r="A1422" i="1"/>
  <c r="A1423" i="1"/>
  <c r="A1424" i="1"/>
  <c r="A1425" i="1"/>
  <c r="A1419" i="1"/>
  <c r="A1426" i="1"/>
  <c r="A1429" i="1"/>
  <c r="A1428" i="1"/>
  <c r="A1427" i="1"/>
  <c r="A1418" i="1"/>
  <c r="A1431" i="1"/>
  <c r="A1430" i="1"/>
  <c r="A1432" i="1"/>
  <c r="A1433" i="1"/>
  <c r="A1435" i="1"/>
  <c r="A1436" i="1"/>
  <c r="A1434" i="1"/>
  <c r="B1420" i="1"/>
  <c r="B1421" i="1"/>
  <c r="B1422" i="1"/>
  <c r="B1423" i="1"/>
  <c r="B1424" i="1"/>
  <c r="B1425" i="1"/>
  <c r="B1419" i="1"/>
  <c r="B1426" i="1"/>
  <c r="B1429" i="1"/>
  <c r="B1428" i="1"/>
  <c r="B1427" i="1"/>
  <c r="B1418" i="1"/>
  <c r="B1431" i="1"/>
  <c r="B1430" i="1"/>
  <c r="B1432" i="1"/>
  <c r="B1433" i="1"/>
  <c r="B1435" i="1"/>
  <c r="B1436" i="1"/>
  <c r="B1434" i="1"/>
  <c r="A1391" i="1"/>
  <c r="B1391" i="1"/>
  <c r="A1442" i="1"/>
  <c r="B1442" i="1"/>
  <c r="A1438" i="1"/>
  <c r="B1438" i="1"/>
  <c r="A1411" i="1"/>
  <c r="B1411" i="1"/>
  <c r="A1443" i="1"/>
  <c r="B1443" i="1"/>
  <c r="A1445" i="1"/>
  <c r="B1445" i="1"/>
  <c r="A1621" i="1"/>
  <c r="B1621" i="1"/>
  <c r="A1446" i="1"/>
  <c r="B1446" i="1"/>
  <c r="A1444" i="1"/>
  <c r="B1444" i="1"/>
  <c r="A1437" i="1"/>
  <c r="B1437" i="1"/>
  <c r="A1410" i="1"/>
  <c r="B1410" i="1"/>
  <c r="A1447" i="1"/>
  <c r="B1447" i="1"/>
  <c r="A1440" i="1"/>
  <c r="B1440" i="1"/>
  <c r="A1123" i="1"/>
  <c r="B1123" i="1"/>
  <c r="A1441" i="1"/>
  <c r="B1441" i="1"/>
  <c r="A1459" i="1"/>
  <c r="B1459" i="1"/>
  <c r="A1460" i="1"/>
  <c r="A1461" i="1"/>
  <c r="A1458" i="1"/>
  <c r="A1462" i="1"/>
  <c r="A1463" i="1"/>
  <c r="B1460" i="1"/>
  <c r="B1461" i="1"/>
  <c r="B1458" i="1"/>
  <c r="B1462" i="1"/>
  <c r="B1463" i="1"/>
  <c r="A1472" i="1"/>
  <c r="A1473" i="1"/>
  <c r="A1474" i="1"/>
  <c r="A1475" i="1"/>
  <c r="A1476" i="1"/>
  <c r="A1466" i="1"/>
  <c r="A1467" i="1"/>
  <c r="A1464" i="1"/>
  <c r="A1468" i="1"/>
  <c r="A1469" i="1"/>
  <c r="A1470" i="1"/>
  <c r="A1471" i="1"/>
  <c r="A1465" i="1"/>
  <c r="B1472" i="1"/>
  <c r="B1473" i="1"/>
  <c r="B1474" i="1"/>
  <c r="B1475" i="1"/>
  <c r="B1476" i="1"/>
  <c r="B1466" i="1"/>
  <c r="B1467" i="1"/>
  <c r="B1464" i="1"/>
  <c r="B1468" i="1"/>
  <c r="B1469" i="1"/>
  <c r="B1470" i="1"/>
  <c r="B1471" i="1"/>
  <c r="B1465" i="1"/>
  <c r="A1478" i="1" l="1"/>
  <c r="A1479" i="1"/>
  <c r="A1480" i="1"/>
  <c r="A1481" i="1"/>
  <c r="A1482" i="1"/>
  <c r="A1483" i="1"/>
  <c r="A1484" i="1"/>
  <c r="A1485" i="1"/>
  <c r="A1488" i="1"/>
  <c r="A1487" i="1"/>
  <c r="A1486" i="1"/>
  <c r="A1477" i="1"/>
  <c r="A1489" i="1"/>
  <c r="A1495" i="1"/>
  <c r="A1496" i="1"/>
  <c r="A1490" i="1"/>
  <c r="A1491" i="1"/>
  <c r="A1492" i="1"/>
  <c r="A1493" i="1"/>
  <c r="A1494" i="1"/>
  <c r="B1478" i="1"/>
  <c r="B1479" i="1"/>
  <c r="B1480" i="1"/>
  <c r="B1481" i="1"/>
  <c r="B1482" i="1"/>
  <c r="B1483" i="1"/>
  <c r="B1484" i="1"/>
  <c r="B1485" i="1"/>
  <c r="B1488" i="1"/>
  <c r="B1487" i="1"/>
  <c r="B1486" i="1"/>
  <c r="B1477" i="1"/>
  <c r="B1489" i="1"/>
  <c r="B1495" i="1"/>
  <c r="B1496" i="1"/>
  <c r="B1490" i="1"/>
  <c r="B1491" i="1"/>
  <c r="B1492" i="1"/>
  <c r="B1493" i="1"/>
  <c r="B1494" i="1"/>
  <c r="A1497" i="1"/>
  <c r="A1498" i="1"/>
  <c r="A1499" i="1"/>
  <c r="A1500" i="1"/>
  <c r="A1501" i="1"/>
  <c r="A1502" i="1"/>
  <c r="A1503" i="1"/>
  <c r="A1504" i="1"/>
  <c r="B1497" i="1"/>
  <c r="B1498" i="1"/>
  <c r="B1499" i="1"/>
  <c r="B1500" i="1"/>
  <c r="B1501" i="1"/>
  <c r="B1502" i="1"/>
  <c r="B1503" i="1"/>
  <c r="B1504" i="1"/>
  <c r="A1506" i="1"/>
  <c r="A1507" i="1"/>
  <c r="A1505" i="1"/>
  <c r="A1508" i="1"/>
  <c r="A1509" i="1"/>
  <c r="B1506" i="1"/>
  <c r="B1507" i="1"/>
  <c r="B1505" i="1"/>
  <c r="B1508" i="1"/>
  <c r="B1509" i="1"/>
  <c r="A1511" i="1"/>
  <c r="B1511" i="1"/>
  <c r="A1513" i="1"/>
  <c r="B1513" i="1"/>
  <c r="A1510" i="1"/>
  <c r="B1510" i="1"/>
  <c r="A1512" i="1"/>
  <c r="B1512" i="1"/>
  <c r="A1515" i="1"/>
  <c r="A1516" i="1"/>
  <c r="A1517" i="1"/>
  <c r="A1518" i="1"/>
  <c r="A1519" i="1"/>
  <c r="A1520" i="1"/>
  <c r="A1521" i="1"/>
  <c r="A1522" i="1"/>
  <c r="A1514" i="1"/>
  <c r="A1523" i="1"/>
  <c r="A1524" i="1"/>
  <c r="A1530" i="1"/>
  <c r="A1531" i="1"/>
  <c r="A1525" i="1"/>
  <c r="A1526" i="1"/>
  <c r="A1527" i="1"/>
  <c r="A1528" i="1"/>
  <c r="A1529" i="1"/>
  <c r="B1515" i="1"/>
  <c r="B1516" i="1"/>
  <c r="B1517" i="1"/>
  <c r="B1518" i="1"/>
  <c r="B1519" i="1"/>
  <c r="B1520" i="1"/>
  <c r="B1521" i="1"/>
  <c r="B1522" i="1"/>
  <c r="B1514" i="1"/>
  <c r="B1523" i="1"/>
  <c r="B1524" i="1"/>
  <c r="B1530" i="1"/>
  <c r="B1531" i="1"/>
  <c r="B1525" i="1"/>
  <c r="B1526" i="1"/>
  <c r="B1527" i="1"/>
  <c r="B1528" i="1"/>
  <c r="B1529" i="1"/>
  <c r="A1532" i="1"/>
  <c r="A1533" i="1"/>
  <c r="A1534" i="1"/>
  <c r="A1535" i="1"/>
  <c r="A1536" i="1"/>
  <c r="A1537" i="1"/>
  <c r="A1538" i="1"/>
  <c r="B1532" i="1"/>
  <c r="B1533" i="1"/>
  <c r="B1534" i="1"/>
  <c r="B1535" i="1"/>
  <c r="B1536" i="1"/>
  <c r="B1537" i="1"/>
  <c r="B1538" i="1"/>
  <c r="A1546" i="1" l="1"/>
  <c r="A1540" i="1"/>
  <c r="A1541" i="1"/>
  <c r="A1539" i="1"/>
  <c r="A1542" i="1"/>
  <c r="A1543" i="1"/>
  <c r="A1547" i="1"/>
  <c r="A1544" i="1"/>
  <c r="A1545" i="1"/>
  <c r="B1546" i="1"/>
  <c r="B1540" i="1"/>
  <c r="B1541" i="1"/>
  <c r="B1539" i="1"/>
  <c r="B1542" i="1"/>
  <c r="B1543" i="1"/>
  <c r="B1547" i="1"/>
  <c r="B1544" i="1"/>
  <c r="B1545" i="1"/>
  <c r="A1548" i="1"/>
  <c r="A1551" i="1"/>
  <c r="A1552" i="1"/>
  <c r="A1553" i="1"/>
  <c r="A1549" i="1"/>
  <c r="A1554" i="1"/>
  <c r="A1550" i="1"/>
  <c r="B1548" i="1"/>
  <c r="B1551" i="1"/>
  <c r="B1552" i="1"/>
  <c r="B1553" i="1"/>
  <c r="B1549" i="1"/>
  <c r="B1554" i="1"/>
  <c r="B1550" i="1"/>
  <c r="A1555" i="1"/>
  <c r="A1556" i="1"/>
  <c r="A1557" i="1"/>
  <c r="A1558" i="1"/>
  <c r="B1555" i="1"/>
  <c r="B1556" i="1"/>
  <c r="B1557" i="1"/>
  <c r="B1558" i="1"/>
  <c r="A1562" i="1"/>
  <c r="A1563" i="1"/>
  <c r="A1564" i="1"/>
  <c r="A1560" i="1"/>
  <c r="A1565" i="1"/>
  <c r="A1561" i="1"/>
  <c r="A1581" i="1"/>
  <c r="A1568" i="1"/>
  <c r="A1569" i="1"/>
  <c r="A1559" i="1"/>
  <c r="A1570" i="1"/>
  <c r="A1571" i="1"/>
  <c r="A1572" i="1"/>
  <c r="A1576" i="1"/>
  <c r="A1577" i="1"/>
  <c r="A1582" i="1"/>
  <c r="A1578" i="1"/>
  <c r="A1579" i="1"/>
  <c r="A1580" i="1"/>
  <c r="A1573" i="1"/>
  <c r="A1574" i="1"/>
  <c r="A1575" i="1"/>
  <c r="A1566" i="1"/>
  <c r="A1567" i="1"/>
  <c r="B1562" i="1"/>
  <c r="B1563" i="1"/>
  <c r="B1564" i="1"/>
  <c r="B1560" i="1"/>
  <c r="B1565" i="1"/>
  <c r="B1561" i="1"/>
  <c r="B1581" i="1"/>
  <c r="B1568" i="1"/>
  <c r="B1569" i="1"/>
  <c r="B1559" i="1"/>
  <c r="B1570" i="1"/>
  <c r="B1571" i="1"/>
  <c r="B1572" i="1"/>
  <c r="B1576" i="1"/>
  <c r="B1577" i="1"/>
  <c r="B1582" i="1"/>
  <c r="B1578" i="1"/>
  <c r="B1579" i="1"/>
  <c r="B1580" i="1"/>
  <c r="B1573" i="1"/>
  <c r="B1574" i="1"/>
  <c r="B1575" i="1"/>
  <c r="B1566" i="1"/>
  <c r="B1567" i="1"/>
  <c r="A1584" i="1"/>
  <c r="A1585" i="1"/>
  <c r="A1586" i="1"/>
  <c r="A1587" i="1"/>
  <c r="A1588" i="1"/>
  <c r="A1589" i="1"/>
  <c r="A1590" i="1"/>
  <c r="A1593" i="1"/>
  <c r="A1583" i="1"/>
  <c r="A1595" i="1"/>
  <c r="A1594" i="1"/>
  <c r="A1596" i="1"/>
  <c r="A1597" i="1"/>
  <c r="A1603" i="1"/>
  <c r="A1604" i="1"/>
  <c r="A1598" i="1"/>
  <c r="A1592" i="1"/>
  <c r="A1591" i="1"/>
  <c r="A1599" i="1"/>
  <c r="A1600" i="1"/>
  <c r="A1601" i="1"/>
  <c r="A1602" i="1"/>
  <c r="B1584" i="1"/>
  <c r="B1585" i="1"/>
  <c r="B1586" i="1"/>
  <c r="B1587" i="1"/>
  <c r="B1588" i="1"/>
  <c r="B1589" i="1"/>
  <c r="B1590" i="1"/>
  <c r="B1593" i="1"/>
  <c r="B1583" i="1"/>
  <c r="B1595" i="1"/>
  <c r="B1594" i="1"/>
  <c r="B1596" i="1"/>
  <c r="B1597" i="1"/>
  <c r="B1603" i="1"/>
  <c r="B1604" i="1"/>
  <c r="B1598" i="1"/>
  <c r="B1592" i="1"/>
  <c r="B1591" i="1"/>
  <c r="B1599" i="1"/>
  <c r="B1600" i="1"/>
  <c r="B1601" i="1"/>
  <c r="B1602" i="1"/>
  <c r="A1606" i="1"/>
  <c r="A1607" i="1"/>
  <c r="A1608" i="1"/>
  <c r="A1609" i="1"/>
  <c r="A1610" i="1"/>
  <c r="A1605" i="1"/>
  <c r="A1616" i="1"/>
  <c r="A1617" i="1"/>
  <c r="A1618" i="1"/>
  <c r="A1619" i="1"/>
  <c r="A1620" i="1"/>
  <c r="A1611" i="1"/>
  <c r="A1612" i="1"/>
  <c r="A1613" i="1"/>
  <c r="A1614" i="1"/>
  <c r="A1615" i="1"/>
  <c r="B1606" i="1"/>
  <c r="B1607" i="1"/>
  <c r="B1608" i="1"/>
  <c r="B1609" i="1"/>
  <c r="B1610" i="1"/>
  <c r="B1605" i="1"/>
  <c r="B1616" i="1"/>
  <c r="B1617" i="1"/>
  <c r="B1618" i="1"/>
  <c r="B1619" i="1"/>
  <c r="B1620" i="1"/>
  <c r="B1611" i="1"/>
  <c r="B1612" i="1"/>
  <c r="B1613" i="1"/>
  <c r="B1614" i="1"/>
  <c r="B1615" i="1"/>
  <c r="A1623" i="1"/>
  <c r="A1624" i="1"/>
  <c r="A1622" i="1"/>
  <c r="A1626" i="1"/>
  <c r="A1627" i="1"/>
  <c r="A1628" i="1"/>
  <c r="A1629" i="1"/>
  <c r="A1630" i="1"/>
  <c r="A1625" i="1"/>
  <c r="A1646" i="1"/>
  <c r="A1635" i="1"/>
  <c r="A1636" i="1"/>
  <c r="A1637" i="1"/>
  <c r="A1638" i="1"/>
  <c r="A1639" i="1"/>
  <c r="A1640" i="1"/>
  <c r="A1641" i="1"/>
  <c r="A1644" i="1"/>
  <c r="A1645" i="1"/>
  <c r="A1642" i="1"/>
  <c r="A1643" i="1"/>
  <c r="A1631" i="1"/>
  <c r="A1632" i="1"/>
  <c r="A1633" i="1"/>
  <c r="A1634" i="1"/>
  <c r="B1623" i="1"/>
  <c r="B1624" i="1"/>
  <c r="B1622" i="1"/>
  <c r="B1626" i="1"/>
  <c r="B1627" i="1"/>
  <c r="B1628" i="1"/>
  <c r="B1629" i="1"/>
  <c r="B1630" i="1"/>
  <c r="B1625" i="1"/>
  <c r="B1646" i="1"/>
  <c r="B1635" i="1"/>
  <c r="B1636" i="1"/>
  <c r="B1637" i="1"/>
  <c r="B1638" i="1"/>
  <c r="B1639" i="1"/>
  <c r="B1640" i="1"/>
  <c r="B1641" i="1"/>
  <c r="B1644" i="1"/>
  <c r="B1645" i="1"/>
  <c r="B1642" i="1"/>
  <c r="B1643" i="1"/>
  <c r="B1631" i="1"/>
  <c r="B1632" i="1"/>
  <c r="B1633" i="1"/>
  <c r="B1634" i="1"/>
  <c r="A1648" i="1"/>
  <c r="A1649" i="1"/>
  <c r="A1650" i="1"/>
  <c r="A1651" i="1"/>
  <c r="A1652" i="1"/>
  <c r="A1653" i="1"/>
  <c r="A1654" i="1"/>
  <c r="A1655" i="1"/>
  <c r="A1656" i="1"/>
  <c r="A1647" i="1"/>
  <c r="A1658" i="1"/>
  <c r="A1657" i="1"/>
  <c r="A1659" i="1"/>
  <c r="A1660" i="1"/>
  <c r="A1666" i="1"/>
  <c r="A1667" i="1"/>
  <c r="A1661" i="1"/>
  <c r="A1662" i="1"/>
  <c r="A1663" i="1"/>
  <c r="A1664" i="1"/>
  <c r="A1665" i="1"/>
  <c r="B1648" i="1"/>
  <c r="B1649" i="1"/>
  <c r="B1650" i="1"/>
  <c r="B1651" i="1"/>
  <c r="B1652" i="1"/>
  <c r="B1653" i="1"/>
  <c r="B1654" i="1"/>
  <c r="B1655" i="1"/>
  <c r="B1656" i="1"/>
  <c r="B1647" i="1"/>
  <c r="B1658" i="1"/>
  <c r="B1657" i="1"/>
  <c r="B1659" i="1"/>
  <c r="B1660" i="1"/>
  <c r="B1666" i="1"/>
  <c r="B1667" i="1"/>
  <c r="B1661" i="1"/>
  <c r="B1662" i="1"/>
  <c r="B1663" i="1"/>
  <c r="B1664" i="1"/>
  <c r="B1665" i="1"/>
  <c r="A1670" i="1"/>
  <c r="A1669" i="1"/>
  <c r="A1672" i="1"/>
  <c r="A1673" i="1"/>
  <c r="A1674" i="1"/>
  <c r="A1675" i="1"/>
  <c r="A1668" i="1"/>
  <c r="A1671" i="1"/>
  <c r="B1670" i="1"/>
  <c r="B1669" i="1"/>
  <c r="B1672" i="1"/>
  <c r="B1673" i="1"/>
  <c r="B1674" i="1"/>
  <c r="B1675" i="1"/>
  <c r="B1668" i="1"/>
  <c r="B1671" i="1"/>
  <c r="A1679" i="1"/>
  <c r="A1680" i="1"/>
  <c r="A1681" i="1"/>
  <c r="A1682" i="1"/>
  <c r="A1683" i="1"/>
  <c r="A1684" i="1"/>
  <c r="A1677" i="1"/>
  <c r="A1678" i="1"/>
  <c r="A1676" i="1"/>
  <c r="A1685" i="1"/>
  <c r="A1691" i="1"/>
  <c r="A1692" i="1"/>
  <c r="A1686" i="1"/>
  <c r="A1687" i="1"/>
  <c r="A1688" i="1"/>
  <c r="A1689" i="1"/>
  <c r="A1690" i="1"/>
  <c r="B1679" i="1"/>
  <c r="B1680" i="1"/>
  <c r="B1681" i="1"/>
  <c r="B1682" i="1"/>
  <c r="B1683" i="1"/>
  <c r="B1684" i="1"/>
  <c r="B1677" i="1"/>
  <c r="B1678" i="1"/>
  <c r="B1676" i="1"/>
  <c r="B1685" i="1"/>
  <c r="B1691" i="1"/>
  <c r="B1692" i="1"/>
  <c r="B1686" i="1"/>
  <c r="B1687" i="1"/>
  <c r="B1688" i="1"/>
  <c r="B1689" i="1"/>
  <c r="B1690" i="1"/>
  <c r="A1693" i="1"/>
  <c r="A1694" i="1"/>
  <c r="A1695" i="1"/>
  <c r="A1696" i="1"/>
  <c r="A1697" i="1"/>
  <c r="A1698" i="1"/>
  <c r="B1693" i="1"/>
  <c r="B1694" i="1"/>
  <c r="B1695" i="1"/>
  <c r="B1696" i="1"/>
  <c r="B1697" i="1"/>
  <c r="B1698" i="1"/>
  <c r="A1699" i="1"/>
  <c r="A1700" i="1"/>
  <c r="A1701" i="1"/>
  <c r="A1702" i="1"/>
  <c r="A1703" i="1"/>
  <c r="A1704" i="1"/>
  <c r="B1699" i="1"/>
  <c r="B1700" i="1"/>
  <c r="B1701" i="1"/>
  <c r="B1702" i="1"/>
  <c r="B1703" i="1"/>
  <c r="B1704" i="1"/>
  <c r="A1707" i="1"/>
  <c r="A1706" i="1"/>
  <c r="A1709" i="1"/>
  <c r="A1710" i="1"/>
  <c r="A1705" i="1"/>
  <c r="A1711" i="1"/>
  <c r="A1712" i="1"/>
  <c r="A1708" i="1"/>
  <c r="B1707" i="1"/>
  <c r="B1706" i="1"/>
  <c r="B1709" i="1"/>
  <c r="B1710" i="1"/>
  <c r="B1705" i="1"/>
  <c r="B1711" i="1"/>
  <c r="B1712" i="1"/>
  <c r="B1708" i="1"/>
  <c r="A1714" i="1"/>
  <c r="A1715" i="1"/>
  <c r="A1716" i="1"/>
  <c r="A1717" i="1"/>
  <c r="A1718" i="1"/>
  <c r="A1719" i="1"/>
  <c r="A1720" i="1"/>
  <c r="A1721" i="1"/>
  <c r="A1724" i="1"/>
  <c r="A1723" i="1"/>
  <c r="A1722" i="1"/>
  <c r="A1713" i="1"/>
  <c r="A1726" i="1"/>
  <c r="A1725" i="1"/>
  <c r="A1727" i="1"/>
  <c r="A1728" i="1"/>
  <c r="A1734" i="1"/>
  <c r="A1735" i="1"/>
  <c r="A1729" i="1"/>
  <c r="A1730" i="1"/>
  <c r="A1731" i="1"/>
  <c r="A1732" i="1"/>
  <c r="A1733" i="1"/>
  <c r="B1714" i="1"/>
  <c r="B1715" i="1"/>
  <c r="B1716" i="1"/>
  <c r="B1717" i="1"/>
  <c r="B1718" i="1"/>
  <c r="B1719" i="1"/>
  <c r="B1720" i="1"/>
  <c r="B1721" i="1"/>
  <c r="B1724" i="1"/>
  <c r="B1723" i="1"/>
  <c r="B1722" i="1"/>
  <c r="B1713" i="1"/>
  <c r="B1726" i="1"/>
  <c r="B1725" i="1"/>
  <c r="B1727" i="1"/>
  <c r="B1728" i="1"/>
  <c r="B1734" i="1"/>
  <c r="B1735" i="1"/>
  <c r="B1729" i="1"/>
  <c r="B1730" i="1"/>
  <c r="B1731" i="1"/>
  <c r="B1732" i="1"/>
  <c r="B1733" i="1"/>
  <c r="A1736" i="1"/>
  <c r="A1737" i="1"/>
  <c r="A1738" i="1"/>
  <c r="A1739" i="1"/>
  <c r="A1740" i="1"/>
  <c r="A1741" i="1"/>
  <c r="A1742" i="1"/>
  <c r="A1743" i="1"/>
  <c r="A1744" i="1"/>
  <c r="B1736" i="1"/>
  <c r="B1737" i="1"/>
  <c r="B1738" i="1"/>
  <c r="B1739" i="1"/>
  <c r="B1740" i="1"/>
  <c r="B1741" i="1"/>
  <c r="B1742" i="1"/>
  <c r="B1743" i="1"/>
  <c r="B1744" i="1"/>
  <c r="A1746" i="1"/>
  <c r="A1747" i="1"/>
  <c r="A1748" i="1"/>
  <c r="A1749" i="1"/>
  <c r="A1750" i="1"/>
  <c r="A1751" i="1"/>
  <c r="A1745" i="1"/>
  <c r="A1752" i="1"/>
  <c r="B1746" i="1"/>
  <c r="B1747" i="1"/>
  <c r="B1748" i="1"/>
  <c r="B1749" i="1"/>
  <c r="B1750" i="1"/>
  <c r="B1751" i="1"/>
  <c r="B1745" i="1"/>
  <c r="B1752" i="1"/>
  <c r="A1753" i="1"/>
  <c r="A1754" i="1"/>
  <c r="A1755" i="1"/>
  <c r="A1756" i="1"/>
  <c r="B1753" i="1"/>
  <c r="B1754" i="1"/>
  <c r="B1755" i="1"/>
  <c r="B1756" i="1"/>
  <c r="A1761" i="1"/>
  <c r="B1761" i="1"/>
  <c r="A1760" i="1"/>
  <c r="B1760" i="1"/>
  <c r="A1758" i="1"/>
  <c r="B1758" i="1"/>
  <c r="A1762" i="1"/>
  <c r="B1762" i="1"/>
  <c r="A1757" i="1"/>
  <c r="B1757" i="1"/>
  <c r="A1759" i="1"/>
  <c r="B1759" i="1"/>
  <c r="A1763" i="1"/>
  <c r="A1765" i="1"/>
  <c r="A1764" i="1"/>
  <c r="A1766" i="1"/>
  <c r="B1763" i="1"/>
  <c r="B1765" i="1"/>
  <c r="B1764" i="1"/>
  <c r="B1766" i="1"/>
  <c r="A1770" i="1"/>
  <c r="A1771" i="1"/>
  <c r="A1772" i="1"/>
  <c r="A1773" i="1"/>
  <c r="A1774" i="1"/>
  <c r="A1775" i="1"/>
  <c r="A1768" i="1"/>
  <c r="A1769" i="1"/>
  <c r="A1778" i="1"/>
  <c r="A1777" i="1"/>
  <c r="A1776" i="1"/>
  <c r="A1767" i="1"/>
  <c r="A1780" i="1"/>
  <c r="A1779" i="1"/>
  <c r="A1781" i="1"/>
  <c r="A1782" i="1"/>
  <c r="A1788" i="1"/>
  <c r="A1789" i="1"/>
  <c r="A1783" i="1"/>
  <c r="A1784" i="1"/>
  <c r="A1785" i="1"/>
  <c r="A1786" i="1"/>
  <c r="A1787" i="1"/>
  <c r="B1770" i="1"/>
  <c r="B1771" i="1"/>
  <c r="B1772" i="1"/>
  <c r="B1773" i="1"/>
  <c r="B1774" i="1"/>
  <c r="B1775" i="1"/>
  <c r="B1768" i="1"/>
  <c r="B1769" i="1"/>
  <c r="B1778" i="1"/>
  <c r="B1777" i="1"/>
  <c r="B1776" i="1"/>
  <c r="B1767" i="1"/>
  <c r="B1780" i="1"/>
  <c r="B1779" i="1"/>
  <c r="B1781" i="1"/>
  <c r="B1782" i="1"/>
  <c r="B1788" i="1"/>
  <c r="B1789" i="1"/>
  <c r="B1783" i="1"/>
  <c r="B1784" i="1"/>
  <c r="B1785" i="1"/>
  <c r="B1786" i="1"/>
  <c r="B1787" i="1"/>
  <c r="A1790" i="1"/>
  <c r="A1791" i="1"/>
  <c r="A1792" i="1"/>
  <c r="A1793" i="1"/>
  <c r="A1794" i="1"/>
  <c r="A1795" i="1"/>
  <c r="A1796" i="1"/>
  <c r="A1797" i="1"/>
  <c r="A1798" i="1"/>
  <c r="A1799" i="1"/>
  <c r="B1790" i="1"/>
  <c r="B1791" i="1"/>
  <c r="B1792" i="1"/>
  <c r="B1793" i="1"/>
  <c r="B1794" i="1"/>
  <c r="B1795" i="1"/>
  <c r="B1796" i="1"/>
  <c r="B1797" i="1"/>
  <c r="B1798" i="1"/>
  <c r="B1799" i="1"/>
  <c r="A1800" i="1"/>
  <c r="B1800" i="1"/>
  <c r="A1807" i="1"/>
  <c r="A1808" i="1"/>
  <c r="B1807" i="1"/>
  <c r="B1808" i="1"/>
  <c r="A1801" i="1"/>
  <c r="A1802" i="1"/>
  <c r="A1803" i="1"/>
  <c r="A1804" i="1"/>
  <c r="A1805" i="1"/>
  <c r="A1806" i="1"/>
  <c r="B1801" i="1"/>
  <c r="B1802" i="1"/>
  <c r="B1803" i="1"/>
  <c r="B1804" i="1"/>
  <c r="B1805" i="1"/>
  <c r="B1806" i="1"/>
  <c r="A1809" i="1"/>
  <c r="A1810" i="1"/>
  <c r="A1811" i="1"/>
  <c r="A1812" i="1"/>
  <c r="A1813" i="1"/>
  <c r="B1809" i="1"/>
  <c r="B1810" i="1"/>
  <c r="B1811" i="1"/>
  <c r="B1812" i="1"/>
  <c r="B1813" i="1"/>
  <c r="A1838" i="1"/>
  <c r="B1838" i="1"/>
  <c r="A1836" i="1"/>
  <c r="A1821" i="1"/>
  <c r="A1820" i="1"/>
  <c r="A1815" i="1"/>
  <c r="A1822" i="1"/>
  <c r="A1814" i="1"/>
  <c r="A1823" i="1"/>
  <c r="A1824" i="1"/>
  <c r="A1825" i="1"/>
  <c r="A1826" i="1"/>
  <c r="A1827" i="1"/>
  <c r="A1831" i="1"/>
  <c r="A1832" i="1"/>
  <c r="A1837" i="1"/>
  <c r="A1833" i="1"/>
  <c r="A1834" i="1"/>
  <c r="A1835" i="1"/>
  <c r="A1828" i="1"/>
  <c r="A1829" i="1"/>
  <c r="A1830" i="1"/>
  <c r="A1816" i="1"/>
  <c r="A1817" i="1"/>
  <c r="A1819" i="1"/>
  <c r="A1818" i="1"/>
  <c r="B1836" i="1"/>
  <c r="B1821" i="1"/>
  <c r="B1820" i="1"/>
  <c r="B1815" i="1"/>
  <c r="B1822" i="1"/>
  <c r="B1814" i="1"/>
  <c r="B1823" i="1"/>
  <c r="B1824" i="1"/>
  <c r="B1825" i="1"/>
  <c r="B1826" i="1"/>
  <c r="B1827" i="1"/>
  <c r="B1831" i="1"/>
  <c r="B1832" i="1"/>
  <c r="B1837" i="1"/>
  <c r="B1833" i="1"/>
  <c r="B1834" i="1"/>
  <c r="B1835" i="1"/>
  <c r="B1828" i="1"/>
  <c r="B1829" i="1"/>
  <c r="B1830" i="1"/>
  <c r="B1816" i="1"/>
  <c r="B1817" i="1"/>
  <c r="B1819" i="1"/>
  <c r="B1818" i="1"/>
  <c r="A1852" i="1" l="1"/>
  <c r="A1839" i="1"/>
  <c r="A1840" i="1"/>
  <c r="A1841" i="1"/>
  <c r="A1842" i="1"/>
  <c r="A1843" i="1"/>
  <c r="A1844" i="1"/>
  <c r="A1845" i="1"/>
  <c r="A1846" i="1"/>
  <c r="A1847" i="1"/>
  <c r="A1848" i="1"/>
  <c r="A1849" i="1"/>
  <c r="A1850" i="1"/>
  <c r="A1851" i="1"/>
  <c r="B1852" i="1"/>
  <c r="B1839" i="1"/>
  <c r="B1840" i="1"/>
  <c r="B1841" i="1"/>
  <c r="B1842" i="1"/>
  <c r="B1843" i="1"/>
  <c r="B1844" i="1"/>
  <c r="B1845" i="1"/>
  <c r="B1846" i="1"/>
  <c r="B1847" i="1"/>
  <c r="B1848" i="1"/>
  <c r="B1849" i="1"/>
  <c r="B1850" i="1"/>
  <c r="B1851" i="1"/>
  <c r="A1853" i="1"/>
  <c r="A1864" i="1"/>
  <c r="A1865" i="1"/>
  <c r="A1860" i="1"/>
  <c r="A1861" i="1"/>
  <c r="A1862" i="1"/>
  <c r="A1863" i="1"/>
  <c r="B1853" i="1"/>
  <c r="B1864" i="1"/>
  <c r="B1865" i="1"/>
  <c r="B1860" i="1"/>
  <c r="B1861" i="1"/>
  <c r="B1862" i="1"/>
  <c r="B1863" i="1"/>
  <c r="A1854" i="1"/>
  <c r="A1855" i="1"/>
  <c r="A1856" i="1"/>
  <c r="A1857" i="1"/>
  <c r="A1858" i="1"/>
  <c r="A1859" i="1"/>
  <c r="B1854" i="1"/>
  <c r="B1855" i="1"/>
  <c r="B1856" i="1"/>
  <c r="B1857" i="1"/>
  <c r="B1858" i="1"/>
  <c r="B1859" i="1"/>
  <c r="A1866" i="1"/>
  <c r="A1867" i="1"/>
  <c r="A1868" i="1"/>
  <c r="A1869" i="1"/>
  <c r="A1870" i="1"/>
  <c r="B1866" i="1"/>
  <c r="B1867" i="1"/>
  <c r="B1868" i="1"/>
  <c r="B1869" i="1"/>
  <c r="B1870" i="1"/>
  <c r="A1872" i="1"/>
  <c r="B1872" i="1"/>
  <c r="A1873" i="1"/>
  <c r="B1873" i="1"/>
  <c r="A1871" i="1"/>
  <c r="B1871" i="1"/>
  <c r="A1877" i="1"/>
  <c r="A1878" i="1"/>
  <c r="A1879" i="1"/>
  <c r="A1880" i="1"/>
  <c r="A1881" i="1"/>
  <c r="A1875" i="1"/>
  <c r="A1876" i="1"/>
  <c r="A1882" i="1"/>
  <c r="A1886" i="1"/>
  <c r="A1885" i="1"/>
  <c r="A1884" i="1"/>
  <c r="A1883" i="1"/>
  <c r="A1874" i="1"/>
  <c r="A1888" i="1"/>
  <c r="A1887" i="1"/>
  <c r="A1889" i="1"/>
  <c r="A1890" i="1"/>
  <c r="A1896" i="1"/>
  <c r="A1897" i="1"/>
  <c r="A1891" i="1"/>
  <c r="A1892" i="1"/>
  <c r="A1893" i="1"/>
  <c r="A1894" i="1"/>
  <c r="A1895" i="1"/>
  <c r="B1877" i="1"/>
  <c r="B1878" i="1"/>
  <c r="B1879" i="1"/>
  <c r="B1880" i="1"/>
  <c r="B1881" i="1"/>
  <c r="B1875" i="1"/>
  <c r="B1876" i="1"/>
  <c r="B1882" i="1"/>
  <c r="B1886" i="1"/>
  <c r="B1885" i="1"/>
  <c r="B1884" i="1"/>
  <c r="B1883" i="1"/>
  <c r="B1874" i="1"/>
  <c r="B1888" i="1"/>
  <c r="B1887" i="1"/>
  <c r="B1889" i="1"/>
  <c r="B1890" i="1"/>
  <c r="B1896" i="1"/>
  <c r="B1897" i="1"/>
  <c r="B1891" i="1"/>
  <c r="B1892" i="1"/>
  <c r="B1893" i="1"/>
  <c r="B1894" i="1"/>
  <c r="B1895" i="1"/>
  <c r="A1898" i="1"/>
  <c r="A1899" i="1"/>
  <c r="A1900" i="1"/>
  <c r="A1901" i="1"/>
  <c r="A1902" i="1"/>
  <c r="A1903" i="1"/>
  <c r="A1904" i="1"/>
  <c r="A1905" i="1"/>
  <c r="A1906" i="1"/>
  <c r="A1907" i="1"/>
  <c r="A1908" i="1"/>
  <c r="A1909" i="1"/>
  <c r="A1910" i="1"/>
  <c r="A1911" i="1"/>
  <c r="B1898" i="1"/>
  <c r="B1899" i="1"/>
  <c r="B1900" i="1"/>
  <c r="B1901" i="1"/>
  <c r="B1902" i="1"/>
  <c r="B1903" i="1"/>
  <c r="B1904" i="1"/>
  <c r="B1905" i="1"/>
  <c r="B1906" i="1"/>
  <c r="B1907" i="1"/>
  <c r="B1908" i="1"/>
  <c r="B1909" i="1"/>
  <c r="B1910" i="1"/>
  <c r="B1911" i="1"/>
  <c r="A1912" i="1"/>
  <c r="A1913" i="1"/>
  <c r="A1914" i="1"/>
  <c r="A1915" i="1"/>
  <c r="A1916" i="1"/>
  <c r="B1912" i="1"/>
  <c r="B1913" i="1"/>
  <c r="B1914" i="1"/>
  <c r="B1915" i="1"/>
  <c r="B1916" i="1"/>
  <c r="A1919" i="1"/>
  <c r="B1919" i="1"/>
  <c r="A1918" i="1"/>
  <c r="B1918" i="1"/>
  <c r="A1917" i="1"/>
  <c r="B1917" i="1"/>
  <c r="A1920" i="1"/>
  <c r="B1920" i="1"/>
  <c r="A1922" i="1"/>
  <c r="A1930" i="1"/>
  <c r="A1929" i="1"/>
  <c r="A1933" i="1"/>
  <c r="A1940" i="1"/>
  <c r="A1941" i="1"/>
  <c r="A1934" i="1"/>
  <c r="A1935" i="1"/>
  <c r="A1936" i="1"/>
  <c r="A1937" i="1"/>
  <c r="A1938" i="1"/>
  <c r="A1939" i="1"/>
  <c r="B1922" i="1"/>
  <c r="B1930" i="1"/>
  <c r="B1929" i="1"/>
  <c r="B1933" i="1"/>
  <c r="B1940" i="1"/>
  <c r="B1941" i="1"/>
  <c r="B1934" i="1"/>
  <c r="B1935" i="1"/>
  <c r="B1936" i="1"/>
  <c r="B1937" i="1"/>
  <c r="B1938" i="1"/>
  <c r="B1939" i="1"/>
  <c r="A1969" i="1"/>
  <c r="B1969" i="1"/>
  <c r="A1958" i="1"/>
  <c r="A1959" i="1"/>
  <c r="A1960" i="1"/>
  <c r="A1961" i="1"/>
  <c r="A1962" i="1"/>
  <c r="A1963" i="1"/>
  <c r="A1957" i="1"/>
  <c r="A1967" i="1"/>
  <c r="A1968" i="1"/>
  <c r="A1964" i="1"/>
  <c r="A1965" i="1"/>
  <c r="A1966" i="1"/>
  <c r="A1942" i="1"/>
  <c r="A1943" i="1"/>
  <c r="A1944" i="1"/>
  <c r="A1945" i="1"/>
  <c r="A1946" i="1"/>
  <c r="A1947" i="1"/>
  <c r="A1948" i="1"/>
  <c r="A1949" i="1"/>
  <c r="A1950" i="1"/>
  <c r="A1951" i="1"/>
  <c r="A1952" i="1"/>
  <c r="A1953" i="1"/>
  <c r="A1954" i="1"/>
  <c r="A1955" i="1"/>
  <c r="A1956" i="1"/>
  <c r="B1958" i="1"/>
  <c r="B1959" i="1"/>
  <c r="B1960" i="1"/>
  <c r="B1961" i="1"/>
  <c r="B1962" i="1"/>
  <c r="B1963" i="1"/>
  <c r="B1957" i="1"/>
  <c r="B1967" i="1"/>
  <c r="B1968" i="1"/>
  <c r="B1964" i="1"/>
  <c r="B1965" i="1"/>
  <c r="B1966" i="1"/>
  <c r="B1942" i="1"/>
  <c r="B1943" i="1"/>
  <c r="B1944" i="1"/>
  <c r="B1945" i="1"/>
  <c r="B1946" i="1"/>
  <c r="B1947" i="1"/>
  <c r="B1948" i="1"/>
  <c r="B1949" i="1"/>
  <c r="B1950" i="1"/>
  <c r="B1951" i="1"/>
  <c r="B1952" i="1"/>
  <c r="B1953" i="1"/>
  <c r="B1954" i="1"/>
  <c r="B1955" i="1"/>
  <c r="B1956" i="1"/>
  <c r="A1985" i="1" l="1"/>
  <c r="A1970" i="1"/>
  <c r="A1975" i="1"/>
  <c r="A1976" i="1"/>
  <c r="A1977" i="1"/>
  <c r="A1978" i="1"/>
  <c r="A1979" i="1"/>
  <c r="A1982" i="1"/>
  <c r="A1986" i="1"/>
  <c r="A1983" i="1"/>
  <c r="A1984" i="1"/>
  <c r="A1980" i="1"/>
  <c r="A1981" i="1"/>
  <c r="A1973" i="1"/>
  <c r="A1974" i="1"/>
  <c r="A1972" i="1"/>
  <c r="B1985" i="1"/>
  <c r="B1970" i="1"/>
  <c r="B1975" i="1"/>
  <c r="B1976" i="1"/>
  <c r="B1977" i="1"/>
  <c r="B1978" i="1"/>
  <c r="B1979" i="1"/>
  <c r="B1982" i="1"/>
  <c r="B1986" i="1"/>
  <c r="B1983" i="1"/>
  <c r="B1984" i="1"/>
  <c r="B1980" i="1"/>
  <c r="B1981" i="1"/>
  <c r="B1973" i="1"/>
  <c r="B1974" i="1"/>
  <c r="B1972" i="1"/>
  <c r="A1921" i="1" l="1"/>
  <c r="A1932" i="1"/>
  <c r="A1987" i="1"/>
  <c r="A1990" i="1"/>
  <c r="A1991" i="1"/>
  <c r="A1988" i="1"/>
  <c r="A1992" i="1"/>
  <c r="A1993" i="1"/>
  <c r="A1989" i="1"/>
  <c r="B1921" i="1"/>
  <c r="B1932" i="1"/>
  <c r="B1987" i="1"/>
  <c r="B1990" i="1"/>
  <c r="B1991" i="1"/>
  <c r="B1988" i="1"/>
  <c r="B1992" i="1"/>
  <c r="B1993" i="1"/>
  <c r="B1989" i="1"/>
  <c r="A2024" i="1"/>
  <c r="B2024" i="1"/>
  <c r="A2023" i="1"/>
  <c r="B2023" i="1"/>
  <c r="A2025" i="1"/>
  <c r="B2025" i="1"/>
  <c r="A2030" i="1"/>
  <c r="A2026" i="1"/>
  <c r="A2027" i="1"/>
  <c r="A2028" i="1"/>
  <c r="A2029" i="1"/>
  <c r="B2030" i="1"/>
  <c r="B2026" i="1"/>
  <c r="B2027" i="1"/>
  <c r="B2028" i="1"/>
  <c r="B2029" i="1"/>
  <c r="A2012" i="1"/>
  <c r="B2012" i="1"/>
  <c r="A2014" i="1"/>
  <c r="A2015" i="1"/>
  <c r="A2016" i="1"/>
  <c r="A2017" i="1"/>
  <c r="A2018" i="1"/>
  <c r="A2013" i="1"/>
  <c r="A2021" i="1"/>
  <c r="A2022" i="1"/>
  <c r="A2019" i="1"/>
  <c r="A2020" i="1"/>
  <c r="A2008" i="1"/>
  <c r="A2009" i="1"/>
  <c r="A2010" i="1"/>
  <c r="A2011" i="1"/>
  <c r="A1923" i="1"/>
  <c r="A1924" i="1"/>
  <c r="A1925" i="1"/>
  <c r="A1926" i="1"/>
  <c r="A1927" i="1"/>
  <c r="A1994" i="1"/>
  <c r="A1928" i="1"/>
  <c r="A1931" i="1"/>
  <c r="A1996" i="1"/>
  <c r="A1995" i="1"/>
  <c r="A1997" i="1"/>
  <c r="A1999" i="1"/>
  <c r="A1998" i="1"/>
  <c r="A2000" i="1"/>
  <c r="A2001" i="1"/>
  <c r="A2006" i="1"/>
  <c r="A2007" i="1"/>
  <c r="A2002" i="1"/>
  <c r="A2003" i="1"/>
  <c r="A2004" i="1"/>
  <c r="A2005" i="1"/>
  <c r="B2014" i="1"/>
  <c r="B2015" i="1"/>
  <c r="B2016" i="1"/>
  <c r="B2017" i="1"/>
  <c r="B2018" i="1"/>
  <c r="B2013" i="1"/>
  <c r="B2021" i="1"/>
  <c r="B2022" i="1"/>
  <c r="B2019" i="1"/>
  <c r="B2020" i="1"/>
  <c r="B2008" i="1"/>
  <c r="B2009" i="1"/>
  <c r="B2010" i="1"/>
  <c r="B2011" i="1"/>
  <c r="B1923" i="1"/>
  <c r="B1924" i="1"/>
  <c r="B1925" i="1"/>
  <c r="B1926" i="1"/>
  <c r="B1927" i="1"/>
  <c r="B1994" i="1"/>
  <c r="B1928" i="1"/>
  <c r="B1931" i="1"/>
  <c r="B1996" i="1"/>
  <c r="B1995" i="1"/>
  <c r="B1997" i="1"/>
  <c r="B1999" i="1"/>
  <c r="B1998" i="1"/>
  <c r="B2000" i="1"/>
  <c r="B2001" i="1"/>
  <c r="B2006" i="1"/>
  <c r="B2007" i="1"/>
  <c r="B2002" i="1"/>
  <c r="B2003" i="1"/>
  <c r="B2004" i="1"/>
  <c r="B2005" i="1"/>
  <c r="A2195" i="1"/>
  <c r="B2195" i="1"/>
  <c r="A2194" i="1"/>
  <c r="B2194" i="1"/>
  <c r="A2193" i="1"/>
  <c r="B2193" i="1"/>
  <c r="A2192" i="1"/>
  <c r="B2192" i="1"/>
  <c r="A2049" i="1"/>
  <c r="B2049" i="1"/>
  <c r="A2050" i="1"/>
  <c r="B2050" i="1"/>
  <c r="A2048" i="1"/>
  <c r="A2035" i="1"/>
  <c r="A2031" i="1"/>
  <c r="A2036" i="1"/>
  <c r="A2037" i="1"/>
  <c r="A2038" i="1"/>
  <c r="A2039" i="1"/>
  <c r="A2040" i="1"/>
  <c r="A2041" i="1"/>
  <c r="A2044" i="1"/>
  <c r="A2045" i="1"/>
  <c r="A2051" i="1"/>
  <c r="A2046" i="1"/>
  <c r="A2047" i="1"/>
  <c r="A2042" i="1"/>
  <c r="A1971" i="1"/>
  <c r="A2043" i="1"/>
  <c r="A2032" i="1"/>
  <c r="A2033" i="1"/>
  <c r="A2034" i="1"/>
  <c r="B2048" i="1"/>
  <c r="B2035" i="1"/>
  <c r="B2031" i="1"/>
  <c r="B2036" i="1"/>
  <c r="B2037" i="1"/>
  <c r="B2038" i="1"/>
  <c r="B2039" i="1"/>
  <c r="B2040" i="1"/>
  <c r="B2041" i="1"/>
  <c r="B2044" i="1"/>
  <c r="B2045" i="1"/>
  <c r="B2051" i="1"/>
  <c r="B2046" i="1"/>
  <c r="B2047" i="1"/>
  <c r="B2042" i="1"/>
  <c r="B1971" i="1"/>
  <c r="B2043" i="1"/>
  <c r="B2032" i="1"/>
  <c r="B2033" i="1"/>
  <c r="B2034" i="1"/>
  <c r="A3398" i="1" l="1"/>
  <c r="B3398" i="1"/>
  <c r="A2054" i="1"/>
  <c r="A2052" i="1"/>
  <c r="A2056" i="1"/>
  <c r="A2057" i="1"/>
  <c r="A2053" i="1"/>
  <c r="A2058" i="1"/>
  <c r="A2059" i="1"/>
  <c r="A2055" i="1"/>
  <c r="A2061" i="1"/>
  <c r="A2060" i="1"/>
  <c r="A2062" i="1"/>
  <c r="B2054" i="1"/>
  <c r="B2052" i="1"/>
  <c r="B2056" i="1"/>
  <c r="B2057" i="1"/>
  <c r="B2053" i="1"/>
  <c r="B2058" i="1"/>
  <c r="B2059" i="1"/>
  <c r="B2055" i="1"/>
  <c r="B2061" i="1"/>
  <c r="B2060" i="1"/>
  <c r="B2062" i="1"/>
  <c r="A2086" i="1"/>
  <c r="B2086" i="1"/>
  <c r="A2095" i="1"/>
  <c r="B2095" i="1"/>
  <c r="A2096" i="1"/>
  <c r="B2096" i="1"/>
  <c r="A2064" i="1"/>
  <c r="A2065" i="1"/>
  <c r="A2066" i="1"/>
  <c r="A2067" i="1"/>
  <c r="A2068" i="1"/>
  <c r="A2069" i="1"/>
  <c r="A2063" i="1"/>
  <c r="A2070" i="1"/>
  <c r="A2073" i="1"/>
  <c r="A2072" i="1"/>
  <c r="A2071" i="1"/>
  <c r="A2074" i="1"/>
  <c r="A2076" i="1"/>
  <c r="A2075" i="1"/>
  <c r="A2077" i="1"/>
  <c r="A2078" i="1"/>
  <c r="A2084" i="1"/>
  <c r="A2085" i="1"/>
  <c r="A2079" i="1"/>
  <c r="A2080" i="1"/>
  <c r="A2081" i="1"/>
  <c r="A2082" i="1"/>
  <c r="A2083" i="1"/>
  <c r="B2064" i="1"/>
  <c r="B2065" i="1"/>
  <c r="B2066" i="1"/>
  <c r="B2067" i="1"/>
  <c r="B2068" i="1"/>
  <c r="B2069" i="1"/>
  <c r="B2063" i="1"/>
  <c r="B2070" i="1"/>
  <c r="B2073" i="1"/>
  <c r="B2072" i="1"/>
  <c r="B2071" i="1"/>
  <c r="B2074" i="1"/>
  <c r="B2076" i="1"/>
  <c r="B2075" i="1"/>
  <c r="B2077" i="1"/>
  <c r="B2078" i="1"/>
  <c r="B2084" i="1"/>
  <c r="B2085" i="1"/>
  <c r="B2079" i="1"/>
  <c r="B2080" i="1"/>
  <c r="B2081" i="1"/>
  <c r="B2082" i="1"/>
  <c r="B2083" i="1"/>
  <c r="A2087" i="1"/>
  <c r="A2088" i="1"/>
  <c r="A2089" i="1"/>
  <c r="A2090" i="1"/>
  <c r="A2091" i="1"/>
  <c r="A2092" i="1"/>
  <c r="A2093" i="1"/>
  <c r="A2094" i="1"/>
  <c r="A2097" i="1"/>
  <c r="B2087" i="1"/>
  <c r="B2088" i="1"/>
  <c r="B2089" i="1"/>
  <c r="B2090" i="1"/>
  <c r="B2091" i="1"/>
  <c r="B2092" i="1"/>
  <c r="B2093" i="1"/>
  <c r="B2094" i="1"/>
  <c r="B2097" i="1"/>
  <c r="A2098" i="1"/>
  <c r="A2099" i="1"/>
  <c r="A2100" i="1"/>
  <c r="A2101" i="1"/>
  <c r="A2102" i="1"/>
  <c r="A2103" i="1"/>
  <c r="B2098" i="1"/>
  <c r="B2099" i="1"/>
  <c r="B2100" i="1"/>
  <c r="B2101" i="1"/>
  <c r="B2102" i="1"/>
  <c r="B2103" i="1"/>
  <c r="A2110" i="1"/>
  <c r="B2110" i="1"/>
  <c r="A2104" i="1"/>
  <c r="A2105" i="1"/>
  <c r="A2106" i="1"/>
  <c r="A2107" i="1"/>
  <c r="A2108" i="1"/>
  <c r="A2109" i="1"/>
  <c r="B2104" i="1"/>
  <c r="B2105" i="1"/>
  <c r="B2106" i="1"/>
  <c r="B2107" i="1"/>
  <c r="B2108" i="1"/>
  <c r="B2109" i="1"/>
  <c r="A2111" i="1"/>
  <c r="A2112" i="1"/>
  <c r="A2113" i="1"/>
  <c r="A2120" i="1"/>
  <c r="A2121" i="1"/>
  <c r="A2122" i="1"/>
  <c r="A2123" i="1"/>
  <c r="A2124" i="1"/>
  <c r="A2125" i="1"/>
  <c r="A2114" i="1"/>
  <c r="A2115" i="1"/>
  <c r="A2116" i="1"/>
  <c r="A2117" i="1"/>
  <c r="A2119" i="1"/>
  <c r="A2118" i="1"/>
  <c r="B2111" i="1"/>
  <c r="B2112" i="1"/>
  <c r="B2113" i="1"/>
  <c r="B2120" i="1"/>
  <c r="B2121" i="1"/>
  <c r="B2122" i="1"/>
  <c r="B2123" i="1"/>
  <c r="B2124" i="1"/>
  <c r="B2125" i="1"/>
  <c r="B2114" i="1"/>
  <c r="B2115" i="1"/>
  <c r="B2116" i="1"/>
  <c r="B2117" i="1"/>
  <c r="B2119" i="1"/>
  <c r="B2118" i="1"/>
  <c r="A2126" i="1"/>
  <c r="A2127" i="1"/>
  <c r="A2128" i="1"/>
  <c r="A2130" i="1"/>
  <c r="A2131" i="1"/>
  <c r="A2129" i="1"/>
  <c r="B2126" i="1"/>
  <c r="B2127" i="1"/>
  <c r="B2128" i="1"/>
  <c r="B2130" i="1"/>
  <c r="B2131" i="1"/>
  <c r="B2129" i="1"/>
  <c r="A2132" i="1"/>
  <c r="A2133" i="1"/>
  <c r="A2134" i="1"/>
  <c r="A2135" i="1"/>
  <c r="A2136" i="1"/>
  <c r="A2137" i="1"/>
  <c r="A2138" i="1"/>
  <c r="A2139" i="1"/>
  <c r="A2140" i="1"/>
  <c r="B2132" i="1"/>
  <c r="B2133" i="1"/>
  <c r="B2134" i="1"/>
  <c r="B2135" i="1"/>
  <c r="B2136" i="1"/>
  <c r="B2137" i="1"/>
  <c r="B2138" i="1"/>
  <c r="B2139" i="1"/>
  <c r="B2140" i="1"/>
  <c r="A2142" i="1"/>
  <c r="A2143" i="1"/>
  <c r="A2144" i="1"/>
  <c r="A2145" i="1"/>
  <c r="A2146" i="1"/>
  <c r="A2147" i="1"/>
  <c r="A2141" i="1"/>
  <c r="A2148" i="1"/>
  <c r="B2142" i="1"/>
  <c r="B2143" i="1"/>
  <c r="B2144" i="1"/>
  <c r="B2145" i="1"/>
  <c r="B2146" i="1"/>
  <c r="B2147" i="1"/>
  <c r="B2141" i="1"/>
  <c r="B2148" i="1"/>
  <c r="A2149" i="1"/>
  <c r="A2150" i="1"/>
  <c r="A2151" i="1"/>
  <c r="A2152" i="1"/>
  <c r="A2153" i="1"/>
  <c r="A2154" i="1"/>
  <c r="B2149" i="1"/>
  <c r="B2150" i="1"/>
  <c r="B2151" i="1"/>
  <c r="B2152" i="1"/>
  <c r="B2153" i="1"/>
  <c r="B2154" i="1"/>
  <c r="A2155" i="1"/>
  <c r="B2155" i="1"/>
  <c r="A2158" i="1"/>
  <c r="A2159" i="1"/>
  <c r="A2156" i="1"/>
  <c r="A2161" i="1"/>
  <c r="A2162" i="1"/>
  <c r="A2157" i="1"/>
  <c r="A2163" i="1"/>
  <c r="A2164" i="1"/>
  <c r="A2160" i="1"/>
  <c r="B2158" i="1"/>
  <c r="B2159" i="1"/>
  <c r="B2156" i="1"/>
  <c r="B2161" i="1"/>
  <c r="B2162" i="1"/>
  <c r="B2157" i="1"/>
  <c r="B2163" i="1"/>
  <c r="B2164" i="1"/>
  <c r="B2160" i="1"/>
  <c r="A2168" i="1"/>
  <c r="A2169" i="1"/>
  <c r="A2170" i="1"/>
  <c r="A2171" i="1"/>
  <c r="A2172" i="1"/>
  <c r="A2173" i="1"/>
  <c r="A2174" i="1"/>
  <c r="A2175" i="1"/>
  <c r="A2165" i="1"/>
  <c r="A2178" i="1"/>
  <c r="A2177" i="1"/>
  <c r="A2176" i="1"/>
  <c r="B2168" i="1"/>
  <c r="B2169" i="1"/>
  <c r="B2170" i="1"/>
  <c r="B2171" i="1"/>
  <c r="B2172" i="1"/>
  <c r="B2173" i="1"/>
  <c r="B2174" i="1"/>
  <c r="B2175" i="1"/>
  <c r="B2165" i="1"/>
  <c r="B2178" i="1"/>
  <c r="B2177" i="1"/>
  <c r="B2176" i="1"/>
  <c r="A2179" i="1"/>
  <c r="A2180" i="1"/>
  <c r="A2181" i="1"/>
  <c r="A2182" i="1"/>
  <c r="A2183" i="1"/>
  <c r="A2184" i="1"/>
  <c r="A2166" i="1"/>
  <c r="A2167" i="1"/>
  <c r="B2179" i="1"/>
  <c r="B2180" i="1"/>
  <c r="B2181" i="1"/>
  <c r="B2182" i="1"/>
  <c r="B2183" i="1"/>
  <c r="B2184" i="1"/>
  <c r="B2166" i="1"/>
  <c r="B2167" i="1"/>
  <c r="A2185" i="1"/>
  <c r="A2189" i="1"/>
  <c r="A2190" i="1"/>
  <c r="A2186" i="1"/>
  <c r="A2187" i="1"/>
  <c r="A2188" i="1"/>
  <c r="B2185" i="1"/>
  <c r="B2189" i="1"/>
  <c r="B2190" i="1"/>
  <c r="B2186" i="1"/>
  <c r="B2187" i="1"/>
  <c r="B2188" i="1"/>
  <c r="A2191" i="1" l="1"/>
  <c r="B2191" i="1"/>
  <c r="A2196" i="1"/>
  <c r="A2197" i="1"/>
  <c r="A2199" i="1"/>
  <c r="A2200" i="1"/>
  <c r="A2201" i="1"/>
  <c r="A2202" i="1"/>
  <c r="A2203" i="1"/>
  <c r="A2198" i="1"/>
  <c r="A2205" i="1"/>
  <c r="A2206" i="1"/>
  <c r="A2207" i="1"/>
  <c r="A2208" i="1"/>
  <c r="A2209" i="1"/>
  <c r="A2204" i="1"/>
  <c r="B2196" i="1"/>
  <c r="B2197" i="1"/>
  <c r="B2199" i="1"/>
  <c r="B2200" i="1"/>
  <c r="B2201" i="1"/>
  <c r="B2202" i="1"/>
  <c r="B2203" i="1"/>
  <c r="B2198" i="1"/>
  <c r="B2205" i="1"/>
  <c r="B2206" i="1"/>
  <c r="B2207" i="1"/>
  <c r="B2208" i="1"/>
  <c r="B2209" i="1"/>
  <c r="B2204" i="1"/>
  <c r="A2210" i="1"/>
  <c r="B2210" i="1"/>
  <c r="A2233" i="1"/>
  <c r="A2234" i="1"/>
  <c r="A2235" i="1"/>
  <c r="B2233" i="1"/>
  <c r="B2234" i="1"/>
  <c r="B2235" i="1"/>
  <c r="A2212" i="1"/>
  <c r="A2213" i="1"/>
  <c r="A2214" i="1"/>
  <c r="A2215" i="1"/>
  <c r="A2216" i="1"/>
  <c r="A2217" i="1"/>
  <c r="A2218" i="1"/>
  <c r="A2219" i="1"/>
  <c r="A2222" i="1"/>
  <c r="A2221" i="1"/>
  <c r="A2220" i="1"/>
  <c r="A2223" i="1"/>
  <c r="A2225" i="1"/>
  <c r="A2224" i="1"/>
  <c r="A2226" i="1"/>
  <c r="A2227" i="1"/>
  <c r="A2232" i="1"/>
  <c r="A2228" i="1"/>
  <c r="A2229" i="1"/>
  <c r="A2230" i="1"/>
  <c r="A2231" i="1"/>
  <c r="A2211" i="1"/>
  <c r="B2212" i="1"/>
  <c r="B2213" i="1"/>
  <c r="B2214" i="1"/>
  <c r="B2215" i="1"/>
  <c r="B2216" i="1"/>
  <c r="B2217" i="1"/>
  <c r="B2218" i="1"/>
  <c r="B2219" i="1"/>
  <c r="B2222" i="1"/>
  <c r="B2221" i="1"/>
  <c r="B2220" i="1"/>
  <c r="B2223" i="1"/>
  <c r="B2225" i="1"/>
  <c r="B2224" i="1"/>
  <c r="B2226" i="1"/>
  <c r="B2227" i="1"/>
  <c r="B2232" i="1"/>
  <c r="B2228" i="1"/>
  <c r="B2229" i="1"/>
  <c r="B2230" i="1"/>
  <c r="B2231" i="1"/>
  <c r="B2211" i="1"/>
  <c r="A2243" i="1"/>
  <c r="A2244" i="1"/>
  <c r="A2245" i="1"/>
  <c r="A2246" i="1"/>
  <c r="A2247" i="1"/>
  <c r="A2236" i="1"/>
  <c r="A2241" i="1"/>
  <c r="A2242" i="1"/>
  <c r="A2237" i="1"/>
  <c r="A2238" i="1"/>
  <c r="A2239" i="1"/>
  <c r="A2240" i="1"/>
  <c r="B2243" i="1"/>
  <c r="B2244" i="1"/>
  <c r="B2245" i="1"/>
  <c r="B2246" i="1"/>
  <c r="B2247" i="1"/>
  <c r="B2236" i="1"/>
  <c r="B2241" i="1"/>
  <c r="B2242" i="1"/>
  <c r="B2237" i="1"/>
  <c r="B2238" i="1"/>
  <c r="B2239" i="1"/>
  <c r="B2240" i="1"/>
  <c r="A2254" i="1"/>
  <c r="A2248" i="1"/>
  <c r="A2249" i="1"/>
  <c r="A2250" i="1"/>
  <c r="A2251" i="1"/>
  <c r="A2252" i="1"/>
  <c r="A2253" i="1"/>
  <c r="B2254" i="1"/>
  <c r="B2248" i="1"/>
  <c r="B2249" i="1"/>
  <c r="B2250" i="1"/>
  <c r="B2251" i="1"/>
  <c r="B2252" i="1"/>
  <c r="B2253" i="1"/>
  <c r="A2255" i="1" l="1"/>
  <c r="A2257" i="1"/>
  <c r="A2258" i="1"/>
  <c r="A2259" i="1"/>
  <c r="A2260" i="1"/>
  <c r="A2261" i="1"/>
  <c r="A2256" i="1"/>
  <c r="A2262" i="1"/>
  <c r="A2263" i="1"/>
  <c r="A2264" i="1"/>
  <c r="A2265" i="1"/>
  <c r="B2255" i="1"/>
  <c r="B2257" i="1"/>
  <c r="B2258" i="1"/>
  <c r="B2259" i="1"/>
  <c r="B2260" i="1"/>
  <c r="B2261" i="1"/>
  <c r="B2256" i="1"/>
  <c r="B2262" i="1"/>
  <c r="B2263" i="1"/>
  <c r="B2264" i="1"/>
  <c r="B2265" i="1"/>
  <c r="A2316" i="1"/>
  <c r="B2316" i="1"/>
  <c r="A2315" i="1"/>
  <c r="B2315" i="1"/>
  <c r="A2314" i="1"/>
  <c r="B2314" i="1"/>
  <c r="A2267" i="1"/>
  <c r="A2268" i="1"/>
  <c r="A2269" i="1"/>
  <c r="A2270" i="1"/>
  <c r="A2271" i="1"/>
  <c r="A2272" i="1"/>
  <c r="A2273" i="1"/>
  <c r="A2274" i="1"/>
  <c r="A2275" i="1"/>
  <c r="A2276" i="1"/>
  <c r="A2278" i="1"/>
  <c r="A2277" i="1"/>
  <c r="A2279" i="1"/>
  <c r="A2280" i="1"/>
  <c r="A2287" i="1"/>
  <c r="A2288" i="1"/>
  <c r="A2281" i="1"/>
  <c r="A2282" i="1"/>
  <c r="A2283" i="1"/>
  <c r="A2284" i="1"/>
  <c r="A2266" i="1"/>
  <c r="A2285" i="1"/>
  <c r="A2286" i="1"/>
  <c r="B2267" i="1"/>
  <c r="B2268" i="1"/>
  <c r="B2269" i="1"/>
  <c r="B2270" i="1"/>
  <c r="B2271" i="1"/>
  <c r="B2272" i="1"/>
  <c r="B2273" i="1"/>
  <c r="B2274" i="1"/>
  <c r="B2275" i="1"/>
  <c r="B2276" i="1"/>
  <c r="B2278" i="1"/>
  <c r="B2277" i="1"/>
  <c r="B2279" i="1"/>
  <c r="B2280" i="1"/>
  <c r="B2287" i="1"/>
  <c r="B2288" i="1"/>
  <c r="B2281" i="1"/>
  <c r="B2282" i="1"/>
  <c r="B2283" i="1"/>
  <c r="B2284" i="1"/>
  <c r="B2266" i="1"/>
  <c r="B2285" i="1"/>
  <c r="B2286" i="1"/>
  <c r="A2302" i="1"/>
  <c r="A2306" i="1"/>
  <c r="A2307" i="1"/>
  <c r="A2305" i="1"/>
  <c r="A2303" i="1"/>
  <c r="A2304" i="1"/>
  <c r="A2301" i="1"/>
  <c r="A2290" i="1"/>
  <c r="A2291" i="1"/>
  <c r="A2292" i="1"/>
  <c r="A2293" i="1"/>
  <c r="A2294" i="1"/>
  <c r="A2295" i="1"/>
  <c r="A2296" i="1"/>
  <c r="A2297" i="1"/>
  <c r="A2298" i="1"/>
  <c r="A2289" i="1"/>
  <c r="A2299" i="1"/>
  <c r="A2300" i="1"/>
  <c r="B2302" i="1"/>
  <c r="B2306" i="1"/>
  <c r="B2307" i="1"/>
  <c r="B2305" i="1"/>
  <c r="B2303" i="1"/>
  <c r="B2304" i="1"/>
  <c r="B2301" i="1"/>
  <c r="B2290" i="1"/>
  <c r="B2291" i="1"/>
  <c r="B2292" i="1"/>
  <c r="B2293" i="1"/>
  <c r="B2294" i="1"/>
  <c r="B2295" i="1"/>
  <c r="B2296" i="1"/>
  <c r="B2297" i="1"/>
  <c r="B2298" i="1"/>
  <c r="B2289" i="1"/>
  <c r="B2299" i="1"/>
  <c r="B2300" i="1"/>
  <c r="A2309" i="1"/>
  <c r="A2310" i="1"/>
  <c r="A2311" i="1"/>
  <c r="A2312" i="1"/>
  <c r="A2313" i="1"/>
  <c r="A2308" i="1"/>
  <c r="B2309" i="1"/>
  <c r="B2310" i="1"/>
  <c r="B2311" i="1"/>
  <c r="B2312" i="1"/>
  <c r="B2313" i="1"/>
  <c r="B2308" i="1"/>
  <c r="A2331" i="1" l="1"/>
  <c r="A2319" i="1"/>
  <c r="A2320" i="1"/>
  <c r="A2321" i="1"/>
  <c r="A2322" i="1"/>
  <c r="A2323" i="1"/>
  <c r="A2324" i="1"/>
  <c r="A2327" i="1"/>
  <c r="A2328" i="1"/>
  <c r="A2329" i="1"/>
  <c r="A2330" i="1"/>
  <c r="A2325" i="1"/>
  <c r="A2326" i="1"/>
  <c r="A2317" i="1"/>
  <c r="A2318" i="1"/>
  <c r="B2331" i="1"/>
  <c r="B2319" i="1"/>
  <c r="B2320" i="1"/>
  <c r="B2321" i="1"/>
  <c r="B2322" i="1"/>
  <c r="B2323" i="1"/>
  <c r="B2324" i="1"/>
  <c r="B2327" i="1"/>
  <c r="B2328" i="1"/>
  <c r="B2329" i="1"/>
  <c r="B2330" i="1"/>
  <c r="B2325" i="1"/>
  <c r="B2326" i="1"/>
  <c r="B2317" i="1"/>
  <c r="B2318" i="1"/>
  <c r="A2366" i="1"/>
  <c r="A2367" i="1"/>
  <c r="B2366" i="1"/>
  <c r="B2367" i="1"/>
  <c r="A2368" i="1"/>
  <c r="B2368" i="1"/>
  <c r="A2334" i="1"/>
  <c r="A2332" i="1"/>
  <c r="A2336" i="1"/>
  <c r="A2337" i="1"/>
  <c r="A2333" i="1"/>
  <c r="A2338" i="1"/>
  <c r="A2339" i="1"/>
  <c r="A2335" i="1"/>
  <c r="A2340" i="1"/>
  <c r="A2341" i="1"/>
  <c r="B2334" i="1"/>
  <c r="B2332" i="1"/>
  <c r="B2336" i="1"/>
  <c r="B2337" i="1"/>
  <c r="B2333" i="1"/>
  <c r="B2338" i="1"/>
  <c r="B2339" i="1"/>
  <c r="B2335" i="1"/>
  <c r="B2340" i="1"/>
  <c r="B2341" i="1"/>
  <c r="A2343" i="1"/>
  <c r="A2342" i="1"/>
  <c r="A2344" i="1"/>
  <c r="A2345" i="1"/>
  <c r="A2346" i="1"/>
  <c r="A2347" i="1"/>
  <c r="A2348" i="1"/>
  <c r="A2349" i="1"/>
  <c r="A2352" i="1"/>
  <c r="A2350" i="1"/>
  <c r="A2351" i="1"/>
  <c r="A2353" i="1"/>
  <c r="A2355" i="1"/>
  <c r="A2354" i="1"/>
  <c r="A2356" i="1"/>
  <c r="A2357" i="1"/>
  <c r="A2364" i="1"/>
  <c r="A2365" i="1"/>
  <c r="A2358" i="1"/>
  <c r="A2359" i="1"/>
  <c r="A2360" i="1"/>
  <c r="A2361" i="1"/>
  <c r="A2362" i="1"/>
  <c r="A2363" i="1"/>
  <c r="B2343" i="1"/>
  <c r="B2342" i="1"/>
  <c r="B2344" i="1"/>
  <c r="B2345" i="1"/>
  <c r="B2346" i="1"/>
  <c r="B2347" i="1"/>
  <c r="B2348" i="1"/>
  <c r="B2349" i="1"/>
  <c r="B2352" i="1"/>
  <c r="B2350" i="1"/>
  <c r="B2351" i="1"/>
  <c r="B2353" i="1"/>
  <c r="B2355" i="1"/>
  <c r="B2354" i="1"/>
  <c r="B2356" i="1"/>
  <c r="B2357" i="1"/>
  <c r="B2364" i="1"/>
  <c r="B2365" i="1"/>
  <c r="B2358" i="1"/>
  <c r="B2359" i="1"/>
  <c r="B2360" i="1"/>
  <c r="B2361" i="1"/>
  <c r="B2362" i="1"/>
  <c r="B2363" i="1"/>
  <c r="A2369" i="1" l="1"/>
  <c r="A2370" i="1"/>
  <c r="A2371" i="1"/>
  <c r="A2372" i="1"/>
  <c r="A2373" i="1"/>
  <c r="A2374" i="1"/>
  <c r="B2369" i="1"/>
  <c r="B2370" i="1"/>
  <c r="B2371" i="1"/>
  <c r="B2372" i="1"/>
  <c r="B2373" i="1"/>
  <c r="B2374" i="1"/>
  <c r="A2376" i="1"/>
  <c r="A2375" i="1"/>
  <c r="B2376" i="1"/>
  <c r="B2375" i="1"/>
  <c r="A2378" i="1"/>
  <c r="A2377" i="1"/>
  <c r="A2379" i="1"/>
  <c r="A2388" i="1"/>
  <c r="A2380" i="1"/>
  <c r="A2381" i="1"/>
  <c r="A2382" i="1"/>
  <c r="A2383" i="1"/>
  <c r="A2384" i="1"/>
  <c r="A2389" i="1"/>
  <c r="A2386" i="1"/>
  <c r="A2387" i="1"/>
  <c r="A2385" i="1"/>
  <c r="B2378" i="1"/>
  <c r="B2377" i="1"/>
  <c r="B2379" i="1"/>
  <c r="B2388" i="1"/>
  <c r="B2380" i="1"/>
  <c r="B2381" i="1"/>
  <c r="B2382" i="1"/>
  <c r="B2383" i="1"/>
  <c r="B2384" i="1"/>
  <c r="B2389" i="1"/>
  <c r="B2386" i="1"/>
  <c r="B2387" i="1"/>
  <c r="B2385" i="1"/>
  <c r="A2392" i="1" l="1"/>
  <c r="A2393" i="1"/>
  <c r="A2395" i="1"/>
  <c r="A2396" i="1"/>
  <c r="A2390" i="1"/>
  <c r="A2397" i="1"/>
  <c r="A2398" i="1"/>
  <c r="A2394" i="1"/>
  <c r="A2400" i="1"/>
  <c r="A2399" i="1"/>
  <c r="A2391" i="1"/>
  <c r="B2392" i="1"/>
  <c r="B2393" i="1"/>
  <c r="B2395" i="1"/>
  <c r="B2396" i="1"/>
  <c r="B2390" i="1"/>
  <c r="B2397" i="1"/>
  <c r="B2398" i="1"/>
  <c r="B2394" i="1"/>
  <c r="B2400" i="1"/>
  <c r="B2399" i="1"/>
  <c r="B2391" i="1"/>
  <c r="A2403" i="1" l="1"/>
  <c r="A2404" i="1"/>
  <c r="A2405" i="1"/>
  <c r="A2406" i="1"/>
  <c r="A2401" i="1"/>
  <c r="A2407" i="1"/>
  <c r="A2408" i="1"/>
  <c r="A2409" i="1"/>
  <c r="A2410" i="1"/>
  <c r="A2412" i="1"/>
  <c r="A2411" i="1"/>
  <c r="A2413" i="1"/>
  <c r="A2414" i="1"/>
  <c r="A2420" i="1"/>
  <c r="A2421" i="1"/>
  <c r="A2415" i="1"/>
  <c r="A2416" i="1"/>
  <c r="A2417" i="1"/>
  <c r="A2418" i="1"/>
  <c r="A2419" i="1"/>
  <c r="B2403" i="1"/>
  <c r="B2404" i="1"/>
  <c r="B2405" i="1"/>
  <c r="B2406" i="1"/>
  <c r="B2401" i="1"/>
  <c r="B2407" i="1"/>
  <c r="B2408" i="1"/>
  <c r="B2409" i="1"/>
  <c r="B2410" i="1"/>
  <c r="B2412" i="1"/>
  <c r="B2411" i="1"/>
  <c r="B2413" i="1"/>
  <c r="B2414" i="1"/>
  <c r="B2420" i="1"/>
  <c r="B2421" i="1"/>
  <c r="B2415" i="1"/>
  <c r="B2416" i="1"/>
  <c r="B2417" i="1"/>
  <c r="B2418" i="1"/>
  <c r="B2419" i="1"/>
  <c r="A2428" i="1"/>
  <c r="A2429" i="1"/>
  <c r="A2430" i="1"/>
  <c r="A2431" i="1"/>
  <c r="A2432" i="1"/>
  <c r="A2433" i="1"/>
  <c r="A2434" i="1"/>
  <c r="A2423" i="1"/>
  <c r="A2424" i="1"/>
  <c r="A2422" i="1"/>
  <c r="A2402" i="1"/>
  <c r="A2425" i="1"/>
  <c r="A2426" i="1"/>
  <c r="B2428" i="1"/>
  <c r="B2429" i="1"/>
  <c r="B2430" i="1"/>
  <c r="B2431" i="1"/>
  <c r="B2432" i="1"/>
  <c r="B2433" i="1"/>
  <c r="B2434" i="1"/>
  <c r="B2423" i="1"/>
  <c r="B2424" i="1"/>
  <c r="B2422" i="1"/>
  <c r="B2402" i="1"/>
  <c r="B2425" i="1"/>
  <c r="B2426" i="1"/>
  <c r="A2435" i="1"/>
  <c r="A2436" i="1"/>
  <c r="A2437" i="1"/>
  <c r="A2438" i="1"/>
  <c r="A2439" i="1"/>
  <c r="A2440" i="1"/>
  <c r="A2427" i="1"/>
  <c r="A2441" i="1"/>
  <c r="B2435" i="1"/>
  <c r="B2436" i="1"/>
  <c r="B2437" i="1"/>
  <c r="B2438" i="1"/>
  <c r="B2439" i="1"/>
  <c r="B2440" i="1"/>
  <c r="B2427" i="1"/>
  <c r="B2441" i="1"/>
  <c r="A2442" i="1"/>
  <c r="A2443" i="1"/>
  <c r="A2444" i="1"/>
  <c r="A2445" i="1"/>
  <c r="A2446" i="1"/>
  <c r="B2442" i="1"/>
  <c r="B2443" i="1"/>
  <c r="B2444" i="1"/>
  <c r="B2445" i="1"/>
  <c r="B2446" i="1"/>
  <c r="A2447" i="1"/>
  <c r="A2455" i="1"/>
  <c r="A2448" i="1"/>
  <c r="A2449" i="1"/>
  <c r="A2450" i="1"/>
  <c r="A2451" i="1"/>
  <c r="A2452" i="1"/>
  <c r="A2453" i="1"/>
  <c r="A2454" i="1"/>
  <c r="B2447" i="1"/>
  <c r="B2455" i="1"/>
  <c r="B2448" i="1"/>
  <c r="B2449" i="1"/>
  <c r="B2450" i="1"/>
  <c r="B2451" i="1"/>
  <c r="B2452" i="1"/>
  <c r="B2453" i="1"/>
  <c r="B2454" i="1"/>
  <c r="A2458" i="1"/>
  <c r="A2459" i="1"/>
  <c r="A2460" i="1"/>
  <c r="A2461" i="1"/>
  <c r="A2456" i="1"/>
  <c r="A2462" i="1"/>
  <c r="A2463" i="1"/>
  <c r="A2466" i="1"/>
  <c r="A2465" i="1"/>
  <c r="A2464" i="1"/>
  <c r="A2467" i="1"/>
  <c r="A2469" i="1"/>
  <c r="A2468" i="1"/>
  <c r="A2470" i="1"/>
  <c r="A2471" i="1"/>
  <c r="A2488" i="1"/>
  <c r="A2489" i="1"/>
  <c r="A2472" i="1"/>
  <c r="A2473" i="1"/>
  <c r="A2479" i="1"/>
  <c r="A2480" i="1"/>
  <c r="A2457" i="1"/>
  <c r="A2481" i="1"/>
  <c r="A2482" i="1"/>
  <c r="A2474" i="1"/>
  <c r="A2475" i="1"/>
  <c r="A2476" i="1"/>
  <c r="A2477" i="1"/>
  <c r="A2478" i="1"/>
  <c r="A2484" i="1"/>
  <c r="A2483" i="1"/>
  <c r="A2485" i="1"/>
  <c r="A2486" i="1"/>
  <c r="A2487" i="1"/>
  <c r="B2458" i="1"/>
  <c r="B2459" i="1"/>
  <c r="B2460" i="1"/>
  <c r="B2461" i="1"/>
  <c r="B2456" i="1"/>
  <c r="B2462" i="1"/>
  <c r="B2463" i="1"/>
  <c r="B2466" i="1"/>
  <c r="B2465" i="1"/>
  <c r="B2464" i="1"/>
  <c r="B2467" i="1"/>
  <c r="B2469" i="1"/>
  <c r="B2468" i="1"/>
  <c r="B2470" i="1"/>
  <c r="B2471" i="1"/>
  <c r="B2488" i="1"/>
  <c r="B2489" i="1"/>
  <c r="B2472" i="1"/>
  <c r="B2473" i="1"/>
  <c r="B2479" i="1"/>
  <c r="B2480" i="1"/>
  <c r="B2457" i="1"/>
  <c r="B2481" i="1"/>
  <c r="B2482" i="1"/>
  <c r="B2474" i="1"/>
  <c r="B2475" i="1"/>
  <c r="B2476" i="1"/>
  <c r="B2477" i="1"/>
  <c r="B2478" i="1"/>
  <c r="B2484" i="1"/>
  <c r="B2483" i="1"/>
  <c r="B2485" i="1"/>
  <c r="B2486" i="1"/>
  <c r="B2487" i="1"/>
  <c r="A2490" i="1"/>
  <c r="B2490" i="1"/>
  <c r="A2497" i="1"/>
  <c r="B2497" i="1"/>
  <c r="A2512" i="1" l="1"/>
  <c r="B2512" i="1"/>
  <c r="A2508" i="1"/>
  <c r="B2508" i="1"/>
  <c r="A2509" i="1"/>
  <c r="B2509" i="1"/>
  <c r="A2498" i="1"/>
  <c r="B2498" i="1"/>
  <c r="A2511" i="1"/>
  <c r="B2511" i="1"/>
  <c r="A2507" i="1"/>
  <c r="B2507" i="1"/>
  <c r="A2502" i="1"/>
  <c r="B2502" i="1"/>
  <c r="A2499" i="1"/>
  <c r="B2499" i="1"/>
  <c r="A2510" i="1"/>
  <c r="B2510" i="1"/>
  <c r="A2500" i="1"/>
  <c r="B2500" i="1"/>
  <c r="A2491" i="1"/>
  <c r="A2492" i="1"/>
  <c r="A2493" i="1"/>
  <c r="A2494" i="1"/>
  <c r="A2495" i="1"/>
  <c r="A2496" i="1"/>
  <c r="B2491" i="1"/>
  <c r="B2492" i="1"/>
  <c r="B2493" i="1"/>
  <c r="B2494" i="1"/>
  <c r="B2495" i="1"/>
  <c r="B2496" i="1"/>
  <c r="A2501" i="1"/>
  <c r="A2503" i="1"/>
  <c r="A2504" i="1"/>
  <c r="A2505" i="1"/>
  <c r="A2506" i="1"/>
  <c r="B2501" i="1"/>
  <c r="B2503" i="1"/>
  <c r="B2504" i="1"/>
  <c r="B2505" i="1"/>
  <c r="B2506" i="1"/>
  <c r="A2513" i="1"/>
  <c r="A2514" i="1"/>
  <c r="A2515" i="1"/>
  <c r="A2529" i="1"/>
  <c r="A2519" i="1"/>
  <c r="A2518" i="1"/>
  <c r="A2520" i="1"/>
  <c r="A2521" i="1"/>
  <c r="A2522" i="1"/>
  <c r="A2523" i="1"/>
  <c r="A2524" i="1"/>
  <c r="A2526" i="1"/>
  <c r="A2527" i="1"/>
  <c r="A2528" i="1"/>
  <c r="A2525" i="1"/>
  <c r="A2516" i="1"/>
  <c r="A2517" i="1"/>
  <c r="B2513" i="1"/>
  <c r="B2514" i="1"/>
  <c r="B2515" i="1"/>
  <c r="B2529" i="1"/>
  <c r="B2519" i="1"/>
  <c r="B2518" i="1"/>
  <c r="B2520" i="1"/>
  <c r="B2521" i="1"/>
  <c r="B2522" i="1"/>
  <c r="B2523" i="1"/>
  <c r="B2524" i="1"/>
  <c r="B2526" i="1"/>
  <c r="B2527" i="1"/>
  <c r="B2528" i="1"/>
  <c r="B2525" i="1"/>
  <c r="B2516" i="1"/>
  <c r="B2517" i="1"/>
  <c r="A2531" i="1"/>
  <c r="A2532" i="1"/>
  <c r="A2533" i="1"/>
  <c r="A2534" i="1"/>
  <c r="A2535" i="1"/>
  <c r="A2536" i="1"/>
  <c r="A2538" i="1"/>
  <c r="A2537" i="1"/>
  <c r="A2539" i="1"/>
  <c r="A2540" i="1"/>
  <c r="A2552" i="1"/>
  <c r="A2553" i="1"/>
  <c r="A2541" i="1"/>
  <c r="A2542" i="1"/>
  <c r="A2548" i="1"/>
  <c r="A2549" i="1"/>
  <c r="A2530" i="1"/>
  <c r="A2550" i="1"/>
  <c r="A2551" i="1"/>
  <c r="A2543" i="1"/>
  <c r="A2544" i="1"/>
  <c r="A2545" i="1"/>
  <c r="A2546" i="1"/>
  <c r="A2547" i="1"/>
  <c r="B2531" i="1"/>
  <c r="B2532" i="1"/>
  <c r="B2533" i="1"/>
  <c r="B2534" i="1"/>
  <c r="B2535" i="1"/>
  <c r="B2536" i="1"/>
  <c r="B2538" i="1"/>
  <c r="B2537" i="1"/>
  <c r="B2539" i="1"/>
  <c r="B2540" i="1"/>
  <c r="B2552" i="1"/>
  <c r="B2553" i="1"/>
  <c r="B2541" i="1"/>
  <c r="B2542" i="1"/>
  <c r="B2548" i="1"/>
  <c r="B2549" i="1"/>
  <c r="B2530" i="1"/>
  <c r="B2550" i="1"/>
  <c r="B2551" i="1"/>
  <c r="B2543" i="1"/>
  <c r="B2544" i="1"/>
  <c r="B2545" i="1"/>
  <c r="B2546" i="1"/>
  <c r="B2547" i="1"/>
  <c r="A2554" i="1"/>
  <c r="A2555" i="1"/>
  <c r="A2556" i="1"/>
  <c r="A2557" i="1"/>
  <c r="A2558" i="1"/>
  <c r="A2559" i="1"/>
  <c r="A2560" i="1"/>
  <c r="A2561" i="1"/>
  <c r="A2562" i="1"/>
  <c r="A2563" i="1"/>
  <c r="A2564" i="1"/>
  <c r="B2554" i="1"/>
  <c r="B2555" i="1"/>
  <c r="B2556" i="1"/>
  <c r="B2557" i="1"/>
  <c r="B2558" i="1"/>
  <c r="B2559" i="1"/>
  <c r="B2560" i="1"/>
  <c r="B2561" i="1"/>
  <c r="B2562" i="1"/>
  <c r="B2563" i="1"/>
  <c r="B2564" i="1"/>
  <c r="A2565" i="1"/>
  <c r="A2566" i="1"/>
  <c r="B2565" i="1"/>
  <c r="B2566" i="1"/>
  <c r="A2567" i="1" l="1"/>
  <c r="A2568" i="1"/>
  <c r="A2569" i="1"/>
  <c r="A2570" i="1"/>
  <c r="A2571" i="1"/>
  <c r="A2572" i="1"/>
  <c r="A2573" i="1"/>
  <c r="B2567" i="1"/>
  <c r="B2568" i="1"/>
  <c r="B2569" i="1"/>
  <c r="B2570" i="1"/>
  <c r="B2571" i="1"/>
  <c r="B2572" i="1"/>
  <c r="B2573" i="1"/>
  <c r="A2574" i="1"/>
  <c r="A2575" i="1"/>
  <c r="A2576" i="1"/>
  <c r="B2574" i="1"/>
  <c r="B2575" i="1"/>
  <c r="B2576" i="1"/>
  <c r="A2579" i="1"/>
  <c r="A2577" i="1"/>
  <c r="A2578" i="1"/>
  <c r="A2580" i="1"/>
  <c r="A2581" i="1"/>
  <c r="A2582" i="1"/>
  <c r="A2583" i="1"/>
  <c r="A2584" i="1"/>
  <c r="A2585" i="1"/>
  <c r="B2579" i="1"/>
  <c r="B2577" i="1"/>
  <c r="B2578" i="1"/>
  <c r="B2580" i="1"/>
  <c r="B2581" i="1"/>
  <c r="B2582" i="1"/>
  <c r="B2583" i="1"/>
  <c r="B2584" i="1"/>
  <c r="B2585" i="1"/>
  <c r="A2587" i="1"/>
  <c r="A2588" i="1"/>
  <c r="A2589" i="1"/>
  <c r="A2590" i="1"/>
  <c r="A2586" i="1"/>
  <c r="A2591" i="1"/>
  <c r="A2592" i="1"/>
  <c r="A2595" i="1"/>
  <c r="A2596" i="1"/>
  <c r="A2594" i="1"/>
  <c r="A2593" i="1"/>
  <c r="A2597" i="1"/>
  <c r="A2599" i="1"/>
  <c r="A2598" i="1"/>
  <c r="A2600" i="1"/>
  <c r="A2601" i="1"/>
  <c r="A2607" i="1"/>
  <c r="A2608" i="1"/>
  <c r="A2602" i="1"/>
  <c r="A2603" i="1"/>
  <c r="A2604" i="1"/>
  <c r="A2605" i="1"/>
  <c r="A2606" i="1"/>
  <c r="B2587" i="1"/>
  <c r="B2588" i="1"/>
  <c r="B2589" i="1"/>
  <c r="B2590" i="1"/>
  <c r="B2586" i="1"/>
  <c r="B2591" i="1"/>
  <c r="B2592" i="1"/>
  <c r="B2595" i="1"/>
  <c r="B2596" i="1"/>
  <c r="B2594" i="1"/>
  <c r="B2593" i="1"/>
  <c r="B2597" i="1"/>
  <c r="B2599" i="1"/>
  <c r="B2598" i="1"/>
  <c r="B2600" i="1"/>
  <c r="B2601" i="1"/>
  <c r="B2607" i="1"/>
  <c r="B2608" i="1"/>
  <c r="B2602" i="1"/>
  <c r="B2603" i="1"/>
  <c r="B2604" i="1"/>
  <c r="B2605" i="1"/>
  <c r="B2606" i="1"/>
  <c r="A2609" i="1"/>
  <c r="A2610" i="1"/>
  <c r="B2609" i="1"/>
  <c r="B2610" i="1"/>
  <c r="A2611" i="1"/>
  <c r="A2612" i="1"/>
  <c r="B2611" i="1"/>
  <c r="B2612" i="1"/>
  <c r="A2613" i="1" l="1"/>
  <c r="B2613" i="1"/>
  <c r="A2631" i="1"/>
  <c r="A2615" i="1"/>
  <c r="A2614" i="1"/>
  <c r="A2621" i="1"/>
  <c r="A2620" i="1"/>
  <c r="A2622" i="1"/>
  <c r="A2623" i="1"/>
  <c r="A2624" i="1"/>
  <c r="A2625" i="1"/>
  <c r="A2626" i="1"/>
  <c r="A2632" i="1"/>
  <c r="A2629" i="1"/>
  <c r="A2630" i="1"/>
  <c r="A2627" i="1"/>
  <c r="A2628" i="1"/>
  <c r="A2616" i="1"/>
  <c r="A2617" i="1"/>
  <c r="A2619" i="1"/>
  <c r="A2618" i="1"/>
  <c r="B2631" i="1"/>
  <c r="B2615" i="1"/>
  <c r="B2614" i="1"/>
  <c r="B2621" i="1"/>
  <c r="B2620" i="1"/>
  <c r="B2622" i="1"/>
  <c r="B2623" i="1"/>
  <c r="B2624" i="1"/>
  <c r="B2625" i="1"/>
  <c r="B2626" i="1"/>
  <c r="B2632" i="1"/>
  <c r="B2629" i="1"/>
  <c r="B2630" i="1"/>
  <c r="B2627" i="1"/>
  <c r="B2628" i="1"/>
  <c r="B2616" i="1"/>
  <c r="B2617" i="1"/>
  <c r="B2619" i="1"/>
  <c r="B2618" i="1"/>
  <c r="A2656" i="1"/>
  <c r="A2670" i="1"/>
  <c r="A2667" i="1"/>
  <c r="A2669" i="1"/>
  <c r="A2668" i="1"/>
  <c r="B2656" i="1"/>
  <c r="B2670" i="1"/>
  <c r="B2667" i="1"/>
  <c r="B2669" i="1"/>
  <c r="B2668" i="1"/>
  <c r="A2633" i="1"/>
  <c r="A2634" i="1"/>
  <c r="A2635" i="1"/>
  <c r="A2636" i="1"/>
  <c r="A2637" i="1"/>
  <c r="A2638" i="1"/>
  <c r="A2639" i="1"/>
  <c r="A2640" i="1"/>
  <c r="A2641" i="1"/>
  <c r="A2644" i="1"/>
  <c r="A2643" i="1"/>
  <c r="A2642" i="1"/>
  <c r="A2645" i="1"/>
  <c r="A2647" i="1"/>
  <c r="A2646" i="1"/>
  <c r="A2648" i="1"/>
  <c r="A2649" i="1"/>
  <c r="A2655" i="1"/>
  <c r="A2650" i="1"/>
  <c r="A2651" i="1"/>
  <c r="A2652" i="1"/>
  <c r="A2653" i="1"/>
  <c r="A2654" i="1"/>
  <c r="B2633" i="1"/>
  <c r="B2634" i="1"/>
  <c r="B2635" i="1"/>
  <c r="B2636" i="1"/>
  <c r="B2637" i="1"/>
  <c r="B2638" i="1"/>
  <c r="B2639" i="1"/>
  <c r="B2640" i="1"/>
  <c r="B2641" i="1"/>
  <c r="B2644" i="1"/>
  <c r="B2643" i="1"/>
  <c r="B2642" i="1"/>
  <c r="B2645" i="1"/>
  <c r="B2647" i="1"/>
  <c r="B2646" i="1"/>
  <c r="B2648" i="1"/>
  <c r="B2649" i="1"/>
  <c r="B2655" i="1"/>
  <c r="B2650" i="1"/>
  <c r="B2651" i="1"/>
  <c r="B2652" i="1"/>
  <c r="B2653" i="1"/>
  <c r="B2654" i="1"/>
  <c r="A2657" i="1" l="1"/>
  <c r="A2658" i="1"/>
  <c r="A2659" i="1"/>
  <c r="A2660" i="1"/>
  <c r="A2661" i="1"/>
  <c r="A2662" i="1"/>
  <c r="A2663" i="1"/>
  <c r="A2664" i="1"/>
  <c r="A2665" i="1"/>
  <c r="A2666" i="1"/>
  <c r="A2672" i="1"/>
  <c r="A2684" i="1"/>
  <c r="A2685" i="1"/>
  <c r="A2682" i="1"/>
  <c r="A2683" i="1"/>
  <c r="B2657" i="1"/>
  <c r="B2658" i="1"/>
  <c r="B2659" i="1"/>
  <c r="B2660" i="1"/>
  <c r="B2661" i="1"/>
  <c r="B2662" i="1"/>
  <c r="B2663" i="1"/>
  <c r="B2664" i="1"/>
  <c r="B2665" i="1"/>
  <c r="B2666" i="1"/>
  <c r="B2672" i="1"/>
  <c r="B2684" i="1"/>
  <c r="B2685" i="1"/>
  <c r="B2682" i="1"/>
  <c r="B2683" i="1"/>
  <c r="A2676" i="1"/>
  <c r="A2677" i="1"/>
  <c r="A2678" i="1"/>
  <c r="A2679" i="1"/>
  <c r="A2680" i="1"/>
  <c r="A2681" i="1"/>
  <c r="A2673" i="1"/>
  <c r="A2671" i="1"/>
  <c r="A2674" i="1"/>
  <c r="A2675" i="1"/>
  <c r="B2676" i="1"/>
  <c r="B2677" i="1"/>
  <c r="B2678" i="1"/>
  <c r="B2679" i="1"/>
  <c r="B2680" i="1"/>
  <c r="B2681" i="1"/>
  <c r="B2673" i="1"/>
  <c r="B2671" i="1"/>
  <c r="B2674" i="1"/>
  <c r="B2675" i="1"/>
  <c r="A2686" i="1" l="1"/>
  <c r="A2687" i="1"/>
  <c r="A2688" i="1"/>
  <c r="A2689" i="1"/>
  <c r="A2690" i="1"/>
  <c r="B2686" i="1"/>
  <c r="B2687" i="1"/>
  <c r="B2688" i="1"/>
  <c r="B2689" i="1"/>
  <c r="B2690" i="1"/>
  <c r="A2692" i="1"/>
  <c r="B2692" i="1"/>
  <c r="A2691" i="1"/>
  <c r="A2693" i="1"/>
  <c r="A2694" i="1"/>
  <c r="A2696" i="1"/>
  <c r="A2697" i="1"/>
  <c r="A2698" i="1"/>
  <c r="A2699" i="1"/>
  <c r="A2700" i="1"/>
  <c r="A2695" i="1"/>
  <c r="A2702" i="1"/>
  <c r="A2703" i="1"/>
  <c r="A2704" i="1"/>
  <c r="A2701" i="1"/>
  <c r="B2691" i="1"/>
  <c r="B2693" i="1"/>
  <c r="B2694" i="1"/>
  <c r="B2696" i="1"/>
  <c r="B2697" i="1"/>
  <c r="B2698" i="1"/>
  <c r="B2699" i="1"/>
  <c r="B2700" i="1"/>
  <c r="B2695" i="1"/>
  <c r="B2702" i="1"/>
  <c r="B2703" i="1"/>
  <c r="B2704" i="1"/>
  <c r="B2701" i="1"/>
  <c r="A2711" i="1"/>
  <c r="A2705" i="1"/>
  <c r="A2706" i="1"/>
  <c r="A2707" i="1"/>
  <c r="A2708" i="1"/>
  <c r="A2709" i="1"/>
  <c r="A2710" i="1"/>
  <c r="B2711" i="1"/>
  <c r="B2705" i="1"/>
  <c r="B2706" i="1"/>
  <c r="B2707" i="1"/>
  <c r="B2708" i="1"/>
  <c r="B2709" i="1"/>
  <c r="B2710" i="1"/>
  <c r="A2712" i="1"/>
  <c r="A2713" i="1"/>
  <c r="A2714" i="1"/>
  <c r="A2715" i="1"/>
  <c r="A2716" i="1"/>
  <c r="B2712" i="1"/>
  <c r="B2713" i="1"/>
  <c r="B2714" i="1"/>
  <c r="B2715" i="1"/>
  <c r="B2716" i="1"/>
  <c r="A2788" i="1"/>
  <c r="B2788" i="1"/>
  <c r="A2717" i="1"/>
  <c r="A2718" i="1"/>
  <c r="A2721" i="1"/>
  <c r="A2720" i="1"/>
  <c r="A2719" i="1"/>
  <c r="B2717" i="1"/>
  <c r="B2718" i="1"/>
  <c r="B2721" i="1"/>
  <c r="B2720" i="1"/>
  <c r="B2719" i="1"/>
  <c r="A2722" i="1"/>
  <c r="A2723" i="1"/>
  <c r="A2725" i="1"/>
  <c r="A2726" i="1"/>
  <c r="A2727" i="1"/>
  <c r="A2728" i="1"/>
  <c r="A2729" i="1"/>
  <c r="A2730" i="1"/>
  <c r="A2724" i="1"/>
  <c r="B2722" i="1"/>
  <c r="B2723" i="1"/>
  <c r="B2725" i="1"/>
  <c r="B2726" i="1"/>
  <c r="B2727" i="1"/>
  <c r="B2728" i="1"/>
  <c r="B2729" i="1"/>
  <c r="B2730" i="1"/>
  <c r="B2724" i="1"/>
  <c r="A2749" i="1"/>
  <c r="B2749" i="1"/>
  <c r="A2732" i="1"/>
  <c r="A2733" i="1"/>
  <c r="A2734" i="1"/>
  <c r="A2735" i="1"/>
  <c r="A2731" i="1"/>
  <c r="A2736" i="1"/>
  <c r="A2737" i="1"/>
  <c r="A2738" i="1"/>
  <c r="A2739" i="1"/>
  <c r="A2740" i="1"/>
  <c r="A2742" i="1"/>
  <c r="A2741" i="1"/>
  <c r="A2743" i="1"/>
  <c r="A2744" i="1"/>
  <c r="A2750" i="1"/>
  <c r="A2751" i="1"/>
  <c r="A2745" i="1"/>
  <c r="A2746" i="1"/>
  <c r="A2747" i="1"/>
  <c r="A2748" i="1"/>
  <c r="B2732" i="1"/>
  <c r="B2733" i="1"/>
  <c r="B2734" i="1"/>
  <c r="B2735" i="1"/>
  <c r="B2731" i="1"/>
  <c r="B2736" i="1"/>
  <c r="B2737" i="1"/>
  <c r="B2738" i="1"/>
  <c r="B2739" i="1"/>
  <c r="B2740" i="1"/>
  <c r="B2742" i="1"/>
  <c r="B2741" i="1"/>
  <c r="B2743" i="1"/>
  <c r="B2744" i="1"/>
  <c r="B2750" i="1"/>
  <c r="B2751" i="1"/>
  <c r="B2745" i="1"/>
  <c r="B2746" i="1"/>
  <c r="B2747" i="1"/>
  <c r="B2748" i="1"/>
  <c r="A2772" i="1"/>
  <c r="A2783" i="1"/>
  <c r="A2784" i="1"/>
  <c r="A2785" i="1"/>
  <c r="A2786" i="1"/>
  <c r="A2787" i="1"/>
  <c r="A2773" i="1"/>
  <c r="A2774" i="1"/>
  <c r="A2775" i="1"/>
  <c r="A2776" i="1"/>
  <c r="A2777" i="1"/>
  <c r="A2778" i="1"/>
  <c r="A2767" i="1"/>
  <c r="A2781" i="1"/>
  <c r="A2782" i="1"/>
  <c r="A2779" i="1"/>
  <c r="A2780" i="1"/>
  <c r="A2766" i="1"/>
  <c r="A2752" i="1"/>
  <c r="A2753" i="1"/>
  <c r="A2754" i="1"/>
  <c r="A2755" i="1"/>
  <c r="A2756" i="1"/>
  <c r="A2757" i="1"/>
  <c r="A2758" i="1"/>
  <c r="A2759" i="1"/>
  <c r="A2768" i="1"/>
  <c r="A2769" i="1"/>
  <c r="A2760" i="1"/>
  <c r="A2770" i="1"/>
  <c r="A2771" i="1"/>
  <c r="A2761" i="1"/>
  <c r="A2762" i="1"/>
  <c r="A2765" i="1"/>
  <c r="A2764" i="1"/>
  <c r="A2763" i="1"/>
  <c r="B2772" i="1"/>
  <c r="B2783" i="1"/>
  <c r="B2784" i="1"/>
  <c r="B2785" i="1"/>
  <c r="B2786" i="1"/>
  <c r="B2787" i="1"/>
  <c r="B2773" i="1"/>
  <c r="B2774" i="1"/>
  <c r="B2775" i="1"/>
  <c r="B2776" i="1"/>
  <c r="B2777" i="1"/>
  <c r="B2778" i="1"/>
  <c r="B2767" i="1"/>
  <c r="B2781" i="1"/>
  <c r="B2782" i="1"/>
  <c r="B2779" i="1"/>
  <c r="B2780" i="1"/>
  <c r="B2766" i="1"/>
  <c r="B2752" i="1"/>
  <c r="B2753" i="1"/>
  <c r="B2754" i="1"/>
  <c r="B2755" i="1"/>
  <c r="B2756" i="1"/>
  <c r="B2757" i="1"/>
  <c r="B2758" i="1"/>
  <c r="B2759" i="1"/>
  <c r="B2768" i="1"/>
  <c r="B2769" i="1"/>
  <c r="B2760" i="1"/>
  <c r="B2770" i="1"/>
  <c r="B2771" i="1"/>
  <c r="B2761" i="1"/>
  <c r="B2762" i="1"/>
  <c r="B2765" i="1"/>
  <c r="B2764" i="1"/>
  <c r="B2763" i="1"/>
  <c r="A2798" i="1"/>
  <c r="B2798" i="1"/>
  <c r="A2791" i="1"/>
  <c r="A2792" i="1"/>
  <c r="A2794" i="1"/>
  <c r="A2795" i="1"/>
  <c r="A2796" i="1"/>
  <c r="A2793" i="1"/>
  <c r="A2789" i="1"/>
  <c r="A2790" i="1"/>
  <c r="B2791" i="1"/>
  <c r="B2792" i="1"/>
  <c r="B2794" i="1"/>
  <c r="B2795" i="1"/>
  <c r="B2796" i="1"/>
  <c r="B2793" i="1"/>
  <c r="B2789" i="1"/>
  <c r="B2790" i="1"/>
  <c r="A2800" i="1"/>
  <c r="B2800" i="1"/>
  <c r="A2797" i="1"/>
  <c r="B2797" i="1"/>
  <c r="A2799" i="1"/>
  <c r="B2799" i="1"/>
  <c r="A2801" i="1"/>
  <c r="A2802" i="1"/>
  <c r="A2806" i="1"/>
  <c r="A2805" i="1"/>
  <c r="A2807" i="1"/>
  <c r="A2803" i="1"/>
  <c r="A2804" i="1"/>
  <c r="B2801" i="1"/>
  <c r="B2802" i="1"/>
  <c r="B2806" i="1"/>
  <c r="B2805" i="1"/>
  <c r="B2807" i="1"/>
  <c r="B2803" i="1"/>
  <c r="B2804" i="1"/>
  <c r="A2846" i="1"/>
  <c r="B2846" i="1"/>
  <c r="A2845" i="1"/>
  <c r="B2845" i="1"/>
  <c r="A2825" i="1"/>
  <c r="B2825" i="1"/>
  <c r="A2808" i="1"/>
  <c r="A2815" i="1"/>
  <c r="A2814" i="1"/>
  <c r="A2813" i="1"/>
  <c r="A2816" i="1"/>
  <c r="A2818" i="1"/>
  <c r="A2817" i="1"/>
  <c r="A2819" i="1"/>
  <c r="A2820" i="1"/>
  <c r="A2821" i="1"/>
  <c r="A2822" i="1"/>
  <c r="A2823" i="1"/>
  <c r="A2809" i="1"/>
  <c r="A2810" i="1"/>
  <c r="A2811" i="1"/>
  <c r="A2812" i="1"/>
  <c r="B2808" i="1"/>
  <c r="B2815" i="1"/>
  <c r="B2814" i="1"/>
  <c r="B2813" i="1"/>
  <c r="B2816" i="1"/>
  <c r="B2818" i="1"/>
  <c r="B2817" i="1"/>
  <c r="B2819" i="1"/>
  <c r="B2820" i="1"/>
  <c r="B2821" i="1"/>
  <c r="B2822" i="1"/>
  <c r="B2823" i="1"/>
  <c r="B2809" i="1"/>
  <c r="B2810" i="1"/>
  <c r="B2811" i="1"/>
  <c r="B2812" i="1"/>
  <c r="A2826" i="1"/>
  <c r="A2827" i="1"/>
  <c r="A2828" i="1"/>
  <c r="A2829" i="1"/>
  <c r="A2830" i="1"/>
  <c r="A2831" i="1"/>
  <c r="A2832" i="1"/>
  <c r="A2833" i="1"/>
  <c r="A2834" i="1"/>
  <c r="A2835" i="1"/>
  <c r="A2836" i="1"/>
  <c r="A2837" i="1"/>
  <c r="A2847" i="1"/>
  <c r="A2848" i="1"/>
  <c r="A2838" i="1"/>
  <c r="A2840" i="1"/>
  <c r="A2841" i="1"/>
  <c r="A2842" i="1"/>
  <c r="A2843" i="1"/>
  <c r="A2844" i="1"/>
  <c r="A2839" i="1"/>
  <c r="B2826" i="1"/>
  <c r="B2827" i="1"/>
  <c r="B2828" i="1"/>
  <c r="B2829" i="1"/>
  <c r="B2830" i="1"/>
  <c r="B2831" i="1"/>
  <c r="B2832" i="1"/>
  <c r="B2833" i="1"/>
  <c r="B2834" i="1"/>
  <c r="B2835" i="1"/>
  <c r="B2836" i="1"/>
  <c r="B2837" i="1"/>
  <c r="B2847" i="1"/>
  <c r="B2848" i="1"/>
  <c r="B2838" i="1"/>
  <c r="B2840" i="1"/>
  <c r="B2841" i="1"/>
  <c r="B2842" i="1"/>
  <c r="B2843" i="1"/>
  <c r="B2844" i="1"/>
  <c r="B2839" i="1"/>
  <c r="A2860" i="1"/>
  <c r="A2851" i="1"/>
  <c r="A2850" i="1"/>
  <c r="A2852" i="1"/>
  <c r="A2853" i="1"/>
  <c r="A2854" i="1"/>
  <c r="A2855" i="1"/>
  <c r="A2856" i="1"/>
  <c r="A2857" i="1"/>
  <c r="A2858" i="1"/>
  <c r="A2859" i="1"/>
  <c r="A2849" i="1"/>
  <c r="B2860" i="1"/>
  <c r="B2851" i="1"/>
  <c r="B2850" i="1"/>
  <c r="B2852" i="1"/>
  <c r="B2853" i="1"/>
  <c r="B2854" i="1"/>
  <c r="B2855" i="1"/>
  <c r="B2856" i="1"/>
  <c r="B2857" i="1"/>
  <c r="B2858" i="1"/>
  <c r="B2859" i="1"/>
  <c r="B2849" i="1"/>
  <c r="A2861" i="1"/>
  <c r="B2861" i="1"/>
  <c r="A2862" i="1"/>
  <c r="A2863" i="1"/>
  <c r="A2864" i="1"/>
  <c r="A2865" i="1"/>
  <c r="A2866" i="1"/>
  <c r="A2867" i="1"/>
  <c r="A2868" i="1"/>
  <c r="B2862" i="1"/>
  <c r="B2863" i="1"/>
  <c r="B2864" i="1"/>
  <c r="B2865" i="1"/>
  <c r="B2866" i="1"/>
  <c r="B2867" i="1"/>
  <c r="B2868" i="1"/>
  <c r="A2869" i="1"/>
  <c r="B2869" i="1"/>
  <c r="A2870" i="1"/>
  <c r="A2871" i="1"/>
  <c r="A2872" i="1"/>
  <c r="A2873" i="1"/>
  <c r="A2874" i="1"/>
  <c r="A2876" i="1"/>
  <c r="A2877" i="1"/>
  <c r="A2875" i="1"/>
  <c r="B2870" i="1"/>
  <c r="B2871" i="1"/>
  <c r="B2872" i="1"/>
  <c r="B2873" i="1"/>
  <c r="B2874" i="1"/>
  <c r="B2876" i="1"/>
  <c r="B2877" i="1"/>
  <c r="B2875" i="1"/>
  <c r="A2912" i="1" l="1"/>
  <c r="B2912" i="1"/>
  <c r="A2921" i="1"/>
  <c r="B2921" i="1"/>
  <c r="A2916" i="1"/>
  <c r="B2916" i="1"/>
  <c r="A2922" i="1"/>
  <c r="B2922" i="1"/>
  <c r="A2913" i="1"/>
  <c r="B2913" i="1"/>
  <c r="A2914" i="1"/>
  <c r="B2914" i="1"/>
  <c r="A2918" i="1"/>
  <c r="B2918" i="1"/>
  <c r="A2915" i="1"/>
  <c r="B2915" i="1"/>
  <c r="A2919" i="1"/>
  <c r="B2919" i="1"/>
  <c r="A2917" i="1"/>
  <c r="B2917" i="1"/>
  <c r="A2878" i="1"/>
  <c r="A2879" i="1"/>
  <c r="A2880" i="1"/>
  <c r="A2881" i="1"/>
  <c r="A2882" i="1"/>
  <c r="B2878" i="1"/>
  <c r="B2879" i="1"/>
  <c r="B2880" i="1"/>
  <c r="B2881" i="1"/>
  <c r="B2882" i="1"/>
  <c r="A2897" i="1"/>
  <c r="A2885" i="1"/>
  <c r="A2884" i="1"/>
  <c r="A2886" i="1"/>
  <c r="A2887" i="1"/>
  <c r="A2888" i="1"/>
  <c r="A2889" i="1"/>
  <c r="A2890" i="1"/>
  <c r="A2891" i="1"/>
  <c r="A2893" i="1"/>
  <c r="A2894" i="1"/>
  <c r="A2895" i="1"/>
  <c r="A2896" i="1"/>
  <c r="A2883" i="1"/>
  <c r="A2892" i="1"/>
  <c r="B2897" i="1"/>
  <c r="B2885" i="1"/>
  <c r="B2884" i="1"/>
  <c r="B2886" i="1"/>
  <c r="B2887" i="1"/>
  <c r="B2888" i="1"/>
  <c r="B2889" i="1"/>
  <c r="B2890" i="1"/>
  <c r="B2891" i="1"/>
  <c r="B2893" i="1"/>
  <c r="B2894" i="1"/>
  <c r="B2895" i="1"/>
  <c r="B2896" i="1"/>
  <c r="B2883" i="1"/>
  <c r="B2892" i="1"/>
  <c r="A2898" i="1"/>
  <c r="A2899" i="1"/>
  <c r="A2900" i="1"/>
  <c r="A2901" i="1"/>
  <c r="A2902" i="1"/>
  <c r="A2903" i="1"/>
  <c r="A2904" i="1"/>
  <c r="A2906" i="1"/>
  <c r="A2905" i="1"/>
  <c r="A2907" i="1"/>
  <c r="A2908" i="1"/>
  <c r="A2910" i="1"/>
  <c r="A2911" i="1"/>
  <c r="A2909" i="1"/>
  <c r="B2898" i="1"/>
  <c r="B2899" i="1"/>
  <c r="B2900" i="1"/>
  <c r="B2901" i="1"/>
  <c r="B2902" i="1"/>
  <c r="B2903" i="1"/>
  <c r="B2904" i="1"/>
  <c r="B2906" i="1"/>
  <c r="B2905" i="1"/>
  <c r="B2907" i="1"/>
  <c r="B2908" i="1"/>
  <c r="B2910" i="1"/>
  <c r="B2911" i="1"/>
  <c r="B2909" i="1"/>
  <c r="A2923" i="1" l="1"/>
  <c r="A2924" i="1"/>
  <c r="A2926" i="1"/>
  <c r="A2927" i="1"/>
  <c r="A2928" i="1"/>
  <c r="A2929" i="1"/>
  <c r="A2930" i="1"/>
  <c r="A2925" i="1"/>
  <c r="B2923" i="1"/>
  <c r="B2924" i="1"/>
  <c r="B2926" i="1"/>
  <c r="B2927" i="1"/>
  <c r="B2928" i="1"/>
  <c r="B2929" i="1"/>
  <c r="B2930" i="1"/>
  <c r="B2925" i="1"/>
  <c r="A2937" i="1"/>
  <c r="A2938" i="1"/>
  <c r="A2939" i="1"/>
  <c r="A2940" i="1"/>
  <c r="B2937" i="1"/>
  <c r="B2938" i="1"/>
  <c r="B2939" i="1"/>
  <c r="B2940" i="1"/>
  <c r="A2931" i="1"/>
  <c r="A2933" i="1"/>
  <c r="A2934" i="1"/>
  <c r="A2935" i="1"/>
  <c r="A2932" i="1"/>
  <c r="A2941" i="1"/>
  <c r="A2942" i="1"/>
  <c r="A2936" i="1"/>
  <c r="B2931" i="1"/>
  <c r="B2933" i="1"/>
  <c r="B2934" i="1"/>
  <c r="B2935" i="1"/>
  <c r="B2932" i="1"/>
  <c r="B2941" i="1"/>
  <c r="B2942" i="1"/>
  <c r="B2936" i="1"/>
  <c r="A2946" i="1"/>
  <c r="A2947" i="1"/>
  <c r="A2948" i="1"/>
  <c r="A2949" i="1"/>
  <c r="A2950" i="1"/>
  <c r="A2951" i="1"/>
  <c r="A2943" i="1"/>
  <c r="A2952" i="1"/>
  <c r="A2953" i="1"/>
  <c r="B2946" i="1"/>
  <c r="B2947" i="1"/>
  <c r="B2948" i="1"/>
  <c r="B2949" i="1"/>
  <c r="B2950" i="1"/>
  <c r="B2951" i="1"/>
  <c r="B2943" i="1"/>
  <c r="B2952" i="1"/>
  <c r="B2953" i="1"/>
  <c r="A2944" i="1"/>
  <c r="A2945" i="1"/>
  <c r="A2954" i="1"/>
  <c r="B2944" i="1"/>
  <c r="B2945" i="1"/>
  <c r="B2954" i="1"/>
  <c r="A2955" i="1" l="1"/>
  <c r="A2958" i="1"/>
  <c r="A2956" i="1"/>
  <c r="A2961" i="1"/>
  <c r="A2959" i="1"/>
  <c r="A2957" i="1"/>
  <c r="A2960" i="1"/>
  <c r="B2955" i="1"/>
  <c r="B2958" i="1"/>
  <c r="B2956" i="1"/>
  <c r="B2961" i="1"/>
  <c r="B2959" i="1"/>
  <c r="B2957" i="1"/>
  <c r="B2960" i="1"/>
  <c r="B2963" i="1"/>
  <c r="A2976" i="1"/>
  <c r="A2964" i="1"/>
  <c r="A2966" i="1"/>
  <c r="A2965" i="1"/>
  <c r="A2962" i="1"/>
  <c r="A2967" i="1"/>
  <c r="A2968" i="1"/>
  <c r="A2969" i="1"/>
  <c r="A2970" i="1"/>
  <c r="A2971" i="1"/>
  <c r="A2973" i="1"/>
  <c r="A2974" i="1"/>
  <c r="A2975" i="1"/>
  <c r="A2972" i="1"/>
  <c r="A2963" i="1"/>
  <c r="B2976" i="1"/>
  <c r="B2964" i="1"/>
  <c r="B2966" i="1"/>
  <c r="B2965" i="1"/>
  <c r="B2962" i="1"/>
  <c r="B2967" i="1"/>
  <c r="B2968" i="1"/>
  <c r="B2969" i="1"/>
  <c r="B2970" i="1"/>
  <c r="B2971" i="1"/>
  <c r="B2973" i="1"/>
  <c r="B2974" i="1"/>
  <c r="B2975" i="1"/>
  <c r="B2972" i="1"/>
  <c r="A2977" i="1"/>
  <c r="A2978" i="1"/>
  <c r="A2980" i="1"/>
  <c r="A2981" i="1"/>
  <c r="A2982" i="1"/>
  <c r="A2983" i="1"/>
  <c r="A2984" i="1"/>
  <c r="A2979" i="1"/>
  <c r="B2977" i="1"/>
  <c r="B2978" i="1"/>
  <c r="B2980" i="1"/>
  <c r="B2981" i="1"/>
  <c r="B2982" i="1"/>
  <c r="B2983" i="1"/>
  <c r="B2984" i="1"/>
  <c r="B2979" i="1"/>
  <c r="A3005" i="1"/>
  <c r="B3005" i="1"/>
  <c r="A3004" i="1"/>
  <c r="B3004" i="1"/>
  <c r="A3003" i="1"/>
  <c r="B3003" i="1"/>
  <c r="A3002" i="1"/>
  <c r="B3002" i="1"/>
  <c r="A2986" i="1"/>
  <c r="A2987" i="1"/>
  <c r="A2988" i="1"/>
  <c r="A2989" i="1"/>
  <c r="A2985" i="1"/>
  <c r="A2990" i="1"/>
  <c r="A2991" i="1"/>
  <c r="A2995" i="1"/>
  <c r="A2994" i="1"/>
  <c r="A2993" i="1"/>
  <c r="A2992" i="1"/>
  <c r="A2996" i="1"/>
  <c r="A2998" i="1"/>
  <c r="A2997" i="1"/>
  <c r="A2999" i="1"/>
  <c r="A3000" i="1"/>
  <c r="A3007" i="1"/>
  <c r="A3008" i="1"/>
  <c r="A3001" i="1"/>
  <c r="A3006" i="1"/>
  <c r="B2986" i="1"/>
  <c r="B2987" i="1"/>
  <c r="B2988" i="1"/>
  <c r="B2989" i="1"/>
  <c r="B2985" i="1"/>
  <c r="B2990" i="1"/>
  <c r="B2991" i="1"/>
  <c r="B2995" i="1"/>
  <c r="B2994" i="1"/>
  <c r="B2993" i="1"/>
  <c r="B2992" i="1"/>
  <c r="B2996" i="1"/>
  <c r="B2998" i="1"/>
  <c r="B2997" i="1"/>
  <c r="B2999" i="1"/>
  <c r="B3000" i="1"/>
  <c r="B3007" i="1"/>
  <c r="B3008" i="1"/>
  <c r="B3001" i="1"/>
  <c r="B3006" i="1"/>
  <c r="A3010" i="1"/>
  <c r="A3011" i="1"/>
  <c r="A3012" i="1"/>
  <c r="A3013" i="1"/>
  <c r="A3014" i="1"/>
  <c r="A3009" i="1"/>
  <c r="A3015" i="1"/>
  <c r="B3010" i="1"/>
  <c r="B3011" i="1"/>
  <c r="B3012" i="1"/>
  <c r="B3013" i="1"/>
  <c r="B3014" i="1"/>
  <c r="B3009" i="1"/>
  <c r="B3015" i="1"/>
  <c r="A3018" i="1"/>
  <c r="B3018" i="1"/>
  <c r="A3017" i="1"/>
  <c r="B3017" i="1"/>
  <c r="A3016" i="1"/>
  <c r="B3016" i="1"/>
  <c r="A3021" i="1"/>
  <c r="A3019" i="1"/>
  <c r="A3020" i="1"/>
  <c r="A3022" i="1"/>
  <c r="A3023" i="1"/>
  <c r="B3021" i="1"/>
  <c r="B3019" i="1"/>
  <c r="B3020" i="1"/>
  <c r="B3022" i="1"/>
  <c r="B3023" i="1"/>
  <c r="A3024" i="1"/>
  <c r="B3024" i="1"/>
  <c r="A3047" i="1" l="1"/>
  <c r="A3046" i="1"/>
  <c r="A3045" i="1"/>
  <c r="A3048" i="1"/>
  <c r="A3049" i="1"/>
  <c r="A3034" i="1"/>
  <c r="A3043" i="1"/>
  <c r="A3044" i="1"/>
  <c r="A3041" i="1"/>
  <c r="A3042" i="1"/>
  <c r="A3035" i="1"/>
  <c r="A3036" i="1"/>
  <c r="A3037" i="1"/>
  <c r="A3038" i="1"/>
  <c r="A3039" i="1"/>
  <c r="A3040" i="1"/>
  <c r="A3026" i="1"/>
  <c r="A3027" i="1"/>
  <c r="A3028" i="1"/>
  <c r="A3029" i="1"/>
  <c r="A3030" i="1"/>
  <c r="A3025" i="1"/>
  <c r="A3031" i="1"/>
  <c r="A3032" i="1"/>
  <c r="A3033" i="1"/>
  <c r="B3047" i="1"/>
  <c r="B3046" i="1"/>
  <c r="B3045" i="1"/>
  <c r="B3048" i="1"/>
  <c r="B3049" i="1"/>
  <c r="B3034" i="1"/>
  <c r="B3043" i="1"/>
  <c r="B3044" i="1"/>
  <c r="B3041" i="1"/>
  <c r="B3042" i="1"/>
  <c r="B3035" i="1"/>
  <c r="B3036" i="1"/>
  <c r="B3037" i="1"/>
  <c r="B3038" i="1"/>
  <c r="B3039" i="1"/>
  <c r="B3040" i="1"/>
  <c r="B3026" i="1"/>
  <c r="B3027" i="1"/>
  <c r="B3028" i="1"/>
  <c r="B3029" i="1"/>
  <c r="B3030" i="1"/>
  <c r="B3025" i="1"/>
  <c r="B3031" i="1"/>
  <c r="B3032" i="1"/>
  <c r="B3033" i="1"/>
  <c r="A3059" i="1"/>
  <c r="B3059" i="1"/>
  <c r="A3063" i="1"/>
  <c r="B3063" i="1"/>
  <c r="A3064" i="1"/>
  <c r="B3064" i="1"/>
  <c r="A3068" i="1"/>
  <c r="B3068" i="1"/>
  <c r="A3065" i="1"/>
  <c r="B3065" i="1"/>
  <c r="A3066" i="1"/>
  <c r="B3066" i="1"/>
  <c r="A3060" i="1"/>
  <c r="B3060" i="1"/>
  <c r="A3061" i="1"/>
  <c r="B3061" i="1"/>
  <c r="A3062" i="1"/>
  <c r="B3062" i="1"/>
  <c r="A3051" i="1"/>
  <c r="B3051" i="1"/>
  <c r="A3052" i="1"/>
  <c r="B3052" i="1"/>
  <c r="A3067" i="1"/>
  <c r="A3050" i="1"/>
  <c r="A3053" i="1"/>
  <c r="A3054" i="1"/>
  <c r="A3055" i="1"/>
  <c r="A3056" i="1"/>
  <c r="A3057" i="1"/>
  <c r="A3058" i="1"/>
  <c r="B3067" i="1"/>
  <c r="B3050" i="1"/>
  <c r="B3053" i="1"/>
  <c r="B3054" i="1"/>
  <c r="B3055" i="1"/>
  <c r="B3056" i="1"/>
  <c r="B3057" i="1"/>
  <c r="B3058" i="1"/>
  <c r="A3083" i="1" l="1"/>
  <c r="B3083" i="1"/>
  <c r="A3089" i="1"/>
  <c r="B3089" i="1"/>
  <c r="A3085" i="1"/>
  <c r="A3088" i="1"/>
  <c r="A3086" i="1"/>
  <c r="A3087" i="1"/>
  <c r="B3085" i="1"/>
  <c r="B3088" i="1"/>
  <c r="B3086" i="1"/>
  <c r="B3087" i="1"/>
  <c r="A3084" i="1"/>
  <c r="B3084" i="1"/>
  <c r="A3099" i="1" l="1"/>
  <c r="B3099" i="1"/>
  <c r="A3098" i="1"/>
  <c r="B3098" i="1"/>
  <c r="A3069" i="1"/>
  <c r="A3070" i="1"/>
  <c r="A3071" i="1"/>
  <c r="A3072" i="1"/>
  <c r="A3073" i="1"/>
  <c r="A3081" i="1"/>
  <c r="A3082" i="1"/>
  <c r="A3075" i="1"/>
  <c r="A3076" i="1"/>
  <c r="A3077" i="1"/>
  <c r="A3078" i="1"/>
  <c r="A3079" i="1"/>
  <c r="A3074" i="1"/>
  <c r="A3080" i="1"/>
  <c r="B3069" i="1"/>
  <c r="B3070" i="1"/>
  <c r="B3071" i="1"/>
  <c r="B3072" i="1"/>
  <c r="B3073" i="1"/>
  <c r="B3081" i="1"/>
  <c r="B3082" i="1"/>
  <c r="B3075" i="1"/>
  <c r="B3076" i="1"/>
  <c r="B3077" i="1"/>
  <c r="B3078" i="1"/>
  <c r="B3079" i="1"/>
  <c r="B3074" i="1"/>
  <c r="B3080" i="1"/>
  <c r="A3090" i="1"/>
  <c r="A3093" i="1"/>
  <c r="A3094" i="1"/>
  <c r="A3091" i="1"/>
  <c r="A3092" i="1"/>
  <c r="B3090" i="1"/>
  <c r="B3093" i="1"/>
  <c r="B3094" i="1"/>
  <c r="B3091" i="1"/>
  <c r="B3092" i="1"/>
  <c r="A3097" i="1"/>
  <c r="A3095" i="1"/>
  <c r="A3096" i="1"/>
  <c r="B3097" i="1"/>
  <c r="B3095" i="1"/>
  <c r="B3096" i="1"/>
  <c r="A3100" i="1"/>
  <c r="A3101" i="1"/>
  <c r="A3103" i="1"/>
  <c r="A3104" i="1"/>
  <c r="A3105" i="1"/>
  <c r="A3106" i="1"/>
  <c r="A3102" i="1"/>
  <c r="A3107" i="1"/>
  <c r="A3108" i="1"/>
  <c r="A3109" i="1"/>
  <c r="A3110" i="1"/>
  <c r="B3100" i="1"/>
  <c r="B3101" i="1"/>
  <c r="B3103" i="1"/>
  <c r="B3104" i="1"/>
  <c r="B3105" i="1"/>
  <c r="B3106" i="1"/>
  <c r="B3102" i="1"/>
  <c r="B3107" i="1"/>
  <c r="B3108" i="1"/>
  <c r="B3109" i="1"/>
  <c r="B3110" i="1"/>
  <c r="A3111" i="1"/>
  <c r="A3112" i="1"/>
  <c r="A3113" i="1"/>
  <c r="A3114" i="1"/>
  <c r="A3115" i="1"/>
  <c r="A3116" i="1"/>
  <c r="A3117" i="1"/>
  <c r="A3118" i="1"/>
  <c r="A3119" i="1"/>
  <c r="A3120" i="1"/>
  <c r="A3122" i="1"/>
  <c r="A3121" i="1"/>
  <c r="A3123" i="1"/>
  <c r="A3124" i="1"/>
  <c r="A3130" i="1"/>
  <c r="A3131" i="1"/>
  <c r="A3125" i="1"/>
  <c r="A3126" i="1"/>
  <c r="A3127" i="1"/>
  <c r="A3128" i="1"/>
  <c r="A3129" i="1"/>
  <c r="B3111" i="1"/>
  <c r="B3112" i="1"/>
  <c r="B3113" i="1"/>
  <c r="B3114" i="1"/>
  <c r="B3115" i="1"/>
  <c r="B3116" i="1"/>
  <c r="B3117" i="1"/>
  <c r="B3118" i="1"/>
  <c r="B3119" i="1"/>
  <c r="B3120" i="1"/>
  <c r="B3122" i="1"/>
  <c r="B3121" i="1"/>
  <c r="B3123" i="1"/>
  <c r="B3124" i="1"/>
  <c r="B3130" i="1"/>
  <c r="B3131" i="1"/>
  <c r="B3125" i="1"/>
  <c r="B3126" i="1"/>
  <c r="B3127" i="1"/>
  <c r="B3128" i="1"/>
  <c r="B3129" i="1"/>
  <c r="A3133" i="1"/>
  <c r="A3134" i="1"/>
  <c r="A3132" i="1"/>
  <c r="A3135" i="1"/>
  <c r="A3136" i="1"/>
  <c r="B3133" i="1"/>
  <c r="B3134" i="1"/>
  <c r="B3132" i="1"/>
  <c r="B3135" i="1"/>
  <c r="B3136" i="1"/>
  <c r="A3137" i="1"/>
  <c r="A3138" i="1"/>
  <c r="B3137" i="1"/>
  <c r="B3138" i="1"/>
  <c r="A3139" i="1"/>
  <c r="A3140" i="1"/>
  <c r="A3141" i="1"/>
  <c r="A3142" i="1"/>
  <c r="A3143" i="1"/>
  <c r="A3144" i="1"/>
  <c r="A3145" i="1"/>
  <c r="A3147" i="1"/>
  <c r="A3146" i="1"/>
  <c r="A3148" i="1"/>
  <c r="A3150" i="1"/>
  <c r="A3149" i="1"/>
  <c r="A3151" i="1"/>
  <c r="A3159" i="1"/>
  <c r="A3160" i="1"/>
  <c r="A3152" i="1"/>
  <c r="A3153" i="1"/>
  <c r="A3154" i="1"/>
  <c r="A3155" i="1"/>
  <c r="A3156" i="1"/>
  <c r="A3157" i="1"/>
  <c r="A3158" i="1"/>
  <c r="B3139" i="1"/>
  <c r="B3140" i="1"/>
  <c r="B3141" i="1"/>
  <c r="B3142" i="1"/>
  <c r="B3143" i="1"/>
  <c r="B3144" i="1"/>
  <c r="B3145" i="1"/>
  <c r="B3147" i="1"/>
  <c r="B3146" i="1"/>
  <c r="B3148" i="1"/>
  <c r="B3150" i="1"/>
  <c r="B3149" i="1"/>
  <c r="B3151" i="1"/>
  <c r="B3159" i="1"/>
  <c r="B3160" i="1"/>
  <c r="B3152" i="1"/>
  <c r="B3153" i="1"/>
  <c r="B3154" i="1"/>
  <c r="B3155" i="1"/>
  <c r="B3156" i="1"/>
  <c r="B3157" i="1"/>
  <c r="B3158" i="1"/>
  <c r="A3162" i="1"/>
  <c r="A3163" i="1"/>
  <c r="A3164" i="1"/>
  <c r="A3165" i="1"/>
  <c r="A3166" i="1"/>
  <c r="A3161" i="1"/>
  <c r="A3167" i="1"/>
  <c r="A3168" i="1"/>
  <c r="A3169" i="1"/>
  <c r="A3170" i="1"/>
  <c r="A3171" i="1"/>
  <c r="B3162" i="1"/>
  <c r="B3163" i="1"/>
  <c r="B3164" i="1"/>
  <c r="B3165" i="1"/>
  <c r="B3166" i="1"/>
  <c r="B3161" i="1"/>
  <c r="B3167" i="1"/>
  <c r="B3168" i="1"/>
  <c r="B3169" i="1"/>
  <c r="B3170" i="1"/>
  <c r="B3171" i="1"/>
  <c r="A3173" i="1" l="1"/>
  <c r="A3174" i="1"/>
  <c r="A3175" i="1"/>
  <c r="A3176" i="1"/>
  <c r="A3172" i="1"/>
  <c r="A3177" i="1"/>
  <c r="B3173" i="1"/>
  <c r="B3174" i="1"/>
  <c r="B3175" i="1"/>
  <c r="B3176" i="1"/>
  <c r="B3172" i="1"/>
  <c r="B3177" i="1"/>
  <c r="A3178" i="1"/>
  <c r="B3178" i="1"/>
  <c r="A3179" i="1"/>
  <c r="B3179" i="1"/>
  <c r="A3180" i="1"/>
  <c r="B3180" i="1"/>
  <c r="A3183" i="1"/>
  <c r="A3184" i="1"/>
  <c r="A3185" i="1"/>
  <c r="A3186" i="1"/>
  <c r="A3187" i="1"/>
  <c r="A3188" i="1"/>
  <c r="A3189" i="1"/>
  <c r="A3182" i="1"/>
  <c r="A3190" i="1"/>
  <c r="A3192" i="1"/>
  <c r="A3191" i="1"/>
  <c r="A3193" i="1"/>
  <c r="A3205" i="1"/>
  <c r="A3206" i="1"/>
  <c r="A3194" i="1"/>
  <c r="A3200" i="1"/>
  <c r="A3201" i="1"/>
  <c r="A3181" i="1"/>
  <c r="A3202" i="1"/>
  <c r="A3203" i="1"/>
  <c r="A3204" i="1"/>
  <c r="A3195" i="1"/>
  <c r="A3196" i="1"/>
  <c r="A3197" i="1"/>
  <c r="A3198" i="1"/>
  <c r="A3199" i="1"/>
  <c r="B3183" i="1"/>
  <c r="B3184" i="1"/>
  <c r="B3185" i="1"/>
  <c r="B3186" i="1"/>
  <c r="B3187" i="1"/>
  <c r="B3188" i="1"/>
  <c r="B3189" i="1"/>
  <c r="B3182" i="1"/>
  <c r="B3190" i="1"/>
  <c r="B3192" i="1"/>
  <c r="B3191" i="1"/>
  <c r="B3193" i="1"/>
  <c r="B3205" i="1"/>
  <c r="B3206" i="1"/>
  <c r="B3194" i="1"/>
  <c r="B3200" i="1"/>
  <c r="B3201" i="1"/>
  <c r="B3181" i="1"/>
  <c r="B3202" i="1"/>
  <c r="B3203" i="1"/>
  <c r="B3204" i="1"/>
  <c r="B3195" i="1"/>
  <c r="B3196" i="1"/>
  <c r="B3197" i="1"/>
  <c r="B3198" i="1"/>
  <c r="B3199" i="1"/>
  <c r="A3207" i="1"/>
  <c r="A3209" i="1"/>
  <c r="A3210" i="1"/>
  <c r="A3208" i="1"/>
  <c r="B3207" i="1"/>
  <c r="B3209" i="1"/>
  <c r="B3210" i="1"/>
  <c r="B3208" i="1"/>
  <c r="A3211" i="1"/>
  <c r="A3222" i="1"/>
  <c r="A3215" i="1"/>
  <c r="A3214" i="1"/>
  <c r="A3212" i="1"/>
  <c r="A3216" i="1"/>
  <c r="A3217" i="1"/>
  <c r="A3218" i="1"/>
  <c r="A3219" i="1"/>
  <c r="A3220" i="1"/>
  <c r="A3221" i="1"/>
  <c r="A3213" i="1"/>
  <c r="A3223" i="1"/>
  <c r="B3211" i="1"/>
  <c r="B3222" i="1"/>
  <c r="B3215" i="1"/>
  <c r="B3214" i="1"/>
  <c r="B3212" i="1"/>
  <c r="B3216" i="1"/>
  <c r="B3217" i="1"/>
  <c r="B3218" i="1"/>
  <c r="B3219" i="1"/>
  <c r="B3220" i="1"/>
  <c r="B3221" i="1"/>
  <c r="B3213" i="1"/>
  <c r="B3223" i="1"/>
  <c r="B3258" i="1"/>
  <c r="A3258" i="1"/>
  <c r="A3224" i="1"/>
  <c r="A3225" i="1"/>
  <c r="A3226" i="1"/>
  <c r="A3227" i="1"/>
  <c r="A3228" i="1"/>
  <c r="A3229" i="1"/>
  <c r="A3230" i="1"/>
  <c r="A3233" i="1"/>
  <c r="A3232" i="1"/>
  <c r="A3231" i="1"/>
  <c r="B3224" i="1"/>
  <c r="B3225" i="1"/>
  <c r="B3226" i="1"/>
  <c r="B3227" i="1"/>
  <c r="B3228" i="1"/>
  <c r="B3229" i="1"/>
  <c r="B3230" i="1"/>
  <c r="B3233" i="1"/>
  <c r="B3232" i="1"/>
  <c r="B3231" i="1"/>
  <c r="A3235" i="1" l="1"/>
  <c r="A3236" i="1"/>
  <c r="A3237" i="1"/>
  <c r="A3238" i="1"/>
  <c r="A3239" i="1"/>
  <c r="A3234" i="1"/>
  <c r="A3240" i="1"/>
  <c r="A3241" i="1"/>
  <c r="A3242" i="1"/>
  <c r="A3243" i="1"/>
  <c r="A3244" i="1"/>
  <c r="A3245" i="1"/>
  <c r="B3235" i="1"/>
  <c r="B3236" i="1"/>
  <c r="B3237" i="1"/>
  <c r="B3238" i="1"/>
  <c r="B3239" i="1"/>
  <c r="B3234" i="1"/>
  <c r="B3240" i="1"/>
  <c r="B3241" i="1"/>
  <c r="B3242" i="1"/>
  <c r="B3243" i="1"/>
  <c r="B3244" i="1"/>
  <c r="B3245" i="1"/>
  <c r="A3246" i="1"/>
  <c r="A3247" i="1"/>
  <c r="A3248" i="1"/>
  <c r="A3249" i="1"/>
  <c r="A3250" i="1"/>
  <c r="A3251" i="1"/>
  <c r="B3246" i="1"/>
  <c r="B3247" i="1"/>
  <c r="B3248" i="1"/>
  <c r="B3249" i="1"/>
  <c r="B3250" i="1"/>
  <c r="B3251" i="1"/>
  <c r="A3254" i="1"/>
  <c r="A3255" i="1"/>
  <c r="A3253" i="1"/>
  <c r="A3256" i="1"/>
  <c r="A3257" i="1"/>
  <c r="A3252" i="1"/>
  <c r="B3254" i="1"/>
  <c r="B3255" i="1"/>
  <c r="B3253" i="1"/>
  <c r="B3256" i="1"/>
  <c r="B3257" i="1"/>
  <c r="B3252" i="1"/>
  <c r="A3262" i="1"/>
  <c r="B3262" i="1"/>
  <c r="A3261" i="1"/>
  <c r="B3261" i="1"/>
  <c r="A3260" i="1"/>
  <c r="B3260" i="1"/>
  <c r="A3269" i="1"/>
  <c r="B3269" i="1"/>
  <c r="A3263" i="1"/>
  <c r="A3264" i="1"/>
  <c r="A3266" i="1"/>
  <c r="A3259" i="1"/>
  <c r="A3267" i="1"/>
  <c r="A3268" i="1"/>
  <c r="A3265" i="1"/>
  <c r="B3263" i="1"/>
  <c r="B3264" i="1"/>
  <c r="B3266" i="1"/>
  <c r="B3259" i="1"/>
  <c r="B3267" i="1"/>
  <c r="B3268" i="1"/>
  <c r="B3265" i="1"/>
  <c r="A3291" i="1"/>
  <c r="A3292" i="1"/>
  <c r="A3293" i="1"/>
  <c r="A3294" i="1"/>
  <c r="A3295" i="1"/>
  <c r="A3296" i="1"/>
  <c r="A3290" i="1"/>
  <c r="A3299" i="1"/>
  <c r="A3300" i="1"/>
  <c r="A3297" i="1"/>
  <c r="A3298" i="1"/>
  <c r="A3270" i="1"/>
  <c r="A3271" i="1"/>
  <c r="A3272" i="1"/>
  <c r="A3273" i="1"/>
  <c r="A3274" i="1"/>
  <c r="A3275" i="1"/>
  <c r="A3276" i="1"/>
  <c r="A3277" i="1"/>
  <c r="A3278" i="1"/>
  <c r="A3280" i="1"/>
  <c r="A3279" i="1"/>
  <c r="A3281" i="1"/>
  <c r="A3282" i="1"/>
  <c r="A3288" i="1"/>
  <c r="A3289" i="1"/>
  <c r="A3283" i="1"/>
  <c r="A3284" i="1"/>
  <c r="A3285" i="1"/>
  <c r="A3286" i="1"/>
  <c r="A3287" i="1"/>
  <c r="B3291" i="1"/>
  <c r="B3292" i="1"/>
  <c r="B3293" i="1"/>
  <c r="B3294" i="1"/>
  <c r="B3295" i="1"/>
  <c r="B3296" i="1"/>
  <c r="B3290" i="1"/>
  <c r="B3299" i="1"/>
  <c r="B3300" i="1"/>
  <c r="B3297" i="1"/>
  <c r="B3298" i="1"/>
  <c r="B3270" i="1"/>
  <c r="B3271" i="1"/>
  <c r="B3272" i="1"/>
  <c r="B3273" i="1"/>
  <c r="B3274" i="1"/>
  <c r="B3275" i="1"/>
  <c r="B3276" i="1"/>
  <c r="B3277" i="1"/>
  <c r="B3278" i="1"/>
  <c r="B3280" i="1"/>
  <c r="B3279" i="1"/>
  <c r="B3281" i="1"/>
  <c r="B3282" i="1"/>
  <c r="B3288" i="1"/>
  <c r="B3289" i="1"/>
  <c r="B3283" i="1"/>
  <c r="B3284" i="1"/>
  <c r="B3285" i="1"/>
  <c r="B3286" i="1"/>
  <c r="B3287" i="1"/>
  <c r="A3302" i="1"/>
  <c r="A3303" i="1"/>
  <c r="A3301" i="1"/>
  <c r="A3304" i="1"/>
  <c r="A3305" i="1"/>
  <c r="B3302" i="1"/>
  <c r="B3303" i="1"/>
  <c r="B3301" i="1"/>
  <c r="B3304" i="1"/>
  <c r="B3305" i="1"/>
  <c r="A3315" i="1"/>
  <c r="A3306" i="1"/>
  <c r="A3307" i="1"/>
  <c r="A3308" i="1"/>
  <c r="A3309" i="1"/>
  <c r="A3310" i="1"/>
  <c r="A3311" i="1"/>
  <c r="A3312" i="1"/>
  <c r="A3313" i="1"/>
  <c r="A3314" i="1"/>
  <c r="B3315" i="1"/>
  <c r="B3306" i="1"/>
  <c r="B3307" i="1"/>
  <c r="B3308" i="1"/>
  <c r="B3309" i="1"/>
  <c r="B3310" i="1"/>
  <c r="B3311" i="1"/>
  <c r="B3312" i="1"/>
  <c r="B3313" i="1"/>
  <c r="B3314" i="1"/>
  <c r="A3327" i="1"/>
  <c r="B3327" i="1"/>
  <c r="A3325" i="1"/>
  <c r="B3325" i="1"/>
  <c r="A3326" i="1"/>
  <c r="B3326" i="1"/>
  <c r="A3316" i="1"/>
  <c r="A3317" i="1"/>
  <c r="A3319" i="1"/>
  <c r="A3321" i="1"/>
  <c r="A3322" i="1"/>
  <c r="A3323" i="1"/>
  <c r="A3324" i="1"/>
  <c r="A3320" i="1"/>
  <c r="A3318" i="1"/>
  <c r="B3316" i="1"/>
  <c r="B3317" i="1"/>
  <c r="B3319" i="1"/>
  <c r="B3321" i="1"/>
  <c r="B3322" i="1"/>
  <c r="B3323" i="1"/>
  <c r="B3324" i="1"/>
  <c r="B3320" i="1"/>
  <c r="B3318" i="1"/>
  <c r="A3350" i="1" l="1"/>
  <c r="A3329" i="1"/>
  <c r="A3330" i="1"/>
  <c r="A3331" i="1"/>
  <c r="A3332" i="1"/>
  <c r="A3333" i="1"/>
  <c r="A3334" i="1"/>
  <c r="A3335" i="1"/>
  <c r="A3338" i="1"/>
  <c r="A3337" i="1"/>
  <c r="A3336" i="1"/>
  <c r="A3339" i="1"/>
  <c r="A3341" i="1"/>
  <c r="A3340" i="1"/>
  <c r="A3342" i="1"/>
  <c r="A3328" i="1"/>
  <c r="A3348" i="1"/>
  <c r="A3349" i="1"/>
  <c r="A3343" i="1"/>
  <c r="A3344" i="1"/>
  <c r="A3345" i="1"/>
  <c r="A3346" i="1"/>
  <c r="A3347" i="1"/>
  <c r="B3350" i="1"/>
  <c r="B3329" i="1"/>
  <c r="B3330" i="1"/>
  <c r="B3331" i="1"/>
  <c r="B3332" i="1"/>
  <c r="B3333" i="1"/>
  <c r="B3334" i="1"/>
  <c r="B3335" i="1"/>
  <c r="B3338" i="1"/>
  <c r="B3337" i="1"/>
  <c r="B3336" i="1"/>
  <c r="B3339" i="1"/>
  <c r="B3341" i="1"/>
  <c r="B3340" i="1"/>
  <c r="B3342" i="1"/>
  <c r="B3328" i="1"/>
  <c r="B3348" i="1"/>
  <c r="B3349" i="1"/>
  <c r="B3343" i="1"/>
  <c r="B3344" i="1"/>
  <c r="B3345" i="1"/>
  <c r="B3346" i="1"/>
  <c r="B3347" i="1"/>
  <c r="A3402" i="1" l="1"/>
  <c r="B3402" i="1"/>
  <c r="A4150" i="1"/>
  <c r="B4150" i="1"/>
  <c r="A3363" i="1"/>
  <c r="A3353" i="1"/>
  <c r="A3354" i="1"/>
  <c r="A3355" i="1"/>
  <c r="A3356" i="1"/>
  <c r="A3357" i="1"/>
  <c r="A3360" i="1"/>
  <c r="A3361" i="1"/>
  <c r="A3362" i="1"/>
  <c r="A3358" i="1"/>
  <c r="A3359" i="1"/>
  <c r="A3351" i="1"/>
  <c r="A3352" i="1"/>
  <c r="B3363" i="1"/>
  <c r="B3353" i="1"/>
  <c r="B3354" i="1"/>
  <c r="B3355" i="1"/>
  <c r="B3356" i="1"/>
  <c r="B3357" i="1"/>
  <c r="B3360" i="1"/>
  <c r="B3361" i="1"/>
  <c r="B3362" i="1"/>
  <c r="B3358" i="1"/>
  <c r="B3359" i="1"/>
  <c r="B3351" i="1"/>
  <c r="B3352" i="1"/>
  <c r="A3401" i="1"/>
  <c r="B3401" i="1"/>
  <c r="A3409" i="1"/>
  <c r="B3409" i="1"/>
  <c r="A3364" i="1"/>
  <c r="A3365" i="1"/>
  <c r="A3367" i="1"/>
  <c r="A3368" i="1"/>
  <c r="A3369" i="1"/>
  <c r="A3366" i="1"/>
  <c r="A3375" i="1"/>
  <c r="A3376" i="1"/>
  <c r="A3377" i="1"/>
  <c r="A3370" i="1"/>
  <c r="A3371" i="1"/>
  <c r="A3372" i="1"/>
  <c r="A3373" i="1"/>
  <c r="A3374" i="1"/>
  <c r="B3364" i="1"/>
  <c r="B3365" i="1"/>
  <c r="B3367" i="1"/>
  <c r="B3368" i="1"/>
  <c r="B3369" i="1"/>
  <c r="B3366" i="1"/>
  <c r="B3375" i="1"/>
  <c r="B3376" i="1"/>
  <c r="B3377" i="1"/>
  <c r="B3370" i="1"/>
  <c r="B3371" i="1"/>
  <c r="B3372" i="1"/>
  <c r="B3373" i="1"/>
  <c r="B3374" i="1"/>
  <c r="A3404" i="1"/>
  <c r="A3405" i="1"/>
  <c r="A3403" i="1"/>
  <c r="A3406" i="1"/>
  <c r="A3407" i="1"/>
  <c r="A3408" i="1"/>
  <c r="A3379" i="1"/>
  <c r="A3380" i="1"/>
  <c r="A3381" i="1"/>
  <c r="A3382" i="1"/>
  <c r="A3383" i="1"/>
  <c r="A3384" i="1"/>
  <c r="A3385" i="1"/>
  <c r="A3386" i="1"/>
  <c r="A3388" i="1"/>
  <c r="A3387" i="1"/>
  <c r="A3389" i="1"/>
  <c r="A3391" i="1"/>
  <c r="A3390" i="1"/>
  <c r="A3392" i="1"/>
  <c r="A3378" i="1"/>
  <c r="A3399" i="1"/>
  <c r="A3400" i="1"/>
  <c r="A3393" i="1"/>
  <c r="A3394" i="1"/>
  <c r="A3395" i="1"/>
  <c r="A3396" i="1"/>
  <c r="A3397" i="1"/>
  <c r="B3404" i="1"/>
  <c r="B3405" i="1"/>
  <c r="B3403" i="1"/>
  <c r="B3406" i="1"/>
  <c r="B3407" i="1"/>
  <c r="B3408" i="1"/>
  <c r="B3379" i="1"/>
  <c r="B3380" i="1"/>
  <c r="B3381" i="1"/>
  <c r="B3382" i="1"/>
  <c r="B3383" i="1"/>
  <c r="B3384" i="1"/>
  <c r="B3385" i="1"/>
  <c r="B3386" i="1"/>
  <c r="B3388" i="1"/>
  <c r="B3387" i="1"/>
  <c r="B3389" i="1"/>
  <c r="B3391" i="1"/>
  <c r="B3390" i="1"/>
  <c r="B3392" i="1"/>
  <c r="B3378" i="1"/>
  <c r="B3399" i="1"/>
  <c r="B3400" i="1"/>
  <c r="B3393" i="1"/>
  <c r="B3394" i="1"/>
  <c r="B3395" i="1"/>
  <c r="B3396" i="1"/>
  <c r="B3397" i="1"/>
  <c r="A3411" i="1"/>
  <c r="A3420" i="1"/>
  <c r="A3421" i="1"/>
  <c r="A3418" i="1"/>
  <c r="A3419" i="1"/>
  <c r="B3411" i="1"/>
  <c r="B3420" i="1"/>
  <c r="B3421" i="1"/>
  <c r="B3418" i="1"/>
  <c r="B3419" i="1"/>
  <c r="A3426" i="1"/>
  <c r="A3423" i="1"/>
  <c r="A3424" i="1"/>
  <c r="A3422" i="1"/>
  <c r="A3425" i="1"/>
  <c r="A3427" i="1"/>
  <c r="A3412" i="1"/>
  <c r="A3413" i="1"/>
  <c r="A3414" i="1"/>
  <c r="A3415" i="1"/>
  <c r="A3416" i="1"/>
  <c r="A3417" i="1"/>
  <c r="B3426" i="1"/>
  <c r="B3423" i="1"/>
  <c r="B3424" i="1"/>
  <c r="B3422" i="1"/>
  <c r="B3425" i="1"/>
  <c r="B3427" i="1"/>
  <c r="B3412" i="1"/>
  <c r="B3413" i="1"/>
  <c r="B3414" i="1"/>
  <c r="B3415" i="1"/>
  <c r="B3416" i="1"/>
  <c r="B3417" i="1"/>
  <c r="A3428" i="1"/>
  <c r="B3428" i="1"/>
  <c r="A3439" i="1"/>
  <c r="A3440" i="1"/>
  <c r="A3441" i="1"/>
  <c r="A3442" i="1"/>
  <c r="A3443" i="1"/>
  <c r="A3438" i="1"/>
  <c r="A3444" i="1"/>
  <c r="A3445" i="1"/>
  <c r="A3446" i="1"/>
  <c r="A3448" i="1"/>
  <c r="A3447" i="1"/>
  <c r="A3449" i="1"/>
  <c r="A3450" i="1"/>
  <c r="A3456" i="1"/>
  <c r="A3457" i="1"/>
  <c r="A3451" i="1"/>
  <c r="A3429" i="1"/>
  <c r="A3430" i="1"/>
  <c r="A3432" i="1"/>
  <c r="A3433" i="1"/>
  <c r="A3452" i="1"/>
  <c r="A3453" i="1"/>
  <c r="A3454" i="1"/>
  <c r="A3455" i="1"/>
  <c r="A3431" i="1"/>
  <c r="A3434" i="1"/>
  <c r="A3435" i="1"/>
  <c r="A3436" i="1"/>
  <c r="B3439" i="1"/>
  <c r="B3440" i="1"/>
  <c r="B3441" i="1"/>
  <c r="B3442" i="1"/>
  <c r="B3443" i="1"/>
  <c r="B3438" i="1"/>
  <c r="B3444" i="1"/>
  <c r="B3445" i="1"/>
  <c r="B3446" i="1"/>
  <c r="B3448" i="1"/>
  <c r="B3447" i="1"/>
  <c r="B3449" i="1"/>
  <c r="B3450" i="1"/>
  <c r="B3456" i="1"/>
  <c r="B3457" i="1"/>
  <c r="B3451" i="1"/>
  <c r="B3429" i="1"/>
  <c r="B3430" i="1"/>
  <c r="B3432" i="1"/>
  <c r="B3433" i="1"/>
  <c r="B3452" i="1"/>
  <c r="B3453" i="1"/>
  <c r="B3454" i="1"/>
  <c r="B3455" i="1"/>
  <c r="B3431" i="1"/>
  <c r="B3434" i="1"/>
  <c r="B3435" i="1"/>
  <c r="B3436" i="1"/>
  <c r="A3458" i="1" l="1"/>
  <c r="A3459" i="1"/>
  <c r="A3462" i="1"/>
  <c r="A3463" i="1"/>
  <c r="A3460" i="1"/>
  <c r="A3461" i="1"/>
  <c r="B3458" i="1"/>
  <c r="B3459" i="1"/>
  <c r="B3462" i="1"/>
  <c r="B3463" i="1"/>
  <c r="B3460" i="1"/>
  <c r="B3461" i="1"/>
  <c r="A3465" i="1"/>
  <c r="B3465" i="1"/>
  <c r="A3464" i="1"/>
  <c r="B3464" i="1"/>
  <c r="A3467" i="1"/>
  <c r="A3466" i="1"/>
  <c r="A3468" i="1"/>
  <c r="A3469" i="1"/>
  <c r="A3470" i="1"/>
  <c r="A3471" i="1"/>
  <c r="A3472" i="1"/>
  <c r="B3467" i="1"/>
  <c r="B3466" i="1"/>
  <c r="B3468" i="1"/>
  <c r="B3469" i="1"/>
  <c r="B3470" i="1"/>
  <c r="B3471" i="1"/>
  <c r="B3472" i="1"/>
  <c r="A3474" i="1" l="1"/>
  <c r="A3475" i="1"/>
  <c r="A3476" i="1"/>
  <c r="A3477" i="1"/>
  <c r="A3478" i="1"/>
  <c r="A3473" i="1"/>
  <c r="A3479" i="1"/>
  <c r="B3474" i="1"/>
  <c r="B3475" i="1"/>
  <c r="B3476" i="1"/>
  <c r="B3477" i="1"/>
  <c r="B3478" i="1"/>
  <c r="B3473" i="1"/>
  <c r="B3479" i="1"/>
  <c r="A3484" i="1"/>
  <c r="A3485" i="1"/>
  <c r="A3486" i="1"/>
  <c r="A3487" i="1"/>
  <c r="A3480" i="1"/>
  <c r="A3488" i="1"/>
  <c r="A3481" i="1"/>
  <c r="A3483" i="1"/>
  <c r="A3490" i="1"/>
  <c r="A3491" i="1"/>
  <c r="A3492" i="1"/>
  <c r="A3493" i="1"/>
  <c r="A3494" i="1"/>
  <c r="A3495" i="1"/>
  <c r="A3489" i="1"/>
  <c r="A3482" i="1"/>
  <c r="A3496" i="1"/>
  <c r="B3484" i="1"/>
  <c r="B3485" i="1"/>
  <c r="B3486" i="1"/>
  <c r="B3487" i="1"/>
  <c r="B3480" i="1"/>
  <c r="B3488" i="1"/>
  <c r="B3481" i="1"/>
  <c r="B3483" i="1"/>
  <c r="B3490" i="1"/>
  <c r="B3491" i="1"/>
  <c r="B3492" i="1"/>
  <c r="B3493" i="1"/>
  <c r="B3494" i="1"/>
  <c r="B3495" i="1"/>
  <c r="B3489" i="1"/>
  <c r="B3482" i="1"/>
  <c r="B3496" i="1"/>
  <c r="A3498" i="1"/>
  <c r="A3499" i="1"/>
  <c r="A3497" i="1"/>
  <c r="A3500" i="1"/>
  <c r="B3498" i="1"/>
  <c r="B3499" i="1"/>
  <c r="B3497" i="1"/>
  <c r="B3500" i="1"/>
  <c r="A3501" i="1"/>
  <c r="A3502" i="1"/>
  <c r="B3501" i="1"/>
  <c r="B3502" i="1"/>
  <c r="A3513" i="1" l="1"/>
  <c r="A3520" i="1"/>
  <c r="A3521" i="1"/>
  <c r="A3514" i="1"/>
  <c r="A3515" i="1"/>
  <c r="A3516" i="1"/>
  <c r="A3517" i="1"/>
  <c r="A3518" i="1"/>
  <c r="A3519" i="1"/>
  <c r="B3513" i="1"/>
  <c r="B3520" i="1"/>
  <c r="B3521" i="1"/>
  <c r="B3514" i="1"/>
  <c r="B3515" i="1"/>
  <c r="B3516" i="1"/>
  <c r="B3517" i="1"/>
  <c r="B3518" i="1"/>
  <c r="B3519" i="1"/>
  <c r="A3506" i="1" l="1"/>
  <c r="A3507" i="1"/>
  <c r="A3508" i="1"/>
  <c r="A3509" i="1"/>
  <c r="A3504" i="1"/>
  <c r="A3503" i="1"/>
  <c r="A3510" i="1"/>
  <c r="A3505" i="1"/>
  <c r="A3512" i="1"/>
  <c r="A3511" i="1"/>
  <c r="B3506" i="1"/>
  <c r="B3507" i="1"/>
  <c r="B3508" i="1"/>
  <c r="B3509" i="1"/>
  <c r="B3504" i="1"/>
  <c r="B3503" i="1"/>
  <c r="B3510" i="1"/>
  <c r="B3505" i="1"/>
  <c r="B3512" i="1"/>
  <c r="B3511" i="1"/>
  <c r="A3523" i="1"/>
  <c r="A3524" i="1"/>
  <c r="A3525" i="1"/>
  <c r="A3526" i="1"/>
  <c r="A3527" i="1"/>
  <c r="A3528" i="1"/>
  <c r="A3522" i="1"/>
  <c r="A3531" i="1"/>
  <c r="A3529" i="1"/>
  <c r="A3530" i="1"/>
  <c r="B3523" i="1"/>
  <c r="B3524" i="1"/>
  <c r="B3525" i="1"/>
  <c r="B3526" i="1"/>
  <c r="B3527" i="1"/>
  <c r="B3528" i="1"/>
  <c r="B3522" i="1"/>
  <c r="B3531" i="1"/>
  <c r="B3529" i="1"/>
  <c r="B3530" i="1"/>
  <c r="A3532" i="1" l="1"/>
  <c r="A3534" i="1"/>
  <c r="A3533" i="1"/>
  <c r="A3535" i="1"/>
  <c r="A3541" i="1"/>
  <c r="A3542" i="1"/>
  <c r="A3536" i="1"/>
  <c r="A3537" i="1"/>
  <c r="A3538" i="1"/>
  <c r="A3539" i="1"/>
  <c r="A3540" i="1"/>
  <c r="B3532" i="1"/>
  <c r="B3534" i="1"/>
  <c r="B3533" i="1"/>
  <c r="B3535" i="1"/>
  <c r="B3541" i="1"/>
  <c r="B3542" i="1"/>
  <c r="B3536" i="1"/>
  <c r="B3537" i="1"/>
  <c r="B3538" i="1"/>
  <c r="B3539" i="1"/>
  <c r="B3540" i="1"/>
  <c r="A3553" i="1" l="1"/>
  <c r="B3553" i="1"/>
  <c r="A3545" i="1"/>
  <c r="A3546" i="1"/>
  <c r="A3547" i="1"/>
  <c r="A3548" i="1"/>
  <c r="A3543" i="1"/>
  <c r="A3549" i="1"/>
  <c r="A3550" i="1"/>
  <c r="A3544" i="1"/>
  <c r="A3552" i="1"/>
  <c r="A3551" i="1"/>
  <c r="B3545" i="1"/>
  <c r="B3546" i="1"/>
  <c r="B3547" i="1"/>
  <c r="B3548" i="1"/>
  <c r="B3543" i="1"/>
  <c r="B3549" i="1"/>
  <c r="B3550" i="1"/>
  <c r="B3544" i="1"/>
  <c r="B3552" i="1"/>
  <c r="B3551" i="1"/>
  <c r="A3554" i="1"/>
  <c r="A3556" i="1"/>
  <c r="A3557" i="1"/>
  <c r="A3558" i="1"/>
  <c r="A3559" i="1"/>
  <c r="A3555" i="1"/>
  <c r="A3560" i="1"/>
  <c r="A3561" i="1"/>
  <c r="A3562" i="1"/>
  <c r="A3563" i="1"/>
  <c r="A3564" i="1"/>
  <c r="B3554" i="1"/>
  <c r="B3556" i="1"/>
  <c r="B3557" i="1"/>
  <c r="B3558" i="1"/>
  <c r="B3559" i="1"/>
  <c r="B3555" i="1"/>
  <c r="B3560" i="1"/>
  <c r="B3561" i="1"/>
  <c r="B3562" i="1"/>
  <c r="B3563" i="1"/>
  <c r="B3564" i="1"/>
  <c r="A3565" i="1"/>
  <c r="A3566" i="1"/>
  <c r="B3565" i="1"/>
  <c r="B3566" i="1"/>
  <c r="A3568" i="1"/>
  <c r="A3569" i="1"/>
  <c r="A3567" i="1"/>
  <c r="A3570" i="1"/>
  <c r="B3568" i="1"/>
  <c r="B3569" i="1"/>
  <c r="B3567" i="1"/>
  <c r="B3570" i="1"/>
  <c r="A3571" i="1"/>
  <c r="A3572" i="1"/>
  <c r="A3574" i="1"/>
  <c r="A3575" i="1"/>
  <c r="A3576" i="1"/>
  <c r="A3577" i="1"/>
  <c r="A3578" i="1"/>
  <c r="A3579" i="1"/>
  <c r="A3580" i="1"/>
  <c r="A3581" i="1"/>
  <c r="A3583" i="1"/>
  <c r="A3582" i="1"/>
  <c r="A3584" i="1"/>
  <c r="A3585" i="1"/>
  <c r="A3586" i="1"/>
  <c r="A3587" i="1"/>
  <c r="B3571" i="1"/>
  <c r="B3572" i="1"/>
  <c r="B3574" i="1"/>
  <c r="B3575" i="1"/>
  <c r="B3576" i="1"/>
  <c r="B3577" i="1"/>
  <c r="B3578" i="1"/>
  <c r="B3579" i="1"/>
  <c r="B3580" i="1"/>
  <c r="B3581" i="1"/>
  <c r="B3583" i="1"/>
  <c r="B3582" i="1"/>
  <c r="B3584" i="1"/>
  <c r="B3585" i="1"/>
  <c r="B3586" i="1"/>
  <c r="B3587" i="1"/>
  <c r="A3593" i="1" l="1"/>
  <c r="A3594" i="1"/>
  <c r="A3588" i="1"/>
  <c r="B3593" i="1"/>
  <c r="B3594" i="1"/>
  <c r="B3588" i="1"/>
  <c r="A3591" i="1"/>
  <c r="A3592" i="1"/>
  <c r="B3591" i="1"/>
  <c r="B3592" i="1"/>
  <c r="A3589" i="1" l="1"/>
  <c r="B3589" i="1"/>
  <c r="A3590" i="1"/>
  <c r="B3590" i="1"/>
  <c r="A3596" i="1"/>
  <c r="A3597" i="1"/>
  <c r="A3595" i="1"/>
  <c r="A3598" i="1"/>
  <c r="A3599" i="1"/>
  <c r="B3596" i="1"/>
  <c r="B3597" i="1"/>
  <c r="B3595" i="1"/>
  <c r="B3598" i="1"/>
  <c r="B3599" i="1"/>
  <c r="A3611" i="1"/>
  <c r="A3602" i="1"/>
  <c r="A3601" i="1"/>
  <c r="A3603" i="1"/>
  <c r="A3604" i="1"/>
  <c r="A3605" i="1"/>
  <c r="A3600" i="1"/>
  <c r="A3606" i="1"/>
  <c r="A3608" i="1"/>
  <c r="A3609" i="1"/>
  <c r="A3610" i="1"/>
  <c r="A3607" i="1"/>
  <c r="B3611" i="1"/>
  <c r="B3602" i="1"/>
  <c r="B3601" i="1"/>
  <c r="B3603" i="1"/>
  <c r="B3604" i="1"/>
  <c r="B3605" i="1"/>
  <c r="B3600" i="1"/>
  <c r="B3606" i="1"/>
  <c r="B3608" i="1"/>
  <c r="B3609" i="1"/>
  <c r="B3610" i="1"/>
  <c r="B3607" i="1"/>
  <c r="A3613" i="1"/>
  <c r="A3612" i="1"/>
  <c r="A3626" i="1"/>
  <c r="A3627" i="1"/>
  <c r="A3628" i="1"/>
  <c r="A3629" i="1"/>
  <c r="A3630" i="1"/>
  <c r="A3631" i="1"/>
  <c r="A3632" i="1"/>
  <c r="A3633" i="1"/>
  <c r="A3614" i="1"/>
  <c r="A3616" i="1"/>
  <c r="A3615" i="1"/>
  <c r="A3617" i="1"/>
  <c r="A3618" i="1"/>
  <c r="A3624" i="1"/>
  <c r="A3625" i="1"/>
  <c r="A3619" i="1"/>
  <c r="A3620" i="1"/>
  <c r="A3621" i="1"/>
  <c r="A3622" i="1"/>
  <c r="A3623" i="1"/>
  <c r="B3613" i="1"/>
  <c r="B3612" i="1"/>
  <c r="B3626" i="1"/>
  <c r="B3627" i="1"/>
  <c r="B3628" i="1"/>
  <c r="B3629" i="1"/>
  <c r="B3630" i="1"/>
  <c r="B3631" i="1"/>
  <c r="B3632" i="1"/>
  <c r="B3633" i="1"/>
  <c r="B3614" i="1"/>
  <c r="B3616" i="1"/>
  <c r="B3615" i="1"/>
  <c r="B3617" i="1"/>
  <c r="B3618" i="1"/>
  <c r="B3624" i="1"/>
  <c r="B3625" i="1"/>
  <c r="B3619" i="1"/>
  <c r="B3620" i="1"/>
  <c r="B3621" i="1"/>
  <c r="B3622" i="1"/>
  <c r="B3623" i="1"/>
  <c r="A3638" i="1"/>
  <c r="A3639" i="1"/>
  <c r="A3640" i="1"/>
  <c r="A3641" i="1"/>
  <c r="A3642" i="1"/>
  <c r="A3645" i="1"/>
  <c r="B3638" i="1"/>
  <c r="B3639" i="1"/>
  <c r="B3640" i="1"/>
  <c r="B3641" i="1"/>
  <c r="B3642" i="1"/>
  <c r="B3645" i="1"/>
  <c r="A3637" i="1"/>
  <c r="B3637" i="1"/>
  <c r="A3635" i="1"/>
  <c r="B3635" i="1"/>
  <c r="A3636" i="1"/>
  <c r="B3636" i="1"/>
  <c r="A3634" i="1"/>
  <c r="B3634" i="1"/>
  <c r="A3644" i="1"/>
  <c r="B3644" i="1"/>
  <c r="B3643" i="1"/>
  <c r="A3643" i="1"/>
  <c r="A3669" i="1"/>
  <c r="A3670" i="1"/>
  <c r="A3671" i="1"/>
  <c r="A3672" i="1"/>
  <c r="A3673" i="1"/>
  <c r="A3674" i="1"/>
  <c r="A3675" i="1"/>
  <c r="A3678" i="1"/>
  <c r="A3677" i="1"/>
  <c r="A3676" i="1"/>
  <c r="A3657" i="1"/>
  <c r="A3659" i="1"/>
  <c r="A3658" i="1"/>
  <c r="A3660" i="1"/>
  <c r="A3661" i="1"/>
  <c r="A3668" i="1"/>
  <c r="A3662" i="1"/>
  <c r="A3663" i="1"/>
  <c r="A3664" i="1"/>
  <c r="A3665" i="1"/>
  <c r="A3666" i="1"/>
  <c r="A3667" i="1"/>
  <c r="A3647" i="1"/>
  <c r="A3646" i="1"/>
  <c r="A3648" i="1"/>
  <c r="A3649" i="1"/>
  <c r="A3650" i="1"/>
  <c r="A3651" i="1"/>
  <c r="A3652" i="1"/>
  <c r="A3653" i="1"/>
  <c r="A3654" i="1"/>
  <c r="A3655" i="1"/>
  <c r="B3669" i="1"/>
  <c r="B3670" i="1"/>
  <c r="B3671" i="1"/>
  <c r="B3672" i="1"/>
  <c r="B3673" i="1"/>
  <c r="B3674" i="1"/>
  <c r="B3675" i="1"/>
  <c r="B3678" i="1"/>
  <c r="B3677" i="1"/>
  <c r="B3676" i="1"/>
  <c r="B3657" i="1"/>
  <c r="B3659" i="1"/>
  <c r="B3658" i="1"/>
  <c r="B3660" i="1"/>
  <c r="B3661" i="1"/>
  <c r="B3668" i="1"/>
  <c r="B3662" i="1"/>
  <c r="B3663" i="1"/>
  <c r="B3664" i="1"/>
  <c r="B3665" i="1"/>
  <c r="B3666" i="1"/>
  <c r="B3667" i="1"/>
  <c r="B3647" i="1"/>
  <c r="B3646" i="1"/>
  <c r="B3648" i="1"/>
  <c r="B3649" i="1"/>
  <c r="B3650" i="1"/>
  <c r="B3651" i="1"/>
  <c r="B3652" i="1"/>
  <c r="B3653" i="1"/>
  <c r="B3654" i="1"/>
  <c r="B3655" i="1"/>
  <c r="A3679" i="1"/>
  <c r="A3681" i="1"/>
  <c r="A3682" i="1"/>
  <c r="A3683" i="1"/>
  <c r="A3684" i="1"/>
  <c r="A3680" i="1"/>
  <c r="A3685" i="1"/>
  <c r="B3679" i="1"/>
  <c r="B3681" i="1"/>
  <c r="B3682" i="1"/>
  <c r="B3683" i="1"/>
  <c r="B3684" i="1"/>
  <c r="B3680" i="1"/>
  <c r="B3685" i="1"/>
  <c r="A3686" i="1"/>
  <c r="A3687" i="1"/>
  <c r="A3688" i="1"/>
  <c r="B3686" i="1"/>
  <c r="B3687" i="1"/>
  <c r="B3688" i="1"/>
  <c r="A3690" i="1"/>
  <c r="A3691" i="1"/>
  <c r="A3689" i="1"/>
  <c r="A3692" i="1"/>
  <c r="A3693" i="1"/>
  <c r="B3690" i="1"/>
  <c r="B3691" i="1"/>
  <c r="B3689" i="1"/>
  <c r="B3692" i="1"/>
  <c r="B3693" i="1"/>
  <c r="A3705" i="1"/>
  <c r="A3695" i="1"/>
  <c r="A3694" i="1"/>
  <c r="A3696" i="1"/>
  <c r="A3697" i="1"/>
  <c r="A3698" i="1"/>
  <c r="A3699" i="1"/>
  <c r="A3700" i="1"/>
  <c r="A3702" i="1"/>
  <c r="A3703" i="1"/>
  <c r="A3704" i="1"/>
  <c r="A3701" i="1"/>
  <c r="B3705" i="1"/>
  <c r="B3695" i="1"/>
  <c r="B3694" i="1"/>
  <c r="B3696" i="1"/>
  <c r="B3697" i="1"/>
  <c r="B3698" i="1"/>
  <c r="B3699" i="1"/>
  <c r="B3700" i="1"/>
  <c r="B3702" i="1"/>
  <c r="B3703" i="1"/>
  <c r="B3704" i="1"/>
  <c r="B3701" i="1"/>
  <c r="A3714" i="1" l="1"/>
  <c r="B3714" i="1"/>
  <c r="A3735" i="1"/>
  <c r="B3735" i="1"/>
  <c r="A3728" i="1"/>
  <c r="A3729" i="1"/>
  <c r="A3730" i="1"/>
  <c r="A3731" i="1"/>
  <c r="A3732" i="1"/>
  <c r="A3733" i="1"/>
  <c r="A3734" i="1"/>
  <c r="A3736" i="1"/>
  <c r="A3715" i="1"/>
  <c r="A3717" i="1"/>
  <c r="A3716" i="1"/>
  <c r="A3718" i="1"/>
  <c r="A3719" i="1"/>
  <c r="A3726" i="1"/>
  <c r="A3727" i="1"/>
  <c r="A3720" i="1"/>
  <c r="A3708" i="1"/>
  <c r="A3707" i="1"/>
  <c r="A3709" i="1"/>
  <c r="A3710" i="1"/>
  <c r="A3711" i="1"/>
  <c r="A3712" i="1"/>
  <c r="A3713" i="1"/>
  <c r="A3721" i="1"/>
  <c r="A3722" i="1"/>
  <c r="A3723" i="1"/>
  <c r="A3724" i="1"/>
  <c r="A3725" i="1"/>
  <c r="B3728" i="1"/>
  <c r="B3729" i="1"/>
  <c r="B3730" i="1"/>
  <c r="B3731" i="1"/>
  <c r="B3732" i="1"/>
  <c r="B3733" i="1"/>
  <c r="B3734" i="1"/>
  <c r="B3736" i="1"/>
  <c r="B3715" i="1"/>
  <c r="B3717" i="1"/>
  <c r="B3716" i="1"/>
  <c r="B3718" i="1"/>
  <c r="B3719" i="1"/>
  <c r="B3726" i="1"/>
  <c r="B3727" i="1"/>
  <c r="B3720" i="1"/>
  <c r="B3708" i="1"/>
  <c r="B3707" i="1"/>
  <c r="B3709" i="1"/>
  <c r="B3710" i="1"/>
  <c r="B3711" i="1"/>
  <c r="B3712" i="1"/>
  <c r="B3713" i="1"/>
  <c r="B3721" i="1"/>
  <c r="B3722" i="1"/>
  <c r="B3723" i="1"/>
  <c r="B3724" i="1"/>
  <c r="B3725" i="1"/>
  <c r="A3737" i="1"/>
  <c r="A3739" i="1"/>
  <c r="A3740" i="1"/>
  <c r="A3741" i="1"/>
  <c r="A3742" i="1"/>
  <c r="A3738" i="1"/>
  <c r="A3743" i="1"/>
  <c r="A3746" i="1"/>
  <c r="A3747" i="1"/>
  <c r="A3748" i="1"/>
  <c r="A3745" i="1"/>
  <c r="A3744" i="1"/>
  <c r="B3737" i="1"/>
  <c r="B3739" i="1"/>
  <c r="B3740" i="1"/>
  <c r="B3741" i="1"/>
  <c r="B3742" i="1"/>
  <c r="B3738" i="1"/>
  <c r="B3743" i="1"/>
  <c r="B3746" i="1"/>
  <c r="B3747" i="1"/>
  <c r="B3748" i="1"/>
  <c r="B3745" i="1"/>
  <c r="B3744" i="1"/>
  <c r="A3765" i="1" l="1"/>
  <c r="B3765" i="1"/>
  <c r="A3924" i="1"/>
  <c r="B3924" i="1"/>
  <c r="A4189" i="1"/>
  <c r="B4189" i="1"/>
  <c r="A3809" i="1"/>
  <c r="B3809" i="1"/>
  <c r="A3882" i="1"/>
  <c r="B3882" i="1"/>
  <c r="A4087" i="1"/>
  <c r="B4087" i="1"/>
  <c r="A4141" i="1"/>
  <c r="B4141" i="1"/>
  <c r="A4152" i="1"/>
  <c r="B4152" i="1"/>
  <c r="A3810" i="1"/>
  <c r="B3810" i="1"/>
  <c r="A3883" i="1"/>
  <c r="B3883" i="1"/>
  <c r="A4053" i="1"/>
  <c r="B4053" i="1"/>
  <c r="A4069" i="1"/>
  <c r="B4069" i="1"/>
  <c r="A4085" i="1"/>
  <c r="B4085" i="1"/>
  <c r="A4142" i="1"/>
  <c r="B4142" i="1"/>
  <c r="A3808" i="1"/>
  <c r="B3808" i="1"/>
  <c r="A3881" i="1"/>
  <c r="B3881" i="1"/>
  <c r="A4086" i="1"/>
  <c r="B4086" i="1"/>
  <c r="A4143" i="1"/>
  <c r="B4143" i="1"/>
  <c r="A4144" i="1"/>
  <c r="B4144" i="1"/>
  <c r="A3811" i="1"/>
  <c r="B3811" i="1"/>
  <c r="A4088" i="1"/>
  <c r="B4088" i="1"/>
  <c r="A4145" i="1"/>
  <c r="B4145" i="1"/>
  <c r="A4155" i="1"/>
  <c r="B4155" i="1"/>
  <c r="A3813" i="1"/>
  <c r="B3813" i="1"/>
  <c r="A3925" i="1"/>
  <c r="B3925" i="1"/>
  <c r="A4013" i="1"/>
  <c r="B4013" i="1"/>
  <c r="A4156" i="1"/>
  <c r="B4156" i="1"/>
  <c r="A3814" i="1"/>
  <c r="B3814" i="1"/>
  <c r="A3926" i="1"/>
  <c r="B3926" i="1"/>
  <c r="A4014" i="1"/>
  <c r="B4014" i="1"/>
  <c r="A4157" i="1"/>
  <c r="B4157" i="1"/>
  <c r="A3815" i="1"/>
  <c r="B3815" i="1"/>
  <c r="A3927" i="1"/>
  <c r="B3927" i="1"/>
  <c r="A4015" i="1"/>
  <c r="B4015" i="1"/>
  <c r="A4054" i="1"/>
  <c r="B4054" i="1"/>
  <c r="A4091" i="1"/>
  <c r="B4091" i="1"/>
  <c r="A4158" i="1"/>
  <c r="B4158" i="1"/>
  <c r="A3816" i="1"/>
  <c r="B3816" i="1"/>
  <c r="A3922" i="1"/>
  <c r="B3922" i="1"/>
  <c r="A4016" i="1"/>
  <c r="B4016" i="1"/>
  <c r="A4055" i="1"/>
  <c r="B4055" i="1"/>
  <c r="A4090" i="1"/>
  <c r="B4090" i="1"/>
  <c r="A4153" i="1"/>
  <c r="B4153" i="1"/>
  <c r="A4017" i="1"/>
  <c r="B4017" i="1"/>
  <c r="A4056" i="1"/>
  <c r="B4056" i="1"/>
  <c r="A4185" i="1"/>
  <c r="B4185" i="1"/>
  <c r="A3817" i="1"/>
  <c r="B3817" i="1"/>
  <c r="A3928" i="1"/>
  <c r="B3928" i="1"/>
  <c r="A4018" i="1"/>
  <c r="B4018" i="1"/>
  <c r="A4057" i="1"/>
  <c r="B4057" i="1"/>
  <c r="A4092" i="1"/>
  <c r="B4092" i="1"/>
  <c r="A4159" i="1"/>
  <c r="B4159" i="1"/>
  <c r="A3818" i="1"/>
  <c r="B3818" i="1"/>
  <c r="A3929" i="1"/>
  <c r="B3929" i="1"/>
  <c r="A4019" i="1"/>
  <c r="B4019" i="1"/>
  <c r="A4095" i="1"/>
  <c r="B4095" i="1"/>
  <c r="A3930" i="1"/>
  <c r="B3930" i="1"/>
  <c r="A4096" i="1"/>
  <c r="B4096" i="1"/>
  <c r="A3819" i="1"/>
  <c r="B3819" i="1"/>
  <c r="A4020" i="1"/>
  <c r="B4020" i="1"/>
  <c r="A4008" i="1"/>
  <c r="B4008" i="1"/>
  <c r="A3931" i="1"/>
  <c r="B3931" i="1"/>
  <c r="A4097" i="1"/>
  <c r="B4097" i="1"/>
  <c r="A4187" i="1"/>
  <c r="B4187" i="1"/>
  <c r="A3820" i="1"/>
  <c r="B3820" i="1"/>
  <c r="A4021" i="1"/>
  <c r="B4021" i="1"/>
  <c r="A4160" i="1"/>
  <c r="B4160" i="1"/>
  <c r="A4022" i="1"/>
  <c r="B4022" i="1"/>
  <c r="A4188" i="1"/>
  <c r="B4188" i="1"/>
  <c r="A3932" i="1"/>
  <c r="B3932" i="1"/>
  <c r="A4098" i="1"/>
  <c r="B4098" i="1"/>
  <c r="A4186" i="1"/>
  <c r="B4186" i="1"/>
  <c r="A3821" i="1"/>
  <c r="B3821" i="1"/>
  <c r="A4023" i="1"/>
  <c r="B4023" i="1"/>
  <c r="A4183" i="1"/>
  <c r="B4183" i="1"/>
  <c r="A4024" i="1"/>
  <c r="B4024" i="1"/>
  <c r="A4192" i="1"/>
  <c r="B4192" i="1"/>
  <c r="A3822" i="1"/>
  <c r="B3822" i="1"/>
  <c r="A3933" i="1"/>
  <c r="B3933" i="1"/>
  <c r="A4025" i="1"/>
  <c r="B4025" i="1"/>
  <c r="A4099" i="1"/>
  <c r="B4099" i="1"/>
  <c r="A4161" i="1"/>
  <c r="B4161" i="1"/>
  <c r="A3823" i="1"/>
  <c r="B3823" i="1"/>
  <c r="A3934" i="1"/>
  <c r="B3934" i="1"/>
  <c r="A4026" i="1"/>
  <c r="B4026" i="1"/>
  <c r="A4100" i="1"/>
  <c r="B4100" i="1"/>
  <c r="A4162" i="1"/>
  <c r="B4162" i="1"/>
  <c r="A3812" i="1"/>
  <c r="B3812" i="1"/>
  <c r="A3884" i="1"/>
  <c r="B3884" i="1"/>
  <c r="A4089" i="1"/>
  <c r="B4089" i="1"/>
  <c r="A4146" i="1"/>
  <c r="B4146" i="1"/>
  <c r="A3799" i="1"/>
  <c r="B3799" i="1"/>
  <c r="A3917" i="1"/>
  <c r="B3917" i="1"/>
  <c r="A4002" i="1"/>
  <c r="B4002" i="1"/>
  <c r="A4079" i="1"/>
  <c r="B4079" i="1"/>
  <c r="A4135" i="1"/>
  <c r="B4135" i="1"/>
  <c r="A3800" i="1"/>
  <c r="B3800" i="1"/>
  <c r="A3918" i="1"/>
  <c r="B3918" i="1"/>
  <c r="A4003" i="1"/>
  <c r="B4003" i="1"/>
  <c r="A4080" i="1"/>
  <c r="B4080" i="1"/>
  <c r="A4136" i="1"/>
  <c r="B4136" i="1"/>
  <c r="A3801" i="1"/>
  <c r="B3801" i="1"/>
  <c r="A3919" i="1"/>
  <c r="B3919" i="1"/>
  <c r="A4004" i="1"/>
  <c r="B4004" i="1"/>
  <c r="A4081" i="1"/>
  <c r="B4081" i="1"/>
  <c r="A4137" i="1"/>
  <c r="B4137" i="1"/>
  <c r="A3802" i="1"/>
  <c r="B3802" i="1"/>
  <c r="A4005" i="1"/>
  <c r="B4005" i="1"/>
  <c r="A4082" i="1"/>
  <c r="B4082" i="1"/>
  <c r="A4174" i="1"/>
  <c r="B4174" i="1"/>
  <c r="A4138" i="1"/>
  <c r="B4138" i="1"/>
  <c r="A3803" i="1"/>
  <c r="B3803" i="1"/>
  <c r="A3920" i="1"/>
  <c r="B3920" i="1"/>
  <c r="A4006" i="1"/>
  <c r="B4006" i="1"/>
  <c r="A4083" i="1"/>
  <c r="B4083" i="1"/>
  <c r="A4139" i="1"/>
  <c r="B4139" i="1"/>
  <c r="A2920" i="1"/>
  <c r="B2920" i="1"/>
  <c r="A3804" i="1"/>
  <c r="B3804" i="1"/>
  <c r="A3921" i="1"/>
  <c r="B3921" i="1"/>
  <c r="A4084" i="1"/>
  <c r="B4084" i="1"/>
  <c r="A4140" i="1"/>
  <c r="B4140" i="1"/>
  <c r="A3824" i="1"/>
  <c r="B3824" i="1"/>
  <c r="A3935" i="1"/>
  <c r="B3935" i="1"/>
  <c r="A4027" i="1"/>
  <c r="B4027" i="1"/>
  <c r="A4101" i="1"/>
  <c r="B4101" i="1"/>
  <c r="A4163" i="1"/>
  <c r="B4163" i="1"/>
  <c r="A3796" i="1"/>
  <c r="B3796" i="1"/>
  <c r="A3999" i="1"/>
  <c r="B3999" i="1"/>
  <c r="A4182" i="1"/>
  <c r="B4182" i="1"/>
  <c r="A4204" i="1"/>
  <c r="B4204" i="1"/>
  <c r="A3805" i="1"/>
  <c r="B3805" i="1"/>
  <c r="A4193" i="1"/>
  <c r="B4193" i="1"/>
  <c r="A4215" i="1"/>
  <c r="B4215" i="1"/>
  <c r="A4216" i="1"/>
  <c r="B4216" i="1"/>
  <c r="A2824" i="1"/>
  <c r="B2824" i="1"/>
  <c r="A4217" i="1"/>
  <c r="B4217" i="1"/>
  <c r="A3951" i="1"/>
  <c r="B3951" i="1"/>
  <c r="A1143" i="1"/>
  <c r="B1143" i="1"/>
  <c r="A4218" i="1"/>
  <c r="B4218" i="1"/>
  <c r="A3952" i="1"/>
  <c r="B3952" i="1"/>
  <c r="A4219" i="1"/>
  <c r="B4219" i="1"/>
  <c r="A4220" i="1"/>
  <c r="B4220" i="1"/>
  <c r="A4221" i="1"/>
  <c r="B4221" i="1"/>
  <c r="A4222" i="1"/>
  <c r="B4222" i="1"/>
  <c r="A4223" i="1"/>
  <c r="B4223" i="1"/>
  <c r="A4224" i="1"/>
  <c r="B4224" i="1"/>
  <c r="A4225" i="1"/>
  <c r="B4225" i="1"/>
  <c r="A1198" i="1"/>
  <c r="B1198" i="1"/>
  <c r="A4226" i="1"/>
  <c r="B4226" i="1"/>
  <c r="A3784" i="1"/>
  <c r="B3784" i="1"/>
  <c r="A3915" i="1"/>
  <c r="B3915" i="1"/>
  <c r="A4000" i="1"/>
  <c r="B4000" i="1"/>
  <c r="A3849" i="1"/>
  <c r="B3849" i="1"/>
  <c r="A3981" i="1"/>
  <c r="B3981" i="1"/>
  <c r="A3912" i="1"/>
  <c r="B3912" i="1"/>
  <c r="A3996" i="1"/>
  <c r="B3996" i="1"/>
  <c r="A3850" i="1"/>
  <c r="B3850" i="1"/>
  <c r="A3997" i="1"/>
  <c r="B3997" i="1"/>
  <c r="A3913" i="1"/>
  <c r="B3913" i="1"/>
  <c r="A3998" i="1"/>
  <c r="B3998" i="1"/>
  <c r="A4001" i="1"/>
  <c r="B4001" i="1"/>
  <c r="A4227" i="1"/>
  <c r="B4227" i="1"/>
  <c r="A4228" i="1"/>
  <c r="B4228" i="1"/>
  <c r="A4229" i="1"/>
  <c r="B4229" i="1"/>
  <c r="A4230" i="1"/>
  <c r="B4230" i="1"/>
  <c r="A4231" i="1"/>
  <c r="B4231" i="1"/>
  <c r="A4232" i="1"/>
  <c r="B4232" i="1"/>
  <c r="A4233" i="1"/>
  <c r="B4233" i="1"/>
  <c r="A3851" i="1"/>
  <c r="B3851" i="1"/>
  <c r="A4234" i="1"/>
  <c r="B4234" i="1"/>
  <c r="A4235" i="1"/>
  <c r="B4235" i="1"/>
  <c r="A3852" i="1"/>
  <c r="B3852" i="1"/>
  <c r="A3982" i="1"/>
  <c r="B3982" i="1"/>
  <c r="A4236" i="1"/>
  <c r="B4236" i="1"/>
  <c r="A4237" i="1"/>
  <c r="B4237" i="1"/>
  <c r="A3853" i="1"/>
  <c r="B3853" i="1"/>
  <c r="A3953" i="1"/>
  <c r="B3953" i="1"/>
  <c r="A3914" i="1"/>
  <c r="B3914" i="1"/>
  <c r="A4206" i="1"/>
  <c r="B4206" i="1"/>
  <c r="A4207" i="1"/>
  <c r="B4207" i="1"/>
  <c r="A4208" i="1"/>
  <c r="B4208" i="1"/>
  <c r="A4209" i="1"/>
  <c r="B4209" i="1"/>
  <c r="A4210" i="1"/>
  <c r="B4210" i="1"/>
  <c r="A4211" i="1"/>
  <c r="B4211" i="1"/>
  <c r="A4212" i="1"/>
  <c r="B4212" i="1"/>
  <c r="A4238" i="1"/>
  <c r="B4238" i="1"/>
  <c r="A4239" i="1"/>
  <c r="B4239" i="1"/>
  <c r="A4240" i="1"/>
  <c r="B4240" i="1"/>
  <c r="A4241" i="1"/>
  <c r="B4241" i="1"/>
  <c r="A4242" i="1"/>
  <c r="B4242" i="1"/>
  <c r="A4243" i="1"/>
  <c r="B4243" i="1"/>
  <c r="A4244" i="1"/>
  <c r="B4244" i="1"/>
  <c r="A4245" i="1"/>
  <c r="B4245" i="1"/>
  <c r="A4246" i="1"/>
  <c r="B4246" i="1"/>
  <c r="A4247" i="1"/>
  <c r="B4247" i="1"/>
  <c r="A4248" i="1"/>
  <c r="B4248" i="1"/>
  <c r="A4249" i="1"/>
  <c r="B4249" i="1"/>
  <c r="A4250" i="1"/>
  <c r="B4250" i="1"/>
  <c r="A3806" i="1"/>
  <c r="B3806" i="1"/>
  <c r="A3807" i="1"/>
  <c r="B3807" i="1"/>
  <c r="A3797" i="1"/>
  <c r="B3797" i="1"/>
  <c r="A3798" i="1"/>
  <c r="B3798" i="1"/>
  <c r="A4251" i="1"/>
  <c r="B4251" i="1"/>
  <c r="A4252" i="1"/>
  <c r="B4252" i="1"/>
  <c r="A3766" i="1"/>
  <c r="A3768" i="1"/>
  <c r="A3767" i="1"/>
  <c r="A3769" i="1"/>
  <c r="A3750" i="1"/>
  <c r="A3763" i="1"/>
  <c r="A3764" i="1"/>
  <c r="A3751" i="1"/>
  <c r="A3752" i="1"/>
  <c r="A3753" i="1"/>
  <c r="A3755" i="1"/>
  <c r="A3756" i="1"/>
  <c r="A3757" i="1"/>
  <c r="A3758" i="1"/>
  <c r="A3759" i="1"/>
  <c r="A3770" i="1"/>
  <c r="A3771" i="1"/>
  <c r="A3772" i="1"/>
  <c r="A3773" i="1"/>
  <c r="A3754" i="1"/>
  <c r="A3760" i="1"/>
  <c r="A3761" i="1"/>
  <c r="A3762" i="1"/>
  <c r="B3766" i="1"/>
  <c r="B3768" i="1"/>
  <c r="B3767" i="1"/>
  <c r="B3769" i="1"/>
  <c r="B3750" i="1"/>
  <c r="B3763" i="1"/>
  <c r="B3764" i="1"/>
  <c r="B3751" i="1"/>
  <c r="B3752" i="1"/>
  <c r="B3753" i="1"/>
  <c r="B3755" i="1"/>
  <c r="B3756" i="1"/>
  <c r="B3757" i="1"/>
  <c r="B3758" i="1"/>
  <c r="B3759" i="1"/>
  <c r="B3770" i="1"/>
  <c r="B3771" i="1"/>
  <c r="B3772" i="1"/>
  <c r="B3773" i="1"/>
  <c r="B3754" i="1"/>
  <c r="B3760" i="1"/>
  <c r="B3761" i="1"/>
  <c r="B3762" i="1"/>
  <c r="A3774" i="1"/>
  <c r="A3775" i="1"/>
  <c r="A3776" i="1"/>
  <c r="A3777" i="1"/>
  <c r="A3778" i="1"/>
  <c r="A3779" i="1"/>
  <c r="A3780" i="1"/>
  <c r="A3783" i="1"/>
  <c r="A3782" i="1"/>
  <c r="A3781" i="1"/>
  <c r="B3774" i="1"/>
  <c r="B3775" i="1"/>
  <c r="B3776" i="1"/>
  <c r="B3777" i="1"/>
  <c r="B3778" i="1"/>
  <c r="B3779" i="1"/>
  <c r="B3780" i="1"/>
  <c r="B3783" i="1"/>
  <c r="B3782" i="1"/>
  <c r="B3781" i="1"/>
  <c r="A3785" i="1"/>
  <c r="A3787" i="1"/>
  <c r="A3788" i="1"/>
  <c r="A3789" i="1"/>
  <c r="A3790" i="1"/>
  <c r="A3786" i="1"/>
  <c r="A3791" i="1"/>
  <c r="A3792" i="1"/>
  <c r="A3793" i="1"/>
  <c r="A3794" i="1"/>
  <c r="A3795" i="1"/>
  <c r="B3785" i="1"/>
  <c r="B3787" i="1"/>
  <c r="B3788" i="1"/>
  <c r="B3789" i="1"/>
  <c r="B3790" i="1"/>
  <c r="B3786" i="1"/>
  <c r="B3791" i="1"/>
  <c r="B3792" i="1"/>
  <c r="B3793" i="1"/>
  <c r="B3794" i="1"/>
  <c r="B3795" i="1"/>
  <c r="A3826" i="1"/>
  <c r="A3827" i="1"/>
  <c r="A3828" i="1"/>
  <c r="A3829" i="1"/>
  <c r="A3830" i="1"/>
  <c r="A3831" i="1"/>
  <c r="A3832" i="1"/>
  <c r="A3833" i="1"/>
  <c r="A3835" i="1"/>
  <c r="A3834" i="1"/>
  <c r="A3836" i="1"/>
  <c r="A3837" i="1"/>
  <c r="A3838" i="1"/>
  <c r="B3826" i="1"/>
  <c r="B3827" i="1"/>
  <c r="B3828" i="1"/>
  <c r="B3829" i="1"/>
  <c r="B3830" i="1"/>
  <c r="B3831" i="1"/>
  <c r="B3832" i="1"/>
  <c r="B3833" i="1"/>
  <c r="B3835" i="1"/>
  <c r="B3834" i="1"/>
  <c r="B3836" i="1"/>
  <c r="B3837" i="1"/>
  <c r="B3838" i="1"/>
  <c r="A3840" i="1"/>
  <c r="A3841" i="1"/>
  <c r="A3842" i="1"/>
  <c r="A3843" i="1"/>
  <c r="A3844" i="1"/>
  <c r="A3839" i="1"/>
  <c r="A3845" i="1"/>
  <c r="A3848" i="1"/>
  <c r="A3847" i="1"/>
  <c r="A3846" i="1"/>
  <c r="B3840" i="1"/>
  <c r="B3841" i="1"/>
  <c r="B3842" i="1"/>
  <c r="B3843" i="1"/>
  <c r="B3844" i="1"/>
  <c r="B3839" i="1"/>
  <c r="B3845" i="1"/>
  <c r="B3848" i="1"/>
  <c r="B3847" i="1"/>
  <c r="B3846" i="1"/>
  <c r="A3854" i="1"/>
  <c r="A3856" i="1"/>
  <c r="A3857" i="1"/>
  <c r="A3858" i="1"/>
  <c r="A3859" i="1"/>
  <c r="A3855" i="1"/>
  <c r="A3860" i="1"/>
  <c r="A3861" i="1"/>
  <c r="B3854" i="1"/>
  <c r="B3856" i="1"/>
  <c r="B3857" i="1"/>
  <c r="B3858" i="1"/>
  <c r="B3859" i="1"/>
  <c r="B3855" i="1"/>
  <c r="B3860" i="1"/>
  <c r="B3861" i="1"/>
  <c r="A3863" i="1"/>
  <c r="A3865" i="1"/>
  <c r="A3864" i="1"/>
  <c r="A3866" i="1"/>
  <c r="A3862" i="1"/>
  <c r="A3873" i="1"/>
  <c r="A3874" i="1"/>
  <c r="A3867" i="1"/>
  <c r="A3868" i="1"/>
  <c r="A3869" i="1"/>
  <c r="A3870" i="1"/>
  <c r="A3871" i="1"/>
  <c r="A3872" i="1"/>
  <c r="B3863" i="1"/>
  <c r="B3865" i="1"/>
  <c r="B3864" i="1"/>
  <c r="B3866" i="1"/>
  <c r="B3862" i="1"/>
  <c r="B3873" i="1"/>
  <c r="B3874" i="1"/>
  <c r="B3867" i="1"/>
  <c r="B3868" i="1"/>
  <c r="B3869" i="1"/>
  <c r="B3870" i="1"/>
  <c r="B3871" i="1"/>
  <c r="B3872" i="1"/>
  <c r="A3875" i="1"/>
  <c r="A3877" i="1"/>
  <c r="A3878" i="1"/>
  <c r="A3879" i="1"/>
  <c r="A3876" i="1"/>
  <c r="B3875" i="1"/>
  <c r="B3877" i="1"/>
  <c r="B3878" i="1"/>
  <c r="B3879" i="1"/>
  <c r="B3876" i="1"/>
  <c r="A3880" i="1"/>
  <c r="B3880" i="1"/>
  <c r="B3886" i="1"/>
  <c r="B3887" i="1"/>
  <c r="A3886" i="1"/>
  <c r="A3887" i="1"/>
  <c r="A3889" i="1"/>
  <c r="A3890" i="1"/>
  <c r="A3891" i="1"/>
  <c r="A3892" i="1"/>
  <c r="A3894" i="1"/>
  <c r="A3893" i="1"/>
  <c r="A3895" i="1"/>
  <c r="A3896" i="1"/>
  <c r="A3897" i="1"/>
  <c r="B3889" i="1"/>
  <c r="B3890" i="1"/>
  <c r="B3891" i="1"/>
  <c r="B3892" i="1"/>
  <c r="B3894" i="1"/>
  <c r="B3893" i="1"/>
  <c r="B3895" i="1"/>
  <c r="B3896" i="1"/>
  <c r="B3897" i="1"/>
  <c r="A3888" i="1" l="1"/>
  <c r="B3888" i="1"/>
  <c r="A3911" i="1"/>
  <c r="A3898" i="1"/>
  <c r="A3900" i="1"/>
  <c r="A3899" i="1"/>
  <c r="A3901" i="1"/>
  <c r="A3902" i="1"/>
  <c r="A3909" i="1"/>
  <c r="A3910" i="1"/>
  <c r="A3903" i="1"/>
  <c r="A3904" i="1"/>
  <c r="A3905" i="1"/>
  <c r="A3906" i="1"/>
  <c r="A3907" i="1"/>
  <c r="A3908" i="1"/>
  <c r="B3911" i="1"/>
  <c r="B3898" i="1"/>
  <c r="B3900" i="1"/>
  <c r="B3899" i="1"/>
  <c r="B3901" i="1"/>
  <c r="B3902" i="1"/>
  <c r="B3909" i="1"/>
  <c r="B3910" i="1"/>
  <c r="B3903" i="1"/>
  <c r="B3904" i="1"/>
  <c r="B3905" i="1"/>
  <c r="B3906" i="1"/>
  <c r="B3907" i="1"/>
  <c r="B3908" i="1"/>
  <c r="A3916" i="1"/>
  <c r="B3916" i="1"/>
  <c r="A3923" i="1"/>
  <c r="B3923" i="1"/>
  <c r="A3937" i="1" l="1"/>
  <c r="A3938" i="1"/>
  <c r="A3939" i="1"/>
  <c r="A3940" i="1"/>
  <c r="A3941" i="1"/>
  <c r="A3942" i="1"/>
  <c r="A3944" i="1"/>
  <c r="A3943" i="1"/>
  <c r="A3945" i="1"/>
  <c r="A3946" i="1"/>
  <c r="A3947" i="1"/>
  <c r="B3937" i="1"/>
  <c r="B3938" i="1"/>
  <c r="B3939" i="1"/>
  <c r="B3940" i="1"/>
  <c r="B3941" i="1"/>
  <c r="B3942" i="1"/>
  <c r="B3944" i="1"/>
  <c r="B3943" i="1"/>
  <c r="B3945" i="1"/>
  <c r="B3946" i="1"/>
  <c r="B3947" i="1"/>
  <c r="A3949" i="1" l="1"/>
  <c r="B3949" i="1"/>
  <c r="A3948" i="1"/>
  <c r="B3948" i="1"/>
  <c r="A3950" i="1"/>
  <c r="B3950" i="1"/>
  <c r="A3954" i="1"/>
  <c r="A3956" i="1"/>
  <c r="A3955" i="1"/>
  <c r="A3957" i="1"/>
  <c r="A3958" i="1"/>
  <c r="A3966" i="1"/>
  <c r="A3967" i="1"/>
  <c r="A3959" i="1"/>
  <c r="A3965" i="1"/>
  <c r="A3960" i="1"/>
  <c r="A3961" i="1"/>
  <c r="A3962" i="1"/>
  <c r="A3963" i="1"/>
  <c r="A3964" i="1"/>
  <c r="B3954" i="1"/>
  <c r="B3956" i="1"/>
  <c r="B3955" i="1"/>
  <c r="B3957" i="1"/>
  <c r="B3958" i="1"/>
  <c r="B3966" i="1"/>
  <c r="B3967" i="1"/>
  <c r="B3959" i="1"/>
  <c r="B3965" i="1"/>
  <c r="B3960" i="1"/>
  <c r="B3961" i="1"/>
  <c r="B3962" i="1"/>
  <c r="B3963" i="1"/>
  <c r="B3964" i="1"/>
  <c r="A3968" i="1"/>
  <c r="A3969" i="1"/>
  <c r="A3970" i="1"/>
  <c r="A3971" i="1"/>
  <c r="A3972" i="1"/>
  <c r="A3973" i="1"/>
  <c r="A3974" i="1"/>
  <c r="A3975" i="1"/>
  <c r="A3978" i="1"/>
  <c r="A3977" i="1"/>
  <c r="A3976" i="1"/>
  <c r="B3968" i="1"/>
  <c r="B3969" i="1"/>
  <c r="B3970" i="1"/>
  <c r="B3971" i="1"/>
  <c r="B3972" i="1"/>
  <c r="B3973" i="1"/>
  <c r="B3974" i="1"/>
  <c r="B3975" i="1"/>
  <c r="B3978" i="1"/>
  <c r="B3977" i="1"/>
  <c r="B3976" i="1"/>
  <c r="A3987" i="1"/>
  <c r="B3987" i="1"/>
  <c r="A3994" i="1"/>
  <c r="B3994" i="1"/>
  <c r="A3995" i="1"/>
  <c r="B3995" i="1"/>
  <c r="A3992" i="1"/>
  <c r="B3992" i="1"/>
  <c r="A3993" i="1"/>
  <c r="B3993" i="1"/>
  <c r="A3991" i="1"/>
  <c r="B3991" i="1"/>
  <c r="A3983" i="1"/>
  <c r="B3983" i="1"/>
  <c r="A3984" i="1"/>
  <c r="B3984" i="1"/>
  <c r="A3985" i="1"/>
  <c r="B3985" i="1"/>
  <c r="A3986" i="1"/>
  <c r="B3986" i="1"/>
  <c r="A3980" i="1"/>
  <c r="B3980" i="1"/>
  <c r="A3988" i="1"/>
  <c r="B3988" i="1"/>
  <c r="A3989" i="1"/>
  <c r="B3989" i="1"/>
  <c r="A3990" i="1"/>
  <c r="B3990" i="1"/>
  <c r="A3979" i="1"/>
  <c r="B3979" i="1"/>
  <c r="A4012" i="1"/>
  <c r="A4009" i="1"/>
  <c r="A4010" i="1"/>
  <c r="A4011" i="1"/>
  <c r="B4012" i="1"/>
  <c r="B4009" i="1"/>
  <c r="B4010" i="1"/>
  <c r="B4011" i="1"/>
  <c r="A4049" i="1"/>
  <c r="B4049" i="1"/>
  <c r="A4029" i="1"/>
  <c r="B4029" i="1"/>
  <c r="A4028" i="1"/>
  <c r="B4028" i="1"/>
  <c r="A4030" i="1"/>
  <c r="B4030" i="1"/>
  <c r="A4032" i="1"/>
  <c r="B4032" i="1"/>
  <c r="A4031" i="1"/>
  <c r="B4031" i="1"/>
  <c r="A4033" i="1"/>
  <c r="B4033" i="1"/>
  <c r="A4034" i="1"/>
  <c r="B4034" i="1"/>
  <c r="A4040" i="1"/>
  <c r="B4040" i="1"/>
  <c r="A4041" i="1"/>
  <c r="B4041" i="1"/>
  <c r="A4035" i="1"/>
  <c r="B4035" i="1"/>
  <c r="A4036" i="1"/>
  <c r="B4036" i="1"/>
  <c r="A4037" i="1"/>
  <c r="B4037" i="1"/>
  <c r="A4038" i="1"/>
  <c r="B4038" i="1"/>
  <c r="A4039" i="1"/>
  <c r="B4039" i="1"/>
  <c r="A4070" i="1"/>
  <c r="B4070" i="1"/>
  <c r="A4175" i="1"/>
  <c r="B4175" i="1"/>
  <c r="A4072" i="1"/>
  <c r="B4072" i="1"/>
  <c r="A4176" i="1"/>
  <c r="B4176" i="1"/>
  <c r="A4073" i="1"/>
  <c r="B4073" i="1"/>
  <c r="A4177" i="1"/>
  <c r="B4177" i="1"/>
  <c r="A4074" i="1"/>
  <c r="B4074" i="1"/>
  <c r="A4178" i="1"/>
  <c r="B4178" i="1"/>
  <c r="A4075" i="1"/>
  <c r="B4075" i="1"/>
  <c r="A4179" i="1"/>
  <c r="B4179" i="1"/>
  <c r="A4071" i="1"/>
  <c r="B4071" i="1"/>
  <c r="A4050" i="1"/>
  <c r="B4050" i="1"/>
  <c r="A4180" i="1"/>
  <c r="B4180" i="1"/>
  <c r="A4076" i="1"/>
  <c r="B4076" i="1"/>
  <c r="A4181" i="1"/>
  <c r="B4181" i="1"/>
  <c r="A4077" i="1"/>
  <c r="B4077" i="1"/>
  <c r="A4196" i="1"/>
  <c r="B4196" i="1"/>
  <c r="A4197" i="1"/>
  <c r="B4197" i="1"/>
  <c r="A4134" i="1"/>
  <c r="B4134" i="1"/>
  <c r="A4078" i="1"/>
  <c r="B4078" i="1"/>
  <c r="A4198" i="1"/>
  <c r="B4198" i="1"/>
  <c r="A4199" i="1"/>
  <c r="B4199" i="1"/>
  <c r="A4148" i="1"/>
  <c r="B4148" i="1"/>
  <c r="A4190" i="1"/>
  <c r="B4190" i="1"/>
  <c r="A4191" i="1"/>
  <c r="B4191" i="1"/>
  <c r="A4128" i="1"/>
  <c r="B4128" i="1"/>
  <c r="A4061" i="1"/>
  <c r="B4061" i="1"/>
  <c r="A4043" i="1"/>
  <c r="B4043" i="1"/>
  <c r="A4170" i="1"/>
  <c r="B4170" i="1"/>
  <c r="A4062" i="1"/>
  <c r="B4062" i="1"/>
  <c r="A4044" i="1"/>
  <c r="B4044" i="1"/>
  <c r="A4171" i="1"/>
  <c r="B4171" i="1"/>
  <c r="A4063" i="1"/>
  <c r="B4063" i="1"/>
  <c r="A4045" i="1"/>
  <c r="B4045" i="1"/>
  <c r="A4172" i="1"/>
  <c r="B4172" i="1"/>
  <c r="A4064" i="1"/>
  <c r="B4064" i="1"/>
  <c r="A4046" i="1"/>
  <c r="B4046" i="1"/>
  <c r="A4173" i="1"/>
  <c r="B4173" i="1"/>
  <c r="A4154" i="1"/>
  <c r="B4154" i="1"/>
  <c r="A4065" i="1"/>
  <c r="B4065" i="1"/>
  <c r="A4047" i="1"/>
  <c r="B4047" i="1"/>
  <c r="A4149" i="1"/>
  <c r="B4149" i="1"/>
  <c r="A4059" i="1"/>
  <c r="B4059" i="1"/>
  <c r="A4051" i="1"/>
  <c r="B4051" i="1"/>
  <c r="A4048" i="1"/>
  <c r="B4048" i="1"/>
  <c r="A4129" i="1"/>
  <c r="B4129" i="1"/>
  <c r="A4066" i="1"/>
  <c r="B4066" i="1"/>
  <c r="A4042" i="1"/>
  <c r="B4042" i="1"/>
  <c r="A4130" i="1"/>
  <c r="B4130" i="1"/>
  <c r="A1439" i="1"/>
  <c r="B1439" i="1"/>
  <c r="A4151" i="1"/>
  <c r="B4151" i="1"/>
  <c r="A4131" i="1"/>
  <c r="B4131" i="1"/>
  <c r="A4067" i="1"/>
  <c r="B4067" i="1"/>
  <c r="A4132" i="1"/>
  <c r="B4132" i="1"/>
  <c r="A4068" i="1"/>
  <c r="B4068" i="1"/>
  <c r="A4203" i="1"/>
  <c r="B4203" i="1"/>
  <c r="A4127" i="1"/>
  <c r="B4127" i="1"/>
  <c r="A4060" i="1"/>
  <c r="B4060" i="1"/>
  <c r="A4133" i="1"/>
  <c r="B4133" i="1"/>
  <c r="A4110" i="1"/>
  <c r="B4110" i="1"/>
  <c r="A4058" i="1"/>
  <c r="B4058" i="1"/>
  <c r="A4112" i="1"/>
  <c r="B4112" i="1"/>
  <c r="A4113" i="1"/>
  <c r="B4113" i="1"/>
  <c r="A4114" i="1"/>
  <c r="B4114" i="1"/>
  <c r="A4115" i="1"/>
  <c r="B4115" i="1"/>
  <c r="A4116" i="1"/>
  <c r="B4116" i="1"/>
  <c r="A4117" i="1"/>
  <c r="B4117" i="1"/>
  <c r="A4118" i="1"/>
  <c r="B4118" i="1"/>
  <c r="A4125" i="1"/>
  <c r="B4125" i="1"/>
  <c r="A4126" i="1"/>
  <c r="B4126" i="1"/>
  <c r="A4119" i="1"/>
  <c r="B4119" i="1"/>
  <c r="A4195" i="1"/>
  <c r="B4195" i="1"/>
  <c r="A4120" i="1"/>
  <c r="B4120" i="1"/>
  <c r="A4102" i="1"/>
  <c r="B4102" i="1"/>
  <c r="A4184" i="1"/>
  <c r="B4184" i="1"/>
  <c r="A4201" i="1"/>
  <c r="B4201" i="1"/>
  <c r="A4202" i="1"/>
  <c r="B4202" i="1"/>
  <c r="A4103" i="1"/>
  <c r="B4103" i="1"/>
  <c r="A4121" i="1"/>
  <c r="B4121" i="1"/>
  <c r="A4122" i="1"/>
  <c r="B4122" i="1"/>
  <c r="A4123" i="1"/>
  <c r="B4123" i="1"/>
  <c r="A4124" i="1"/>
  <c r="B4124" i="1"/>
  <c r="A4104" i="1"/>
  <c r="B4104" i="1"/>
  <c r="A4105" i="1"/>
  <c r="B4105" i="1"/>
  <c r="A4106" i="1"/>
  <c r="B4106" i="1"/>
  <c r="A4107" i="1"/>
  <c r="B4107" i="1"/>
  <c r="A4200" i="1"/>
  <c r="B4200" i="1"/>
  <c r="A4108" i="1"/>
  <c r="B4108" i="1"/>
  <c r="A4109" i="1"/>
  <c r="B4109" i="1"/>
  <c r="A4164" i="1"/>
  <c r="B4164" i="1"/>
  <c r="A4165" i="1"/>
  <c r="B4165" i="1"/>
  <c r="A4166" i="1"/>
  <c r="B4166" i="1"/>
  <c r="A4213" i="1"/>
  <c r="B4213" i="1"/>
  <c r="A4111" i="1"/>
  <c r="B4111" i="1"/>
  <c r="A4052" i="1"/>
  <c r="B4052" i="1"/>
  <c r="A4214" i="1"/>
  <c r="B4214" i="1"/>
  <c r="A4205" i="1"/>
  <c r="B4205" i="1"/>
  <c r="A4167" i="1"/>
  <c r="B4167" i="1"/>
  <c r="A4194" i="1"/>
  <c r="B4194" i="1"/>
  <c r="A4168" i="1"/>
  <c r="B4168" i="1"/>
  <c r="A4093" i="1"/>
  <c r="B4093" i="1"/>
  <c r="B4147" i="1"/>
  <c r="A4147" i="1"/>
  <c r="A3825" i="1"/>
  <c r="A3706" i="1"/>
  <c r="A4007" i="1"/>
  <c r="A3437" i="1"/>
  <c r="A3656" i="1"/>
  <c r="A4169" i="1"/>
  <c r="A4094" i="1"/>
  <c r="A3573" i="1"/>
  <c r="A3885" i="1"/>
  <c r="A3936" i="1"/>
  <c r="A3749" i="1"/>
  <c r="B3573" i="1"/>
  <c r="B4094" i="1"/>
  <c r="B4007" i="1"/>
  <c r="B3656" i="1"/>
  <c r="B3885" i="1"/>
  <c r="B3706" i="1"/>
  <c r="B3825" i="1"/>
  <c r="B3936" i="1"/>
  <c r="B3437" i="1"/>
  <c r="B3749" i="1"/>
  <c r="B4169" i="1"/>
</calcChain>
</file>

<file path=xl/sharedStrings.xml><?xml version="1.0" encoding="utf-8"?>
<sst xmlns="http://schemas.openxmlformats.org/spreadsheetml/2006/main" count="36613" uniqueCount="1490">
  <si>
    <t>EQUIPMENT TAG NUMBER</t>
  </si>
  <si>
    <t>21210-FB-1015</t>
  </si>
  <si>
    <t>CSPCRS-001</t>
  </si>
  <si>
    <t>CHPP FEEDER BREAKER</t>
  </si>
  <si>
    <t>21210-HY-1016A</t>
  </si>
  <si>
    <t>CSPCRS-002</t>
  </si>
  <si>
    <t>CHPP FEEDER BREAKER HYDRAULIC PACK #1 HYD OIL PUMP</t>
  </si>
  <si>
    <t>21210-HY-1016B</t>
  </si>
  <si>
    <t>CSPCRS-003</t>
  </si>
  <si>
    <t>CHPP FEEDER BREAKER HYDRAULIC PACK #2 COOLER FAN</t>
  </si>
  <si>
    <t>21210-HY-1016C</t>
  </si>
  <si>
    <t>CSPCRS-004</t>
  </si>
  <si>
    <t>CHPP FEEDER BREAKER HYDRAULIC PACK #3 CB280</t>
  </si>
  <si>
    <t>21220-SZ-1040</t>
  </si>
  <si>
    <t>CSSCRS-002</t>
  </si>
  <si>
    <t>CHPP SECONDARY SIZER</t>
  </si>
  <si>
    <t>21250-SZ-1045</t>
  </si>
  <si>
    <t>CSTCRS-001</t>
  </si>
  <si>
    <t>CHPP TERTIARY SIZER</t>
  </si>
  <si>
    <t>21310-CV-1028</t>
  </si>
  <si>
    <t>CSSCRS-001</t>
  </si>
  <si>
    <t>CHPP PRIMARY SIZED COAL CONVEYOR</t>
  </si>
  <si>
    <t>21330-CV-1060</t>
  </si>
  <si>
    <t>CSDMSP-001</t>
  </si>
  <si>
    <t>CHPP PLANT FEED BIN CONVEYOR</t>
  </si>
  <si>
    <t>21350-CR-1105A</t>
  </si>
  <si>
    <t>CSDMSP-016</t>
  </si>
  <si>
    <t>CHPP DMS CRUSHER #1</t>
  </si>
  <si>
    <t>21350-CR-1105B</t>
  </si>
  <si>
    <t>CSDMSP-017</t>
  </si>
  <si>
    <t>CHPP DMS CRUSHER #2</t>
  </si>
  <si>
    <t>21350-CV-1090</t>
  </si>
  <si>
    <t>CSDMSP-008</t>
  </si>
  <si>
    <t>CHPP PLANT FEED CONVEYOR</t>
  </si>
  <si>
    <t>21350-FD-1103</t>
  </si>
  <si>
    <t>CSDMSP-014</t>
  </si>
  <si>
    <t>CHPP DMS BELT FEEDER</t>
  </si>
  <si>
    <t>21350-FD-1107</t>
  </si>
  <si>
    <t>CSDMSP-019</t>
  </si>
  <si>
    <t>CHPP DMS RETURN BELT FEEDER</t>
  </si>
  <si>
    <t>21350-SA-1095</t>
  </si>
  <si>
    <t>CSDMSP-009</t>
  </si>
  <si>
    <t>CHPP PLANT FEED SAMPLER</t>
  </si>
  <si>
    <t>CSDMSP-006</t>
  </si>
  <si>
    <t>CHPP VIBRATING FEEDER #2</t>
  </si>
  <si>
    <t>21420-VF-1080 #1</t>
  </si>
  <si>
    <t>CSDMSP-005</t>
  </si>
  <si>
    <t>CHPP VIBRATING FEEDER #1</t>
  </si>
  <si>
    <t>21420-VF-1080 #2</t>
  </si>
  <si>
    <t>23110-CG-1215</t>
  </si>
  <si>
    <t>CPCCCS-024</t>
  </si>
  <si>
    <t>CHPP PRODUCT CENTRIFUGE #1</t>
  </si>
  <si>
    <t>23110-CG-1215A</t>
  </si>
  <si>
    <t>UNREGIST</t>
  </si>
  <si>
    <t>CHPP PRODUCT CENTRIFUGE #1 VIBRATING MOTOR A</t>
  </si>
  <si>
    <t>23110-CG-1215B</t>
  </si>
  <si>
    <t>CHPP PRODUCT CENTRIFUGE #1 VIBRATING MOTOR B</t>
  </si>
  <si>
    <t>23110-CG-1215C</t>
  </si>
  <si>
    <t>CHPP PRODUCT CENTRIFUGE #1 LUBE OIL PUMP</t>
  </si>
  <si>
    <t>23110-CY-1160</t>
  </si>
  <si>
    <t>CPCCCS-010</t>
  </si>
  <si>
    <t>CHPP HM CYCLONE</t>
  </si>
  <si>
    <t>23110-SLP-1135</t>
  </si>
  <si>
    <t>CPCCCS-006</t>
  </si>
  <si>
    <t>CHPP CIRCULATING MEDIUM PUMP</t>
  </si>
  <si>
    <t>23110-SLP-1155</t>
  </si>
  <si>
    <t>CPCCCS-009</t>
  </si>
  <si>
    <t>CHPP HM CYCLONE FEED PUMP</t>
  </si>
  <si>
    <t>23110-SLP-1235</t>
  </si>
  <si>
    <t>CPCCCS-042</t>
  </si>
  <si>
    <t>CHPP CCC COAL CENTRATE PUMP</t>
  </si>
  <si>
    <t>23110-SP-1240</t>
  </si>
  <si>
    <t>CPCCCS-032</t>
  </si>
  <si>
    <t>CHPP SPILLAGE PUMP</t>
  </si>
  <si>
    <t>23110-VS-1115</t>
  </si>
  <si>
    <t>CPCCCS-002</t>
  </si>
  <si>
    <t>CHPP DESLIMING SCREEN</t>
  </si>
  <si>
    <t>23110-VS-1175</t>
  </si>
  <si>
    <t>CPCCCS-014</t>
  </si>
  <si>
    <t>CHPP SINKS SCREEN</t>
  </si>
  <si>
    <t>23110-VS-1200</t>
  </si>
  <si>
    <t>CPCCCS-019</t>
  </si>
  <si>
    <t>CHPP FLOATS SCREEN</t>
  </si>
  <si>
    <t>23120-MS-1260L</t>
  </si>
  <si>
    <t>CPMCAT-002</t>
  </si>
  <si>
    <t>CHPP MEDIUM COAL MAGNETIC SEPARATOR #2</t>
  </si>
  <si>
    <t>23120-MS-1260R</t>
  </si>
  <si>
    <t>CPMCAT-001</t>
  </si>
  <si>
    <t>CHPP MEDIUM COAL MAGNETIC SEPARATOR #1</t>
  </si>
  <si>
    <t>23120-MS-1280</t>
  </si>
  <si>
    <t>CPMCCS-007</t>
  </si>
  <si>
    <t>CHPP MAKE UP MAG SEP</t>
  </si>
  <si>
    <t>23120-SLP-1255</t>
  </si>
  <si>
    <t>CPMCCS-002</t>
  </si>
  <si>
    <t>CHPP DILUTE MEDIUM PUMP</t>
  </si>
  <si>
    <t>23120-SP-1275</t>
  </si>
  <si>
    <t>CPMCCS-006</t>
  </si>
  <si>
    <t>CHPP MAGNETITE MAKE UP PUMP</t>
  </si>
  <si>
    <t>23130-CG-1425</t>
  </si>
  <si>
    <t>CPFCCS-018</t>
  </si>
  <si>
    <t>CHPP FINE PRODUCT CENTRIFUGE #1</t>
  </si>
  <si>
    <t>23130-CG-1425A</t>
  </si>
  <si>
    <t>LUBE OIL PUMP FINE PRODUCT CENTRIFUGES #1</t>
  </si>
  <si>
    <t>23130-CG-1435</t>
  </si>
  <si>
    <t>CPFCCS-020</t>
  </si>
  <si>
    <t>CHPP FINE PRODUCT CENTRIFUGE #2</t>
  </si>
  <si>
    <t>23130-CG-1435A</t>
  </si>
  <si>
    <t>LUBE OIL PUMP FINE PRODUCT CENTRIFUGES #2</t>
  </si>
  <si>
    <t>23130-CY-1305</t>
  </si>
  <si>
    <t>CPFCCS-023</t>
  </si>
  <si>
    <t>CHPP FINES CIRC FEED CLASSIF CYCLON A-D</t>
  </si>
  <si>
    <t>23130-CY-1405</t>
  </si>
  <si>
    <t>CPFCCS-014</t>
  </si>
  <si>
    <t>CHPP PRODUCT CYCLONE #1</t>
  </si>
  <si>
    <t>23130-CY-1407</t>
  </si>
  <si>
    <t>CPFCCS-015</t>
  </si>
  <si>
    <t>CHPP PRODUCT CYCLONE #2</t>
  </si>
  <si>
    <t>23130-SLP-1300</t>
  </si>
  <si>
    <t>CPFCCS-002</t>
  </si>
  <si>
    <t>CHPP FINES PUMP</t>
  </si>
  <si>
    <t>23130-SLP-1360</t>
  </si>
  <si>
    <t>CPFCCS-004</t>
  </si>
  <si>
    <t>CHPP SPIRAL FEED PUMP</t>
  </si>
  <si>
    <t>23130-SLP-1400</t>
  </si>
  <si>
    <t>CPFCCS-013</t>
  </si>
  <si>
    <t>CHPP SPIRAL PRODUCT PUMP</t>
  </si>
  <si>
    <t>23130-SLP-1455</t>
  </si>
  <si>
    <t>CPFCCS-040</t>
  </si>
  <si>
    <t>CHPP FINE COAL CENTRATE PUMP</t>
  </si>
  <si>
    <t>23130-SP-1445</t>
  </si>
  <si>
    <t>CPFCCS-022</t>
  </si>
  <si>
    <t>CHPP FINES AREA SPILLAGE PUMP</t>
  </si>
  <si>
    <t>23130-VS-1380</t>
  </si>
  <si>
    <t>CPFCCS-032</t>
  </si>
  <si>
    <t>CHPP REJECTS DEWATERING SCREEN #1</t>
  </si>
  <si>
    <t>23140-BY-1540</t>
  </si>
  <si>
    <t>CPCFCC-007</t>
  </si>
  <si>
    <t>CHPP FILTER BLOWER</t>
  </si>
  <si>
    <t>23140-BY-1855</t>
  </si>
  <si>
    <t>CPFLCC-007</t>
  </si>
  <si>
    <t>CHPP FLOTATION BLOWER #1</t>
  </si>
  <si>
    <t>23140-BY-1860</t>
  </si>
  <si>
    <t>CPFLCC-008</t>
  </si>
  <si>
    <t>CHPP FLOTATION BLOWER #2</t>
  </si>
  <si>
    <t>23140-FI-1495</t>
  </si>
  <si>
    <t>CPCFCC-003</t>
  </si>
  <si>
    <t>CHPP VACUUM DISC FILTER #1</t>
  </si>
  <si>
    <t>23140-FLC-1480</t>
  </si>
  <si>
    <t>CPFLCC-003</t>
  </si>
  <si>
    <t>CHPP FLOTATION CELL #1</t>
  </si>
  <si>
    <t>23140-FLC-1481</t>
  </si>
  <si>
    <t>CPFLCC-004</t>
  </si>
  <si>
    <t>CHPP FLOTATION CELL #2</t>
  </si>
  <si>
    <t>23140-FLC-1482</t>
  </si>
  <si>
    <t>CPFLCC-005</t>
  </si>
  <si>
    <t>CHPP FLOTATION CELL #3</t>
  </si>
  <si>
    <t>23140-FLC-1483</t>
  </si>
  <si>
    <t>CPFLCC-006</t>
  </si>
  <si>
    <t>CHPP FLOTATION CELL #4</t>
  </si>
  <si>
    <t>23140-SLP-1465</t>
  </si>
  <si>
    <t>CPFLCC-002</t>
  </si>
  <si>
    <t>CHPP FLOTATION FEED PUMP</t>
  </si>
  <si>
    <t>23140-SLP-1490</t>
  </si>
  <si>
    <t>CPCFCC-002</t>
  </si>
  <si>
    <t>CHPP CONCENTRATE FILTER FEED PUMP</t>
  </si>
  <si>
    <t>23140-SLP-1530</t>
  </si>
  <si>
    <t>CPCFCC-013</t>
  </si>
  <si>
    <t>CHPP FILTRATE PUMP</t>
  </si>
  <si>
    <t>23140-SLP-1532</t>
  </si>
  <si>
    <t>CPCFCC-014</t>
  </si>
  <si>
    <t>CHPP CLOTH WASH PUMP</t>
  </si>
  <si>
    <t>23140-SP-1545</t>
  </si>
  <si>
    <t>CPCFCC-017</t>
  </si>
  <si>
    <t>CHPP SPILLAGE SUMP PUMP</t>
  </si>
  <si>
    <t>23140-VP-1510</t>
  </si>
  <si>
    <t>CPCFCC-009</t>
  </si>
  <si>
    <t>CHPP VACUUM PUMP</t>
  </si>
  <si>
    <t>23140-WP-1537</t>
  </si>
  <si>
    <t>CPCFCC-016</t>
  </si>
  <si>
    <t>CHPP VACUUM SEAL WATER PUMP</t>
  </si>
  <si>
    <t>25310-PP-1790</t>
  </si>
  <si>
    <t>CPFRCS-002</t>
  </si>
  <si>
    <t>CHPP COLLECTOR DISTRIBUTION PUMP</t>
  </si>
  <si>
    <t>25310-PP-1795</t>
  </si>
  <si>
    <t>CPFRCS-006</t>
  </si>
  <si>
    <t>CHPP COLLECTOR DISTRIBUTION PUMP STANDBY</t>
  </si>
  <si>
    <t>25310-PP-1800</t>
  </si>
  <si>
    <t>CPFRCS-003</t>
  </si>
  <si>
    <t>CHPP FROTHER DISTRIBUTION PUMP</t>
  </si>
  <si>
    <t>25310-PP-1805</t>
  </si>
  <si>
    <t>CPFRCS-004</t>
  </si>
  <si>
    <t>CHPP FROTHER DISTRIBUTION PUMP STAND-BY</t>
  </si>
  <si>
    <t>25320-AG-1765</t>
  </si>
  <si>
    <t>CSLPPL-014</t>
  </si>
  <si>
    <t>CHPP LIME MIXING AGITATOR</t>
  </si>
  <si>
    <t>25320-PP-1775</t>
  </si>
  <si>
    <t>CSLPPL-016</t>
  </si>
  <si>
    <t>CHPP COAGULANT DOSING PUMP</t>
  </si>
  <si>
    <t>25320-PP-1777</t>
  </si>
  <si>
    <t>CSLPPL-017</t>
  </si>
  <si>
    <t>CHPP COAGULANT DOSING PUMP STANDBY</t>
  </si>
  <si>
    <t>25320-SLP-1770</t>
  </si>
  <si>
    <t>CSLPPL-015</t>
  </si>
  <si>
    <t>CHPP LIME DOSING PUMP</t>
  </si>
  <si>
    <t>25330-PP-1745</t>
  </si>
  <si>
    <t>CSLPPL-008</t>
  </si>
  <si>
    <t>CHPP BELT FILTER PRESS FLOCCULANT PUMP</t>
  </si>
  <si>
    <t>25330-PP-1755</t>
  </si>
  <si>
    <t>CSLPPL-018</t>
  </si>
  <si>
    <t>CHPP CONCEN FILTER PRESS FLOCCULANT PUMP</t>
  </si>
  <si>
    <t>25330-PP-1757</t>
  </si>
  <si>
    <t>CSLPPL-010</t>
  </si>
  <si>
    <t>CHPP THICKENER FLOCCULANT PUMP NEW NETZSCH</t>
  </si>
  <si>
    <t>25330-SCF-1720</t>
  </si>
  <si>
    <t>CSLPPL-003</t>
  </si>
  <si>
    <t>CHPP FLOCCULANT SCREW FEEDER</t>
  </si>
  <si>
    <t>26112-CV-1905</t>
  </si>
  <si>
    <t>RRRJCV-001</t>
  </si>
  <si>
    <t>CHPP REJECT COLLECTOR CONVEYOR</t>
  </si>
  <si>
    <t>26112-SA-1915</t>
  </si>
  <si>
    <t>RRRJCV-003</t>
  </si>
  <si>
    <t>CHPP REJECT SAMPLER</t>
  </si>
  <si>
    <t>26115-CV-1925A</t>
  </si>
  <si>
    <t>RRRJCV-005</t>
  </si>
  <si>
    <t>CHPP REJECT TRANSFER CONVEYOR #1</t>
  </si>
  <si>
    <t>26115-CV-1925B</t>
  </si>
  <si>
    <t>RRRJCV-006</t>
  </si>
  <si>
    <t>CHPP REJECT TRANSFER CONVEYOR #2</t>
  </si>
  <si>
    <t>26120-BN-1928</t>
  </si>
  <si>
    <t>RRRJBI-003</t>
  </si>
  <si>
    <t>CHPP REJECT BIN</t>
  </si>
  <si>
    <t>26120-GA-1929</t>
  </si>
  <si>
    <t>RRRJBI-004</t>
  </si>
  <si>
    <t>CHPP REJECT BIN DISCHARGE GATE</t>
  </si>
  <si>
    <t>26210-SP-1600</t>
  </si>
  <si>
    <t>RRTATH-009</t>
  </si>
  <si>
    <t>CHPP THICKENER AREA SPILLAGE PUMP</t>
  </si>
  <si>
    <t>26210-TH-1555</t>
  </si>
  <si>
    <t>RRTATH-002</t>
  </si>
  <si>
    <t>CHPP THICKENER #1</t>
  </si>
  <si>
    <t>26210-TH-1555A</t>
  </si>
  <si>
    <t>RRTATH-00X</t>
  </si>
  <si>
    <t>CHPP THICKENER HYDRAULIC PUMP</t>
  </si>
  <si>
    <t>26210-WP-1585</t>
  </si>
  <si>
    <t>RRTATH-006</t>
  </si>
  <si>
    <t>CHPP PROCESS WATER PUMP</t>
  </si>
  <si>
    <t>26210-WP-1595</t>
  </si>
  <si>
    <t>RRTATH-008</t>
  </si>
  <si>
    <t>CHPP RAW WATER PUMP</t>
  </si>
  <si>
    <t>26220-SLP-1560</t>
  </si>
  <si>
    <t>RRTAPH-001</t>
  </si>
  <si>
    <t>CHPP EMERGENCY DAM U/F PUMP</t>
  </si>
  <si>
    <t>26220-SLP-1565</t>
  </si>
  <si>
    <t>RRTAPH-002</t>
  </si>
  <si>
    <t>CHPP TAILS FILTER PLANT U/F PUMP</t>
  </si>
  <si>
    <t>26240-FI-1615</t>
  </si>
  <si>
    <t>RRTAFI-020</t>
  </si>
  <si>
    <t>CHPP BELT PRESS FILTER #1</t>
  </si>
  <si>
    <t>26240-FI-1640</t>
  </si>
  <si>
    <t>RRTAFI-021</t>
  </si>
  <si>
    <t>CHPP BELT PRESS FILTER #2</t>
  </si>
  <si>
    <t>26240-FI-1665</t>
  </si>
  <si>
    <t>RRTAFI-022</t>
  </si>
  <si>
    <t>CHPP BELT PRESS FILTER #3</t>
  </si>
  <si>
    <t>26240-FI-1690</t>
  </si>
  <si>
    <t>RRTAFI-023</t>
  </si>
  <si>
    <t>CHPP BELT PRESS FILTER #4</t>
  </si>
  <si>
    <t>26240-SLP-1604</t>
  </si>
  <si>
    <t>RRTAFI-003</t>
  </si>
  <si>
    <t>CHPP TAIL BELT PRESS FILTER FEED PUMP #1</t>
  </si>
  <si>
    <t>26240-SLP-1605</t>
  </si>
  <si>
    <t>RRTAFI-004</t>
  </si>
  <si>
    <t>CHPP TAIL BELT PRESS FILTER FEED PUMP #2</t>
  </si>
  <si>
    <t>26240-SLP-1606</t>
  </si>
  <si>
    <t>RRTAFI-005</t>
  </si>
  <si>
    <t>CHPP TAIL BELT PRESS FILTER FEED PUMP #3</t>
  </si>
  <si>
    <t>26240-SLP-1607</t>
  </si>
  <si>
    <t>RRTAFI-006</t>
  </si>
  <si>
    <t>CHPP TAIL BELT PRESS FILTER FEED PUMP #4</t>
  </si>
  <si>
    <t>26240-SP-1710</t>
  </si>
  <si>
    <t>RRTAFI-032</t>
  </si>
  <si>
    <t>CHPP FILTRATE SUMP PUMP</t>
  </si>
  <si>
    <t>26240-WP-1705</t>
  </si>
  <si>
    <t>RRTAFI-034</t>
  </si>
  <si>
    <t>CHPP FILTER CLOTH WASH WTR BOOSTER PUMP</t>
  </si>
  <si>
    <t>26242-CV-1712</t>
  </si>
  <si>
    <t>RRTAFI-033</t>
  </si>
  <si>
    <t>CHPP REJECTS FILTER CONVEYOR</t>
  </si>
  <si>
    <t>27110-CR-1937A</t>
  </si>
  <si>
    <t>PRPSAM-008</t>
  </si>
  <si>
    <t>CHPP PROD SAMPLER CRUSHER #1</t>
  </si>
  <si>
    <t>27110-CR-1937B</t>
  </si>
  <si>
    <t>PRPSAM-009</t>
  </si>
  <si>
    <t>CHPP PROD SAMPLER CRUSHER #2</t>
  </si>
  <si>
    <t>27110-FD-1934</t>
  </si>
  <si>
    <t>PRPSAM-006</t>
  </si>
  <si>
    <t>CHPP PROD SAMPLER BELT FEEDER</t>
  </si>
  <si>
    <t>27110-FD-1939</t>
  </si>
  <si>
    <t>PRPSAM-011</t>
  </si>
  <si>
    <t>CHPP PROD SAMPLER RETURN BELT FEEDER</t>
  </si>
  <si>
    <t>27110-SA-1940</t>
  </si>
  <si>
    <t>PRPSAM-001</t>
  </si>
  <si>
    <t>CHPP PROD SAMPLER</t>
  </si>
  <si>
    <t>27120-CV-1930</t>
  </si>
  <si>
    <t>PRPRCV-001</t>
  </si>
  <si>
    <t>CHPP PROD COLLECTOR CONVEYOR</t>
  </si>
  <si>
    <t>27140-STK-1950</t>
  </si>
  <si>
    <t>PRPRST-001</t>
  </si>
  <si>
    <t>CHPP PROD SLEWING STACKER</t>
  </si>
  <si>
    <t>27140-STK-1951</t>
  </si>
  <si>
    <t>PRPRST-002</t>
  </si>
  <si>
    <t>CHPP STACKER BOOM DRIVE CONVEYOR</t>
  </si>
  <si>
    <t>28313-PP-1880</t>
  </si>
  <si>
    <t>RWPUMP-020</t>
  </si>
  <si>
    <t>CHPP GLAND WATER PUMP #1</t>
  </si>
  <si>
    <t>28343-WP-1055</t>
  </si>
  <si>
    <t>RWPUMP-021</t>
  </si>
  <si>
    <t>CHPP DUST  SUPPRESSION PUMP</t>
  </si>
  <si>
    <t>28390-CP-1825</t>
  </si>
  <si>
    <t>AUCOMP-003</t>
  </si>
  <si>
    <t>CHPP COMPRESSOR #1</t>
  </si>
  <si>
    <t>28390-CP-1830</t>
  </si>
  <si>
    <t>AUCOMP-004</t>
  </si>
  <si>
    <t>CHPP COMPRESSOR #2</t>
  </si>
  <si>
    <t>AUCOMP-005</t>
  </si>
  <si>
    <t>CHPP WORKSHOP COMPRESSOR</t>
  </si>
  <si>
    <t>CSDMSP-003</t>
  </si>
  <si>
    <t>CHPP PLANT FEED BIN</t>
  </si>
  <si>
    <t>PSPWGE-001</t>
  </si>
  <si>
    <t>PORT GENSET VOLVO 670KVA #1</t>
  </si>
  <si>
    <t>PSPWGE-002</t>
  </si>
  <si>
    <t>PORT GENSET VOLVO 670KVA #2</t>
  </si>
  <si>
    <t>PSPWGE-003</t>
  </si>
  <si>
    <t>PORT GENSET VOLVO 670KVA #3</t>
  </si>
  <si>
    <t>PSPWGE-004</t>
  </si>
  <si>
    <t>PORT GENSET VOLVO 350KVA</t>
  </si>
  <si>
    <t>PSPWGE-005</t>
  </si>
  <si>
    <t>PORT GENSET HARTECH PERKINS 135KVA</t>
  </si>
  <si>
    <t>PSPWGE-006</t>
  </si>
  <si>
    <t>TUHUP CAMP GENSET HARTECH 500KVA #1</t>
  </si>
  <si>
    <t>PSPWGE-007</t>
  </si>
  <si>
    <t>TUHUP CAMP GENSET HARTECH 500KVA #2</t>
  </si>
  <si>
    <t>PSPWGE-008</t>
  </si>
  <si>
    <t>TUHUP CAMP GENSET HARGEN CUMMINS 500KVA</t>
  </si>
  <si>
    <t>PSPWGE-009</t>
  </si>
  <si>
    <t>TUHUP CAMP GENSET HARTECH CUMMINS 350KVA</t>
  </si>
  <si>
    <t>PSPWGE-010</t>
  </si>
  <si>
    <t>TUHUP CAMP GENSET HARTECH CUMMINS 50KVA</t>
  </si>
  <si>
    <t>PSPWGE-011</t>
  </si>
  <si>
    <t>TUHUP CAMP GENSET HARTECH CUMMINS 45KVA</t>
  </si>
  <si>
    <t>PSPWGE-012</t>
  </si>
  <si>
    <t>TUHUP CAMP GENSET HARTECH CUMMINS 20KVA</t>
  </si>
  <si>
    <t>PSPWGE-013</t>
  </si>
  <si>
    <t>HAJU CAMP GENSET 500 KVA #1</t>
  </si>
  <si>
    <t>PSPWGE-014</t>
  </si>
  <si>
    <t>HAJU CAMP GENSET 500 KVA #2</t>
  </si>
  <si>
    <t>PSPWGE-015</t>
  </si>
  <si>
    <t>CHPP GENSET 810 KVA #1</t>
  </si>
  <si>
    <t>PSPWGE-016</t>
  </si>
  <si>
    <t>CHPP GENSET 810 KVA #2</t>
  </si>
  <si>
    <t>PSPWGE-017</t>
  </si>
  <si>
    <t>CHPP GENSET 810 KVA #3</t>
  </si>
  <si>
    <t>PSPWGE-018</t>
  </si>
  <si>
    <t>CHPP GENSET 2000 KVA #1</t>
  </si>
  <si>
    <t>PSPWGE-019</t>
  </si>
  <si>
    <t>CHPP GENSET 2000 KVA #2</t>
  </si>
  <si>
    <t>PSPWGE-020</t>
  </si>
  <si>
    <t>CHPP GENSET 2000 KVA #3</t>
  </si>
  <si>
    <t>PSPWGE-021</t>
  </si>
  <si>
    <t>CHPP GENSET 2000 KVA #4</t>
  </si>
  <si>
    <t>PSPWGE-022</t>
  </si>
  <si>
    <t>CHPP GENSET 2000 KVA #5</t>
  </si>
  <si>
    <t>PSPWGE-023</t>
  </si>
  <si>
    <t>CHPP GENSET 2000 KVA #6</t>
  </si>
  <si>
    <t>PSPWGE-024</t>
  </si>
  <si>
    <t>CHPP ROM CAMP GENSET 350 KVA</t>
  </si>
  <si>
    <t>PSPWGE-025</t>
  </si>
  <si>
    <t>CHPP ROM CAMP GENSET 300 KVA</t>
  </si>
  <si>
    <t>PSPWGE-026</t>
  </si>
  <si>
    <t>HAJU MIA OFFICE GENSET 380 KVA</t>
  </si>
  <si>
    <t>PSPWGE-027</t>
  </si>
  <si>
    <t>HAJU MIA OFFICE GENSET 250 KVA</t>
  </si>
  <si>
    <t>PSPWGE-028</t>
  </si>
  <si>
    <t>HAJU MIA FUEL FARM GENSET 65 KVA</t>
  </si>
  <si>
    <t>PSPWGE-029</t>
  </si>
  <si>
    <t>HAJU MIA GENSET 30 KVA</t>
  </si>
  <si>
    <t>PSPWGE-030</t>
  </si>
  <si>
    <t>CHPP CAMP72 GENSET 50 KVA</t>
  </si>
  <si>
    <t>PSPWGE-034</t>
  </si>
  <si>
    <t>CAMP BABAO GENSET 250 KVA</t>
  </si>
  <si>
    <t>PSPWGE-036</t>
  </si>
  <si>
    <t>KM. 26 OFFICE GENSET 17.5 KVA</t>
  </si>
  <si>
    <t>PSPWGE-037</t>
  </si>
  <si>
    <t>PSPWGE-047</t>
  </si>
  <si>
    <t>TUHUP GENSET HARTECH 500KVA #3</t>
  </si>
  <si>
    <t>PSPWGE-048</t>
  </si>
  <si>
    <t>PSPWGE-049</t>
  </si>
  <si>
    <t>HAJU CAMP GENSET 500KVA #3</t>
  </si>
  <si>
    <t>PSPWGE-050</t>
  </si>
  <si>
    <t>PORT GENSET CATERPILLAR 400KVA</t>
  </si>
  <si>
    <t>PSTRAF-002</t>
  </si>
  <si>
    <t>CHPP TRAFO 1250 KVA MCC-01</t>
  </si>
  <si>
    <t>PSTRAF-003</t>
  </si>
  <si>
    <t>CHPP TRAFO 50 KVA MCC-01</t>
  </si>
  <si>
    <t>PSTRAF-004</t>
  </si>
  <si>
    <t>CHPP TRAFO 2000 KVA MCC-02</t>
  </si>
  <si>
    <t>PSTRAF-005</t>
  </si>
  <si>
    <t>CHPP TRAFO 100 KVA MCC-02</t>
  </si>
  <si>
    <t>PSTRAF-006</t>
  </si>
  <si>
    <t>CHPP TRAFO 2000 KVA MCC-03</t>
  </si>
  <si>
    <t>PSTRAF-007</t>
  </si>
  <si>
    <t>CHPP TRAFO 120 KVA STACKER</t>
  </si>
  <si>
    <t>PSTRAF-008</t>
  </si>
  <si>
    <t>CHPP TRAFO 400 KVA MCC INFRA</t>
  </si>
  <si>
    <t>PSTRAF-009</t>
  </si>
  <si>
    <t>PWR STATION TRAFO 500 KVA MCC UTILITIES</t>
  </si>
  <si>
    <t>PSTRAF-010</t>
  </si>
  <si>
    <t>PWR STATION TRAFO 1000 KVA MCC-MIA</t>
  </si>
  <si>
    <t>PSTRAF-011</t>
  </si>
  <si>
    <t>PWR STATION TRAFO 100 KVA EARTHING</t>
  </si>
  <si>
    <t>PSTRAF-012</t>
  </si>
  <si>
    <t>PWR STATION TRAFO 2500 KVA VILLAGE</t>
  </si>
  <si>
    <t>PSTRAF-013</t>
  </si>
  <si>
    <t>POLE TRANSFORMER 150 KVA STP</t>
  </si>
  <si>
    <t>PSTRAF-014</t>
  </si>
  <si>
    <t>POLE TRANSFORMER 250 KVA RAW WATER</t>
  </si>
  <si>
    <t>PSTRAF-015</t>
  </si>
  <si>
    <t>POLE TRANSFORMER 250 KVA INTAKE WATER</t>
  </si>
  <si>
    <t>PSTRAF-016</t>
  </si>
  <si>
    <t>POLE TRANSFORMER 25 KVA INCENERATOR</t>
  </si>
  <si>
    <t>PSTRAF-017</t>
  </si>
  <si>
    <t>POLE TRANSFORMER 75 KVA TELKOMSEL TOWER</t>
  </si>
  <si>
    <t>RWPONT-001</t>
  </si>
  <si>
    <t>PORT RIVER PONTOON</t>
  </si>
  <si>
    <t>RWPONT-002</t>
  </si>
  <si>
    <t>TUHUP CAMP 177 RIVER PONTOON</t>
  </si>
  <si>
    <t>RWPONT-003</t>
  </si>
  <si>
    <t>CHPP RIVER PONTOON</t>
  </si>
  <si>
    <t>RWPONT-004</t>
  </si>
  <si>
    <t>CHPP RAW WATER STORAGE PONTOON</t>
  </si>
  <si>
    <t>RWPUMP-012</t>
  </si>
  <si>
    <t>CHPP RAW WATER PUMP #1</t>
  </si>
  <si>
    <t>RWPUMP-013</t>
  </si>
  <si>
    <t>CHPP RAW WATER PUMP #2</t>
  </si>
  <si>
    <t>RWPUMP-014</t>
  </si>
  <si>
    <t>CHPP TREATED WATER TRANSFER PUMP #1</t>
  </si>
  <si>
    <t>RWPUMP-015</t>
  </si>
  <si>
    <t>CHPP TREATED WATER TRANSFER PUMP #2</t>
  </si>
  <si>
    <t>RWPUMP-017</t>
  </si>
  <si>
    <t>CHPP POTABLE WATER DISTRIBUTION PUMP #2</t>
  </si>
  <si>
    <t>RWPUMP-018</t>
  </si>
  <si>
    <t>CHPP POTABLE WATER DISTRIBUTION PUMP #3</t>
  </si>
  <si>
    <t>RWPUMP-019</t>
  </si>
  <si>
    <t>CHPP POTABLE WATER DISTRIBUTION PUMP #4</t>
  </si>
  <si>
    <t>RWWTPS-001</t>
  </si>
  <si>
    <t>PORT WATER TREATMENT PLANT</t>
  </si>
  <si>
    <t>RWWTPS-007</t>
  </si>
  <si>
    <t>CHPP WATER TREATMENT PLANT #1</t>
  </si>
  <si>
    <t>AREA</t>
  </si>
  <si>
    <t>SYSTEM</t>
  </si>
  <si>
    <t>CHPP</t>
  </si>
  <si>
    <t>VIBRATION</t>
  </si>
  <si>
    <t>OIL ANALYSIS</t>
  </si>
  <si>
    <t>TEMPERATURE</t>
  </si>
  <si>
    <t>OTHER INSPECTION</t>
  </si>
  <si>
    <t>CONDITION MONITORING SCORE</t>
  </si>
  <si>
    <t>Vibration</t>
  </si>
  <si>
    <t>Not Applicable</t>
  </si>
  <si>
    <t>OK</t>
  </si>
  <si>
    <t>Excellent</t>
  </si>
  <si>
    <t>Acceptable</t>
  </si>
  <si>
    <t>Status</t>
  </si>
  <si>
    <t>Note</t>
  </si>
  <si>
    <t>Tidak bisa diterapkan</t>
  </si>
  <si>
    <t>Requires Evaluation</t>
  </si>
  <si>
    <t>Unacceptable</t>
  </si>
  <si>
    <t>New alarm berdasarkan historical/trendline</t>
  </si>
  <si>
    <t>COARSE COAL CIRCUIT</t>
  </si>
  <si>
    <t>FINE COAL CIRCUIT</t>
  </si>
  <si>
    <t>ULTRA FINES COAL CIRCUIT</t>
  </si>
  <si>
    <t>REJECT HANDLING</t>
  </si>
  <si>
    <t>PRODUCT HANDLING</t>
  </si>
  <si>
    <t>SAP EQUIPMENT NUMBER</t>
  </si>
  <si>
    <t>No Action Required</t>
  </si>
  <si>
    <t>Warning</t>
  </si>
  <si>
    <t>Alert</t>
  </si>
  <si>
    <t>Oil Analysis</t>
  </si>
  <si>
    <t>Temperature</t>
  </si>
  <si>
    <t>Good</t>
  </si>
  <si>
    <t>Monitor Compartment</t>
  </si>
  <si>
    <t>Urgent Action Required</t>
  </si>
  <si>
    <t>FINDING</t>
  </si>
  <si>
    <t>ACTION PLAN</t>
  </si>
  <si>
    <t>PART NEEDED</t>
  </si>
  <si>
    <t>GOOD</t>
  </si>
  <si>
    <t>ALARM</t>
  </si>
  <si>
    <t>NEED ACTION</t>
  </si>
  <si>
    <t>Other Inspection</t>
  </si>
  <si>
    <t>INFRA</t>
  </si>
  <si>
    <t>POWER GENERATION</t>
  </si>
  <si>
    <t>TRANSFORMATOR</t>
  </si>
  <si>
    <t>WATER PUMP</t>
  </si>
  <si>
    <t>Need to check the pulley alignment and belt tension if have opportunity</t>
  </si>
  <si>
    <t>- Hasil sample = Oil Fluid Coupling dan lube oil pada gearbox terkontaminasi air (2/1/2024)</t>
  </si>
  <si>
    <t>Segment Teeth measurement</t>
  </si>
  <si>
    <t>Fluid Coupling Leaking Check, seal check</t>
  </si>
  <si>
    <t>Panel Screen Replacement</t>
  </si>
  <si>
    <t>Standby mode</t>
  </si>
  <si>
    <t>- Hasil sample = Elemen FE meningkat, Keausan tingkat menengah mungkin terjadi pada Gears, Spline atau Bearing (2/1/2024)</t>
  </si>
  <si>
    <t>- Last monitoring = 10/09/23
- Hasil sample = Tingkat kebersiham diatas target (21/17) Element lain normal (10-11-2022)</t>
  </si>
  <si>
    <t>Ganti oli, lakukan kembali sampling</t>
  </si>
  <si>
    <t>- Hammer in stream 1 times
- Hasil sample = Kandungan air berlebih (2.50%) (10-10-2022)</t>
  </si>
  <si>
    <t>- Panel apperture worn-out (No Part for replacement)
- Hasil sample Exciter RHS = 09-01-2024
- Hasil sample Exciter LHS = Tingkat kebersihan diatas target (21/17), element lainnya normal (01-11-2023)</t>
  </si>
  <si>
    <t>- Panel apperture worn-out (No Part for replacement)
- Hasil sample LHS = 27-08-2023
- Hasil sample RHS = Indek Pq dan Elemen FE telah menurun, elemen lainnya normal (27-08-2023)</t>
  </si>
  <si>
    <t>- Hasil sample = Tingkat kebersihan diatas normal (21/17), elemen lainnya normal (01-01-2024)</t>
  </si>
  <si>
    <t>Oil sample = 09-06-2023</t>
  </si>
  <si>
    <t>Oil sample = 22-01-2022</t>
  </si>
  <si>
    <t>Fluid Flow issue - Need prepare spare pump or impeller</t>
  </si>
  <si>
    <t>Impeller or pump set</t>
  </si>
  <si>
    <t>CRUSHING AND FEEDING CIRCUIT</t>
  </si>
  <si>
    <t>ANCILLARY</t>
  </si>
  <si>
    <t>21410-BN-1070</t>
  </si>
  <si>
    <t>Need Action</t>
  </si>
  <si>
    <t>- Hammer in Stream
- Water Contamination on Oil Gearbox (22/11/22)</t>
  </si>
  <si>
    <t>Re-sampling lube oil</t>
  </si>
  <si>
    <t>- Last monitoring = 10/09/23
- Hasil sample = Tingkat kebersiham diatas target (21/17) (10-Nov-2022)</t>
  </si>
  <si>
    <t>- Panel Screen Replacement
- Re sampling sudah dilakukan, menunggu hasil terbaru</t>
  </si>
  <si>
    <t xml:space="preserve">- Bersihkan shaft dan agitator blade </t>
  </si>
  <si>
    <t>Perlu check availability dari Shaft dan Blade</t>
  </si>
  <si>
    <t>- Spectrum di Motor NDE arah radial terlihat pattern noise floor pada frequency rendah sekitar 1x RPM motor yang mana kemungkinan dari external vibration (nearby machine) atau resonance dari shaft agitator terhadap fluida
- Resonance dari external yang kemungkinan dari perubahan berat shaft akibat dari pengotor yang nempel</t>
  </si>
  <si>
    <t>- Oil sample = 01-01-2024
- Noise on the Clutch or Pulley Centrifuges Area (possible from Cyclo Drive)
- Spectrum shows Harmonics 1x that’s mean Rotating Looseness</t>
  </si>
  <si>
    <t>Re-align or replace pulley
Adjust Belt tension</t>
  </si>
  <si>
    <t>Motor Pulley 180 X 8 SPB
Pump Pulley 500 X 8 SPB
Vee Belt (SPB-2840)</t>
  </si>
  <si>
    <t>Replace the Cyclo Drive set</t>
  </si>
  <si>
    <t>Motor Pulley 375 X 10 SPC
Pump Pulley 630 X 10 SPC
Vee Belt SPC-3150</t>
  </si>
  <si>
    <t>Cyclo Drive</t>
  </si>
  <si>
    <t>- Panel Screen
- Clip Rail
- Dam</t>
  </si>
  <si>
    <t>23140-AG-1487</t>
  </si>
  <si>
    <t>CPCFCC-018</t>
  </si>
  <si>
    <t>CHPP CONCENT FILTER FEED TANK AGITATOR</t>
  </si>
  <si>
    <t>DATE</t>
  </si>
  <si>
    <t>- Oil Sample = 09-06-2023</t>
  </si>
  <si>
    <t>- Vibration slightly increased after pulley replacement</t>
  </si>
  <si>
    <t>- High Vibration on the DE and NDE Side Motor Axial direction
- Spectrum shows Belt rate Frequency and 1x speed motor and 1x Speed Pump -&gt; Eccentricty dan Angular Misalignment
- Pulley alignment and Vee Belt tension issue</t>
  </si>
  <si>
    <t>- High vibration with pattern 1xRPM motor and Belt rate Frequency
- Pulley alignment and Vee Belt Issue</t>
  </si>
  <si>
    <t xml:space="preserve"> - Hasil sample = Tingkat kebersihan diatas targer (21/17), element lain normal (08-08-2022)</t>
  </si>
  <si>
    <t>- Hasil sample = Tingkat kebersiham diatas target (21/17 (10-Nov-2022)</t>
  </si>
  <si>
    <t>- Oil sample = 09-06-2023</t>
  </si>
  <si>
    <t>- Oil cleanliness issue (09/11/22)</t>
  </si>
  <si>
    <t>- Water contamination on lube oil (22/09/22)</t>
  </si>
  <si>
    <t>- Oil Cleanliness slightly above standard (10 Nov 22)</t>
  </si>
  <si>
    <t>- Oil Cleanliness slightly above standard (9 Nov 22)</t>
  </si>
  <si>
    <t>- Oil Cleanliness slightly above standard (8 Aug 22)</t>
  </si>
  <si>
    <t>26240-AG-1603</t>
  </si>
  <si>
    <t>RRTAFI-002</t>
  </si>
  <si>
    <t>CHPP TAIL FILTER SURGE TANK AGITATOR</t>
  </si>
  <si>
    <t>26240-AG-1610</t>
  </si>
  <si>
    <t>RRTAFI-012</t>
  </si>
  <si>
    <t>CHPP FILTER FEED TANK AGITATOR #1</t>
  </si>
  <si>
    <t>- Spectrum terlihat dominan pada frequency 1xMotor yang kemungkinan dari eccentric pulley atau belt tension
- Spectrum pada pompa menunjukkan dominan frequency pada 1xRPM motor, vane pass dan 1xpump juga muncul dengan amplitude yang rendah</t>
  </si>
  <si>
    <t>SPC-3150
Motor Pulley 375 X 10 SPC
Pump Pulley 630 X 10 SPC</t>
  </si>
  <si>
    <t>- Noise
- Spectrum vibrasi pattern menunjukkan Bearing Issue pada Motor NDE</t>
  </si>
  <si>
    <t>Persiapkan penggantian Motor Bearing NDE 6209 ZZ</t>
  </si>
  <si>
    <t>Bearing 6209-ZZ
Motor 7.5 KW (WEG D132M)</t>
  </si>
  <si>
    <t>Lube Oil Gearbox Leak</t>
  </si>
  <si>
    <t>Replace Lip Seal Gearbox</t>
  </si>
  <si>
    <t>Lip Seal Gearbox</t>
  </si>
  <si>
    <t>- Oil cleanliness issue (sample date = 09/11/22)</t>
  </si>
  <si>
    <t>- Water contamination on lube oil (Sample date = 22/09/22)</t>
  </si>
  <si>
    <t>- Oil Cleanliness slightly above standard (Sample date = 10 Nov 22)</t>
  </si>
  <si>
    <t>- Oil Cleanliness slightly above standard (Sample Date = 8 Aug 22)</t>
  </si>
  <si>
    <t>- Hasil sample = Elemen FE meningkat, Keausan tingkat menengah mungkin terjadi pada Gears, Spline atau Bearing (2/1/2024)
- Gearbox Oil Leak</t>
  </si>
  <si>
    <t>- Harmonic Pattern on Bearing Take Up LH flow direction
- This pattern indicates bearing issue</t>
  </si>
  <si>
    <t>- Re-greasing
- Prepare for Bearing Replacement</t>
  </si>
  <si>
    <t>- Harmonic pattern disappeared after re-grease</t>
  </si>
  <si>
    <t>Harmonic pattern no more appeared on new cyclo-drive (after cyclo-drive replacement)</t>
  </si>
  <si>
    <t>Row Labels</t>
  </si>
  <si>
    <t>Grand Total</t>
  </si>
  <si>
    <t>Average of CONDITION MONITORING SCORE</t>
  </si>
  <si>
    <t>EQUIPMENT DESCRIPTION</t>
  </si>
  <si>
    <t>- Vibration slightly increased on the gearbox axial direction
- Oil leak didn't appeared after seal replacement</t>
  </si>
  <si>
    <t>- Harmonic pattern disappeared on the new bearing and plummer block at the take up pulley</t>
  </si>
  <si>
    <t>PREVIOUS STATUS</t>
  </si>
  <si>
    <t>- Noise
- Trendline nilai vibrasi menunjukkan adanya kenaikan yang significant pada motor
- Bearing failure pattern ditemukan pada motor DE</t>
  </si>
  <si>
    <t>Penggantian Motor Bearing</t>
  </si>
  <si>
    <t>Electric Motor WEG D132S Power = 5.5 KW
Bearing Motor 6207-ZZ (NDE)
Bearing Motor 6308-ZZ (DE)</t>
  </si>
  <si>
    <t>NOTE</t>
  </si>
  <si>
    <t>Corrective action that has been conducted = Replace the Oil Seal at the gearbox</t>
  </si>
  <si>
    <t>PREVIOUS MEASUREMENT DATE</t>
  </si>
  <si>
    <t>LAST MEASUREMENT DATE</t>
  </si>
  <si>
    <t>LAST STATUS</t>
  </si>
  <si>
    <t>26240-AG-1635</t>
  </si>
  <si>
    <t>RRTAFI-013</t>
  </si>
  <si>
    <t>CHPP FILTER FEED TANK AGITATOR #2</t>
  </si>
  <si>
    <t>26240-AG-1685</t>
  </si>
  <si>
    <t>RRTAFI-015</t>
  </si>
  <si>
    <t>CHPP FILTER FEED TANK AGITATOR #4</t>
  </si>
  <si>
    <t>25330-AG-1735</t>
  </si>
  <si>
    <t>CSLPPL-006</t>
  </si>
  <si>
    <t>CHPP FLOCCULANT MAKE-UP TANK AGITATOR</t>
  </si>
  <si>
    <t>CHPP THICKENER FLOCCULANT PUMP</t>
  </si>
  <si>
    <t>Replace Oil Seal</t>
  </si>
  <si>
    <t>Oil Seal Gearbox</t>
  </si>
  <si>
    <t>AUTO FILL</t>
  </si>
  <si>
    <t>- Re sampling
- Cek Filter</t>
  </si>
  <si>
    <t>- Cari sumber kebocoran
- Cek Sealing
- Cek Radiator
- Re sampling</t>
  </si>
  <si>
    <t>Sampling Date = 14/01/24</t>
  </si>
  <si>
    <t>Wear Metal/Contaminant "Fe" meningkat yang mengindikasikan kemungkinan adanya keausan (Sampling Date = 29/01/24)</t>
  </si>
  <si>
    <t>Sampling Date = 23/01/24</t>
  </si>
  <si>
    <t>Sampling Date = 30/01/24</t>
  </si>
  <si>
    <t>Sampling Date = 11/01/24</t>
  </si>
  <si>
    <t>Sampling Date = 16/02/24</t>
  </si>
  <si>
    <t>- Water Contamination
- Nilai "Na/Sodium" meningkat, mengindikasikan lube oil kemasukan coolant berlebih (Sampling Date = 16/02/24)</t>
  </si>
  <si>
    <t>- Spectrum shows bearing issue pattern at the motor side</t>
  </si>
  <si>
    <t>- Greasing at motor bearing</t>
  </si>
  <si>
    <t>- Viskositas terlalu encer
- Positif Fuel
(Sampling Date = 29/01/24)</t>
  </si>
  <si>
    <t xml:space="preserve">- Cek sistem injeksi
- Cari sumber kebocoran
- Re-sampling	</t>
  </si>
  <si>
    <t>- Water Contamination
- Oksidasi tinggi
- PQ tinggi mengindikasikan keausan
(Sampling Date = 30/01/24)</t>
  </si>
  <si>
    <t>- Re-sampling
- Cek Temperature kerja
- Cari sumber kebocoran
- Cek Sealing
- Cek Radiator</t>
  </si>
  <si>
    <t>- Persiapkan sparepart rotor, continue monitoring 
- Saat kebutuhan tinggi untuk flocculant dijalankan kedua pompa</t>
  </si>
  <si>
    <t>PSPWGE-056</t>
  </si>
  <si>
    <t>- Water Contamination
- Nilai "Na/Sodium" meningkat, mengindikasikan lube oil kemasukan coolant berlebih (Sampling Date = 28/01/24)</t>
  </si>
  <si>
    <t>- Panel apperture worn-out (No Part for replacement)
- Hasil sample LHS = 17-01-2024
- Hasil sample RHS = 17-01-2024</t>
  </si>
  <si>
    <t>- Panel apperture worn-out (No Part for replacement)
- Hasil sample Exciter RHS dan LHS = Elemen FE tinggi, kemungkinan keausan terjadi pada Gears dan Bearings (17-01-2024)</t>
  </si>
  <si>
    <t>- Panel Screen Replacement
- Re sampling</t>
  </si>
  <si>
    <t>- Panel apperture worn-out (No Part for replacement)
- Hasil sample Exciter RHS = 17-01-2024
- Hasil sample Exciter LHS = 17-01-2024</t>
  </si>
  <si>
    <t>-Sampling 28-01-2024</t>
  </si>
  <si>
    <t>- Re sampling oli</t>
  </si>
  <si>
    <t>PORT GENSET CAT 1000KVA #1</t>
  </si>
  <si>
    <t>25330-PP-1757 - NEW</t>
  </si>
  <si>
    <t>CHPP CONCEN FILTER PRESS FLOCCULANT PUMP NEW NETZCSH</t>
  </si>
  <si>
    <t>- Harmonic 1x kemungkinan dari rotor pump yang sudah wear sehingga menyebabkan patter rotating looseness</t>
  </si>
  <si>
    <t>FINDING = 
1x Harmonic spectrum indicates pump rotor problem
ACTION PLAN = 
- Continue monitoring and prepare rotor spare parts
- When demand is high please run two pumps</t>
  </si>
  <si>
    <t>- High vibration with pattern 1xRPM motor
- Pulley alignment</t>
  </si>
  <si>
    <t>Re-align
Check Belt tension</t>
  </si>
  <si>
    <t>- Spectrum shows bearing issue pattern at the gearbox side</t>
  </si>
  <si>
    <t>Sampling Date = 07/02/24</t>
  </si>
  <si>
    <t>PSPWGE-057</t>
  </si>
  <si>
    <t>- Replace bearing gearbox NDE
- Repack bearing Motor NDE</t>
  </si>
  <si>
    <t>- Spectrum shows bearing issue pattern at the gearbox side
- Spectrum shows bearing issue pattern at the NDE Motor side
- Visual observation gearbox NDE, Bearing cage sdikit keluar posisi (06-02-2024)</t>
  </si>
  <si>
    <t>-Re-pack bearing gearbox NDE</t>
  </si>
  <si>
    <t>Vee Belt (SPC-3550)</t>
  </si>
  <si>
    <t>- Re-align or replace pulley
- Adjust Belt tension or replacement
- Greasing bearing motor</t>
  </si>
  <si>
    <t>- High Vibration on the DE and NDE Side Motor
- Spectrum shows Belt rate Frequency
- Spectrum shows Bearing motor Frequency
- Pulley alignment and Vee Belt tension issue</t>
  </si>
  <si>
    <t>Motor Pulley 300 X 4 SPC
Pump Pulley 560 X 4 SPC
Vee Belt (SPC-3150)</t>
  </si>
  <si>
    <t>Finding =
'- High vibration with pattern 1xRPM motor
- Pulley alignment
Action Plan =
Re-align
Check Belt tension</t>
  </si>
  <si>
    <t>Sampling date = 15-02-2024</t>
  </si>
  <si>
    <t>Sampling Date = 23/02/24</t>
  </si>
  <si>
    <t>Sampling Date = 18-02-2024</t>
  </si>
  <si>
    <t>Sampling Date = 21-02-2024</t>
  </si>
  <si>
    <t>Sampling Date = 13-02-2024</t>
  </si>
  <si>
    <t>Bearing 6316-C3
Motor 90 KW (WEG 280S/M)</t>
  </si>
  <si>
    <t>-Spectrum vibrasi pattern menunjukkan Bearing Issue pada Motor DE dan NDE
'- Hasil sample = Oil Fluid Coupling dan lube oil pada gearbox terkontaminasi air (2/1/2024)</t>
  </si>
  <si>
    <t>- Spectrum shows Harmonics 1x that’s mean Rotating Looseness DE Motor</t>
  </si>
  <si>
    <t>Greasing bearing motor DE dan NDE
Jika diperlukan penggantian Bearing 6316-C3 NDE motor</t>
  </si>
  <si>
    <t>Re-greasing, continue monitoring</t>
  </si>
  <si>
    <t>PORT GENSET CAT 1000KVA #2</t>
  </si>
  <si>
    <t>Corrective action that has been conducted = Re-sampling</t>
  </si>
  <si>
    <t>Corrective action that has been conducted = Vee-belt adjustment and pulley alginment (MO = 2400368963)</t>
  </si>
  <si>
    <t>alert</t>
  </si>
  <si>
    <t>RWPUMP-016</t>
  </si>
  <si>
    <t>CHPP POTABLE WATER DISTRIBUTION PUMP #1</t>
  </si>
  <si>
    <t>- Misalignment Issue
- No Bearing issue found
- Mechanical Seal issue</t>
  </si>
  <si>
    <t>- Vibration trendline shows stable from previous measurement, by prediction, equipment will fault on 17 Sept 2024
- Spectrum shows bearing issue pattern at the gearbox side
- Spectrum shows bearing issue pattern at the NDE Motor side
- Visual observation gearbox NDE, Bearing cage sdikit keluar posisi (06-02-2024)</t>
  </si>
  <si>
    <t>Sampling Date = 01/03/24</t>
  </si>
  <si>
    <t>Corrective action that has been conducted = Re-greasing on the Bearing Motor</t>
  </si>
  <si>
    <t>Corrective action that has been conducted = Re-greasing on the motor bearing and re-load autolube on the pump side 11 Maret 2023 (MO Number 2400364055)</t>
  </si>
  <si>
    <t>Count of EQUIPMENT TAG NUMBER</t>
  </si>
  <si>
    <t>- Cracked Cross Beam no 1
- Cracked Backplate
- Hasil sample Exciter RHS dan LHS = Elemen FE tinggi, kemungkinan keausan terjadi pada Gears dan Bearings (17-01-2024)</t>
  </si>
  <si>
    <t xml:space="preserve">- Short Term Plan = Temporary Repair (welding) for Cross Beam and Back Plate, Monitor the cracked cross beam and backplate
- Long Term Plan = Replace the cracked cross beam with new one
</t>
  </si>
  <si>
    <t>- Cross Beam
- Huck Bolt M16, M20, M28, M12</t>
  </si>
  <si>
    <t>Adjust Belt tension</t>
  </si>
  <si>
    <t>Vee Belt (SPC-3150)</t>
  </si>
  <si>
    <t xml:space="preserve">- High Vibration on the NDE (Requires Evaluation)
- Spectrum di Motor arah radial di dominasi peak pada frequency 2xBelt Pass Frequency (14.68 Hz), ada kemungkinan vibrasi tinggi karena issue belt (resonance, wear atau tension)
- Vee Belt tension issue </t>
  </si>
  <si>
    <t xml:space="preserve">- Hasil sample = Oil Fluid Coupling dan lube oil pada gearbox terkontaminasi air (2/1/2024)
- Oil Leak at Fluid Coupling </t>
  </si>
  <si>
    <t>Monitor volume fluid coupling, seal check, Fluid Coupling Replacement</t>
  </si>
  <si>
    <t>Fluid Coupling VD-F-450</t>
  </si>
  <si>
    <t>- Harmonic 1x kemungkinan dari rotor pump yang sudah wear sehingga menyebabkan pattern rotating looseness</t>
  </si>
  <si>
    <t xml:space="preserve">- Replace bearing gearbox NDE
</t>
  </si>
  <si>
    <t>- Gearbox Bearing (bearing number/code have not identifyed yet)</t>
  </si>
  <si>
    <t>- Vibration trendline shows stable from previous measurement, by prediction, equipment will fault on 17 Sept 2024
- Spectrum shows bearing issue pattern at the gearbox side
- Spectrum shows bearing issue pattern at the NDE Motor side
- Visual observation gearbox NDE, Bearing cage sdikit keluar posisi (06-02-2024)
- Hasil sample = High viscosity, the other parameter is good</t>
  </si>
  <si>
    <t>- Re-sampling lube oil if have opportunities 
- conduct internal inspection</t>
  </si>
  <si>
    <t>Bevel Helical Gearbox and planetary Gearbox (SIEMENS FLENDER - 9300EN RATIO 1:1530)</t>
  </si>
  <si>
    <t>- Oil Analysis = Cleanliness Issue, High Fe (iron) Contamination possibility issue from gearbox or bearing
(sampling date = 7 March 24)</t>
  </si>
  <si>
    <t>- cracked deck rail already replaced with new one
- Hasil sample Exciter RHS dan LHS = Elemen FE tinggi, kemungkinan keausan terjadi pada Gears dan Bearings (17-01-2024)</t>
  </si>
  <si>
    <t>Continue temperature exciter by weekly</t>
  </si>
  <si>
    <t>Corrective action that has been conducted = the broken Deckrail already changed with the new one (5 ea) - MO number = 2400367775</t>
  </si>
  <si>
    <t>- Harmonic 1x kemungkinan dari rotor pump yang sudah wear sehingga menyebabkan patter rotating looseness
- Vibration value trendline linier with the flow rate or ampere motor</t>
  </si>
  <si>
    <t>Corrective action that has been conducted = Pulley alignment and belt tension</t>
  </si>
  <si>
    <t>- Vibration trendline shows stable from previous measurement, by prediction, equipment will fault on 02 Oct 2024
- Spectrum shows bearing issue pattern at the gearbox side
- Spectrum shows bearing issue pattern at the NDE Motor side
- Visual observation gearbox NDE, Bearing cage sdikit keluar posisi (06-02-2024)
- Hasil sample = High viscosity, the other parameter is good</t>
  </si>
  <si>
    <t xml:space="preserve">- Replace bearing gearbox Shaft Output
</t>
  </si>
  <si>
    <t>- Gearbox Bearing (bearing number/code have not identified yet)</t>
  </si>
  <si>
    <t>- Re-sampling already taken and sent to the lab, and wait for the analysis report
- conduct internal inspection</t>
  </si>
  <si>
    <t>- Vibration decreased due to the flow rate or motor load decreased, from 108 % load (with vibration 8.38 mm/s RMS) to 70% load (with vibration decreased to 2.944 mm/s RMS)</t>
  </si>
  <si>
    <t>- No corrective action by maintenance has been conducted
- Vibration value decreased from 8.38 mm/s RMS (with motor load 108%) to 2.944 mm/s RMS (with motor Load 70%)</t>
  </si>
  <si>
    <t xml:space="preserve">- Oil Leak at Fluid Coupling
- Audible noise heard on around breaker bearing
- Hasil sample = Oil Fluid Coupling dan lube oil pada gearbox terkontaminasi air (2/1/2024)
</t>
  </si>
  <si>
    <t>Fluid Coupling VD-F-450
Shaft Fixed Bearing (31171500-0346 stock 1 ea)and Floating Bearing (31171500-0343 stock 1 ea)</t>
  </si>
  <si>
    <t>Sampling Date = 25/03/24</t>
  </si>
  <si>
    <t>Sampling Date = 26/03/24</t>
  </si>
  <si>
    <t>- Continue monitor the temperature exciter by weekly
- Change the lube oil by interval 1000 Hours</t>
  </si>
  <si>
    <t>iron contamination was slightly decreased from previous</t>
  </si>
  <si>
    <t>- Oil Analysis: FE (iron) Contamination decreased from previous, the issue may from the previous sampling method</t>
  </si>
  <si>
    <t>- Continue Monitor the temperature and vibration
- Lube oil replacement as per schedule interval</t>
  </si>
  <si>
    <t>Corrective action that has been conducted =  Replace Cyclo-Drive Assembly (MO 2400346697)</t>
  </si>
  <si>
    <t>Corrective action that has been conducted = Clean-up the Shaft Agitator and Tank</t>
  </si>
  <si>
    <t>Corrective action that has been conducted = Vee Belt and pulley replacement (MO 2400349027)</t>
  </si>
  <si>
    <t>Corrective action that has been conducted = Vee Belt and pulley replacement (MO 2400352745)</t>
  </si>
  <si>
    <t>Corrective action that has been conducted = Motor Bearing Replacement (MO 2400352287)</t>
  </si>
  <si>
    <t>Corrective action that has been conducted = Replace Take up pulley and the plummer block set with bearing (MO 2400349650)</t>
  </si>
  <si>
    <t>Corrective action that has been conducted = Vee Belt and pulley replacement (MO 2400345250)</t>
  </si>
  <si>
    <t>FINDING =
 - Noise
- Vibration spectrum pattern shows bearing problem on the Motor DE
ACTION PLAN = 
Motor Bearing Replacement planned on 14/2/24</t>
  </si>
  <si>
    <t xml:space="preserve">Short term plan =
'- Re-alignment
- Modifying Piping system to tie-in pipeline of the RWS supply pump as a back up
Long term plan =
- Change the coupling type
- Fixed the structure and foundation base
</t>
  </si>
  <si>
    <t>- Audible noise was heard on Breaker bearing Fixed and Floating bearing. Vibration trendline was increased from previous measurement
- Bearing issue on the Breaker bearing Floating
- Oil Analysis = Water Contaminant at Oil Fluid Coupling and Gearbox Lube Oil (Sampling date 2 Jan 24)
- Oil Leak at Fluid Coupling</t>
  </si>
  <si>
    <t>- Monitor volume oil of fluid coupling, seal check, Fluid Coupling Replacement
- Replace the Breaker Shaft Floating and Fixed bearing</t>
  </si>
  <si>
    <t>- Fluid Coupling VD-F-450
- Shaft Fixed Bearing (31171500-0346 stock 1 ea) and Floating Bearing (31171500-0343 stock 1 ea)</t>
  </si>
  <si>
    <t>- Overall vibration value significantly increased from previous on M1P (Motor NDE Peakvue)
- Spectrum pattern shows bearing frequency (FTF of 6207-ZZ)
- The possible issue is a bearing failure</t>
  </si>
  <si>
    <t>- Preparation of the bearing replacement
- Monitor the vibration more frequently to see the trend</t>
  </si>
  <si>
    <t>FINDING = 
'- Oil Analysis: FE (iron) Contamination decreased from previous, the issue may from the previous sampling method
RECOMMENDATION =
- Take lube oil sample at 30 April 2024
- Continue Monitor the temperature and vibration
- Lube oil replacement as per schedule interval</t>
  </si>
  <si>
    <t>FINDING =
'- Audible noise was heard on Breaker bearing Fixed and Floating bearing. Vibration trendline was increased from previous measurement
- Bearing issue on the Breaker bearing Floating
ACTION PLAN =
- Replace the Breaker Shaft Floating and Fixed bearing</t>
  </si>
  <si>
    <t>FINDING = 
'- Vibration status from Unacceptable changed to acceptable after re-grease at motor bearing
- Oil leak at the fluid coupling</t>
  </si>
  <si>
    <t>FINDING =
- Spectrum shows Harmonics 1x that’s mean Rotating Looseness DE Motor
ACTION PLAN =
- Continue monitoring</t>
  </si>
  <si>
    <t>FINDING =
'-Spectrum vibrasi pattern menunjukkan Bearing Issue pada Motor DE dan NDE
ACTION PLAN =
- Greasing bearing motor DE dan NDE, continue monitoring</t>
  </si>
  <si>
    <t>FINDING =
'- High Vibration on the DE and NDE Side Motor
- Spectrum shows Belt rate Frequency
- Spectrum shows Bearing motor Frequency
ACTION PLAN =
- Re-align or replace pulley
- Adjust Belt tension or replacement
- Greasing bearing motor</t>
  </si>
  <si>
    <t>FINDING =
'- High Vibration on the DE and NDE Side Motor Axial direction
- Spectrum shows Belt rate Frequency and 1x speed motor and 1x Speed Pump -&gt; Eccentricty dan Angular Misalignment
- Pulley alignment and Vee Belt tension issue
ACTION PLAN =
Re-align or replace pulley
Adjust Belt tension</t>
  </si>
  <si>
    <t>FINDING = 
'- Spectrum shows bearing issue pattern at the motor side
- Vibration spectrum pattern shows bearing problem on the gearbox NDE
ACTION PLAN = 
Motor bearing re-pack planned on 06/02/2024
Prepare for Gearbox Bearing Replacement planned on 06/02/2024</t>
  </si>
  <si>
    <t>FINDING =
Oil Analysis = Cleanliness Issue, High Fe (iron) Contamination possibility issue from gearbox or bearing
(sampling date = 7 March 24)
ACTION PLAN
'- Re-sampling lube oil if have opportunities 
- conduct internal inspection
PART NEEDED (TO BE PREPARED)
Bevel Helical Gearbox and planetary Gearbox (SIEMENS FLENDER - 9300EN RATIO 1:1530)</t>
  </si>
  <si>
    <t>- Bearing 6207-ZZ (31171505-0006 SOH 41 ea) or Electric Motor 7.5 KW (L132M or suitable for Gearbox Mixtec 1097)</t>
  </si>
  <si>
    <t>FINDING = 
'- Overall vibration value significantly increased from previous on M1P (Motor NDE Peakvue)
- Spectrum pattern shows bearing frequency (FTF of 6207-ZZ)
- The possible issue is a bearing failure
ACTION PLAN = 
- Preparation of the bearing replacement
- Monitor the vibration more frequently to see the trend
PART NEEDED =
'- Bearing 6207-ZZ (31171505-0006 SOH 41 ea) or Electric Motor 7.5 KW (L132M or suitable for Gearbox Mixtec 1097)</t>
  </si>
  <si>
    <t>- High Vibration (DE Motor and Pump)
- Structural Loose (Spectrum shows dominant peak at 1x speed at all point measurement)
- Mechanical Seal Issue (Leaking at Pump)
- No Bearing issue found</t>
  </si>
  <si>
    <t xml:space="preserve">Short term plan =
- Modifying Piping system to tie-in pipeline of the RWS supply pump as a back up
Long term plan =
- Fixed the structure and foundation base
</t>
  </si>
  <si>
    <t>- Vibration increases as the flow rate or motor load increases, from 70 % load (with vibration of 2.944 mm/s RMS) to 73% load (with vibration increases to 5.362 mm/s RMS)</t>
  </si>
  <si>
    <t>- No corrective action by maintenance has been conducted
- Vibration increases as the flow rate or motor load increases, from 70 % load (with vibration of 2.944 mm/s RMS) to 73% load (with vibration increases to 5.362 mm/s RMS)</t>
  </si>
  <si>
    <t>Vee Belt (SPB-2840)</t>
  </si>
  <si>
    <t>Sampling Date = 30-03-2024</t>
  </si>
  <si>
    <t>-Check motor bolt tighteness
- Check motor foundation</t>
  </si>
  <si>
    <t>- Spectrum shows Motor Frame at the motor side</t>
  </si>
  <si>
    <t>- Check and Re-align Pulley
- Check and Adjust Belt tension</t>
  </si>
  <si>
    <t>- High Vibration on the DE  Side Motor
- Spectrum shows Belt rate Frequency
- Pulley alignment and Vee Belt tension issue</t>
  </si>
  <si>
    <t>- Spectrum shows bearing issue pattern at the motor side (Vertical)
- Spectrum show v-belt issue pattern at the motor side</t>
  </si>
  <si>
    <t>- Spectrum show harmonic pada frequency 850 Hz (34 kali) pada motor side
- Spectrum show frequency rotor bar problem crack</t>
  </si>
  <si>
    <t>- Aligment Pulley
- Check kekencangan vbelt
-Replace rotor bar</t>
  </si>
  <si>
    <t>- Check and Re-align Pulley
- Check and kurangi kekencangan Belt tension jika diperlukan</t>
  </si>
  <si>
    <t xml:space="preserve">FINDING =
- Spectrum show harmonic frequency 850 Hz (34 kali) motor side
- Spectrum show frequency rotor bar problem crack
- Belts are to tight
RECOMMENDATION =
- Aligment Pulley
- Check and Adjust vbelt
-Replace rotor bar
</t>
  </si>
  <si>
    <t>FINDING =
- High Vibration on the DE Side Motor
- Spectrum shows Belt rate Frequency, belts are to tight
- Pulley alignment
RECOMMENDATION =
- Check and Re-align Pulley
- Check and Adjust Belt tension</t>
  </si>
  <si>
    <t>FINDING =
- Spectrum shows bearing issue pattern at the motor side (Vertical)
- Spectrum show v-belt issue pattern at the motor side
RECOMMENDATION =
- Greasing motor side
- Re-align pulley and adjust vbelt</t>
  </si>
  <si>
    <t>- Re-align pulley and adjust vbelt
- Greasing bearing motor</t>
  </si>
  <si>
    <t>ACTION PLAN=
- C/O Feeder Breaker Assy
- C/O Fluid Coupling
- C/O Gearbox</t>
  </si>
  <si>
    <t>ACTION PLAN=
- Aligment Pulley
- Adjust  Vbelt</t>
  </si>
  <si>
    <t>Re-align pulley
Adjust Belt tension</t>
  </si>
  <si>
    <t>- Spectrum terlihat dominan pada frequency 1xMotor yang kemungkinan dari eccentric pulley atau belt tension</t>
  </si>
  <si>
    <t>FINDING=
- Spectrum terlihat dominan pada frequency 1xMotor yang kemungkinan dari eccentric pulley atau belt tension
RECOMMENDATION=
- Re-align pulley
- Adjust Belt tension</t>
  </si>
  <si>
    <t>- Oil Analysis = Water Contaminant at Oil Fluid Coupling and Gearbox Lube Oil (Sampling date 2 Jan 24)</t>
  </si>
  <si>
    <t>- Lube Oil sample on Exciter RHS and LHS = High "iron" contamination and cleanliness issue. Probably worn-out occurred on bearing, shaft or gear
- Visual inspection : Backplate crack, deckrail crack</t>
  </si>
  <si>
    <t>- Lube Oil sample on Exciter RHS and LHS = High "iron" contamination and cleanliness issue. Probably worn-out occurred on bearing, shaft or gear
- Visual inspection : Backplate crack, deck rails crack</t>
  </si>
  <si>
    <t>Visual Inspection : Crosbeam exciter crack</t>
  </si>
  <si>
    <t>Crosbeam exciter Replacement</t>
  </si>
  <si>
    <t>- Continue monitor the temperature exciter by weekly
- Change the lube oil by interval 1000 Hours
- Backplate Replacement
- Deck rails Replacement</t>
  </si>
  <si>
    <t xml:space="preserve">Finding =
- Crack backplate
- Crack deck rails
RECOMMENDATION = 
- Backplate Replacement
- Deck rails Replacement
</t>
  </si>
  <si>
    <t xml:space="preserve">Short term plan =
- Re-alignment
- Modifying Piping system to tie-in pipeline of the RWS supply pump as a back up
Long term plan =
- Change the coupling type
- Fixed the structure and foundation base
</t>
  </si>
  <si>
    <t>- High Vibration (DE Motor and Pump)
- Structural Loose (Spectrum shows dominant peak at 1x speed at all point measurement)
- Mechanical Seal Issue (Leaking at Pump)
- Motor bearing fault was found</t>
  </si>
  <si>
    <t xml:space="preserve">Short term plan =
'- Re-alignment
- replace the motor bearing
Long term plan =
- Fixed the structure and foundation base
</t>
  </si>
  <si>
    <t xml:space="preserve">Short term plan =
'- Check or replace  pump
- Re-alignment
- Modifying Piping system to tie-in pipeline of the RWS supply pump as a back up
Long term plan =
- Change the coupling type
- Fixed the structure and foundation base
</t>
  </si>
  <si>
    <t>- Vibration decreased after corrective action (Replace the Pump Assy - MO Number = 2201072484</t>
  </si>
  <si>
    <t>Corrective action that has been conducted = Replace pump assy with the new one (MO PRM BEX = 2201072484)</t>
  </si>
  <si>
    <t>- Aligment Pulley
- Check kekencangan vbelt
- Replace motor</t>
  </si>
  <si>
    <t xml:space="preserve">
- Visual inspection : Backplate crack, deck rails crack, Cross Beam Cracked by thermal imager since 19 March 2024</t>
  </si>
  <si>
    <t>- Continue monitor the temperature exciter by weekly
- Change the lube oil by interval 1000 Hours
- Backplate Replacement
- Deck rails Replacement
- Cross Beam Replacement</t>
  </si>
  <si>
    <t>- High Vibration on the NDE Side Motor
- Spectrum shows Belt rate Frequency
- Pulley alignment and Vee Belt tension issue</t>
  </si>
  <si>
    <t>- Adjust Belt tension or replacement</t>
  </si>
  <si>
    <t>- Sample date = 1 May 2024, No Action Required</t>
  </si>
  <si>
    <t>- Both of Exciter gearbox has a good lube oil and temperature condition (Sampling date</t>
  </si>
  <si>
    <t>Sampling Date = 1 May 2024 with finding Cleanliness issue</t>
  </si>
  <si>
    <t>- Lube Oil Sampling on the spur Gear (sampling date 1 May 2024) = Water contaminant
- Fluid Coupling oil (sampling date 1 may 2024) = Cleanliness Issue -&gt; Lube oil already changed</t>
  </si>
  <si>
    <t>Sampling Date = 1 May 2024, No action required</t>
  </si>
  <si>
    <t>- Lube Oil sample on Exciter RHS and LHS = High "iron" contamination and cleanliness issue. Probably worn-out occurred on bearing, shaft or gear (Sample Date 1 May 2024)</t>
  </si>
  <si>
    <t>- Prepare for Bearing and Gear replacement (LHS and RHS)
- Change the lube oil by interval 1000 Hours</t>
  </si>
  <si>
    <t>Lube Oil Gearbox Leak
Snub Pulley RHS shows harmonic pattern that may indicates bearing failure (early bearing failure detection)</t>
  </si>
  <si>
    <t>Replace Lip Seal Gearbox
Repack bearing Snub Pulley RHS. Adjust the clearance and replace if required</t>
  </si>
  <si>
    <t>V113131.B01</t>
  </si>
  <si>
    <t>FINDING
'- High Vibration on the NDE Side Motor
- Spectrum shows Belt rate Frequency
- Pulley alignment and Vee Belt tension issue
ACTION PLAN
- Adjust Belt tension or replacement
PART NEEDED
- Vee Belt (SPC-3550)</t>
  </si>
  <si>
    <t>Corrective action that has been conducted = Motor Bearing Replacement (MO 220108411)</t>
  </si>
  <si>
    <t>Corrective action that has been conducted = Motor Bearing Replacement (MO 220108412)</t>
  </si>
  <si>
    <t>Lip Seal Gearbox
SNL 520 TS – SAP Number 20101700-0201</t>
  </si>
  <si>
    <t>- High Vibration on the DE Side Motor Vertical (4,694 mm/s RMS).
- The status was Requires Evaluation
- Spectrum shows Belt rate Frequency, 1xpump speed and 1x Motor Speed
- Pulley alignment and Vee Belt tension issue</t>
  </si>
  <si>
    <t>Adjust Belt tension or replacement</t>
  </si>
  <si>
    <t xml:space="preserve">Lube Oil Gearbox Leak
</t>
  </si>
  <si>
    <t xml:space="preserve">Replace Lip Seal Gearbox
</t>
  </si>
  <si>
    <t>Short term plan =
'- replace the motor bearing
Long term plan =
- Fixed the structure and foundation base</t>
  </si>
  <si>
    <t>- Vibrasi tertinggi ada pada point Motor DE Vertical dan masuk kategori “Unacceptable”
- Tidak terdengar abnormal noise, tidak ada leak dan tidak ada abnormality lain selama visual observation
- Pada spectrum arah Vertical muncul pattern peak pada frequency 1xRPM Motor. Pattern ini kemungkinan mengindikasikan adanya Pulley Misalignment atau motor terinstall secara tidak level</t>
  </si>
  <si>
    <t>- Re-alignment motor
- Re-levelling motor
- Keep Monitoring</t>
  </si>
  <si>
    <t>- Lube Oil = all parameter in good condition (27 May 2024) - Gearbox and Fluid Coupling</t>
  </si>
  <si>
    <t>- Fluid Coupling oil sample = Normal (27 May 2024)</t>
  </si>
  <si>
    <t>- Fluid Coupling oil sample = All parameter in good condition (27 May 2024)</t>
  </si>
  <si>
    <t>- Vibration trendline shows stable from previous measurement, by prediction, equipment will fault on 17 July 2024
- Spectrum shows bearing issue pattern at the gearbox side
- Spectrum shows bearing issue pattern at the NDE Motor side
- Visual observation gearbox NDE, Bearing cage keluar posisi (06-02-2024)
- Lube Oil Sampling on the spur Gear (sampling date 1 May 2024) = Water contaminant
- Wear Rate Segment Teeth = 20%
- Fluid Coupling oil (sampling date 1 may 2024) = Cleanliness Issue -&gt; Lube oil already changed</t>
  </si>
  <si>
    <t>- Visual inspection : Backplate crack, deck rails crack by thermal imager since 19 March 2024</t>
  </si>
  <si>
    <t>Re-align pulley or replace pulley
Adjust Belt tension</t>
  </si>
  <si>
    <t>Motor Pulley 375 X 10 SPC
Pump Pulley 630 X 10 SPC</t>
  </si>
  <si>
    <t>FINDING=
- Spectrum terlihat dominan pada frequency 1xMotor yang kemungkinan dari eccentric pulley
RECOMMENDATION=
- Re-align or replace pulley
Parts Needed=
Motor Pulley 375 X 10 SPC
Pump Pulley 630 X 10 SPC</t>
  </si>
  <si>
    <t>- Spectrum terlihat dominan pada frequency 1xMotor yang kemungkinan dari eccentric pulley</t>
  </si>
  <si>
    <t>- Overall vibration value significantly increased from previous on M2A (Motor DE)
- Spectrum pattern shows bearing frequency (FTF of 6207-ZZ)
- The possible issue is a bearing and pulley alignment</t>
  </si>
  <si>
    <t>- Bearing motor NDE 6314-C3
- Bearing motor DE NU-316-C3</t>
  </si>
  <si>
    <t>- Greasing bearing motor atau repack bearing 
- Cek kondisi pulley and alignment pulley</t>
  </si>
  <si>
    <t>FINDING=
- Overall vibration value significantly increased from previous on M2A (Motor DE)
- Spectrum pattern shows bearing frequency (FTF of 6314-C3)
- The possible issue is a bearing and pulley alignment
RCOMENDATION=
- Greasing bearing motor atau repack bearing 
- Cek kondisi pulley and alignment pulley
Parts Needed=
- Bearing motor NDE 6314-C3
- Bearing motor DE NU-316-C3</t>
  </si>
  <si>
    <t>- High Vibration on the NDE  Side Motor
- Spectrum shows Belt rate Frequency
- Pulley alignment and Vee Belt tension issue</t>
  </si>
  <si>
    <t>- Check and Re-align Pulley
- Check and adjust Belt tension jika diperlukan</t>
  </si>
  <si>
    <t>FINDING =
- High Vibration on the NDE  Side Motor
- Spectrum shows Belt rate Frequency
- Pulley alignment and Vee Belt tension issue
RECOMMENDATION =
- Check and Re-align Pulley
- Check and adjust Belt tension jika diperlukan</t>
  </si>
  <si>
    <t>- Re-alignment Motor
- Re-levelling Motor
- Reduce Belt tension
- Keep Monitoring</t>
  </si>
  <si>
    <t>Sampling Date = 01/06/24</t>
  </si>
  <si>
    <t>Sampling Date = 3/06/24</t>
  </si>
  <si>
    <t>Sampling Date = 02-06-2024</t>
  </si>
  <si>
    <t>- Repack bearing tail pulley, jika diperlukan ganti bearing</t>
  </si>
  <si>
    <t>- Patern harmonic pada tail pulley drive side
- Visual Inspection ada discoloration permukaaan outer dan housing bearing. Bearing Clearence RH 0.4 mm dan LH 0.1 mm maksimul bearing clearence 0.065 mm (25Juni 2024)
- Fluid Coupling oil sample = Normal (27 May 2024)</t>
  </si>
  <si>
    <t>Housing Bearing SNL524-620 dengan bearing 22224EKCE-SKF</t>
  </si>
  <si>
    <t xml:space="preserve">- Replace bearing gearbox Shaft Output
- Replace fixed bearing drive and driven
</t>
  </si>
  <si>
    <t>- Vibrasi tertinggi ada pada point Motor DE Vertical dan masuk kategori “Unacceptable”
- Tidak terdengar abnormal noise, tidak ada leak dan tidak ada abnormality lain selama visual observation
- Pada spectrum arah Vertical muncul pattern peak pada frequency 1xRPM Motor. Pattern ini kemungkinan mengindikasikan adanya structure loosnes
- Hasil diagnosis menunjukan kekencangan pada vbelt</t>
  </si>
  <si>
    <t>FINDING
- High vibration on the Motor DE Vertical with Unacceptable status
- No abnormality issue by visual inspection
- Diagnostic summary belts are to tight
ACTION PLAN
- Re-alignment motor
- Re-levelling motor
- Reduce vbelt tension
- Keep Monitoring</t>
  </si>
  <si>
    <t>- Vibration trendline shows stable from previous measurement, by prediction, equipment will fault on 17 July 2024
- Spectrum shows bearing issue pattern at the gearbox NDE side
- Visual observation gearbox NDE, Bearing cage keluar posisi (06-02-2024)
- Lube Oil Sampling on the spur Gear (sampling date 1 May 2024) = Water contaminant
- Wear Rate Segment Teeth = 20%
- Fluid Coupling oil (sampling date 1 may 2024) = Cleanliness Issue -&gt; Lube oil already changed</t>
  </si>
  <si>
    <t>FINDING = 
-  Vibration spectrum pattern shows bearing problem on the gearbox NDE
- Vibrating spectrum pattern shows bearing problem on the fixed bearing drive and driven
ACTION PLAN = 
- Replace bearing gearbox NDE
- Replace fixed bearing drive and driven</t>
  </si>
  <si>
    <t>Finding =
- Pattern harmonic pada tail pulley drive side
- Visual inspection discoloration pada outer race bearing dan housing plummer block (25-06-2024)
- hasil pengukuran clearance bearing tail pulley diatas radial internal clearance (25-06-2024)
Recommendation =
-Replace bearing tail pulley
Parts Needed=
- 22224EKC3-SKF
- SNL524-620</t>
  </si>
  <si>
    <t>Noise from Vee-Belt and Pulley</t>
  </si>
  <si>
    <t>already replace the gearbox seal and o ring at the opportunity shutdown 29 June 2024</t>
  </si>
  <si>
    <t>No Corrective action that has been conducted</t>
  </si>
  <si>
    <t>Corrective action that has been conducted = Re-alignment pulley and reposition motor base frame</t>
  </si>
  <si>
    <t>- High Vibration (DE Motor and Pump)
- Structural Loose (Spectrum shows dominant peak at 1x speed at all point measurement)</t>
  </si>
  <si>
    <t>Sampling Date = 12/06/24</t>
  </si>
  <si>
    <t>Elemen Pb (Timbal) tinggi, mengindikasikan adanya keausan pada lapisan atas rod bearing atau prosedur pengambilan sample yang kurang tepat</t>
  </si>
  <si>
    <t>Re-sample lube oil
Periksa oil pressure</t>
  </si>
  <si>
    <t>PQ indeks tinggi, mengindikasikan adanya keausan pada Cylinder liners, Valve  Trains, atau prosedur pengambilan sample yang kurang tepat</t>
  </si>
  <si>
    <t>Re-sample lube oil
Periksa valve mechanism &amp; oil pressure</t>
  </si>
  <si>
    <t>Sampling Date = 24-06-2024</t>
  </si>
  <si>
    <t>Sampling Date = 25-06-2024</t>
  </si>
  <si>
    <t>Fixed the structure and foundation base (in progress wait for Materials Grouting)</t>
  </si>
  <si>
    <t>Fluid Coupling noise, may from not correctly alignment for the fluid coupling</t>
  </si>
  <si>
    <t>Check the fluid coupling alignment</t>
  </si>
  <si>
    <t xml:space="preserve">FINDING = 
'- High PQ indeks may indicates abnormal wear on the Cylinder liners, Valve  Trains, or not correctly sampling procedure
ACTION PLAN =
Re-sampling the lube oil </t>
  </si>
  <si>
    <t>26240-AG-1660</t>
  </si>
  <si>
    <t>RRTAFI-014</t>
  </si>
  <si>
    <t>CHPP FILTER FEED TANK AGITATOR #3</t>
  </si>
  <si>
    <t>- High vibration captured at Motor DE Vertical (3.004 mm/s RMS)
- Spectrum shows dominant peak at belt rate frequency that’s mean indicates belt tension issues</t>
  </si>
  <si>
    <t>Adjust the belt tension</t>
  </si>
  <si>
    <t>- High vibration at Motor NDE Vertical (7.346 mm/s RMS)
- Spectrum shows 1xRPM Motor and Belt Rate Frequency that’s may indicates eccentric pulley or belt tension issues
Pump Spectrum PeakVue shows non-synchronous peak that’s may indicates the bearing issues
- Temperature on the Barrel DE 92 degree Celcius (limit 80 degree Celcius)</t>
  </si>
  <si>
    <t>- Adjust Belt tension and check pulley condition from wear
- Greasing the barrel DE bearing
- prepare for barrel replacement</t>
  </si>
  <si>
    <t>FINDING =
'- High vibration at Motor NDE Vertical (7.346 mm/s RMS)
- Spectrum shows 1xRPM Motor and Belt Rate Frequency that’s may indicates eccentric pulley or belt tension issues
Pump Spectrum PeakVue shows non-synchronous peak that’s may indicates the bearing issues
- Temperature on the Barrel DE 92 degree Celcius (limit 80 degree Celcius)
ACTION PLAN =
'- Adjust Belt tension and check pulley condition from wear
- Greasing the barrel DE bearing
- prepare for barrel replacement</t>
  </si>
  <si>
    <t>Barrel Assy MN = F005M
SPC-3150
Motor Pulley 375 X 10 SPC
Pump Pulley 630 X 10 SPC</t>
  </si>
  <si>
    <t>Corrective action that has been conducted = Replace bearing Tail Pulley</t>
  </si>
  <si>
    <t>External cuase from Reject Transfer #B</t>
  </si>
  <si>
    <t>- High vibration at Motor DE Axial (8.864 mm/s RMS)
- overall value vibration at the motor increased after lip seal replacement
- vibration  spectrum shows dominant peak at 2x Motor speed that's mean indicates misalignment (angular)
- Audible noise at the fluid coupling</t>
  </si>
  <si>
    <t>- realign and adjust the gap between gearbox hub and the Fluid Coupling</t>
  </si>
  <si>
    <t>- High vibration at Motor NDE Vertical (7.264 mm/s RMS)
- Spectrum shows 1xRPM Motor and Belt Rate Frequency that’s may indicates eccentric pulley or belt tension issues
Pump Spectrum PeakVue shows non-synchronous peak that’s may indicates the bearing issues
- Temperature on the Barrel DE 103 degree Celcius (limit 80 degree Celcius)</t>
  </si>
  <si>
    <t>- Check pulley condition from wear
- Greasing the barrel DE bearing
- prepare for barrel replacement</t>
  </si>
  <si>
    <t xml:space="preserve">- The highest vibration value shows 5.857 mm/s RMS at M2V with "Requires Evaluation" status with the trend shows slightly increased
- Vibration spectrum shows dominant peak at the 2x Belt Rate Frequency (9.688 Hz) and 1xMotor Speed (23.84 Hz)
</t>
  </si>
  <si>
    <t>- High Vibration on the NDE (Requires Evaluation) = 6.084 mm/s RMS and the trendline shows slightly increased from previous
- vibration spectrum on the Motor shows dominant peak at the 2xBelt Pass Frequency that may indicates belt issues (resonance, wear or tension)</t>
  </si>
  <si>
    <t>Bearing temperature slightly increased from previous for Bearing No 8 LHS</t>
  </si>
  <si>
    <t>Bearing :
'- WX-3.0G6 BEARING CAST CLOSED/STEP ASSY (31171500-0021) Stock = 0 Set
- WX-3.0G6 BEARING CAST CLOSED/NOSTEP ASSY (31171500-0023) Stock = 2 Sets</t>
  </si>
  <si>
    <t>- High Vibration on the NDE Motor Axial (Unacceptable). High vibration occurred on motor effect from the gearbox and sizer issue, due to the motor’s floating installation
- Gearbox shaft output have high vibration with Unacceptable status
- Issue related with bearing for Gearbox
- Visual inspection shows cage bearing Gearbox shaft output out of the position</t>
  </si>
  <si>
    <t>Replace bearing gearbox shaft output</t>
  </si>
  <si>
    <t>Gearbox Bearing (bearing number/code have not identified yet)</t>
  </si>
  <si>
    <t>- High vibration at Motor NDE Vertical (6.744 mm/s RMS) and the status was "Requires Evaluation"
- Vibration trendline shows slightly decreased from previous
- Spectrum shows 1xRPM Motor and Belt Rate Frequency that’s may indicates eccentric pulley or belt tension issues
- Pump Spectrum PeakVue shows non-synchronous peak that’s may indicates the bearing issues
- Temperature on the Barrel DE 87 degree Celcius (limit 80 degree Celcius)</t>
  </si>
  <si>
    <t>FINDING =
- The highest vibration value shows 5.857 mm/s RMS at M2V with "Requires Evaluation" status with the trend shows slightly increased
- Vibration spectrum shows dominant peak at the 2x Belt Rate Frequency (9.688 Hz) and 1xMotor Speed (23.84 Hz)
ACTION PLAN =
Adjust Belt tension</t>
  </si>
  <si>
    <t>- High vibration at Motor DE Axial (6.857 mm/s RMS)
- overall value vibration at the motor shows slightly decreased from previous
- vibration  spectrum shows dominant peak at 2x Motor speed that's mean indicates misalignment (angular)
- Audible noise at the fluid coupling</t>
  </si>
  <si>
    <t>FINDING = 
'- High vibration at Motor DE Axial (6.857 mm/s RMS)
- overall value vibration at the motor shows slightly decreased from previous
- vibration  spectrum shows dominant peak at 2x Motor speed that's mean indicates misalignment (angular)
- Audible noise at the fluid coupling
ACTION PLAN =
- realign and adjust the gap between gearbox hub and the Fluid Coupling</t>
  </si>
  <si>
    <t>Repack and internal Inspection the bearing
Bearing Replacement</t>
  </si>
  <si>
    <t>FINDING = 
'- High Vibration on the NDE (Requires Evaluation) = 6.084 mm/s RMS and the trendline shows slightly increased from previous
- vibration spectrum on the Motor shows dominant peak at the 2xBelt Pass Frequency that may indicates belt issues (resonance, wear or tension)
ACTION PLAN = 
Adjust Belt tension</t>
  </si>
  <si>
    <t>FINDING = 
Bearing temperature slightly increased from previous for Bearing No 8 LHS
ACTION PLAN =
- Repack and internal Inspection the bearing
- Bearing Replacemment
PART NEEDED TO BE PREPARED =
Bearing :
'- WX-3.0G6 BEARING CAST CLOSED/STEP ASSY (31171500-0021) Stock = 0 Set
- WX-3.0G6 BEARING CAST CLOSED/NOSTEP ASSY (31171500-0023) Stock = 2 Sets</t>
  </si>
  <si>
    <t>FINDING =
'- High vibration at Motor NDE Vertical (6.744 mm/s RMS) and the status was "Requires Evaluation"
- Vibration trendline shows slightly decreased from previous
- Spectrum shows 1xRPM Motor and Belt Rate Frequency that’s may indicates eccentric pulley or belt tension issues
- Pump Spectrum PeakVue shows non-synchronous peak that’s may indicates the bearing issues
- After regreasing the temperature on the Barrel DE = 87 degree Celsius (limit 80 degree Celsius) slightly decreased from previous
ACTION PLAN =
'- Check pulley condition from wear
- Greasing the barrel DE bearing
- prepare for barrel replacement
PART NEEDED TO BE PREPARED =
- Barrel Assy MN = F005M or Pump Set Assy (MN = 108F-XU)
- SPC-3150
- Motor Pulley 375 X 10 SPC
- Pump Pulley 630 X 10 SPC</t>
  </si>
  <si>
    <t>Reduce tension belt
Check Pulley condition</t>
  </si>
  <si>
    <t>- High Vibration on the NDE  Side Motor
- Spectrum shows Belt rate Frequency
- V Belt tension issue</t>
  </si>
  <si>
    <t>Check and reduce belt tension</t>
  </si>
  <si>
    <t>- High Vibration on the NDE (Unacceptable) = 11.9 mm/s RMS and the trendline shows increased from previous
- vibration spectrum on the Motor shows dominant peak at the 2xBelt Pass Frequency that may indicates belt issues (resonance, wear or tension)</t>
  </si>
  <si>
    <t>Check belt tension. If needed reduce belt tension</t>
  </si>
  <si>
    <t>FINDING =
- Spectrum shows Belt rate Frequency
- Belt tension issue too tight
ACTION PLAN = 
- Check Belt tension, and reduce belt tension
- Check Belt condition from wear</t>
  </si>
  <si>
    <t>Corrective action that has been conducted = barrel replacement (MO 2201164657)</t>
  </si>
  <si>
    <t>Bearing NDE Motor 6316-C3</t>
  </si>
  <si>
    <t>- High Vibration on the DE Side Motor Vertical (4,623 mm/s RMS).
- The status was Requires Evaluation
- Spectrum shows bearing Frequency
- Greasing motor</t>
  </si>
  <si>
    <t>Greasing bearing motor DE dan NDE
Jika diperlukan penggantian Bearing</t>
  </si>
  <si>
    <t>- High vibration with pattern Belt rate Frequency
- Pulley alignment and Vee Belt Issue</t>
  </si>
  <si>
    <t>Re-align and check leveling
Check Belt tension, and belt condition</t>
  </si>
  <si>
    <t>- The highest vibration value shows 6.922 mm/s RMS at M1V with "Requires Evaluation" status with the trend shows slightly increased
- Vibration spectrum shows dominant peak at the 2x Belt Rate Frequency (9.296 Hz)</t>
  </si>
  <si>
    <t>- The highest vibration value shows 6.199 mm/s RMS at M1V with "Requires Evaluation" status
- Vibration spectrum shows dominant peak at the 2x Belt Rate Frequency (9.346 Hz)
- Vibration spectrum shows harmonic at NDE motor</t>
  </si>
  <si>
    <t>-Reduce tension belt
-Check Pulley condition
-Greasing Bearing motor</t>
  </si>
  <si>
    <t>Corrective action that has been conducted = Adjust belt (MO 2201163115)</t>
  </si>
  <si>
    <t>FINDING =
- Spectrum shows Belt rate Frequency
- Belt tension issue too tight
ACTION PLAN = 
- Check Belt tension, and adjust belt tension</t>
  </si>
  <si>
    <t>FINDING =
'- High Vibration on the DE Side Motor Vertical (4,623 mm/s RMS).
- The status was Requires Evaluation
- Spectrum shows bearing Frequency
- Greasing motor
ACTION PLAN =
- Greasing bearing motor DE dan NDE</t>
  </si>
  <si>
    <t>- The highest vibration value shows 5.613 mm/s RMS at M2V with "Requires Evaluation" status
- Vibration spectrum shows harmonic at NDE motor</t>
  </si>
  <si>
    <t>- Greasing Bearing 
- Replace bearing NDE motor
- Check Pulley Condition
- Continue Monitoring</t>
  </si>
  <si>
    <t>- High Vibration on the NDE (Unacceptable) = 11.44 mm/s RMS 
- vibration spectrum on the Motor shows dominant peak at the Belt Pass Frequency that may indicates belt issues (resonance, wear or tension)</t>
  </si>
  <si>
    <t>- High Vibration on the NDE (Unacceptable) = 11.5 mm/s RMS
- vibration spectrum on the Motor shows dominant peak at the Belt Pass Frequency that may indicates belt issues (resonance, wear or tension)</t>
  </si>
  <si>
    <t>Corrective action greasing motor bearing</t>
  </si>
  <si>
    <t>- High Vibration on the NDE (Unacceptable) = 7.106 mm/s RMS 
- vibration spectrum on the Motor shows dominant peak at the Belt Pass Frequency that may indicates belt issues (resonance, wear or tension)</t>
  </si>
  <si>
    <t>FINDING =
- Bearing temperature slightly increased from previous for Bearing No 8 LHS
ACTION PLAN =
- Repack and internal Inspection the bearing
- Bearing Replacement
SPAREPARTS =
Bearing :
- WX-3.0G6 BEARING CAST CLOSED/STEP ASSY (31171500-0021)
- WX-3.0G6 BEARING CAST CLOSED/NOSTEP ASSY (31171500-0023)</t>
  </si>
  <si>
    <t>Bearing :
'- WX-3.0G6 BEARING CAST CLOSED/STEP ASSY (31171500-0021)
- WX-3.0G6 BEARING CAST CLOSED/NOSTEP ASSY (31171500-0023)</t>
  </si>
  <si>
    <t>- Lube Oil Sampling on the spur Gear (sampling date 03 Juli 2024) = Water Negarif</t>
  </si>
  <si>
    <t>' Lube Oil Sampling (sampling date 03 Juli 2024) = Oil sample at 250 Hour Interval</t>
  </si>
  <si>
    <t>- Lube Oil Sampling (sampling date 03 Juli 2024) = Oil sample at 250 Hour Interval</t>
  </si>
  <si>
    <t>Re-sample lube oil
Periksa oil pressure
Inspeksi partikel besar pada filter</t>
  </si>
  <si>
    <t xml:space="preserve"> Lube Oil Sampling (sampling date 03 Juli 2024) = Oil sample at 250 Hour Interval</t>
  </si>
  <si>
    <t>Lube Oil Sampling (sampling date 03 Juli 2024) = Oil sample at 250 Hour Interval</t>
  </si>
  <si>
    <t>PSPWGE-059</t>
  </si>
  <si>
    <t>PORT GENSET CAT 150KVA #1</t>
  </si>
  <si>
    <t>Sampling Date = 10/07/24</t>
  </si>
  <si>
    <t>Sampling Date = 09-07-2024</t>
  </si>
  <si>
    <t>Corrective action that has been conducted = Aligment and Adjust Gap (MO 2201163104)</t>
  </si>
  <si>
    <t>Corrective action that has been conducted = Adjust Belt (MO 2201166569)</t>
  </si>
  <si>
    <t>The measurement results show the spectrum at the bearing SNR 6316-C3</t>
  </si>
  <si>
    <t>Replace bearing motor</t>
  </si>
  <si>
    <t>Bearing NDE Motor 6316-C3
Bearing DE Motor NU-319-C3</t>
  </si>
  <si>
    <t>Corrective action that has been conducted = Aligment and Adjust Gap (MO 2201111061)</t>
  </si>
  <si>
    <t>Immediately plan bearing sizer replacement</t>
  </si>
  <si>
    <t>Floating Bearing and Fixed Bearing</t>
  </si>
  <si>
    <t>- High Vibration on the DE Gearbox Axial. High vibration occurred on gearbox effect from the sizer issue
- Based on the estimated analysis of the equipment touched the "Fault" Alarm on september 22, 2024 for The Drive and September 09, 2024 for The Driven</t>
  </si>
  <si>
    <t>- High Vibration on the DE Gearbox Axial. High vibration occurred on gearbox effect from the sizer issue</t>
  </si>
  <si>
    <t>Replace the sizer bearing</t>
  </si>
  <si>
    <t>Running test motor without clutch to gearbox, motor on platform</t>
  </si>
  <si>
    <t>Bearing temperature slightly increased from previous for Bearing No 8 LHS (Motor Side)</t>
  </si>
  <si>
    <t>- Terdapat Kontaminasi air (0.66%)
Sampling Date = 19-07-2024</t>
  </si>
  <si>
    <t>- Cek Water Pump Seal
- Cek apakah ada kebocoran pada Oil Cooler
- Re-sampling</t>
  </si>
  <si>
    <t>- Terdeteksi adanya kontaminasi air (0.55%)
- Elemen Pb (Timbal) masih tinggi, mengindikasikan adanya keausan pada lapisan atas rod bearing
Sampling Date = 20-07-2024</t>
  </si>
  <si>
    <t>- Cek Water Pump Seal
- Cek apakah ada kebocoran pada Oil Cooler
- Periksa oil pressure</t>
  </si>
  <si>
    <t>Sampling Date = 29-07-2024</t>
  </si>
  <si>
    <t>Sampling Date = 19-07-2024</t>
  </si>
  <si>
    <t>- Both of Exciter gearbox has a good lube oil and temperature condition (Sampling date = 01-08-2024)</t>
  </si>
  <si>
    <t>Fe Contaminan decreased significantly from previous sample after replace the Exciter (Sample date = 01-08-2024)</t>
  </si>
  <si>
    <t xml:space="preserve">- Pump Leak
</t>
  </si>
  <si>
    <t>- Pump Seal</t>
  </si>
  <si>
    <t>Pump dismantled due to pump leak (no spare for pump seal)</t>
  </si>
  <si>
    <t>Corrective action that has been conducted = Change out Fixed and Floating bearing (Drive and Driven)</t>
  </si>
  <si>
    <t>Corrective action that has been conducted = Adjust Belt tension and change the Motor Pulley – MO Number 220163116</t>
  </si>
  <si>
    <t>Sample Result = Fe (Iron) Contaminant decreased significantly after replacing the exciter
Corrective action that has been conducted = Change out the Exciter – MO Number 2201108919</t>
  </si>
  <si>
    <t>Corrective action that has been conducted = Bearing Replacement (Bearing No 8 LHS) - MO Number 2400418623</t>
  </si>
  <si>
    <t>Cross Beam
Exciter Beam
Huck Bolt</t>
  </si>
  <si>
    <t>Visual Inspection :
'- Crosbeam exciter crack
- Noise at the Right side may from Loose Panel, deckrail or cross beam issue
Lube Oil sample Date = 01-08-2024</t>
  </si>
  <si>
    <t>- Inspection at the Friday Prayer Opportunity to make sure the source of noise
- Crosbeam/exciter beam Replacement</t>
  </si>
  <si>
    <t>- High Vibration at Motor DE Vertical (M2V) with status “Unacceptable”
- The vibration value trendline shows significantly increased (more than 100%) at the Point M2V
- Vibration spectrum shows dominant peak at the 2x Belt Rate Frequency (9.463  Hz) and 1xMotor Speed (22.81 Hz)
- The symptom may indicates belt tension issue</t>
  </si>
  <si>
    <t>Adjust belt tension</t>
  </si>
  <si>
    <t>FINDING = 
- High Vibration at Motor DE Vertical (M2V) with status “Unacceptable”
- The vibration value trendline shows significantly increased (more than 100%) at the Point M2V
- Vibration spectrum shows dominant peak at the 2x Belt Rate Frequency (9.463  Hz) and 1xMotor Speed (22.81 Hz)
- The symptom may indicates belt tension issue
ACTION PLAN =
Adjust belt tension</t>
  </si>
  <si>
    <t>MC</t>
  </si>
  <si>
    <t>RH</t>
  </si>
  <si>
    <t>MC &amp; RH</t>
  </si>
  <si>
    <t>Column Labels</t>
  </si>
  <si>
    <t>Jan</t>
  </si>
  <si>
    <t>Period</t>
  </si>
  <si>
    <t>REPORTED BY</t>
  </si>
  <si>
    <t>Corrective action that has been conducted = Adjust Belt tension - MO Number 2201154638</t>
  </si>
  <si>
    <t xml:space="preserve">Replace the bearing </t>
  </si>
  <si>
    <t>High temperature for Belt Press #2 Bearing no 10 LHS (47 DegC, normal &lt; 35 DegC)</t>
  </si>
  <si>
    <t>FINDING =
- High temperature for Belt Press #2 Bearing no 10 LHS (47.5 DegC, normal &lt; 35 DegC)
ACTION PLAN =
- Bearing Replacement
SPAREPARTS =
Bearing :
- WX-3.0G6 BEARING CAST CLOSED/STEP ASSY (31171500-0021)
- WX-3.0G6 BEARING CAST CLOSED/NOSTEP ASSY (31171500-0023)</t>
  </si>
  <si>
    <t>Corrective action that has been conducted = Adjust Belt tension - MO Number 2201200949</t>
  </si>
  <si>
    <t>Corrective action that has been conducted = Repair the cracked Exciter and Cross Beam (Cross Beam 3, 4, and 6) -  MO Number 2201196794 and 2201197479</t>
  </si>
  <si>
    <t>- High Vibration (NDE Vertical Motor) with value 15.28 mm/s RMS
- Spectrum shows 1xRPM that’s mean may indicates Resonance or Sturctural Looseness</t>
  </si>
  <si>
    <t>Adjust the spring tension</t>
  </si>
  <si>
    <t>FINDING =
- High Vibration (NDE Vertical Motor) with value 15.28 mm/s RMS
- Spectrum shows 1xRPM that’s mean may indicates Resonance or Structural Looseness
ACTION PLAN =
Adjust the spring tension</t>
  </si>
  <si>
    <t>Corrective action that has been conducted = Adjust spring tension and clean up the hardened grease that gets stuck between the roll and the scrapper</t>
  </si>
  <si>
    <t>- Terdeteksi adanya kontaminasi air namun masih sangat rendah (0.1% - 0.49%)
- Parameter lain dalam kondisi normal
- Sampling Date = 11/08/24</t>
  </si>
  <si>
    <t>Re-sampling lube oil di 250 Hours ke depan</t>
  </si>
  <si>
    <t>PSPWGE-061</t>
  </si>
  <si>
    <t>TUHUP NEW CAMP GENSET #2</t>
  </si>
  <si>
    <t>- Viscosity nya terlalu encer dari hasil analisa oil, namun tidak ada kandungan kontaminasi air dan tidak ada issue dari hasil analisa parameter yang lain
- Sampling Date = 10/08/24</t>
  </si>
  <si>
    <t>Sampling Date = 15/08/24</t>
  </si>
  <si>
    <t>Sample date = 18-08-24</t>
  </si>
  <si>
    <t>Corrective action that has been conducted =  Replace the Bearing No 10 LHS - MO 2201204968</t>
  </si>
  <si>
    <t>Corrective action that has been conducted =  Replace the Bearing No 8 LHS - MO 2400425225</t>
  </si>
  <si>
    <t>Temperature Barrel DE 91  degC</t>
  </si>
  <si>
    <t>FINDING = 
- High Vibration on the Axial Direction of DE and NDE Motor
- The spectrum shows belt rate frequency that's may indicates Belt issues or Alignment of pulley
ACTION PLAN =
Adjust belt tension and re-alignment the pulleys</t>
  </si>
  <si>
    <t>- Check belt tension. If needed reduce belt tension
- Check leveling motor</t>
  </si>
  <si>
    <t>- High Vibration at Motor NDE Axial (M1A) with status “Unaceptable”
- Vibration spectrum shows dominant peak at the 2x Belt Rate Frequency (14.67  Hz)
- The symptom may indicates belt tension issue</t>
  </si>
  <si>
    <t>- High Vibration at Motor DE Vertical (M1V) with status “Requires Evaluation”
- Vibration spectrum shows NDE bearing 6316</t>
  </si>
  <si>
    <t>- Check schedule greasing
- Continue Monitoring</t>
  </si>
  <si>
    <t>FINDING =
- High Vibration at Motor NDE Axial (M1A) with status “Unaceptable”
- Vibration spectrum shows dominant peak at the 2x Belt Rate Frequency (14.67  Hz)
- The symptom may indicates belt tension issu
ACTION PLAN =
- Check belt tension. If needed reduce belt tension
- Check leveling motor</t>
  </si>
  <si>
    <t>FINDING =
- High Vibration at Motor DE Vertical (M1V) with status “Requires Evaluation”
- Vibration spectrum shows NDE bearing 6316
ACTION PLAN =
- Check schedule greasing
- Continue Monitoring</t>
  </si>
  <si>
    <t>- High Vibration at Motor DE Axial (M1A) with status “Requires Evaluation”
- Vibration spectrum shows dominant peak at the 2x Belt Rate Frequency (14.68  Hz)
- The symptom may indicates belt tension issue</t>
  </si>
  <si>
    <t>FINDING =
- High Vibration at Motor DE Axial (M1A) with status “Requires Evaluation”
- Vibration spectrum shows dominant peak at the 2x Belt Rate Frequency (14.68  Hz)
- The symptom may indicates belt tension issu
ACTION PLAN =
- Check belt tension. If needed reduce belt tension
- Check leveling motor</t>
  </si>
  <si>
    <t>- High Vibration at Motor DE Vertical (M2V) with status “Requires Evaluation”
- Vibration spectrum shows NDE bearing 6316</t>
  </si>
  <si>
    <t>FINDING =
- Vibrasi tertinggi ada pada point Motor NDE Vertical dan masuk kategori “Requires Evaluation”
- Tidak terdengar abnormal noise, tidak ada leak dan tidak ada abnormality lain selama visual observation hanya belt tension perlu dicek
- Hasil diagnosis menunjukan kekencangan pada vbelt
- Thermogun menunjukan nilai diatas 100, lakukan pengecekan dengan tool temperatur lain sebagai perbandingan
ACTION PLAN =
- Check and Re-alignment
- Check and Adjust Belt tension
- Monitoring temperature barrel pompa</t>
  </si>
  <si>
    <t>- Vibrasi tertinggi ada pada point Motor NDE Vertical dan masuk kategori “Requires Evaluation”
- Tidak terdengar abnormal noise, tidak ada leak dan tidak ada abnormality lain selama visual observation hanya belt tension perlu dicek
- Hasil diagnosis menunjukan kekencangan pada vbelt
- Thermogun menunjukan nilai diatas 100, lakukan pengecekan dengan tool temperatur lain sebagai perbandingan</t>
  </si>
  <si>
    <t>- Check and Re-alignment
- Check and Adjust Belt tension
- Monitoring temperature barrel pompa</t>
  </si>
  <si>
    <t>Lube oil sample date = 24 Agstus 2024
Sample banyak mengandung air (1.11%)</t>
  </si>
  <si>
    <t>Re Sampling</t>
  </si>
  <si>
    <t>Sampling Date = 12/09/2024</t>
  </si>
  <si>
    <t>- Hasil sample = kandungan air berlebih (3.37%)
- Sampling Date = 01/09/2024</t>
  </si>
  <si>
    <t>Sampling date = 01/09/2024</t>
  </si>
  <si>
    <t>- Periksa Valve mechanism, tekanan oli
- Ganti Oli dan Filter
- Re Sampling setelah pemakaian pemakaian oli 100 jam</t>
  </si>
  <si>
    <t>Sampling Date = 03/09/2024
- Terdeteksi metal pada sample oli
- Indeks Pq meningkat, mengidentifikasi keausan abnormal terjadi pada pump cylinder liner, Valve Trains, 
- Pengambilan sample yang tidak sesuai prosedur memungkinkan kenaikan indek Pq.</t>
  </si>
  <si>
    <t>Finding =
- Sampling Date = 03/09/2024
- Terdeteksi metal pada sample oli
- Indeks Pq meningkat, mengidentifikasi keausan abnormal terjadi pada pump cylinder liner, Valve Trains, 
- Pengambilan sample yang tidak sesuai prosedur memungkinkan kenaikan indek Pq.
ACTION PLAN =
- Periksa Valve mechanism, tekanan oli
- Ganti Oli dan Filter
- Re Sampling setelah pemakaian pemakaian oli 100 jam</t>
  </si>
  <si>
    <t>Sampling Date = 01/09/2024
- Viskositas Oli sedikit kental untuk oli ISO VG 100
- Hasil Analisa parameter lain dalam batas normal</t>
  </si>
  <si>
    <t>Re Sampling pada interval 250 Jam</t>
  </si>
  <si>
    <t>Sampling Date = 03/09/24</t>
  </si>
  <si>
    <t>Sampling Date = 29/08/2024</t>
  </si>
  <si>
    <t>Sampling Date = 07/09/24</t>
  </si>
  <si>
    <t>- Vibrasi tertinggi ada pada point Motor NDE Vertical dan masuk kategori “Requires Evaluation”
- Tidak terdengar abnormal noise, tidak ada leak dan tidak ada abnormality lain selama visual observation hanya belt tension perlu dicek
- Hasil diagnosis menunjukan kekencangan pada vbelt</t>
  </si>
  <si>
    <t>- Check and Re-alignment
- Check and Adjust Belt tension</t>
  </si>
  <si>
    <t xml:space="preserve">FINDING =
- Vibrasi tertinggi ada pada point Motor NDE Vertical dan masuk kategori “Requires Evaluation”
- Tidak terdengar abnormal noise, tidak ada leak dan tidak ada abnormality lain selama visual observation hanya belt tension perlu dicek
- Hasil diagnosis menunjukan kekencangan pada vbelt
ACTION PLAN =
- Check and Re-alignment
- Check and Adjust Belt tension
</t>
  </si>
  <si>
    <t>- High Vibration (NDE Horizontal Motor) with value 13.19 mm/s RMS
- Spectrum shows 1xRPM that’s mean may indicates Resonance or Sturctural Looseness</t>
  </si>
  <si>
    <t>FINDING =
- High Vibration (NDE Horizontal Motor) with value 13.19 mm/s RMS
- Spectrum shows 1xRPM that’s mean may indicates Resonance or Structural Looseness
ACTION PLAN =
Adjust the spring tension</t>
  </si>
  <si>
    <t xml:space="preserve">- High Vibration at Motor DE Vertical (M2V) with status “Requires Evaluation”
- Vibration spectrum shows dominant peak at the 2x Belt Rate Frequency </t>
  </si>
  <si>
    <t>- Adjust Belt tension
- Continue Monitoring</t>
  </si>
  <si>
    <t>Sampling Date = 01/09/2024</t>
  </si>
  <si>
    <t>- Adjust the spring tension
- Check scrapper, clean if necessary
- Check the gap between roll</t>
  </si>
  <si>
    <t>- High vibration on Motor DE Vertical
- Trendline shows slightly increased
- Vibration Spectrum shows dominant peak at 1xRPM motor and Pump that’s may indicates misalignment pulley, eccentric pulley, or levelling the motor base</t>
  </si>
  <si>
    <t>FINDING = 
'- High vibration on Motor DE Vertical
- Trendline shows slightly increased
- Vibration Spectrum shows dominant peak at 1xRPM motor and Pump that’s may indicates misalignment pulley, eccentric pulley, or levelling the motor base
ACTION PLAN =
- Re-alignment motor
- Re-levelling motor
- Keep Monitoring</t>
  </si>
  <si>
    <t>- High vibration on Motor DE Vertical
- Trendline shows slightly increased
- The Spectrum on the motor DE and NDE shows dominant peak in the belt rate frequency and 1xRPM that’s may indicate belt tension issues</t>
  </si>
  <si>
    <t>FINDING = 
- High vibration on Motor DE Vertical
- Trendline shows slightly increased
- The Spectrum on the motor DE and NDE shows dominant peak in the belt rate frequency and 1xRPM that’s may indicate belt tension issues
ACTION PLAN = 
Adjust Belt tension</t>
  </si>
  <si>
    <t>- Re-alignment pulley
- Re-levelling motor
- Keep Monitoring</t>
  </si>
  <si>
    <t>Corrective action that has been conducted = Vee Belt replacement and re-adjust tension and alignment (MO 2201239382)</t>
  </si>
  <si>
    <t>Corrective action that has been conducted = Tightening the motor bolt on the base and adjust the belt tension (MO 2201239383)</t>
  </si>
  <si>
    <t>- High vibration on Motor DE Vertical
- Trendline shows slightly decreased</t>
  </si>
  <si>
    <t>Sampling Date = 01/09/2024
- Hasil Analisa parameter lain dalam batas normal</t>
  </si>
  <si>
    <t>No corrective action by maintenance has been conducted</t>
  </si>
  <si>
    <t>- High Vibration at Motor DE Vertical (M2V) with status “Requires Evaluation”
- Vibration spectrum shows dominant peak at the 2x Belt Rate Frequency (14.68  Hz)
- The symptom may indicates belt tension issue</t>
  </si>
  <si>
    <t>- Adjust belt tension
- Check leveling motor</t>
  </si>
  <si>
    <t>Sampling Date = 24/09/24</t>
  </si>
  <si>
    <t>Sampling Date = 19/09/24</t>
  </si>
  <si>
    <t>Oil Leak from the drive unit (coupling between motor and adapter gearbox</t>
  </si>
  <si>
    <t>Find the source of oil leak and re-seal</t>
  </si>
  <si>
    <t>- High vibration on Motor DE Vertical
- Trendline shows slightly decreased
- Vibration Spectrum shows dominant peak at 1xRPM motor and Pump that’s may indicates misalignment pulley, eccentric pulley, or levelling the motor base</t>
  </si>
  <si>
    <t>FINDING = 
'- High PQ index may indicates abnormal wear on the Cylinder liners, Valve  Trains, or not correctly sampling procedure
Sampling Date = 17/09/24</t>
  </si>
  <si>
    <t>Re-sampling the lube oil</t>
  </si>
  <si>
    <t>FINDING:
Oil Leak on the Drive (coupling between motor and gearbox Adapter
ACTION PLAN
Find the source of leaking
Replace the lube oil
Re-Seal</t>
  </si>
  <si>
    <t>FINDING = 
PQ index Significantly increased from 5 ppm on the previous to 793 ppm. It’s may indicates abnormal wear on the Cylinder liners, Valve  Trains, or not correctly sampling procedure
Sampling Date = 17/09/24
ACTION PLAN 
Re-Sampling the Lube Oil</t>
  </si>
  <si>
    <t>- Install the 2 v-belts</t>
  </si>
  <si>
    <t>Vee Belt RCS 30 SPB 4750 (MN 26111801-0031)</t>
  </si>
  <si>
    <t>-2 from 6 belts are broken and caused belt noise</t>
  </si>
  <si>
    <t>Sampling Date = 17/10/24</t>
  </si>
  <si>
    <t>Confirmed external contamination issues on the previous sample.</t>
  </si>
  <si>
    <t>- Both of Exciter gearbox has a good lube oil and temperature condition (Sampling date = 03-10-2024)</t>
  </si>
  <si>
    <t>- Trace water on the lube oil gearbox exciter LHS (0.1 % - 0.5%)
- Lube oil gearbox exciter RHS no issues
Sample date = 03-10-2024</t>
  </si>
  <si>
    <t>The motor and gearbox connection (Coupling) have not leaking after re-sealing conducted on 17 October 2024</t>
  </si>
  <si>
    <t>Corrective action that has been conducted = levelling the motor base and tightening bolt on motor base (MO 2201245907)</t>
  </si>
  <si>
    <t>Corrective action that has been conducted = Re-sealing the gearbox and motor connection casing and change the gearbox lube oil (MO 2201246044)</t>
  </si>
  <si>
    <t>Sampling Date = 10/10/2024</t>
  </si>
  <si>
    <t>PQ Index signifantly decreased that means confirmed external contamination issues on the previous sample.</t>
  </si>
  <si>
    <t>Corrective Action that has been conducted = Motor bearing replacement</t>
  </si>
  <si>
    <t>- Both of Exciter gearbox has a good lube oil and temperature condition</t>
  </si>
  <si>
    <t>FINDING:
-2 from 6 belts are broken and caused belt noise
ACTION PLAN
- Install the 2 v-belts
SPARE PART NEEDED:
- Vee Belt RCS 30 SPB 4750 (MN 26111801-0031)</t>
  </si>
  <si>
    <t>Pump already installed with new pump (florite pump)</t>
  </si>
  <si>
    <t>Corrective action that has been conducted = vee belt tension adjusted</t>
  </si>
  <si>
    <t>FINDING:
'- Noise
- Spectrum vibrasi pattern menunjukkan Bearing Issue pada Motor NDE
ACTION PLAN:
Persiapkan penggantian Motor Bearing NDE 6209 ZZ
SPARE PART NEEDED:
- Bearing 6209-ZZ
- Motor 7.5 KW (WEG D132M)</t>
  </si>
  <si>
    <t>Corrective Action that has been conducted = Re-alignment pulley and grasing the motor</t>
  </si>
  <si>
    <t xml:space="preserve">- Indeks Pq meningkat, mengidentifikasi keausan abnormal terjadi pada pump cylinder liner, Valve Trains, </t>
  </si>
  <si>
    <t>26240-SP-1711</t>
  </si>
  <si>
    <t>RRTAFI-036</t>
  </si>
  <si>
    <t>CHPP FILTRATE SUMP PUMP #2</t>
  </si>
  <si>
    <t>Corrective action Re-pack Bearing MO 2201258916</t>
  </si>
  <si>
    <t>- High Vibration on the DE  Side Motor
- Spectrum shows Bearing Frequency</t>
  </si>
  <si>
    <t>Check schedule greasing, Greasing Bearing motor</t>
  </si>
  <si>
    <t xml:space="preserve">Finding =
- High Vibration on the DE  Side Motor
- Spectrum shows Bearing Frequency
Recommendation =
- Greasing bearing motor
</t>
  </si>
  <si>
    <t>- Check belt condition
- Check aligment pulley</t>
  </si>
  <si>
    <t>FINDING = 
'- High vibration on Motor DE Vertical
- Trendline shows slightly increased
- Vibration Spectrum shows dominant peak at 1xRPM motor and Pump that’s may indicates misalignment pulley, V-belt
ACTION PLAN =
- Re-alignment pulley
- Check belt condition
- Keep Monitoring</t>
  </si>
  <si>
    <t>- High vibration on Motor DE Vertical
- Trendline shows slightly increased
- Vibration Spectrum shows dominant peak at 1xRPM motor and Pump that’s may indicates v-belt</t>
  </si>
  <si>
    <t xml:space="preserve">Oil Analysis = Cleanliness Issue, High Fe (iron) Contamination possibility issue from gear or bearing wear
(sampling date = 17 October 24)
</t>
  </si>
  <si>
    <t>ACTION PLAN
'- Re-sampling lube oil if have opportunities 
- conduct internal inspection</t>
  </si>
  <si>
    <t>PART NEEDED (TO BE PREPARED)
Bevel Helical Gearbox and planetary Gearbox (SIEMENS FLENDER - 9300EN RATIO 1:1530)</t>
  </si>
  <si>
    <t>Action Greasing Bearing Motor</t>
  </si>
  <si>
    <t>- High Vibration at Motor DE Axial (M2A) with status “Requires Evaluation”
- Vibration spectrum shows dominant peak at the 2x Belt Rate Frequency (14.74  Hz)
- The symptom may indicates belt tension issue</t>
  </si>
  <si>
    <t>FINDING=
- High Vibration at Motor DE Axial (M2A) with status “Requires Evaluation”
- Vibration spectrum shows dominant peak at the 2x Belt Rate Frequency (14.74  Hz)
- The symptom may indicates belt tension issue
ACTION PLAN=
- Check belt tension. If needed reduce belt tension
- Check leveling motor</t>
  </si>
  <si>
    <t>Diagnostic Summary Belt Strand Resonance</t>
  </si>
  <si>
    <t>FINDING=
Diagnostic Summary Belt Strand Resonance
ACTION PLAN=
Check belt tension. If needed reduce belt tension</t>
  </si>
  <si>
    <t>- High Vibration at Motor NDE Axial (M1A) with status “Requires Evaluation”
- Vibration spectrum shows dominant peak at the 2x Belt Rate Frequency (14.70  Hz)
- The symptom may indicates belt tension issue</t>
  </si>
  <si>
    <t>Corrective action replace v-belt MO 2201195222</t>
  </si>
  <si>
    <t>- Inspeksi sistem penginjeksian fuel dan test injektor
- cek kebocoran fuel transfer pump
- Lakukan sampling kembali</t>
  </si>
  <si>
    <t>- Sampling date 04-11-2024
- Terindikasi adanya fuel bercampur oli, positif fuel (11.43%)
- Pengabutan injector yang buruk dan kebocoran fuel dari transfer pump</t>
  </si>
  <si>
    <t>Sampling date 05-11-2024</t>
  </si>
  <si>
    <t>Sampling date 06-11-2024</t>
  </si>
  <si>
    <t>- High vibration on Motor NDE Vertical
- Trendline shows slightly increased
- Vibration Spectrum shows dominant peak at 1xRPM motor and Pump that’s may indicates v-belt</t>
  </si>
  <si>
    <t>Adjust RPM</t>
  </si>
  <si>
    <t xml:space="preserve">FINDING =
- Sampling date 04-11-2024
- Terindikasi adanya fuel bercampur oli, positif fuel (11.43%)
- Pengabutan injector yang buruk dan kebocoran fuel dari transfer pump
ACTION PLAN =
- Inspeksi sistem penginjeksian fuel dan test injektor
- cek kebocoran fuel transfer pump
- Lakukan sampling kembali
</t>
  </si>
  <si>
    <t>Sampling date 07-05-2024</t>
  </si>
  <si>
    <t>- Eccentric Pulley</t>
  </si>
  <si>
    <t>- Check Pulley condition
- Aligment Pulley
- Check belt tension</t>
  </si>
  <si>
    <t>Bearing temperature slightly increased from previous for Bearing No 11 LHS (NDS)</t>
  </si>
  <si>
    <t>FINDING =
- High temperature for Belt Press #2 Bearing no 11 LHS (41 DegC, normal &lt; 35 DegC)
ACTION PLAN =
- Bearing Replacement
SPAREPARTS =
Bearing :
- WX-3.0G6 BEARING CAST CLOSED/STEP ASSY (31171500-0021)
- WX-3.0G6 BEARING CAST CLOSED/NOSTEP ASSY (31171500-0023)</t>
  </si>
  <si>
    <t>Sampling Date = 01/11/24</t>
  </si>
  <si>
    <t>Sampling Date = 28/10/24</t>
  </si>
  <si>
    <t>Sampling date 15-10-2024</t>
  </si>
  <si>
    <t>Sampling Date = 18-10-2024</t>
  </si>
  <si>
    <t>Sampling date = 25/10/2024</t>
  </si>
  <si>
    <t>Sampling Date = 15/10/2024</t>
  </si>
  <si>
    <t>Sampling Date = 12/11/2024</t>
  </si>
  <si>
    <t>Sampling Date = 13/11/24</t>
  </si>
  <si>
    <t>Sampling Date = 06/11/24</t>
  </si>
  <si>
    <t>Sampling Date = 14/11/24</t>
  </si>
  <si>
    <t>- Both of Exciter gearbox has a good lube oil and temperature condition (Sampling date = 12-11-2024)</t>
  </si>
  <si>
    <t>- Unbalance condition sometimes occurred (not continuously) depend on the coal type/coal properties. This condition not triggered the clutch to release due to broken (Malfunction)</t>
  </si>
  <si>
    <t>Replace the clutch if the spare available</t>
  </si>
  <si>
    <t>EASCOMPACT OVERLOAD CLUTCH MN = 7016418
PR = 1030007265 &amp; 1030007264</t>
  </si>
  <si>
    <t>- Check Pulley condition
- Aligment Pulley
- Adjust belt tension</t>
  </si>
  <si>
    <t>- The highest vibration value shows on the Vertical direction for Motor NDE with “Requires Evaluation” status criteria
- Based on visual observation , 2 of the vee-belts shows loose of tension 
- Spectrum shows dominant 1xRPM Motor and Belt rate frequency that’s may possibility failure was eccentric pulley, pulley alignment or belt tension issue
- V-Belt tension issue</t>
  </si>
  <si>
    <t>- High vibration on Vertical direction of Motor NDE and Motor DE side
- Trendline shows stable from previous
- Vibration Spectrum shows dominant peak at 1xRPM motor and Pump that’s may indicates Misalignment pulley, eccentric pulley, vee belt issue or structural looseness</t>
  </si>
  <si>
    <t>- Repack and internal Inspection the bearing
- Bearing Replacement</t>
  </si>
  <si>
    <t>Vee Belt SPC-3150 (MN = 26111801-0015)</t>
  </si>
  <si>
    <t>Vee-Belt SPA-1120 (MN = 26111801-0010)</t>
  </si>
  <si>
    <t>- Replace the belt from Length 1400 (existing) to 1120 (back to design)
- Check aligment pulley</t>
  </si>
  <si>
    <t>PSPWGE-060</t>
  </si>
  <si>
    <t>TUHUP NEW CAMP GENSET #1</t>
  </si>
  <si>
    <t>Sampling Date = 18/11/24</t>
  </si>
  <si>
    <t>Sampling date 26-11-2024</t>
  </si>
  <si>
    <t>PQ Index Significantly increased from 0 to 34</t>
  </si>
  <si>
    <t>Monitor and re-sampling</t>
  </si>
  <si>
    <t>Sampling date 22-11-2024 and 26-11-24</t>
  </si>
  <si>
    <t>FINDING:
PQ Index Significantly increased from 0 to 34 that's may impropper sampling procedure
ACTION PLAN:
Re-sampling</t>
  </si>
  <si>
    <t>No corrective action, just re-sampling the lube oil. Confirmed improper procedure of previous sample</t>
  </si>
  <si>
    <t>FINDING =
- High Vibration at Motor DE Vertical (M2V) with status “Requires Evaluation”
- Vibration spectrum shows dominant peak at the 2x Belt Rate Frequency
ACTION PLAN = 
- Check belt tension, if needed Adjust
- Check aligment pulley
- Continue Monitoring</t>
  </si>
  <si>
    <t>- Check belt tension, if needed Adjust
- Check aligment pulley
- Continue Monitoring</t>
  </si>
  <si>
    <t>- High Vibration at Motor DE Axial (M2A) with status “Requires Evaluation”
- Vibration spectrum shows dominant peak at the 2x Belt Rate Frequency (14.72  Hz)
- The symptom may indicates belt tension issue</t>
  </si>
  <si>
    <t>- Check belt tension. If needed reduce belt tension
- Check aligment pulley</t>
  </si>
  <si>
    <t>FINDING =
- High Vibration at Motor DE Axial (M2A) with status “Requires Evaluation”
- Vibration spectrum shows dominant peak at the 2x Belt Rate Frequency (14.72  Hz)
- The symptom may indicates belt tension issue
ACTION PLAN =
- Check belt tension. If needed reduce belt tension
- Check aligment pulley</t>
  </si>
  <si>
    <t xml:space="preserve">Oil Analysis = Cleanliness Issue, High Fe (iron) Contamination possibility issue from gear or bearing wear
(sampling date = 29 november 24)
</t>
  </si>
  <si>
    <t>Sampling Date = 02/12/24</t>
  </si>
  <si>
    <t>Sampling Date = 30/11/24</t>
  </si>
  <si>
    <t>- Vibration test for SLP-1560 single running without SLP-1565 run to ensure the intake fluids faults 
- Check Pulley alignment</t>
  </si>
  <si>
    <t>- The highest vibration value shows on the Axial direction for Motor NDE and DE with “Unacceptable” status criteria with significantly increased from previous
- Spectrum shows dominant 1xRPM Pump that’s may possibility failure was pulley alignment or Pump or suction pipe not completely filled with slurry</t>
  </si>
  <si>
    <t>- The highest vibration value shows on the Axial direction for Motor NDE with “Requires Evaluation” status criteria
- The trendline shows significantly increased on the Axial side and slightly decreased on the Radial side after v-belt replacement
- Spectrum shows dominant 1xRPM Motor and Belt rate frequency that’s may possibility pulley alignment issue (see the illustration condition)</t>
  </si>
  <si>
    <t>- Align the pulley</t>
  </si>
  <si>
    <t>Corrective Action = Change out the Bearing No 11 RHS (MO 2201283366)</t>
  </si>
  <si>
    <t>Corrective Action =  Adjust Alignment (MO 2201221950)</t>
  </si>
  <si>
    <t>Fixed the structure and foundation base (in progress wait for new baseplate design and fabrication)</t>
  </si>
  <si>
    <t>CLOSED</t>
  </si>
  <si>
    <t>OPEN</t>
  </si>
  <si>
    <t>FINDING=
- Misalignmet
ACTION PLAN =
- Check kondisi pulley
- Aligment Pulley</t>
  </si>
  <si>
    <t>FINDING=
'- Unbalance condition sometimes occurred (not continuously) depend on the coal type/coal properties. This condition not triggered the clutch to release due to broken (Malfunction) 
ACTION PLAN=
Replace the clutch if the spare available
SPARE PART NEEDED=
EASCOMPACT OVERLOAD CLUTCH MN = 7016418</t>
  </si>
  <si>
    <t>- The highest vibration value shows on the Axial direction for Motor DE with “Requires Evaluation” status criteria
- The trendline shows slightly increased at the Axial Side
- Spectrum shows bearing failure pattern BPFI of bearing 6308-ZZ (Motor DE Bearing)</t>
  </si>
  <si>
    <t>FINDING=
Spectrum shows bearing failure pattern BPFI of bearing 6308-ZZ (Motor DE Bearing)
ACTION PLAN=
Replace the motor Bearing if have opportunity
SPARE PART NEEDED=
Bearing Motor DE 6308-ZZ (MN 31171505-0005)
Bearing Motor NDE 6207-ZZ (MN 31171505-0006)</t>
  </si>
  <si>
    <t>Corrective Action =  Adjust Alignment</t>
  </si>
  <si>
    <t>Corrective Action =  Motor Drive Replacement (MO Number: 2400478791)</t>
  </si>
  <si>
    <t>Bearing Motor DE 6308-ZZ (MN 31171505-0005)
Bearing Motor NDE 6207-ZZ (MN 31171505-0006)
The Motor bearing replacement already conducted on 24 Dec 24 With MO  2400478791</t>
  </si>
  <si>
    <t>- Replace the motor Bearing if have opportunity
- Maintenance Priority = Medium
- The Motor bearing replacement already conducted on 24 Dec 24 With MO  2400478791
- Status change to "Acceptable"</t>
  </si>
  <si>
    <t>Sampling Date = 13/12/24</t>
  </si>
  <si>
    <t>Sampling Date = 05/12/24
Level Cooper meningkat, kemungkinan reaksi kimia antara oil dengan oil cooler, dan bukan karena keausan cooper.</t>
  </si>
  <si>
    <t>- Ganti filter baru.
- Inspeksi partiket besar pada filter lama
- Ambil Sample setelah 250 jam</t>
  </si>
  <si>
    <t>Sampling Date = 06/12/24</t>
  </si>
  <si>
    <t>Sampling Date = 18/12/24</t>
  </si>
  <si>
    <t>ACTION PLAN:
Re-sampling</t>
  </si>
  <si>
    <t>FINDING =
Sampling Date  05/12/24
Level Cooper meningkat, kemungkinan reaksi kimia antara oil dengan oil cooler, dan bukan karena keausan cooper.
ACTION PLAN =
- Ganti filter baru.
- Inspeksi partiket besar pada filter lama
- Ambil Sample setelah 250 jam</t>
  </si>
  <si>
    <t>Corrective Action = Re-Aligment &amp; Adjust V-Belt (MO 2201304921)</t>
  </si>
  <si>
    <t>FINDING = 
'- High vibration on Motor DE Vertical
- Trendline shows slightly increased
- Vibration Spectrum shows dominant peak at 1xRPM motor and Pump that’s may indicates misalignment pulley, V-belt
ACTION PLAN =
- Replace the belt from Length 1400 (existing) to 1120 (back to design)
- Re-alignment pulley
- Check belt condition
- Keep Monitoring</t>
  </si>
  <si>
    <t>Corrective action that has been conducted =  Replace Drive Transmission Syatem (MO 2201108714)</t>
  </si>
  <si>
    <t>Check belt condition
Check aligment pulley
Adjust Belt tension</t>
  </si>
  <si>
    <t>- High vibration on Motor NDE Vertical
- Trendline shows increased
- The Spectrum on the motor DE and NDE shows dominant peak in the belt rate frequency and 1xRPM that’s may indicate belt tension issues</t>
  </si>
  <si>
    <t>Spectrum shows dominant 1xRPM Motor Pattern that may from Misalignment pulley, eccentric pulley, vee belt issue or structural looseness</t>
  </si>
  <si>
    <t>-Check belt tension, reduce if needed 
-Check pulley alignment
-Check schedule grease, greasing bearing motor</t>
  </si>
  <si>
    <t>FINDING = 
- High vibration on Motor NDE Vertical
- Trendline shows increased
- The Spectrum on the motor DE and NDE shows dominant peak in the belt rate frequency and 1xRPM that’s may indicate belt tension issues
ACTION PLAN = 
-Check belt condition
-Check aligment pulley
-Adjust Belt tension</t>
  </si>
  <si>
    <t>FINDING =
- High Acceleration motor DE
- Spectrum shows dominant 1xRPM Motor Pattern that may from Misalignment pulley, eccentric pulley, vee belt issue or structural looseness
ACTION PLAN =
-Check belt tension, reduce if needed 
-Check pulley alignment
-Check schedule grease, greasing bearing motor</t>
  </si>
  <si>
    <t>Spectrum shows dominant belt rate frequency Pattern that may from Misalignment pulley, vee belt issue or structural looseness</t>
  </si>
  <si>
    <t>Check belt tension, adjust if needed 
Check pulley alignment</t>
  </si>
  <si>
    <t>FINDING =
- High vibration on motor axial
- Spectrum shows dominant belt rate frequency Pattern that may from Misalignment pulley, vee belt issue or structural looseness
ACTION PLAN =
-Check belt tension, adjust if needed 
-Check pulley alignment</t>
  </si>
  <si>
    <t>Corrective Action =  Vee-Belt Replacement (MO Number: 2201302169)</t>
  </si>
  <si>
    <t>Corrective Action =  Vee-Belt Replacement (MO Number: 2201108427)</t>
  </si>
  <si>
    <t>2025</t>
  </si>
  <si>
    <t>Segment Teeth</t>
  </si>
  <si>
    <t>Segment Teeth Replacement</t>
  </si>
  <si>
    <t>- Tertiary Segment teeth 60% worn-out (Measurement date 11-01-2025)</t>
  </si>
  <si>
    <t>- Vibration test for SLP-1560 single running without SLP-1565 run to ensure the intake fluids faults 
- Check belt condition and pulley installation or revert to original pulley and belt design</t>
  </si>
  <si>
    <t>- The highest vibration value shows on the Axial direction for Motor NDE and DE with “Unacceptable” status criteria with significantly increased from previous
- Spectrum shows dominant 1.3xRPM Motor (Belt rate Frequency) that’s may indicates belt or transmission issues
- Waveform pattern shows fluid flow instability issue during transient (live) measurement for 0.5 minutes
Load Motor SLP-1565 was 107% meanwhile Load Motor SLP-1560 was 65%</t>
  </si>
  <si>
    <t>- Spectrum pattern shows harmonic that’s mean rotating Looseness issue on the motor side (over-clearance bearing)
- Noise at the motor side</t>
  </si>
  <si>
    <t>Replace Motor Bearing</t>
  </si>
  <si>
    <t>Bearing DE NU324-C3 
Bearing NDE 6319-C3</t>
  </si>
  <si>
    <t>FINDING =
- Spectrum pattern shows harmonic that’s mean rotating Looseness issue on the motor side (over-clearance bearing)
- Noise at the motor side
ACTION PLAN =
Replace Motor Bearing
SPARE PART NEEDED = 
Bearing DE NU324-C3 
Bearing NDE 6319-C3</t>
  </si>
  <si>
    <t>Mar</t>
  </si>
  <si>
    <t>Feb</t>
  </si>
  <si>
    <t>Bearing Timken 529x</t>
  </si>
  <si>
    <t>- Spectrum pattern shows harmonic that’s mean rotating Looseness issue on the pump side
- Noise at the pump side</t>
  </si>
  <si>
    <t>Replace bearing pump</t>
  </si>
  <si>
    <t>FINDING =
- Spectrum pattern shows harmonic that’s mean rotating Looseness issue on the pump side
- Noise at the pump side
ACTION PLAN =
Replace Pump Bearing
SPARE PART NEEDED = 
Bearing DE Timken 529x 
Bearing NDE Timken 529x</t>
  </si>
  <si>
    <t>FINDING=
- The highest vibration value shows on the Axial direction for Motor NDE and DE with “Unacceptable” status criteria with significantly increased from previous
- Spectrum shows dominant 1xRPM Pump that’s may possibility failure was pulley alignment or Pump or suction pipe not completely filled with slurry
ACTION PLAN =
- Vibration test for SLP-1560 single running without SLP-1565 run to ensure the intake fluids faults 
- Check vbelt condition and tension</t>
  </si>
  <si>
    <t xml:space="preserve">- The highest vibration value shows on the Axial direction for Motor DE with “Unacceptable” status criteria with significantly increased from previous
- Spectrum shows dominant 1.3xRPM Motor (Belt rate Frequency) that’s may indicates belt or transmission issues
</t>
  </si>
  <si>
    <t>MO 2400493639 (Replace Motor)</t>
  </si>
  <si>
    <t>- Flir menunjukan nilai diatas 100, lakukan pengecekan dengan tool temperatur lain sebagai perbandingan</t>
  </si>
  <si>
    <t>NDE P009D (Weir PN)</t>
  </si>
  <si>
    <t>DE P009 (Weir PN)</t>
  </si>
  <si>
    <t xml:space="preserve">- Pengecekan dengan Tool Temperature lain
- Penambahan cooling pada pompa
- Replace Bearing Pump
</t>
  </si>
  <si>
    <t>NDE P009D (Weir PN)
DE P009 (Weir PN)</t>
  </si>
  <si>
    <t>FINDING = 
Over Temperature
ACTION PLAN =
- Pengecekan dengan Tool Temperature lain
- Penambahan cooling pada pompa
- Replace Bearing Pump
SPARE PART NEEDED= 
NDE P009D (Weir PN)
DE P009 (Weir PN)</t>
  </si>
  <si>
    <t>Parts 31163000-0006 (Fluid Coupling)</t>
  </si>
  <si>
    <t>- Inspection fluid coupling
- Replace fluid coupling</t>
  </si>
  <si>
    <t>Noise from fluid coupling</t>
  </si>
  <si>
    <t>FINDING =
Noise from fluid coupling
ACTION PLAN =
- Pengecekan fluid coupling
- Replace fluid coupling</t>
  </si>
  <si>
    <t>Replace Segment MO 2201299533</t>
  </si>
  <si>
    <t xml:space="preserve">- The highest vibration value shows on the Axial direction for Motor DE with “Requires Evaluation” status criteria with slightly decreased from previous due to Load Motor SLP-1565 was 50% meanwhile Load Motor SLP-1560 was 87%
</t>
  </si>
  <si>
    <t>- No corrective action by maintenance team has been conducted
- The load motor of SLP-1560 was 87% and SLP-1565 was 50%</t>
  </si>
  <si>
    <t>- High temp on the pump bearing DE (81 degC)</t>
  </si>
  <si>
    <t>- Grease the bearing using high speed grease type</t>
  </si>
  <si>
    <t>Sampling setiap 250 Jam</t>
  </si>
  <si>
    <t>Ok</t>
  </si>
  <si>
    <t>- Sampling date 19-01-2025 (Spur Gear)
- Sampling date 11-01-2025 (Gearbox)</t>
  </si>
  <si>
    <t>- Sampling date RHS 09-01-2025</t>
  </si>
  <si>
    <t>- Sampling date = 09-01-2025 (RHS and LHS)</t>
  </si>
  <si>
    <t>Sampling Date = 15-01-2025</t>
  </si>
  <si>
    <t>Sampling date 16-01-2025</t>
  </si>
  <si>
    <t>- Terdeteksi adanya kontaminasi coolant yang berlebih masuk kedalam oli, ditunjukan dengan tingginya nilai NA sebesar 163, kemungkinan terjadi kebocoran pada pengikisan oil cooler, seal water pump, atau gasket rusak.
- Element Fe dan Pb diatas keausan yang normal. Keausan abnormal terjadi pada pump, cylinder liners, valve trains, atau main rod bearing.
- Sampling Date = 09-01-2025</t>
  </si>
  <si>
    <t>- Cek sumber masuknya coolant, periksa kekurangan coolant
- Periksa kerusakan seal water pump
- Periksa valve mechanism.
- Cek tekanan oli dan suara yang abnormal.
- Re-sampling setelah 100 Jam
- Bilas sistem pelumas untuk menghilangkan kontaminan</t>
  </si>
  <si>
    <t>FINDING =
- Terdeteksi adanya kontaminasi coolant yang berlebih masuk kedalam oli, ditunjukan dengan tingginya nilai NA sebesar 163, kemungkinan terjadi kebocoran pada pengikisan oil cooler, seal water pump, atau gasket rusak.
- Element Fe dan Pb diatas keausan yang normal. Keausan abnormal terjadi pada pump, cylinder liners, valve trains, atau main rod bearing.
- Sampling Date = 09-01-2025
ACTION PLAN =
- Cek sumber masuknya coolant, periksa kekurangan coolant
- Periksa kerusakan seal water pump
- Periksa valve mechanism.
- Cek tekanan oli dan suara yang abnormal.
- Re-sampling setelah 100 Jam
- Bilas sistem pelumas untuk menghilangkan kontaminan</t>
  </si>
  <si>
    <t>Sampling Date = 13-01-2025</t>
  </si>
  <si>
    <t>PSPWGE-062</t>
  </si>
  <si>
    <t>TUHUP NEW CAMP GENSET #3</t>
  </si>
  <si>
    <t>Sampling date 08-01-2025</t>
  </si>
  <si>
    <t>Sampling Date = 22/01/25</t>
  </si>
  <si>
    <t>- Lube Oil Sampling (sampling date 27 Januari 2025) = Oil sample at 250 Hour Interval</t>
  </si>
  <si>
    <t>Sampling Date 19-01-2025</t>
  </si>
  <si>
    <t>Sampling Date 27-01-2025</t>
  </si>
  <si>
    <t>Sampling Date 18-01-2025</t>
  </si>
  <si>
    <t>- Hasil sample LHS = 09-01-2025
- Hasil sample RHS = 09-01-2025</t>
  </si>
  <si>
    <t>Sampling Date 27-01-2025 (Fluid Coupling)</t>
  </si>
  <si>
    <t xml:space="preserve">Oil Analysis = Cleanliness Issue, High Fe (iron) Contamination possibility issue from gear or bearing wear
(sampling date = 31 Januari 2025)
</t>
  </si>
  <si>
    <t>Corrective Action:
- Replace broken vee-belt and install the original pulley as per design (MO Number = 2201345181)</t>
  </si>
  <si>
    <t>- High temp on the pump bearing DE (82 degC)</t>
  </si>
  <si>
    <t>- Noise from fluid coupling
- Good oil analysis statyus (Sampling Date 27-01-2025)</t>
  </si>
  <si>
    <t>ACTION:
- Replace Oil filter dan engine oil
- Resampling Oil</t>
  </si>
  <si>
    <t>- Check pulley &amp; Vee belt condition from wear
- Continue running</t>
  </si>
  <si>
    <t xml:space="preserve">- The highest overall vibration value shows at Motor Horizontal direction with status Requires Evaluation
- The vibration spectrum shows dominant amplitude at 1x motor speed that may eccentric pulley issue, impact from material or external resonance
</t>
  </si>
  <si>
    <t>31171804-0011	= Motor Pulley
31171804-0013	= Pump Pulley</t>
  </si>
  <si>
    <t>FINDING =
- The highest overall vibration value shows at Motor Horizontal direction with status Requires Evaluation
- The vibration spectrum shows dominant amplitude at 1x motor speed that may eccentric pulley issue, impact from material or external resonance
ACTION PLAN =
- Check pulley &amp; Vee belt condition from wear
- Continue running
SPARE PART NEEDED = 
31171804-0011	= Motor Pulley
31171804-0013	= Pump Pulley</t>
  </si>
  <si>
    <t>- No corrective action by maintenance has been conducted
- The vibration value decreased may caused by the material-feeding type (From RF Blended to LS only)</t>
  </si>
  <si>
    <t>High Temperature on the Barrel Pump Bearing DE (87 DegC)</t>
  </si>
  <si>
    <t>FINDING = 
High Temperature on the Barrel Pump Bearing DE (87 DegC)
ACTION PLAN =
Re-grease
Internal inspection on the bearing barrel if have opportunity</t>
  </si>
  <si>
    <t>Re-grease
Internal inspection on the bearing barrel if have opportunity</t>
  </si>
  <si>
    <t>High Temperature on the Barrel Pump Bearing DE (82 DegC)</t>
  </si>
  <si>
    <t>Corrective action that has been conducted = re-greasing</t>
  </si>
  <si>
    <t>Fixed the structure and foundation base (done for new pump base and still wait the material grouting for civil work)</t>
  </si>
  <si>
    <t>FINDING =
- High Vibration (DE Motor and Pump)
- Structural Loose (Spectrum shows dominant peak at 1x speed at all point measurement)
RECOMMENDATION =
Fixed the structure and foundation base (done for new pump base and still wait the material grouting for civil work)</t>
  </si>
  <si>
    <t>- The Spectrum on the motor DE and NDE shows dominant peak in the pump speed and belt rate frequency.
- The symptom may pump impeller issue or pulley and belt issue</t>
  </si>
  <si>
    <t>- Check belt condition
- Check alignment pulley
- Prepare the pump impeller</t>
  </si>
  <si>
    <t>V-belt = SPB-1250 (26111801-0007)
Pulley = 200 X 2 SPB, 118 X 2 SPB (31171804-0019)
Pump Impeller</t>
  </si>
  <si>
    <t>Grouting</t>
  </si>
  <si>
    <t>- The highest vibration value shows on the Horizontal direction for Motor NDE with “Requires Evaluation” status criteria
- The trendline shows fluctuate without any corrective activity
- Based on historical, the amplitude vibration increased when the operating speed in around 23.75 – 24 Hz, and the vibration decreased when the operating speed in around 25 Hz. This pattern may from external resonance</t>
  </si>
  <si>
    <t>Continue running with 25 Hz motor speed and keep monitoring</t>
  </si>
  <si>
    <t>FINDING =
'- The highest vibration value shows on the Horizontal direction for Motor NDE with “Requires Evaluation” status criteria
- The trendline shows fluctuate without any corrective activity
- Based on historical, the amplitude vibration increased when the operating speed in around 23.75 – 24 Hz, and the vibration decreased when the operating speed in around 25 Hz. This pattern may from external resonance
ACTION PLAN =
Continue running with 25 Hz motor speed and keep monitoring</t>
  </si>
  <si>
    <t>- The highest overall vibration shows at Motor Vertical Side (NDE and DE) with Unacceptable status
- Vibration trendline shows significantly increased from previous
- The vibration spectrum shows dominant peak at non-synchronous frequency with harmonic pattern that motor may bearing issue</t>
  </si>
  <si>
    <t>Replace the motor bearing NDE and DE</t>
  </si>
  <si>
    <t>NDE Bearing 6211-C3 (SOH 4 EA)
DE Bearing 6311-C3 (SOH 4 EA)
Or Motor 18.5 kW D180M 26101100-0026 (SOH 1 EA)</t>
  </si>
  <si>
    <t>FINDING =
- The highest overall vibration shows at Motor Vertical Side (NDE and DE) with Unacceptable status
- Vibration trendline shows significantly increased from previous
- The vibration spectrum shows dominant peak at non-synchronous frequency with harmonic pattern that motor may bearing issue
ACTION PLAN =
Replace the motor bearing NDE and DE
SPARE PART NEEDED =
NDE Bearing 6211-C3 (SOH 4 EA)
DE Bearing 6311-C3 (SOH 4 EA)
Or Motor 18.5 kW D180M 26101100-0026 (SOH 1 EA)</t>
  </si>
  <si>
    <t>Sampling Date = 05/03/2025</t>
  </si>
  <si>
    <t>Sampling date 26-02-2025</t>
  </si>
  <si>
    <t>Sampling date 10-12-2024</t>
  </si>
  <si>
    <t>Sampling Date = 22-02-2025</t>
  </si>
  <si>
    <t>Sampling date 17-02-2025</t>
  </si>
  <si>
    <t>Sampling Date 19-02-2025</t>
  </si>
  <si>
    <t>Operating speed in 24.88 Hz</t>
  </si>
  <si>
    <t>High Temperature on the Barrel Pump Bearing DE (83 DegC)</t>
  </si>
  <si>
    <t>- High temp on the pump bearing DE (85 degC)</t>
  </si>
  <si>
    <t>Bearing NDE 6207-ZZ
Bearing DE 6308-ZZ</t>
  </si>
  <si>
    <t>- High Vibration on the DE and NDE Motor
- Spectrum shows Bearing Frequency</t>
  </si>
  <si>
    <t>FINDING =
High Temperature on the Barrel Pump Bearing DE (83 DegC)
ACTION PLAN =
Re-grease
Internal inspection on the bearing barrel if have opportunity</t>
  </si>
  <si>
    <t>FINDING =
-  High Vibration on the DE and NDE Motor
- Spectrum shows Bearing Frequency 
ACTION PLAN =
Replace Bearing
PARTS=
Bearing NDE 6207-ZZ
Bearing DE 6308-ZZ</t>
  </si>
  <si>
    <t>FINDING = 
Over Temperature
ACTION PLAN =
- Pengecekan dengan Tool Temperature lain
- Grease the bearing using high speed grease type
- Penambahan cooling pada pompa
- Replace Bearing Pump
SPARE PART NEEDED= 
NDE P009D (Weir PN)
DE P009 (Weir PN)</t>
  </si>
  <si>
    <t xml:space="preserve">- Cek sistem penginjeksian dan cari sumber kebocoran fuel
- Tes Injektor dan kebocoran pada fuel transfer pump
- Periksa suhu pada sistem pendingin, check V-Belt tension dan engine Blow-By. 
- Re-sampling setelah 100 jam	</t>
  </si>
  <si>
    <t>- Viskositas terlalu encer
- Positif Fuel (12.01%) indikasi fuel bercampur oli
- Buruknya pengabutan injektor dan kebocoran fuel di transfer pump
- Level Oksidasi dan Sulfate terdeteksi tinggi
- Pelumas berkurang karena panas berlebih pada engine, kemungkinan penggunaan fuel berkualitas buruk
(Sampling Date = 13/03/25)</t>
  </si>
  <si>
    <t>Sampling Date = 13/03/2025</t>
  </si>
  <si>
    <t>Sampling Date = 07-03-2025</t>
  </si>
  <si>
    <t>Sampling date 11-03-2025</t>
  </si>
  <si>
    <t>- Hasil sample LHS = 17-03-2025
- Hasil sample RHS = 17-03-2025</t>
  </si>
  <si>
    <t>Sampling date 07-03-2025</t>
  </si>
  <si>
    <t>- Sampling date = 17-03-2025 (RHS and LHS)
- FE meningkat untuk LHS (287)</t>
  </si>
  <si>
    <t>- Sampling date RHS dan LHS 17-03-2025</t>
  </si>
  <si>
    <t xml:space="preserve">Sampling Date 17-03-2025
</t>
  </si>
  <si>
    <t>High Temperature on the Barrel Pump Bearing DE (96 DegC)</t>
  </si>
  <si>
    <t>FINDING =
High Temperature on the Barrel Pump Bearing DE (96 DegC)
ACTION PLAN =
Re-grease
Internal inspection on the bearing barrel if have opportunity</t>
  </si>
  <si>
    <t>FINDING = 
- The Spectrum on the motor DE and NDE shows dominant peak in the pump speed and belt rate frequency.
- The symptom may pump impeller issue or pulley and belt issue
ACTION PLAN = 
-Check belt condition
-Check aligment pulley
-Adjust Belt tension
PARTS =
- V-belt = SPB-1250 (26111801-0007)
- Pulley = 200 X 2 SPB, 118 X 2 SPB (31171804-0019)
- Pump Impeller</t>
  </si>
  <si>
    <t>Apr</t>
  </si>
  <si>
    <t>PSPWGE-064</t>
  </si>
  <si>
    <t>PSPWGE-065</t>
  </si>
  <si>
    <t>PSPWGE-063</t>
  </si>
  <si>
    <t>PORT GENSET CAT 1000KVA #3</t>
  </si>
  <si>
    <t>PORT GENSET CAT 1000KVA #4</t>
  </si>
  <si>
    <t>PORT GENSET CAT 1000KVA #5</t>
  </si>
  <si>
    <t>Re-sampling at the 250 running hours</t>
  </si>
  <si>
    <t>High Si (Silicon) Contamination</t>
  </si>
  <si>
    <t>Corrective action that has been conducted = Motor replacement (MO Number = 2201372953)</t>
  </si>
  <si>
    <t>Corrective action that has been conducted = Pump-set Replacement - including motor (MO Number = 2201387466)</t>
  </si>
  <si>
    <t>Corrective action that has been conducted = Change-out the worn-out V-Belt (MO Number = 2201988114)</t>
  </si>
  <si>
    <t xml:space="preserve">Oil Analysis = Cleanliness Issue, High Fe (iron) Contamination possibility issue from gear or bearing wear
(sampling date = 31 Januari 2025)
Audible noise from adaptor gearbox
</t>
  </si>
  <si>
    <t>Bearing temperature significantly increased from previous for Bearing No 11 RHS</t>
  </si>
  <si>
    <t>FINDING =
- High temperature for Belt Press #1 Bearing no 11 RHS (43 DegC, normal &lt; 35 DegC)
ACTION PLAN =
- Bearing Replacement
SPAREPARTS =
Bearing :
- WX-3.0G6 BEARING CAST CLOSED/STEP ASSY (31171500-0021)
- WX-3.0G6 BEARING CAST CLOSED/NOSTEP ASSY (31171500-0023)</t>
  </si>
  <si>
    <t>Corrective action that has been conducted = barrel replacement (MO Number 2201388033)</t>
  </si>
  <si>
    <t>Corrective action that has been conducted = adding the auto lube on the barrel pump side (MO Number = 2201386544)</t>
  </si>
  <si>
    <t>Corrective action that has been conducted = Change out the bearing no 11 RHS (MO Number = 2201393592)</t>
  </si>
  <si>
    <t>Sampling Date = 28-03-2025</t>
  </si>
  <si>
    <t>Sampling Date = 20-03-2025</t>
  </si>
  <si>
    <t>Sampling Date = 27-03-2025</t>
  </si>
  <si>
    <t xml:space="preserve">Oil Analysis = Cleanliness Issue, High Fe (iron) Contamination possibility issue from gear or bearing wear
(sampling date = 28 March 2025)
Audible noise from adaptor gearbox
</t>
  </si>
  <si>
    <t>FINDING =
Oil Analysis = Cleanliness Issue, High Fe (iron) Contamination possibility issue from gear or bearing wear
(sampling date = 28 March 2025)
ACTION PLAN
'- Re-sampling lube oil if have opportunities 
- conduct internal inspection
PART NEEDED (TO BE PREPARED)
Bevel Helical Gearbox and planetary Gearbox (SIEMENS FLENDER - 9300EN RATIO 1:1530)</t>
  </si>
  <si>
    <t>ISSUE STATUS</t>
  </si>
  <si>
    <t>Month</t>
  </si>
  <si>
    <t>- High Vibration at Motor NDE Axial (M1A) with status “Unaceptable”
- Vibration spectrum shows dominant peak at the 2x Belt Rate Frequency (14.69  Hz)
- The symptom may indicates belt tension issue</t>
  </si>
  <si>
    <t>FINDING =
- High Vibration at Motor NDE Axial (M1A) with status “Unaceptable”
- Vibration spectrum shows dominant peak at the 2x Belt Rate Frequency (14.69  Hz)
- The symptom may indicates belt tension issue
ACTION PLAN =
- Check belt tension. If needed reduce belt tension
- Check leveling motor</t>
  </si>
  <si>
    <t>FINDING=
- Spectrum di Motor NDE arah radial terlihat pattern noise floor pada frequency rendah sekitar 1x RPM motor yang mana kemungkinan dari external vibration (nearby machine) atau resonance dari shaft agitator terhadap fluida
- Resonance dari external yang kemungkinan dari perubahan berat shaft akibat dari pengotor yang nempel
ACTION PLAN=
- Bersihkan shaft dan agitator blade 
SPARE PART NEEDED=
Perlu check availability dari Shaft dan Blade</t>
  </si>
  <si>
    <t>May</t>
  </si>
  <si>
    <t>The new clutch installed</t>
  </si>
  <si>
    <t>Sampling Date = 04-05-2025
-	Viskositas oli encer indikasi tercampur fuel
-	Parameter lainnya normal</t>
  </si>
  <si>
    <t>Periksa kondisi injektor dan fuel pump
Karena masih warranty, bisa dikomunikasikan ke Trakindo, terkait action item yang perlu dilakukan</t>
  </si>
  <si>
    <t>Action Required</t>
  </si>
  <si>
    <t>Corrective action that has been conducted = Re-levelling motor and adjust belt tension (MO 2201418161)</t>
  </si>
  <si>
    <t>Corrective action that has been conducted = Clean up the lime tank and the agitator shaft</t>
  </si>
  <si>
    <t>Corrective action that has been conducted = Replace the Planetary gearbox Vcuum Disc (MO 221418162)</t>
  </si>
  <si>
    <t>-</t>
  </si>
  <si>
    <t>FINDING = Oil viscosity to thin indicated mixed fuel
ACTION PLAN = Check the injector and the fuel pump (under warranty)</t>
  </si>
  <si>
    <t>- realign and adjust the gap between gearbox hub and the Fluid Coupling
- Inspection fluid coupling
- Replace fluid coupling</t>
  </si>
  <si>
    <t>- High vibration at Motor DE Axial (4.652 mm/s RMS)
- vibration  spectrum shows dominant peak at 2x Motor speed that's mean indicates misalignment (angular)
- Noise from fluid coupling</t>
  </si>
  <si>
    <t>- Slide bearing issue high temperature</t>
  </si>
  <si>
    <t>- Monitoring bearing
- Replace slide bearing</t>
  </si>
  <si>
    <t>- Check pulley condition
- Check alignment pulley
- Prepare the pump impeller</t>
  </si>
  <si>
    <t>- The Spectrum on the motor DE and NDE shows dominant peak in the pump speed and belt rate frequency.
- The symptom may pump impeller issue or pulley issue</t>
  </si>
  <si>
    <t>Pulley = 200 X 2 SPB, 118 X 2 SPB (31171804-0019)
Pump Impeller</t>
  </si>
  <si>
    <t>- Temperature bearing tail dan head pulley NDS trandline naik
- Kendala  greasing info team maintenance</t>
  </si>
  <si>
    <t>- Repack dan inspeksi bearing condition</t>
  </si>
  <si>
    <t>FINDING =
- High vibration at Motor DE Axial (4.652 mm/s RMS)
- vibration  spectrum shows dominant peak at 2x Motor speed that's mean indicates misalignment (angular)
- Noise from fluid coupling
ACTION PLAN =
- realign and adjust the gap between gearbox hub and the Fluid Coupling
- Inspection fluid coupling
- Replace fluid coupling
SPAREPARTS=
- Parts 31163000-0006 (Fluid Coupling)</t>
  </si>
  <si>
    <t>FINDING=
- Slide bearing issue high temperature
Action Plan=
- Monitoring
- Replace bearing
SPAREPARTS=
SLI-L4 Bearing Bush DIA1100-DIA11130x120</t>
  </si>
  <si>
    <t>Fixed the structure and foundation base (done for new pump base and still wait the  grouting for civil work)</t>
  </si>
  <si>
    <t>Greasing Bearing
Replace bearing motor</t>
  </si>
  <si>
    <t>FINDING=
- High Vibration on the DE and NDE Motor
- Spectrum shows Bearing Frequency
ACTION PLAN=
- Greasing Bearing
- Replace Bearing
SPAREPARTS=
Bearing NDE 6207-ZZ
Bearing DE 6308-ZZ</t>
  </si>
  <si>
    <t>FINDING=
-  The Spectrum on the motor DE and NDE shows dominant peak in the pump speed and belt rate frequency.
- The symptom may pump impeller issue or pulley issue
ACTION PLAN=
- Check pulley condition
- Check alignment pulley
- Prepare the pump impeller
SPAREPARTS=
Pulley = 200 X 2 SPB, 118 X 2 SPB (31171804-0019)
Pump Impeller</t>
  </si>
  <si>
    <t>Replace Motor and v-belt MO 2201434465</t>
  </si>
  <si>
    <t>Adjust and aligmnet  drive MO 2201433609</t>
  </si>
  <si>
    <t>Sample date 10-05-2025</t>
  </si>
  <si>
    <t>Sample RHS 02-05-2025</t>
  </si>
  <si>
    <t>Sample 07-05-2025
- kontaminasi air (0,61%) sample oil
- kemungkinan seal/gasket water pump rusak</t>
  </si>
  <si>
    <t xml:space="preserve">- Cek kerusakan water pump seal, retak pada cylinder head dan kebocoran oil cooler
- Cek coolant di radiator bercampur oli 
- Ambil sample saat 100 jam
- </t>
  </si>
  <si>
    <t>- Sampling date RHS 02-05-2025</t>
  </si>
  <si>
    <t>Sample LHS dan RHS 02-05-2025</t>
  </si>
  <si>
    <t>Resampling 250 jam</t>
  </si>
  <si>
    <t>Sampling 10-04-2025</t>
  </si>
  <si>
    <t>FINDING =
- Sample 07-05-2025
- kontaminasi air (0,61%) sample oil
ACTION PLAN =
- Cek kerusakan water pump seal, retak pada cylinder head dan kebocoran oil cooler
- Cek coolant di radiator bercampur oli 
- Ambil sample saat 100 jam
- kemungkinan seal/gasket water pump rusak</t>
  </si>
  <si>
    <t>- Monitoring bearing
- Replace slide bearing
- Sampling oil 250 jam</t>
  </si>
  <si>
    <t>- Oil Sample = 13-05-2025
- Indeks Pq tinggi pada hasil sampling
- Slide bearing issue high temperature</t>
  </si>
  <si>
    <t>FINDING=
- Clearance bearing 
ACTION PLAN=
- Replace bearing Tail RH
SPAREPARTS=
22222EK/C3</t>
  </si>
  <si>
    <t>- Clearance Bearing tinggi</t>
  </si>
  <si>
    <t>22222EK/C3</t>
  </si>
  <si>
    <t>- Replace Bearing Tail NDS (RH)</t>
  </si>
  <si>
    <t>Greasing Bearing Motor</t>
  </si>
  <si>
    <t>- Spectrum shows Bearing Frequency
- High vibration at motor DE Acceleration</t>
  </si>
  <si>
    <t>FINDING=
- High vibration at motor DE Acceleration
- Spectrum show bearing frequency
ACTION PLAN=
-Greasing bearing motor</t>
  </si>
  <si>
    <t>Jun</t>
  </si>
  <si>
    <t>- High Vibration at Motor NDE Axial (M1A) with status “Unaceptable”
- Vibration spectrum shows dominant peak at the 2x Belt Rate Frequency (14.68  Hz)
- The symptom may indicates belt tension issue</t>
  </si>
  <si>
    <t>FINDING=
- High Vibration at Motor NDE Axial (M1A) with status “Unaceptable”
- Vibration spectrum shows dominant peak at the 2x Belt Rate Frequency (14.68  Hz)
- The symptom may indicates belt tension issue
ACTION PLAN=
- Check belt tension. If needed reduce belt tension
- Check leveling motor</t>
  </si>
  <si>
    <t>Pump Leak</t>
  </si>
  <si>
    <t>Replace the Packing set and Shaft Sleeve if spare available</t>
  </si>
  <si>
    <t>- Shaft Sleeve (PO 1030012481)
- Lip Seal and Packing Ring (PR 1030008545)</t>
  </si>
  <si>
    <t>FINDING=
- Pump Leak
ACTION PLAN=
Replace the Packing set and Shaft Sleeve if spare available
SPARE PART NEEDED=
- Shaft Sleeve (PO 1030012481)
- Lip Seal and Packing Ring (PR 1030008545)</t>
  </si>
  <si>
    <t>C/O Pulley and Re-alignment MO 2201434980</t>
  </si>
  <si>
    <t>Corrective action that has been conducted = re-greasing on the motor side</t>
  </si>
  <si>
    <t>- No corrective action by maintenance has been conducted</t>
  </si>
  <si>
    <t>Corrective action that has been conducted = Replace the pump assembly using BFP#4 Feed Pump (MO Number 2201444299)</t>
  </si>
  <si>
    <t>Gearbox Oil Leak</t>
  </si>
  <si>
    <t>Replace the lip seal of Gearbox High speed shaft</t>
  </si>
  <si>
    <t>FINDING =
Gearbox oil leak
ACTION PLAN =
Replace Lip Seal Gearbox
SPAREPARTS = 
Lip Seal Gearbox</t>
  </si>
  <si>
    <t>(blank)</t>
  </si>
  <si>
    <t>- Replace the worn-out segment teeth and comb tip</t>
  </si>
  <si>
    <t>- The segment teeth at the Drive Roll shaft worn-out for 53%
- The segment teeth at the Driven Roll shaft worn-out for 58%
- The shortest of comb tip remaining size was 41 mm</t>
  </si>
  <si>
    <t>Tertiary Sizer Segment Teeth and Comb Tip</t>
  </si>
  <si>
    <t>- Worn out Pick Holder and Pick Breaker at number 1 and 6</t>
  </si>
  <si>
    <t>- Prepare the spare parts for replacement the pick holder and pick breaker</t>
  </si>
  <si>
    <t>- Pick Holder or breaker shaft assembly</t>
  </si>
  <si>
    <t>FINDING=
Pick Holder and Pick Breaker worn-out
ACTION PLAN =
Prepare the spare parts for replacement
SPAREPARTS=
Pick Holder or breaker roll shaft assembly</t>
  </si>
  <si>
    <t>FINDING=
Segment teeth and Comb tip worn out
ACTION PLAN =
replacement for the worn-out parts
SPAREPARTS=
Segment teeth and comb tip</t>
  </si>
  <si>
    <t>Sampling Date = 10/6/2025</t>
  </si>
  <si>
    <t>Sampling Date = 10/6/2025
'- High Oxidation
- Normal for other parameter</t>
  </si>
  <si>
    <t>FINDING = High Oxidation</t>
  </si>
  <si>
    <t>- Gearbox Oil Leak (RHS)
- High Temperature on Bearing Take Up Pulley RHS</t>
  </si>
  <si>
    <t>- Replace the lip seal of Gearbox High speed shaft
- Re-grease</t>
  </si>
  <si>
    <t>- High Vibration at Motor NDE Axial (M1A) with status “Requires Evaluation”
- Vibration spectrum shows dominant peak at the 2x Belt Rate Frequency (14.66  Hz)
- The symptom may indicates belt tension issue</t>
  </si>
  <si>
    <t>Jul</t>
  </si>
  <si>
    <t>- Spectrum shows dominant peak at sub-synchronous Frequency of Shaft Speed that indicated rotating looseness or gear teeth issues</t>
  </si>
  <si>
    <t>- Internal check at the gearbox</t>
  </si>
  <si>
    <t>- Lip Seal Gearbox
- Bearing of Tail Pulley</t>
  </si>
  <si>
    <t>- Gearbox Oil Leak (RHS)
- High Temperature at HS Shaft Gearbox RHS
- Spectrum shows dominant peak at 0.5x and 1x Shaft Speed that indicated rotating looseness or gear teeth issues
- Vibration spectrum at Tail Pulley LHS (TDP) shows harmonic pattern that mean overclearance bearing
- High Temperature on Bearing Take Up Pulley RHS</t>
  </si>
  <si>
    <t>- Replace the lip seal of Gearbox High speed shaft
- Internal check at the gearbox
- Re-grease/Re-Pack bearing Take Up Pulley
- Replace Bearing Tail Pulley</t>
  </si>
  <si>
    <t>- Pump Breakdown and wait for rubber coupling and flwxible pipe</t>
  </si>
  <si>
    <t>- Coupling
- Suction Pipe</t>
  </si>
  <si>
    <t>- High Vibration at Motor NDE Axial (M1A) with status “Requires Evaluation”
- Vibration spectrum shows dominant peak at the 2x Belt Rate Frequency (14.69  Hz)
- The symptom may indicates belt tension issue</t>
  </si>
  <si>
    <t>High Temperatur Pump DE 93 degreC dan 113 degreC</t>
  </si>
  <si>
    <t>Check Temperature Pump dengan Thermogun lain dan Thermal</t>
  </si>
  <si>
    <t>Finding =
- High Temperature Pump
Recommendation = 
- Check temperature pump by thermal and thermogun</t>
  </si>
  <si>
    <t>Pump leak</t>
  </si>
  <si>
    <t>Replace pump</t>
  </si>
  <si>
    <t xml:space="preserve">Finding =
- Casing pump leak
Recommedation =
- Temporary Patching
- Replace Pump
</t>
  </si>
  <si>
    <t>warning</t>
  </si>
  <si>
    <t>Finding =
- High temperatur barrel pump
Recommendation =
- Monitoring by Thermal imager
- continue monitoring</t>
  </si>
  <si>
    <t>High temperature barrel pump</t>
  </si>
  <si>
    <t>- Monitoring menggunakan thermal imager</t>
  </si>
  <si>
    <t>MO 2201477267 (C/O V-belt)</t>
  </si>
  <si>
    <t>MO 2201452787 (C/O HS LIP SEAL)</t>
  </si>
  <si>
    <t>- High Vibration at Motor Axial with status “Requires Evaluation”
- Vibration spectrum shows dominant peak at the 2x Belt Rate Frequency (14.67  Hz)
- The symptom may indicates belt tension issue</t>
  </si>
  <si>
    <t>- The highest vibration value shows on the Horizontal direction for Pump DE with “Unacceptable” status criteria with significantly increased from previous
- Spectrum shows dominant 12.32x RPM Pump that’s may possibility failure was Impeller or bearing Pump</t>
  </si>
  <si>
    <t>Inspection pump
-Replace Bearing
- Replace Impeller</t>
  </si>
  <si>
    <t xml:space="preserve">- The highest vibration value shows on the Horizontal direction for Motor NDE with “Requires Evaluation” status criteria
- Vibration spectrum shows dominant peak at the 5x Belt Rate Frequency
- Belts are to tight and misaliged pulley </t>
  </si>
  <si>
    <t>- Overall vibration value significantly increased from previous on M2A
- Spectrum pattern shows bearing frequency (FTF of 6204)</t>
  </si>
  <si>
    <t>Finding =
- Overall vibration value significantly increased from previous on M2A
- Spectrum pattern shows bearing frequency (FTF of 6204)
Recommendation =
- Greasing bearing motor
- Monitor the vibration</t>
  </si>
  <si>
    <t>- Greasing bearing motor
- Monitor the vibration</t>
  </si>
  <si>
    <t>- Check belt tension. If needed reduce belt tension
- Aligmnet Pulley
- Check leveling motor</t>
  </si>
  <si>
    <t>- Check aligment pulley
- Check Pulley Condition
- Continue Monitoring</t>
  </si>
  <si>
    <t xml:space="preserve">Penambahan angin </t>
  </si>
  <si>
    <t>Finding =
- The highest vibration value shows on the Horizontal direction for Pump DE with “Unacceptable” status criteria with significantly increased from previous
- Spectrum shows dominant 12.32x RPM Pump that’s may possibility failure was Impeller or bearing Pump
Recommendation=
- Inspection pump
-Replace Bearing
- Replace Impeller</t>
  </si>
  <si>
    <t>Finding =
- High Vibration at Motor Axial with status “Requires Evaluation”
- Vibration spectrum shows dominant peak at the 2x Belt Rate Frequency (14.67  Hz)
- The symptom may indicates belt tension issue
Recommendation =
- Check belt tension. If needed reduce belt tension
- Aligmnet Pulley
- Check leveling motor</t>
  </si>
  <si>
    <t>- Vibration spectrum shows dominant peak at the 2x Belt Rate Frequency (14.67  Hz)</t>
  </si>
  <si>
    <t>- Aligmnet Pulley</t>
  </si>
  <si>
    <t>Sampling Date = 11-06-2025
Indeks Pq meningkat, indikasi keausan pada pump, Cylinder liner, Valve trains</t>
  </si>
  <si>
    <t>- Check valve Mechanism, tekanan oli dan suara abnormal.
- Ganti oli dan filter, lakukan sample setelah 100 jam</t>
  </si>
  <si>
    <t>Sampling Date = 17/06/2025</t>
  </si>
  <si>
    <t>Sampling Date = 15/06/2025</t>
  </si>
  <si>
    <t>Sampling oli 250 jam</t>
  </si>
  <si>
    <t>Sampling date 23-05-2025
Trace water pada sample oli, tetapi masih negatif</t>
  </si>
  <si>
    <t>- Sampling date RHS and LHS 02-05-2025</t>
  </si>
  <si>
    <t xml:space="preserve">- Oil sample = 25-05-2025
</t>
  </si>
  <si>
    <t>Sampling Date = 30-05-2025</t>
  </si>
  <si>
    <t>- Sampling date LHS and RHS 17-06-2025</t>
  </si>
  <si>
    <t>Sample RHS and LHS 17-06-2025</t>
  </si>
  <si>
    <t>Finfing =
Sampling Date = 11-06-2025
Indeks Pq meningkat, indikasi keausan pada pump, Cylinder liner, Valve trains
Recommendation =
- Check valve Mechanism, tekanan oli dan suara abnormal.
- Ganti oli dan filter, lakukan sample setelah 100 jam</t>
  </si>
  <si>
    <t>Finding =
- Spectrum shows dominant peak at sub-synchronous Frequency of Shaft Speed that indicated rotating looseness or gear teeth issues
Recommendation =
- Internal check at the gearbox</t>
  </si>
  <si>
    <t>- High Vibration at Motor Axial with status “Requires Evaluation”
- Vibration spectrum shows dominant peak at the 2x Belt Rate Frequency (14.66  Hz)
- The symptom may indicates belt tension issue</t>
  </si>
  <si>
    <t>- The highest vibration value shows 6.031 mm/s RMS at M2A with "Requires Evaluation" status</t>
  </si>
  <si>
    <t>- Check Schedule greasing, greasing motor 
- Check aligment pulley
- Check Pulley Condition
- Continue Monitoring</t>
  </si>
  <si>
    <t>Finding =
- The highest vibration value shows 4.649 mm/s RMS at M2A with "Requires Evaluation" status
- The spectrum show cage bearing
- The symptom may pump impeller issue or pulley and belt tension
Recommendation =
- Check Schedule greasing, greasing motor
- Check aligment pulley
- Check Pulley Condition
- Continue Monitoring</t>
  </si>
  <si>
    <t>- The highest vibration value shows 4.649 mm/s RMS at M2A with "Requires Evaluation" status
- The symptom may pump impeller issue or pulley and belt tension
- The spectrum show cage bearing</t>
  </si>
  <si>
    <t>- High vibration on Motor NDE Vertical
- The Spectrum on the motor DE and NDE shows dominant peak in the belt rate frequency</t>
  </si>
  <si>
    <t>Finding =
- High vibration on Motor NDE Vertical
- The Spectrum on the motor DE and NDE shows dominant peak in the belt rate frequency
Recommendation =
Check belt condition
Check aligment pulley
Adjust Belt tension
Parts =
SPB-1400</t>
  </si>
  <si>
    <t>SPB-1400</t>
  </si>
  <si>
    <t>No action, flowrate rendah</t>
  </si>
  <si>
    <t>- Sampling Date 05-07-2025</t>
  </si>
  <si>
    <t>Sampling kembali pada 250 jam</t>
  </si>
  <si>
    <t>Sample LHS dan RHS 05-07-2025</t>
  </si>
  <si>
    <t>Sample date 05 Juli 2025
tingkat kebersihan sample</t>
  </si>
  <si>
    <t>Ambil sample interval 250 jam</t>
  </si>
  <si>
    <t>Sample date 05 Juli 2025</t>
  </si>
  <si>
    <t>Sampling date 05 Juli 2025
Pengujian jumlah partikel tidak dapat dilakukan karena kondisi oli</t>
  </si>
  <si>
    <t>- Check level oli
- Inspek kebocoran oli dan suara tidak normal
- Internal check
- Interval sample setiap 250 jam</t>
  </si>
  <si>
    <t>Sampling Date 05 Juli 2025
Positif kontaminasi air (0.69%)
Inspek kerusakan gasket atau seal
Check kebocoran oli</t>
  </si>
  <si>
    <t>Penggantian Oli
Lakukan sample setalah 250 jam</t>
  </si>
  <si>
    <t>- High vibration on pump DE horizontal peakvue with requires evaluation status criteria
- Mechanical Looseness</t>
  </si>
  <si>
    <t>- Check pump condition
- Check bearing pump condition
- Continue Monitoring</t>
  </si>
  <si>
    <t>Finding =
- High vibration on pump DE horizontal peakvue with requires evaluation status criteria
- Mechanical Looseness</t>
  </si>
  <si>
    <t>- High Vibration at Pump Horizontal with status “Requires Evaluation”
- Vibration spectrum shows dominant peak at the 2x Belt Rate Frequency (17.55 Hz)
- The symptom may indicates belt issue</t>
  </si>
  <si>
    <t>Finding =
- High Vibration at Pump Horizontal with status “Requires Evaluation”
- Vibration spectrum shows dominant peak at the 2x Belt Rate Frequency (17.55 Hz)
- The symptom may indicates belt issue
Recommendation =
-  Check belt tension
- Aligment Pulley</t>
  </si>
  <si>
    <t>- Check belt tension
- Aligmnet Pulley</t>
  </si>
  <si>
    <t>Aug</t>
  </si>
  <si>
    <t>- The highest vibration value shows on the Horizontal direction for Motor NDE with “Unacceptable” status criteria
- The spectrum shows resonance symptom between motor and pump
- Spectrum shows harmonic 1x at the pump that may indicated impeller worn-out</t>
  </si>
  <si>
    <t>Replace the pump</t>
  </si>
  <si>
    <t>Pump Leak at the casing may T-Liner seal failure</t>
  </si>
  <si>
    <t>Finding = Pump Leak
Recommendation =
Pump replacement
Parts =
Pump
T-Liner</t>
  </si>
  <si>
    <t>- Pump Impeller 250FF-MDC (FAMMDC25136A05)
- 40151503-0006 Pump Assembly (1 ea ready stock)</t>
  </si>
  <si>
    <t>Corrective Action = Re-tension v-belt and re-alignment pulley (MO = 2201496058)</t>
  </si>
  <si>
    <t>Corrective Action = Replace V-Belt, adjust tension and pulley alignment (MO = 2201493782)</t>
  </si>
  <si>
    <t>Corrective Action = Pump replacement (MO = 2201271173)</t>
  </si>
  <si>
    <t>Corrective Action = Gearbox and Motor Replacement (MO = 2201495938)</t>
  </si>
  <si>
    <t>Corrective Action = Replace bearing Tail RH (MO = 2201435714)</t>
  </si>
  <si>
    <t>Bearing temperature significantly increased from previous for Bearing No 8 RHS</t>
  </si>
  <si>
    <t>- Replace Pump Impeller</t>
  </si>
  <si>
    <t>FINDING=
'- The highest vibration value shows on the Horizontal direction for Motor NDE with “Unacceptable” status criteria
- The spectrum shows resonance symptom between motor and pump
- Spectrum shows harmonic 1x at the pump that may indicated impeller worn-out
Recommendation =
- Replace Pump Impeller
SPAREPART NEEDED=
'- Pump Impeller 250FF-MDC (FAMMDC25136A05)
- 40151503-0006 Pump Assembly (1 ea ready stock)</t>
  </si>
  <si>
    <t>Corrective Action = Pump replacement (MO = 2201500703)</t>
  </si>
  <si>
    <t>Bearing :
'- WX-3.0G6 BEARING CAST CLOSED/STEP ASSY (31171500-0021)
- WX-3.0G6 BEARING THRU SHAFT/STEP ASSY (31171500-0022)</t>
  </si>
  <si>
    <t xml:space="preserve">FINDING=
High Bearing Temperature Bearing no 8 RHS
RECOMMENDATION = 
'- Repack and internal Inspection the bearing
- Bearing Replacement
SPAREPART=
Bearing :
'- WX-3.0G6 BEARING CAST CLOSED/STEP ASSY (31171500-0021)
- WX-3.0G6 BEARING THRU SHAFT/STEP ASSY (31171500-0022)
</t>
  </si>
  <si>
    <t>Sampling Date = 25-07-25</t>
  </si>
  <si>
    <t>Corrective Action = cleaning, replace oil and filter</t>
  </si>
  <si>
    <t>FINDING=
'- High PQ Index
RECOMMENDATION=
- Re-sampling HM Oil 500 hrs to see the trend, if the PQ increased conduct filter check</t>
  </si>
  <si>
    <t>Re-sampling shall be conducted after HM Oil reaches 500 operating hours to monitor the trend. If an increase in PQ is observed, a filter inspection shall be carried out</t>
  </si>
  <si>
    <t>Sampling Date = 25-07-25
High PQ Index</t>
  </si>
  <si>
    <t>M2V Skyslope, not good data</t>
  </si>
  <si>
    <t>Pump Leak
Noise at motor and pump barrel</t>
  </si>
  <si>
    <t xml:space="preserve">- High Vibration at Motor Axial with status “Unacceptable”
- Vibration spectrum shows dominant peak at the 2x Belt Rate Frequency (14.67  Hz)
- Spectrum at pump shows 1x Pump Speed, 1x Motor speed and 2x Belt rate frequency
- The issue may from transmission drive (eccentric pulley, misalignment or belt tension)
</t>
  </si>
  <si>
    <t>- Adjust belt tension
- Check pulley condition
- Alignment</t>
  </si>
  <si>
    <t>300 X 4 SPC Motor Pulley
560 X 4 SPC Pump Pulley</t>
  </si>
  <si>
    <t>- The highest vibration value shows on the Motor DE Vertical with “Unacceptable” status criteria
- Spectrum at Motor shows dominant peak at 3x Pump (56.06 Hz) speed that may issue from Impeller, Fluid Flow or system resonance
- The frequency is very close to the BSF frequency (58.12 Hz) of BPF Feed Pump #4, which is likely attributable to a system resonance issue
- A leakage was identified on the pump</t>
  </si>
  <si>
    <t>- Advance analysis for the potential system resonance issue
- Replace the Lip Seal and Packing Ring (sealing system) to solve the leakage)</t>
  </si>
  <si>
    <t>- The highest vibration value shows on the Motor DE Vertical with “Requires Evaluation” status criteria
- The vibration spectrum on the barrel pumps exhibits a harmonic pattern, indicating potential rotating looseness originating from the bearing or shaft sleeve
- Vibration spectrum at motor shows dominant peak at 58.04 Hz that means motor bearing issue (BSF). This frequency was so close with 3x Pump Speed Frequency that means Impeller, Fluid Flow or system resonance issues</t>
  </si>
  <si>
    <t>A leakage was identified on the pump</t>
  </si>
  <si>
    <t>Replace the Packing set and Shaft Sleeve if spare available
Inspection pump
'- Replace Bearing
- Replace Impeller</t>
  </si>
  <si>
    <t>Conduct an internal inspection of the pump barrel and replace the bearing or shaft sleeve if necessary</t>
  </si>
  <si>
    <t>- Bearing (Weir P/N C009)
- Shaft Sleeve (CXU3076C21)</t>
  </si>
  <si>
    <t>- Shaft Sleeve (PO 1030012481)
- Lip Seal and Packing Ring (PR 1030008545)
- Bearing</t>
  </si>
  <si>
    <t>Corrective Action = Fixed Leaking Agitator Gearbox (MO Number = 2201056720)</t>
  </si>
  <si>
    <t>FINDING = 
'- The highest vibration value shows on the Motor DE Vertical with “Unacceptable” status criteria
- Spectrum at Motor shows dominant peak at 3x Pump (56.06 Hz) speed that may issue from Impeller, Fluid Flow or system resonance
- The frequency is very close to the BSF frequency (58.12 Hz) of BPF Feed Pump #4, which is likely attributable to a system resonance issue
- A leakage was identified on the pump
RECOMMENDATION = 
'- Advance analysis for the potential system resonance issue
- Replace the Lip Seal and Packing Ring (sealing system) to solve the leakage)
SPARE PART NEEDED
- Shaft Sleeve
- Lip Seal and Packing Ring</t>
  </si>
  <si>
    <t xml:space="preserve">FINDING = 
'- The highest vibration value shows on the Motor DE Vertical with “Requires Evaluation” status criteria
- The vibration spectrum on the barrel pumps exhibits a harmonic pattern, indicating potential rotating looseness originating from the bearing or shaft sleeve
- Vibration spectrum at motor shows dominant peak at 58.04 Hz that means motor bearing issue (BSF). This frequency was so close with 3x Pump Speed Frequency that means Impeller, Fluid Flow or system resonance issues
RECOMMENDATION = 
Conduct an internal inspection of the pump barrel and replace the bearing or shaft sleeve if necessary
SPARE PART NEEDED =
'- Bearing (Weir P/N C009)
- Shaft Sleeve (CXU3076C21)
</t>
  </si>
  <si>
    <t>Corrective Action = Change out the Bearing No 8 RHS (MO 2400583735)</t>
  </si>
  <si>
    <t>Eearly detection bearing failure at Trail Bend Bearing LHS, Tail Pulley LHS and RHS</t>
  </si>
  <si>
    <t>High flow rate</t>
  </si>
  <si>
    <t>- The highest vibration value shows on the Horizontal direction for Motor NDE with “Unacceptable” status criteria
- The spectrum shows resonance symptom between motor and pump
- Spectrum shows harmonic 1x at the pump that may indicated impeller worn-out
- Based on the vibration trend analysis, the status has already reached the 'unacceptable' level and is predicted to reach 17 mm/s RMS by September 11, 2025</t>
  </si>
  <si>
    <t>- High Vibration at Motor Axial with status “Unacceptable”
- Vibration spectrum shows dominant peak at the 2x Belt Rate Frequency (14.67  Hz)
- Spectrum at pump shows 1x Pump Speed, 1x Motor speed and 2x Belt rate frequency
- The issue may from transmission drive (eccentric pulley, misalignment or belt tension)
- Based on the vibration trend analysis, the status has already reached the 'unacceptable' level and is predicted to reach 9 mm/s RMS by March 10, 2026</t>
  </si>
  <si>
    <t>- Monitoring 2x a week to see the trend
- Replace Pump Impeller</t>
  </si>
  <si>
    <t>- Continue weekly monitoring to see the trend
- Adjust belt tension
- Check pulley condition
- Alignment</t>
  </si>
  <si>
    <t>Noise at bearing No 6 and 7 RHS that may indicates bearing problem</t>
  </si>
  <si>
    <t>- Conduct weekly monitoring to see the trend of bearing temperature</t>
  </si>
  <si>
    <t>FINDING=
Noise at bearing No 6 and 7 RHS that may indicates bearing problem
ACTION PLAN=
- Conduct weekly monitoring to see the trend of bearing temperature</t>
  </si>
  <si>
    <t>- Monitoring 2x a week to see the trend
- Conduct an internal inspection of the pump barrel and impeller and replace if necessary</t>
  </si>
  <si>
    <t>- The highest vibration value shows on the Vertical direction both the DE and NDE motor bearings with “Unacceptable” status criteria
- The vibration spectrum on the barrel pumps exhibits a dominant peak at Vanes Pass Frequency
- Based on the vibration trend analysis, the status has already reached the 'unacceptable' level and is predicted to reach 11 mm/s RMS by September 13, 2025</t>
  </si>
  <si>
    <t>- Conitnue monitoring as per check list
- Replace the cracked cross beam</t>
  </si>
  <si>
    <t>Sideplate cracked LHS (inspection on 26 July 2025)</t>
  </si>
  <si>
    <t>- Crossbeam no 4 Cracked
- 1 ea Guarding Exciter bolt missed
- Huckbolt normal condition
- Normal Coal Flow distribution
- No audible noise was heard</t>
  </si>
  <si>
    <t>Pump 6/5 D-XU
Barrel Assy DAM005M</t>
  </si>
  <si>
    <t>- Conitnue monitoring as per check list</t>
  </si>
  <si>
    <t>- Cross Beam
- Huckbolt</t>
  </si>
  <si>
    <t>- Sideplate
- Huckbolt</t>
  </si>
  <si>
    <t xml:space="preserve">FINDING=
'- The highest vibration value shows on the Vertical direction both the DE and NDE motor bearings with “Unacceptable” status criteria
- The vibration spectrum on the barrel pumps exhibits a dominant peak at Vanes Pass Frequency
- Based on the vibration trend analysis, the status has already reached the 'unacceptable' level and is predicted to reach 11 mm/s RMS by September 13, 2025
RECOMMENDATION=
'- Monitoring 2x a week to see the trend
- Conduct an internal inspection of the pump barrel and impeller and replace if necessary
SPARE PART NEEDED=
Pump 6/5 D-XU
Barrel Assy DAM005M
</t>
  </si>
  <si>
    <t>CORRECTIVE ACTION = REPAIR WET END PUMP - BFP#3 FEED PUMP (MO Number 2201514097)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</si>
</sst>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1"/>
      <color theme="1"/>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b/>
      <sz val="11"/>
      <color theme="0"/>
      <name val="Calibri"/>
      <family val="2"/>
      <scheme val="minor"/>
    </font>
    <font>
      <sz val="8"/>
      <name val="Calibri"/>
      <family val="2"/>
      <scheme val="minor"/>
    </font>
    <font>
      <sz val="9"/>
      <name val="Calibri"/>
      <family val="2"/>
      <scheme val="minor"/>
    </font>
    <font>
      <sz val="10"/>
      <color theme="1"/>
      <name val="Calibri"/>
      <family val="2"/>
      <scheme val="minor"/>
    </font>
    <font>
      <sz val="9"/>
      <color rgb="FF000000"/>
      <name val="Calibri"/>
      <family val="2"/>
      <scheme val="minor"/>
    </font>
    <font>
      <b/>
      <sz val="9"/>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4" tint="0.39997558519241921"/>
      </top>
      <bottom/>
      <diagonal/>
    </border>
  </borders>
  <cellStyleXfs count="1">
    <xf numFmtId="0" fontId="0" fillId="0" borderId="0"/>
  </cellStyleXfs>
  <cellXfs count="71">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0" fillId="2" borderId="1" xfId="0" applyFill="1" applyBorder="1"/>
    <xf numFmtId="0" fontId="0" fillId="0" borderId="0" xfId="0" applyAlignment="1">
      <alignment horizontal="center"/>
    </xf>
    <xf numFmtId="0" fontId="0" fillId="7"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8" borderId="1" xfId="0" applyFill="1" applyBorder="1" applyAlignment="1">
      <alignment horizontal="center"/>
    </xf>
    <xf numFmtId="0" fontId="3" fillId="0" borderId="0" xfId="0" quotePrefix="1"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0" fontId="0" fillId="9" borderId="1" xfId="0" applyFill="1" applyBorder="1"/>
    <xf numFmtId="0" fontId="0" fillId="0" borderId="0" xfId="0" applyAlignment="1">
      <alignment vertical="center" wrapText="1"/>
    </xf>
    <xf numFmtId="164" fontId="0" fillId="0" borderId="0" xfId="0" applyNumberFormat="1" applyAlignment="1">
      <alignment horizontal="center" vertical="center" wrapText="1"/>
    </xf>
    <xf numFmtId="0" fontId="4" fillId="11" borderId="3" xfId="0" applyFont="1" applyFill="1" applyBorder="1" applyAlignment="1">
      <alignment horizontal="center" vertical="center"/>
    </xf>
    <xf numFmtId="0" fontId="4" fillId="11" borderId="2" xfId="0" applyFont="1" applyFill="1" applyBorder="1" applyAlignment="1">
      <alignment horizontal="center" vertical="center"/>
    </xf>
    <xf numFmtId="0" fontId="0" fillId="10" borderId="3" xfId="0" applyFill="1" applyBorder="1" applyAlignment="1">
      <alignment vertical="center"/>
    </xf>
    <xf numFmtId="0" fontId="0" fillId="10" borderId="2" xfId="0" applyFill="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2" xfId="0" applyBorder="1"/>
    <xf numFmtId="0" fontId="0" fillId="0" borderId="0" xfId="0" applyAlignment="1">
      <alignment horizontal="center" vertical="center"/>
    </xf>
    <xf numFmtId="0" fontId="0" fillId="0" borderId="2" xfId="0" applyBorder="1" applyAlignment="1">
      <alignment vertical="center" wrapText="1"/>
    </xf>
    <xf numFmtId="15" fontId="0" fillId="0" borderId="0" xfId="0" applyNumberFormat="1" applyAlignment="1">
      <alignment horizontal="center" vertical="center"/>
    </xf>
    <xf numFmtId="0" fontId="0" fillId="0" borderId="4" xfId="0" applyBorder="1" applyAlignment="1">
      <alignment vertical="center"/>
    </xf>
    <xf numFmtId="0" fontId="0" fillId="10" borderId="4" xfId="0" applyFill="1" applyBorder="1" applyAlignment="1">
      <alignment vertical="center"/>
    </xf>
    <xf numFmtId="0" fontId="0" fillId="0" borderId="0" xfId="0" applyAlignment="1">
      <alignment vertical="center"/>
    </xf>
    <xf numFmtId="0" fontId="2" fillId="2" borderId="0" xfId="0" applyFont="1" applyFill="1" applyAlignment="1">
      <alignment wrapText="1"/>
    </xf>
    <xf numFmtId="0" fontId="0" fillId="0" borderId="3" xfId="0" applyBorder="1" applyAlignment="1">
      <alignment vertical="center" wrapText="1"/>
    </xf>
    <xf numFmtId="0" fontId="0" fillId="10" borderId="2" xfId="0" applyFill="1" applyBorder="1" applyAlignment="1">
      <alignment vertical="center" wrapText="1"/>
    </xf>
    <xf numFmtId="0" fontId="0" fillId="0" borderId="0" xfId="0" quotePrefix="1" applyAlignment="1">
      <alignment wrapText="1"/>
    </xf>
    <xf numFmtId="0" fontId="3" fillId="0" borderId="0" xfId="0" quotePrefix="1" applyFont="1" applyAlignment="1">
      <alignment horizontal="left" vertical="top" wrapText="1"/>
    </xf>
    <xf numFmtId="0" fontId="3" fillId="0" borderId="0" xfId="0" applyFont="1" applyAlignment="1">
      <alignment horizontal="center" vertical="center" wrapText="1"/>
    </xf>
    <xf numFmtId="0" fontId="0" fillId="0" borderId="2" xfId="0" applyBorder="1" applyAlignment="1">
      <alignment horizontal="center" vertical="center" wrapText="1"/>
    </xf>
    <xf numFmtId="0" fontId="0" fillId="10" borderId="0" xfId="0" applyFill="1" applyAlignment="1">
      <alignment vertical="center"/>
    </xf>
    <xf numFmtId="0" fontId="0" fillId="0" borderId="3"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3" fillId="0" borderId="0" xfId="0" applyFont="1" applyAlignment="1">
      <alignment horizontal="left" vertical="top" wrapText="1"/>
    </xf>
    <xf numFmtId="0" fontId="0" fillId="0" borderId="0" xfId="0" quotePrefix="1" applyAlignment="1">
      <alignment horizontal="left" vertical="center" wrapText="1"/>
    </xf>
    <xf numFmtId="0" fontId="0" fillId="0" borderId="0" xfId="0" applyAlignment="1">
      <alignment horizontal="left" vertical="top" wrapText="1"/>
    </xf>
    <xf numFmtId="0" fontId="6" fillId="0" borderId="0" xfId="0" quotePrefix="1" applyFont="1" applyAlignment="1">
      <alignment horizontal="left" vertical="center" wrapText="1"/>
    </xf>
    <xf numFmtId="0" fontId="7" fillId="0" borderId="0" xfId="0" applyFont="1" applyAlignment="1">
      <alignment vertical="top"/>
    </xf>
    <xf numFmtId="0" fontId="2" fillId="2" borderId="0" xfId="0" applyFont="1" applyFill="1" applyAlignment="1">
      <alignment horizontal="center" vertical="center" wrapText="1"/>
    </xf>
    <xf numFmtId="0" fontId="8" fillId="0" borderId="0" xfId="0" applyFont="1"/>
    <xf numFmtId="0" fontId="3" fillId="0" borderId="0" xfId="0" quotePrefix="1" applyFont="1" applyAlignment="1">
      <alignment horizontal="left" wrapText="1"/>
    </xf>
    <xf numFmtId="0" fontId="3" fillId="0" borderId="0" xfId="0" applyFont="1" applyAlignment="1">
      <alignment horizontal="left" wrapText="1"/>
    </xf>
    <xf numFmtId="0" fontId="0" fillId="0" borderId="0" xfId="0" applyAlignment="1">
      <alignment horizontal="left" indent="1"/>
    </xf>
    <xf numFmtId="0" fontId="0" fillId="0" borderId="0" xfId="0" quotePrefix="1" applyAlignment="1">
      <alignment horizontal="left" vertical="top" wrapText="1"/>
    </xf>
    <xf numFmtId="0" fontId="0" fillId="0" borderId="0" xfId="0" applyAlignment="1">
      <alignment vertical="top" wrapText="1"/>
    </xf>
    <xf numFmtId="0" fontId="9" fillId="0" borderId="0" xfId="0" applyFont="1" applyAlignment="1">
      <alignment horizontal="center" vertical="center" wrapText="1"/>
    </xf>
    <xf numFmtId="0" fontId="0" fillId="0" borderId="5" xfId="0" applyBorder="1" applyAlignment="1">
      <alignment horizontal="center" vertical="center" wrapText="1"/>
    </xf>
    <xf numFmtId="22" fontId="0" fillId="0" borderId="0" xfId="0" applyNumberFormat="1" applyAlignment="1">
      <alignment horizontal="left"/>
    </xf>
    <xf numFmtId="0" fontId="0" fillId="0" borderId="2" xfId="0" applyBorder="1" applyAlignment="1">
      <alignment horizontal="center" vertical="center"/>
    </xf>
    <xf numFmtId="0" fontId="0" fillId="0" borderId="5" xfId="0" applyBorder="1" applyAlignment="1">
      <alignment horizontal="center" vertical="center"/>
    </xf>
    <xf numFmtId="0" fontId="0" fillId="0" borderId="0" xfId="0" quotePrefix="1" applyAlignment="1">
      <alignment horizontal="left" vertical="top"/>
    </xf>
    <xf numFmtId="0" fontId="0" fillId="0" borderId="0" xfId="0" applyAlignment="1">
      <alignment horizontal="left" vertical="top"/>
    </xf>
    <xf numFmtId="0" fontId="0" fillId="0" borderId="5" xfId="0" applyBorder="1" applyAlignment="1">
      <alignment horizontal="left" vertical="top" wrapText="1"/>
    </xf>
    <xf numFmtId="0" fontId="10" fillId="0" borderId="0" xfId="0" applyFont="1" applyAlignment="1">
      <alignment horizontal="left" vertical="top" readingOrder="1"/>
    </xf>
    <xf numFmtId="0" fontId="0" fillId="0" borderId="0" xfId="0" applyNumberFormat="1"/>
    <xf numFmtId="0" fontId="0" fillId="0" borderId="0" xfId="0" applyFill="1" applyAlignment="1">
      <alignment horizontal="center" vertical="center"/>
    </xf>
    <xf numFmtId="0" fontId="0" fillId="0" borderId="0" xfId="0" applyFill="1" applyAlignment="1">
      <alignment horizontal="center" vertical="center" wrapText="1"/>
    </xf>
    <xf numFmtId="15" fontId="0" fillId="0"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Fill="1" applyAlignment="1">
      <alignment horizontal="left" vertical="top" wrapText="1"/>
    </xf>
  </cellXfs>
  <cellStyles count="1">
    <cellStyle name="Normal" xfId="0" builtinId="0"/>
  </cellStyles>
  <dxfs count="87">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patternType="none">
          <bgColor auto="1"/>
        </patternFill>
      </fill>
      <alignment horizontal="center" vertical="center" textRotation="0" indent="0" justifyLastLine="0" shrinkToFit="0" readingOrder="0"/>
    </dxf>
    <dxf>
      <fill>
        <patternFill patternType="none">
          <bgColor auto="1"/>
        </patternFill>
      </fill>
      <alignment horizontal="left" vertical="top" textRotation="0" indent="0" justifyLastLine="0" shrinkToFit="0"/>
    </dxf>
    <dxf>
      <fill>
        <patternFill patternType="none">
          <bgColor auto="1"/>
        </patternFill>
      </fill>
      <alignment horizontal="center" vertical="center" textRotation="0" wrapText="0" indent="0" justifyLastLine="0" shrinkToFit="0" readingOrder="0"/>
    </dxf>
    <dxf>
      <numFmt numFmtId="20" formatCode="dd\-mmm\-yy"/>
      <fill>
        <patternFill patternType="none">
          <bgColor auto="1"/>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20" formatCode="dd\-mmm\-yy"/>
      <fill>
        <patternFill patternType="none">
          <bgColor auto="1"/>
        </patternFill>
      </fill>
      <alignment horizontal="center" vertical="center" textRotation="0" wrapText="0" indent="0" justifyLastLine="0" shrinkToFit="0" readingOrder="0"/>
    </dxf>
    <dxf>
      <fill>
        <patternFill patternType="none">
          <bgColor auto="1"/>
        </patternFill>
      </fill>
      <alignment horizontal="center" vertical="center" textRotation="0" wrapText="1"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dxf>
    <dxf>
      <fill>
        <patternFill patternType="none">
          <bgColor auto="1"/>
        </patternFill>
      </fill>
      <alignment horizontal="center" vertical="center" textRotation="0" wrapText="1" indent="0" justifyLastLine="0" shrinkToFit="0" readingOrder="0"/>
    </dxf>
    <dxf>
      <font>
        <strike val="0"/>
        <outline val="0"/>
        <shadow val="0"/>
        <u val="none"/>
        <vertAlign val="baseline"/>
        <sz val="9"/>
        <color theme="1"/>
        <name val="Calibri"/>
        <family val="2"/>
        <scheme val="minor"/>
      </font>
      <alignment horizontal="center" vertical="center" textRotation="0" wrapText="1" indent="0" justifyLastLine="0" shrinkToFit="0" readingOrder="0"/>
    </dxf>
    <dxf>
      <font>
        <strike val="0"/>
        <outline val="0"/>
        <shadow val="0"/>
        <u val="none"/>
        <vertAlign val="baseline"/>
        <sz val="9"/>
        <color theme="1"/>
        <name val="Calibri"/>
        <family val="2"/>
        <scheme val="minor"/>
      </font>
      <alignment horizontal="left" vertical="center" textRotation="0" wrapText="1" indent="0" justifyLastLine="0" shrinkToFit="0" readingOrder="0"/>
    </dxf>
    <dxf>
      <font>
        <strike val="0"/>
        <outline val="0"/>
        <shadow val="0"/>
        <u val="none"/>
        <vertAlign val="baseline"/>
        <sz val="9"/>
        <color theme="1"/>
        <name val="Calibri"/>
        <family val="2"/>
        <scheme val="minor"/>
      </font>
      <alignment horizontal="left" vertical="center" textRotation="0" wrapText="1" indent="0" justifyLastLine="0" shrinkToFit="0" readingOrder="0"/>
    </dxf>
    <dxf>
      <font>
        <strike val="0"/>
        <outline val="0"/>
        <shadow val="0"/>
        <u val="none"/>
        <vertAlign val="baseline"/>
        <sz val="9"/>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center" vertical="center" textRotation="0" wrapText="1" indent="0" justifyLastLine="0" shrinkToFit="0" readingOrder="0"/>
    </dxf>
    <dxf>
      <font>
        <strike val="0"/>
        <outline val="0"/>
        <shadow val="0"/>
        <u val="none"/>
        <vertAlign val="baseline"/>
        <sz val="8"/>
        <color theme="1"/>
        <name val="Calibri"/>
        <family val="2"/>
        <scheme val="minor"/>
      </font>
      <alignment horizontal="center" vertical="center" textRotation="0" wrapText="1" indent="0" justifyLastLine="0" shrinkToFit="0" readingOrder="0"/>
    </dxf>
    <dxf>
      <font>
        <strike val="0"/>
        <outline val="0"/>
        <shadow val="0"/>
        <u val="none"/>
        <vertAlign val="baseline"/>
        <sz val="8"/>
        <color theme="1"/>
        <name val="Calibri"/>
        <family val="2"/>
        <scheme val="minor"/>
      </font>
      <alignment horizontal="center" vertical="center" textRotation="0" wrapText="1" indent="0" justifyLastLine="0" shrinkToFit="0" readingOrder="0"/>
    </dxf>
    <dxf>
      <font>
        <strike val="0"/>
        <outline val="0"/>
        <shadow val="0"/>
        <u val="none"/>
        <vertAlign val="baseline"/>
        <sz val="8"/>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409]d\-mmm\-yy;@"/>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[CONDITION MONITORING SCORECARD.xlsx]Activities COMO!PivotTable1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40000"/>
              <a:lumOff val="60000"/>
            </a:schemeClr>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1.381026105276745E-17"/>
              <c:y val="-6.4753465202660496E-2"/>
            </c:manualLayout>
          </c:layout>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4.5197740112993797E-3"/>
              <c:y val="-6.1810125875266839E-2"/>
            </c:manualLayout>
          </c:layout>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2598870056497175E-2"/>
              <c:y val="-1.471669663696840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75000"/>
            </a:schemeClr>
          </a:solidFill>
          <a:ln>
            <a:noFill/>
          </a:ln>
          <a:effectLst/>
        </c:spPr>
      </c:pivotFmt>
    </c:pivotFmts>
    <c:plotArea>
      <c:layout>
        <c:manualLayout>
          <c:layoutTarget val="inner"/>
          <c:xMode val="edge"/>
          <c:yMode val="edge"/>
          <c:x val="7.3091033112386378E-2"/>
          <c:y val="3.2376732601330248E-2"/>
          <c:w val="0.90578489553212616"/>
          <c:h val="0.80190349526362392"/>
        </c:manualLayout>
      </c:layout>
      <c:barChart>
        <c:barDir val="col"/>
        <c:grouping val="stacked"/>
        <c:varyColors val="0"/>
        <c:ser>
          <c:idx val="0"/>
          <c:order val="0"/>
          <c:tx>
            <c:strRef>
              <c:f>'Activities COMO'!$B$3:$B$4</c:f>
              <c:strCache>
                <c:ptCount val="1"/>
                <c:pt idx="0">
                  <c:v>MC</c:v>
                </c:pt>
              </c:strCache>
            </c:strRef>
          </c:tx>
          <c:spPr>
            <a:solidFill>
              <a:schemeClr val="accent1">
                <a:lumMod val="75000"/>
              </a:schemeClr>
            </a:solidFill>
            <a:ln>
              <a:noFill/>
            </a:ln>
            <a:effectLst/>
          </c:spPr>
          <c:invertIfNegative val="0"/>
          <c:dPt>
            <c:idx val="5"/>
            <c:invertIfNegative val="0"/>
            <c:bubble3D val="0"/>
            <c:extLst>
              <c:ext xmlns:c16="http://schemas.microsoft.com/office/drawing/2014/chart" uri="{C3380CC4-5D6E-409C-BE32-E72D297353CC}">
                <c16:uniqueId val="{00000003-2875-4038-B803-82A679EFA43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'Activities COMO'!$A$5:$A$14</c:f>
              <c:multiLvlStrCache>
                <c:ptCount val="8"/>
                <c:lvl>
                  <c:pt idx="0">
                    <c:v>Jan</c:v>
                  </c:pt>
                  <c:pt idx="1">
                    <c:v>Feb</c:v>
                  </c:pt>
                  <c:pt idx="2">
                    <c:v>Mar</c:v>
                  </c:pt>
                  <c:pt idx="3">
                    <c:v>Apr</c:v>
                  </c:pt>
                  <c:pt idx="4">
                    <c:v>May</c:v>
                  </c:pt>
                  <c:pt idx="5">
                    <c:v>Jun</c:v>
                  </c:pt>
                  <c:pt idx="6">
                    <c:v>Jul</c:v>
                  </c:pt>
                  <c:pt idx="7">
                    <c:v>Aug</c:v>
                  </c:pt>
                </c:lvl>
                <c:lvl>
                  <c:pt idx="0">
                    <c:v>2025</c:v>
                  </c:pt>
                </c:lvl>
              </c:multiLvlStrCache>
            </c:multiLvlStrRef>
          </c:cat>
          <c:val>
            <c:numRef>
              <c:f>'Activities COMO'!$B$5:$B$14</c:f>
              <c:numCache>
                <c:formatCode>General</c:formatCode>
                <c:ptCount val="8"/>
                <c:pt idx="0">
                  <c:v>112</c:v>
                </c:pt>
                <c:pt idx="1">
                  <c:v>49</c:v>
                </c:pt>
                <c:pt idx="2">
                  <c:v>58</c:v>
                </c:pt>
                <c:pt idx="3">
                  <c:v>216</c:v>
                </c:pt>
                <c:pt idx="4">
                  <c:v>6</c:v>
                </c:pt>
                <c:pt idx="5">
                  <c:v>176</c:v>
                </c:pt>
                <c:pt idx="6">
                  <c:v>5</c:v>
                </c:pt>
                <c:pt idx="7">
                  <c:v>175</c:v>
                </c:pt>
              </c:numCache>
            </c:numRef>
          </c:val>
          <c:extLst>
            <c:ext xmlns:c16="http://schemas.microsoft.com/office/drawing/2014/chart" uri="{C3380CC4-5D6E-409C-BE32-E72D297353CC}">
              <c16:uniqueId val="{00000000-E062-4525-AA66-8E8ADD3CC0F3}"/>
            </c:ext>
          </c:extLst>
        </c:ser>
        <c:ser>
          <c:idx val="1"/>
          <c:order val="1"/>
          <c:tx>
            <c:strRef>
              <c:f>'Activities COMO'!$C$3:$C$4</c:f>
              <c:strCache>
                <c:ptCount val="1"/>
                <c:pt idx="0">
                  <c:v>MC &amp; RH</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2-B57C-4B7A-B52C-C8A0F0BC3D49}"/>
              </c:ext>
            </c:extLst>
          </c:dPt>
          <c:dLbls>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'Activities COMO'!$A$5:$A$14</c:f>
              <c:multiLvlStrCache>
                <c:ptCount val="8"/>
                <c:lvl>
                  <c:pt idx="0">
                    <c:v>Jan</c:v>
                  </c:pt>
                  <c:pt idx="1">
                    <c:v>Feb</c:v>
                  </c:pt>
                  <c:pt idx="2">
                    <c:v>Mar</c:v>
                  </c:pt>
                  <c:pt idx="3">
                    <c:v>Apr</c:v>
                  </c:pt>
                  <c:pt idx="4">
                    <c:v>May</c:v>
                  </c:pt>
                  <c:pt idx="5">
                    <c:v>Jun</c:v>
                  </c:pt>
                  <c:pt idx="6">
                    <c:v>Jul</c:v>
                  </c:pt>
                  <c:pt idx="7">
                    <c:v>Aug</c:v>
                  </c:pt>
                </c:lvl>
                <c:lvl>
                  <c:pt idx="0">
                    <c:v>2025</c:v>
                  </c:pt>
                </c:lvl>
              </c:multiLvlStrCache>
            </c:multiLvlStrRef>
          </c:cat>
          <c:val>
            <c:numRef>
              <c:f>'Activities COMO'!$C$5:$C$14</c:f>
              <c:numCache>
                <c:formatCode>General</c:formatCode>
                <c:ptCount val="8"/>
                <c:pt idx="0">
                  <c:v>1</c:v>
                </c:pt>
                <c:pt idx="1">
                  <c:v>80</c:v>
                </c:pt>
                <c:pt idx="2">
                  <c:v>71</c:v>
                </c:pt>
                <c:pt idx="4">
                  <c:v>102</c:v>
                </c:pt>
                <c:pt idx="5">
                  <c:v>13</c:v>
                </c:pt>
                <c:pt idx="6">
                  <c:v>14</c:v>
                </c:pt>
              </c:numCache>
            </c:numRef>
          </c:val>
          <c:extLst>
            <c:ext xmlns:c16="http://schemas.microsoft.com/office/drawing/2014/chart" uri="{C3380CC4-5D6E-409C-BE32-E72D297353CC}">
              <c16:uniqueId val="{00000007-D584-4B02-8427-3B777A58510D}"/>
            </c:ext>
          </c:extLst>
        </c:ser>
        <c:ser>
          <c:idx val="2"/>
          <c:order val="2"/>
          <c:tx>
            <c:strRef>
              <c:f>'Activities COMO'!$D$3:$D$4</c:f>
              <c:strCache>
                <c:ptCount val="1"/>
                <c:pt idx="0">
                  <c:v>RH</c:v>
                </c:pt>
              </c:strCache>
            </c:strRef>
          </c:tx>
          <c:spPr>
            <a:solidFill>
              <a:schemeClr val="accent1">
                <a:lumMod val="40000"/>
                <a:lumOff val="60000"/>
              </a:schemeClr>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'Activities COMO'!$A$5:$A$14</c:f>
              <c:multiLvlStrCache>
                <c:ptCount val="8"/>
                <c:lvl>
                  <c:pt idx="0">
                    <c:v>Jan</c:v>
                  </c:pt>
                  <c:pt idx="1">
                    <c:v>Feb</c:v>
                  </c:pt>
                  <c:pt idx="2">
                    <c:v>Mar</c:v>
                  </c:pt>
                  <c:pt idx="3">
                    <c:v>Apr</c:v>
                  </c:pt>
                  <c:pt idx="4">
                    <c:v>May</c:v>
                  </c:pt>
                  <c:pt idx="5">
                    <c:v>Jun</c:v>
                  </c:pt>
                  <c:pt idx="6">
                    <c:v>Jul</c:v>
                  </c:pt>
                  <c:pt idx="7">
                    <c:v>Aug</c:v>
                  </c:pt>
                </c:lvl>
                <c:lvl>
                  <c:pt idx="0">
                    <c:v>2025</c:v>
                  </c:pt>
                </c:lvl>
              </c:multiLvlStrCache>
            </c:multiLvlStrRef>
          </c:cat>
          <c:val>
            <c:numRef>
              <c:f>'Activities COMO'!$D$5:$D$14</c:f>
              <c:numCache>
                <c:formatCode>General</c:formatCode>
                <c:ptCount val="8"/>
                <c:pt idx="0">
                  <c:v>53</c:v>
                </c:pt>
                <c:pt idx="1">
                  <c:v>69</c:v>
                </c:pt>
                <c:pt idx="2">
                  <c:v>99</c:v>
                </c:pt>
                <c:pt idx="3">
                  <c:v>41</c:v>
                </c:pt>
                <c:pt idx="4">
                  <c:v>122</c:v>
                </c:pt>
                <c:pt idx="5">
                  <c:v>57</c:v>
                </c:pt>
                <c:pt idx="6">
                  <c:v>183</c:v>
                </c:pt>
              </c:numCache>
            </c:numRef>
          </c:val>
          <c:extLst>
            <c:ext xmlns:c16="http://schemas.microsoft.com/office/drawing/2014/chart" uri="{C3380CC4-5D6E-409C-BE32-E72D297353CC}">
              <c16:uniqueId val="{00000003-06B2-48AD-997F-6880F0ED6141}"/>
            </c:ext>
          </c:extLst>
        </c:ser>
        <c:dLbls>
          <c:dLblPos val="ctr"/>
          <c:showLegendKey val="0"/>
          <c:showVal val="1"/>
          <c:showCatName val="0"/>
          <c:showSerName val="0"/>
          <c:showPercent val="0"/>
          <c:showBubbleSize val="0"/>
        </c:dLbls>
        <c:gapWidth val="22"/>
        <c:overlap val="100"/>
        <c:axId val="1906588015"/>
        <c:axId val="733575615"/>
      </c:barChart>
      <c:catAx>
        <c:axId val="19065880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3575615"/>
        <c:crosses val="autoZero"/>
        <c:auto val="1"/>
        <c:lblAlgn val="ctr"/>
        <c:lblOffset val="100"/>
        <c:noMultiLvlLbl val="0"/>
      </c:catAx>
      <c:valAx>
        <c:axId val="7335756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Count of Equipment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88015"/>
        <c:crosses val="autoZero"/>
        <c:crossBetween val="between"/>
      </c:valAx>
      <c:spPr>
        <a:noFill/>
        <a:ln>
          <a:noFill/>
        </a:ln>
        <a:effectLst/>
      </c:spPr>
    </c:plotArea>
    <c:legend>
      <c:legendPos val="r"/>
      <c:layout>
        <c:manualLayout>
          <c:xMode val="edge"/>
          <c:yMode val="edge"/>
          <c:x val="7.1531853636449066E-2"/>
          <c:y val="4.1484856304522075E-2"/>
          <c:w val="0.13597972638597725"/>
          <c:h val="0.226920381289170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[CONDITION MONITORING SCORECARD.xlsx]Activities COMO!PivotTable2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Equipment Monitored (Monthly)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dLbl>
          <c:idx val="0"/>
          <c:layout>
            <c:manualLayout>
              <c:x val="3.2414910858994977E-2"/>
              <c:y val="-8.30449826989619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dLbl>
          <c:idx val="0"/>
          <c:layout>
            <c:manualLayout>
              <c:x val="1.7287952458130661E-2"/>
              <c:y val="-8.30449826989619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c:spPr>
        <c:dLbl>
          <c:idx val="0"/>
          <c:layout>
            <c:manualLayout>
              <c:x val="1.9448946515397084E-2"/>
              <c:y val="-9.2272202998846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dLbl>
          <c:idx val="0"/>
          <c:layout>
            <c:manualLayout>
              <c:x val="2.8092922744462453E-2"/>
              <c:y val="-6.9204152249135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5.4013973776221691E-2"/>
              <c:y val="6.4590542099192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5.4070172695874094E-2"/>
              <c:y val="9.2272202998846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4.9744558880204168E-2"/>
              <c:y val="0.11995386389850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5.4070172695874094E-2"/>
              <c:y val="0.11995386389850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4343623525220575E-2"/>
              <c:y val="-5.99769319492502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2.6638157975409641E-2"/>
              <c:y val="-4.61361014994232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2.049089075031511E-3"/>
              <c:y val="-5.99769319492503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3.0736336125472663E-2"/>
              <c:y val="4.613610149942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layout>
            <c:manualLayout>
              <c:x val="1.8441801675283448E-2"/>
              <c:y val="6.920415224913503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8610"/>
                    <a:gd name="adj2" fmla="val -129311"/>
                  </a:avLst>
                </a:prstGeom>
                <a:noFill/>
                <a:ln>
                  <a:noFill/>
                </a:ln>
              </c15:spPr>
            </c:ext>
          </c:extLst>
        </c:dLbl>
      </c:pivotFmt>
      <c:pivotFmt>
        <c:idx val="17"/>
        <c:spPr>
          <a:solidFill>
            <a:schemeClr val="accent1"/>
          </a:solidFill>
          <a:ln>
            <a:noFill/>
          </a:ln>
          <a:effectLst/>
        </c:spPr>
        <c:dLbl>
          <c:idx val="0"/>
          <c:layout>
            <c:manualLayout>
              <c:x val="2.868724705044115E-2"/>
              <c:y val="5.07497116493656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layout>
            <c:manualLayout>
              <c:x val="3.07363361254725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'Activities COMO'!$I$12:$I$13</c:f>
              <c:strCache>
                <c:ptCount val="1"/>
                <c:pt idx="0">
                  <c:v>CHPP</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7-0943-44AD-B844-2C49FC73CC3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8-0943-44AD-B844-2C49FC73CC3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9-0943-44AD-B844-2C49FC73CC3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A-0943-44AD-B844-2C49FC73CC3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13-3811-483F-9402-5B296EE7DB08}"/>
              </c:ext>
            </c:extLst>
          </c:dPt>
          <c:dPt>
            <c:idx val="5"/>
            <c:invertIfNegative val="0"/>
            <c:bubble3D val="0"/>
            <c:spPr>
              <a:solidFill>
                <a:schemeClr val="accent1"/>
              </a:solidFill>
              <a:ln>
                <a:noFill/>
              </a:ln>
              <a:effectLst/>
            </c:spPr>
            <c:extLst>
              <c:ext xmlns:c16="http://schemas.microsoft.com/office/drawing/2014/chart" uri="{C3380CC4-5D6E-409C-BE32-E72D297353CC}">
                <c16:uniqueId val="{00000014-3811-483F-9402-5B296EE7DB08}"/>
              </c:ext>
            </c:extLst>
          </c:dPt>
          <c:dPt>
            <c:idx val="6"/>
            <c:invertIfNegative val="0"/>
            <c:bubble3D val="0"/>
            <c:spPr>
              <a:solidFill>
                <a:schemeClr val="accent1"/>
              </a:solidFill>
              <a:ln>
                <a:noFill/>
              </a:ln>
              <a:effectLst/>
            </c:spPr>
            <c:extLst>
              <c:ext xmlns:c16="http://schemas.microsoft.com/office/drawing/2014/chart" uri="{C3380CC4-5D6E-409C-BE32-E72D297353CC}">
                <c16:uniqueId val="{00000015-3811-483F-9402-5B296EE7DB08}"/>
              </c:ext>
            </c:extLst>
          </c:dPt>
          <c:dPt>
            <c:idx val="7"/>
            <c:invertIfNegative val="0"/>
            <c:bubble3D val="0"/>
            <c:spPr>
              <a:solidFill>
                <a:schemeClr val="accent1"/>
              </a:solidFill>
              <a:ln>
                <a:noFill/>
              </a:ln>
              <a:effectLst/>
            </c:spPr>
            <c:extLst>
              <c:ext xmlns:c16="http://schemas.microsoft.com/office/drawing/2014/chart" uri="{C3380CC4-5D6E-409C-BE32-E72D297353CC}">
                <c16:uniqueId val="{00000016-3811-483F-9402-5B296EE7DB08}"/>
              </c:ext>
            </c:extLst>
          </c:dPt>
          <c:dLbls>
            <c:dLbl>
              <c:idx val="0"/>
              <c:layout>
                <c:manualLayout>
                  <c:x val="5.4013973776221691E-2"/>
                  <c:y val="6.459054209919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43-44AD-B844-2C49FC73CC3D}"/>
                </c:ext>
              </c:extLst>
            </c:dLbl>
            <c:dLbl>
              <c:idx val="1"/>
              <c:layout>
                <c:manualLayout>
                  <c:x val="5.4070172695874094E-2"/>
                  <c:y val="9.2272202998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43-44AD-B844-2C49FC73CC3D}"/>
                </c:ext>
              </c:extLst>
            </c:dLbl>
            <c:dLbl>
              <c:idx val="2"/>
              <c:layout>
                <c:manualLayout>
                  <c:x val="4.9744558880204168E-2"/>
                  <c:y val="0.11995386389850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43-44AD-B844-2C49FC73CC3D}"/>
                </c:ext>
              </c:extLst>
            </c:dLbl>
            <c:dLbl>
              <c:idx val="3"/>
              <c:layout>
                <c:manualLayout>
                  <c:x val="5.4070172695874094E-2"/>
                  <c:y val="0.11995386389850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43-44AD-B844-2C49FC73CC3D}"/>
                </c:ext>
              </c:extLst>
            </c:dLbl>
            <c:dLbl>
              <c:idx val="4"/>
              <c:layout>
                <c:manualLayout>
                  <c:x val="3.0736336125472663E-2"/>
                  <c:y val="4.61361014994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11-483F-9402-5B296EE7DB08}"/>
                </c:ext>
              </c:extLst>
            </c:dLbl>
            <c:dLbl>
              <c:idx val="5"/>
              <c:layout>
                <c:manualLayout>
                  <c:x val="1.8441801675283448E-2"/>
                  <c:y val="6.920415224913503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8610"/>
                        <a:gd name="adj2" fmla="val -129311"/>
                      </a:avLst>
                    </a:prstGeom>
                    <a:noFill/>
                    <a:ln>
                      <a:noFill/>
                    </a:ln>
                  </c15:spPr>
                </c:ext>
                <c:ext xmlns:c16="http://schemas.microsoft.com/office/drawing/2014/chart" uri="{C3380CC4-5D6E-409C-BE32-E72D297353CC}">
                  <c16:uniqueId val="{00000014-3811-483F-9402-5B296EE7DB08}"/>
                </c:ext>
              </c:extLst>
            </c:dLbl>
            <c:dLbl>
              <c:idx val="6"/>
              <c:layout>
                <c:manualLayout>
                  <c:x val="2.868724705044115E-2"/>
                  <c:y val="5.0749711649365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11-483F-9402-5B296EE7DB08}"/>
                </c:ext>
              </c:extLst>
            </c:dLbl>
            <c:dLbl>
              <c:idx val="7"/>
              <c:layout>
                <c:manualLayout>
                  <c:x val="3.07363361254725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811-483F-9402-5B296EE7DB0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'Activities COMO'!$H$14:$H$22</c:f>
              <c:strCache>
                <c:ptCount val="8"/>
                <c:pt idx="0">
                  <c:v>Jan</c:v>
                </c:pt>
                <c:pt idx="1">
                  <c:v>Feb</c:v>
                </c:pt>
                <c:pt idx="2">
                  <c:v>Mar</c:v>
                </c:pt>
                <c:pt idx="3">
                  <c:v>Apr</c:v>
                </c:pt>
                <c:pt idx="4">
                  <c:v>May</c:v>
                </c:pt>
                <c:pt idx="5">
                  <c:v>Jun</c:v>
                </c:pt>
                <c:pt idx="6">
                  <c:v>Jul</c:v>
                </c:pt>
                <c:pt idx="7">
                  <c:v>Aug</c:v>
                </c:pt>
              </c:strCache>
            </c:strRef>
          </c:cat>
          <c:val>
            <c:numRef>
              <c:f>'Activities COMO'!$I$14:$I$22</c:f>
              <c:numCache>
                <c:formatCode>General</c:formatCode>
                <c:ptCount val="8"/>
                <c:pt idx="0">
                  <c:v>156</c:v>
                </c:pt>
                <c:pt idx="1">
                  <c:v>188</c:v>
                </c:pt>
                <c:pt idx="2">
                  <c:v>212</c:v>
                </c:pt>
                <c:pt idx="3">
                  <c:v>225</c:v>
                </c:pt>
                <c:pt idx="4">
                  <c:v>207</c:v>
                </c:pt>
                <c:pt idx="5">
                  <c:v>231</c:v>
                </c:pt>
                <c:pt idx="6">
                  <c:v>188</c:v>
                </c:pt>
                <c:pt idx="7">
                  <c:v>169</c:v>
                </c:pt>
              </c:numCache>
            </c:numRef>
          </c:val>
          <c:extLst>
            <c:ext xmlns:c16="http://schemas.microsoft.com/office/drawing/2014/chart" uri="{C3380CC4-5D6E-409C-BE32-E72D297353CC}">
              <c16:uniqueId val="{00000000-0943-44AD-B844-2C49FC73CC3D}"/>
            </c:ext>
          </c:extLst>
        </c:ser>
        <c:ser>
          <c:idx val="1"/>
          <c:order val="1"/>
          <c:tx>
            <c:strRef>
              <c:f>'Activities COMO'!$J$12:$J$13</c:f>
              <c:strCache>
                <c:ptCount val="1"/>
                <c:pt idx="0">
                  <c:v>INFRA</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6-0943-44AD-B844-2C49FC73CC3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0943-44AD-B844-2C49FC73CC3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0943-44AD-B844-2C49FC73CC3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0943-44AD-B844-2C49FC73CC3D}"/>
              </c:ext>
            </c:extLst>
          </c:dPt>
          <c:dPt>
            <c:idx val="4"/>
            <c:invertIfNegative val="0"/>
            <c:bubble3D val="0"/>
            <c:extLst>
              <c:ext xmlns:c16="http://schemas.microsoft.com/office/drawing/2014/chart" uri="{C3380CC4-5D6E-409C-BE32-E72D297353CC}">
                <c16:uniqueId val="{00000011-3811-483F-9402-5B296EE7DB08}"/>
              </c:ext>
            </c:extLst>
          </c:dPt>
          <c:dPt>
            <c:idx val="5"/>
            <c:invertIfNegative val="0"/>
            <c:bubble3D val="0"/>
            <c:extLst>
              <c:ext xmlns:c16="http://schemas.microsoft.com/office/drawing/2014/chart" uri="{C3380CC4-5D6E-409C-BE32-E72D297353CC}">
                <c16:uniqueId val="{00000010-3811-483F-9402-5B296EE7DB08}"/>
              </c:ext>
            </c:extLst>
          </c:dPt>
          <c:dPt>
            <c:idx val="6"/>
            <c:invertIfNegative val="0"/>
            <c:bubble3D val="0"/>
            <c:extLst>
              <c:ext xmlns:c16="http://schemas.microsoft.com/office/drawing/2014/chart" uri="{C3380CC4-5D6E-409C-BE32-E72D297353CC}">
                <c16:uniqueId val="{00000012-3811-483F-9402-5B296EE7DB08}"/>
              </c:ext>
            </c:extLst>
          </c:dPt>
          <c:dLbls>
            <c:dLbl>
              <c:idx val="0"/>
              <c:layout>
                <c:manualLayout>
                  <c:x val="2.8092922744462453E-2"/>
                  <c:y val="-6.9204152249135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43-44AD-B844-2C49FC73CC3D}"/>
                </c:ext>
              </c:extLst>
            </c:dLbl>
            <c:dLbl>
              <c:idx val="1"/>
              <c:layout>
                <c:manualLayout>
                  <c:x val="1.9448946515397084E-2"/>
                  <c:y val="-9.2272202998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43-44AD-B844-2C49FC73CC3D}"/>
                </c:ext>
              </c:extLst>
            </c:dLbl>
            <c:dLbl>
              <c:idx val="2"/>
              <c:layout>
                <c:manualLayout>
                  <c:x val="1.7287952458130661E-2"/>
                  <c:y val="-8.30449826989619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43-44AD-B844-2C49FC73CC3D}"/>
                </c:ext>
              </c:extLst>
            </c:dLbl>
            <c:dLbl>
              <c:idx val="3"/>
              <c:layout>
                <c:manualLayout>
                  <c:x val="3.2414910858994977E-2"/>
                  <c:y val="-8.30449826989619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43-44AD-B844-2C49FC73CC3D}"/>
                </c:ext>
              </c:extLst>
            </c:dLbl>
            <c:dLbl>
              <c:idx val="4"/>
              <c:layout>
                <c:manualLayout>
                  <c:x val="2.6638157975409641E-2"/>
                  <c:y val="-4.6136101499423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11-483F-9402-5B296EE7DB08}"/>
                </c:ext>
              </c:extLst>
            </c:dLbl>
            <c:dLbl>
              <c:idx val="5"/>
              <c:layout>
                <c:manualLayout>
                  <c:x val="1.4343623525220575E-2"/>
                  <c:y val="-5.9976931949250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11-483F-9402-5B296EE7DB08}"/>
                </c:ext>
              </c:extLst>
            </c:dLbl>
            <c:dLbl>
              <c:idx val="6"/>
              <c:layout>
                <c:manualLayout>
                  <c:x val="2.049089075031511E-3"/>
                  <c:y val="-5.9976931949250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11-483F-9402-5B296EE7DB0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'Activities COMO'!$H$14:$H$22</c:f>
              <c:strCache>
                <c:ptCount val="8"/>
                <c:pt idx="0">
                  <c:v>Jan</c:v>
                </c:pt>
                <c:pt idx="1">
                  <c:v>Feb</c:v>
                </c:pt>
                <c:pt idx="2">
                  <c:v>Mar</c:v>
                </c:pt>
                <c:pt idx="3">
                  <c:v>Apr</c:v>
                </c:pt>
                <c:pt idx="4">
                  <c:v>May</c:v>
                </c:pt>
                <c:pt idx="5">
                  <c:v>Jun</c:v>
                </c:pt>
                <c:pt idx="6">
                  <c:v>Jul</c:v>
                </c:pt>
                <c:pt idx="7">
                  <c:v>Aug</c:v>
                </c:pt>
              </c:strCache>
            </c:strRef>
          </c:cat>
          <c:val>
            <c:numRef>
              <c:f>'Activities COMO'!$J$14:$J$22</c:f>
              <c:numCache>
                <c:formatCode>General</c:formatCode>
                <c:ptCount val="8"/>
                <c:pt idx="0">
                  <c:v>10</c:v>
                </c:pt>
                <c:pt idx="1">
                  <c:v>10</c:v>
                </c:pt>
                <c:pt idx="2">
                  <c:v>16</c:v>
                </c:pt>
                <c:pt idx="3">
                  <c:v>32</c:v>
                </c:pt>
                <c:pt idx="4">
                  <c:v>23</c:v>
                </c:pt>
                <c:pt idx="5">
                  <c:v>15</c:v>
                </c:pt>
                <c:pt idx="6">
                  <c:v>14</c:v>
                </c:pt>
                <c:pt idx="7">
                  <c:v>6</c:v>
                </c:pt>
              </c:numCache>
            </c:numRef>
          </c:val>
          <c:extLst>
            <c:ext xmlns:c16="http://schemas.microsoft.com/office/drawing/2014/chart" uri="{C3380CC4-5D6E-409C-BE32-E72D297353CC}">
              <c16:uniqueId val="{00000002-0943-44AD-B844-2C49FC73CC3D}"/>
            </c:ext>
          </c:extLst>
        </c:ser>
        <c:dLbls>
          <c:dLblPos val="ctr"/>
          <c:showLegendKey val="0"/>
          <c:showVal val="1"/>
          <c:showCatName val="0"/>
          <c:showSerName val="0"/>
          <c:showPercent val="0"/>
          <c:showBubbleSize val="0"/>
        </c:dLbls>
        <c:gapWidth val="267"/>
        <c:overlap val="100"/>
        <c:axId val="1397457439"/>
        <c:axId val="1397443519"/>
      </c:barChart>
      <c:catAx>
        <c:axId val="13974574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7443519"/>
        <c:crosses val="autoZero"/>
        <c:auto val="1"/>
        <c:lblAlgn val="ctr"/>
        <c:lblOffset val="100"/>
        <c:noMultiLvlLbl val="0"/>
      </c:catAx>
      <c:valAx>
        <c:axId val="139744351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D"/>
                  <a:t>Number</a:t>
                </a:r>
                <a:r>
                  <a:rPr lang="en-ID" baseline="0"/>
                  <a:t> of Equipment</a:t>
                </a:r>
                <a:endParaRPr lang="en-ID"/>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974574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[CONDITION MONITORING SCORECARD.xlsx]PIVOT Total Equipment!PivotTable1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Weekly Status</a:t>
            </a:r>
          </a:p>
        </c:rich>
      </c:tx>
      <c:layout>
        <c:manualLayout>
          <c:xMode val="edge"/>
          <c:yMode val="edge"/>
          <c:x val="0.12942173747716165"/>
          <c:y val="1.55945371231332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65000"/>
                <a:lumOff val="35000"/>
              </a:schemeClr>
            </a:solid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a:outerShdw blurRad="317500" algn="ctr" rotWithShape="0">
              <a:prstClr val="black">
                <a:alpha val="25000"/>
              </a:prstClr>
            </a:outerShdw>
          </a:effectLst>
        </c:spPr>
      </c:pivotFmt>
      <c:pivotFmt>
        <c:idx val="2"/>
        <c:spPr>
          <a:solidFill>
            <a:schemeClr val="bg1">
              <a:lumMod val="75000"/>
            </a:schemeClr>
          </a:solidFill>
          <a:ln>
            <a:noFill/>
          </a:ln>
          <a:effectLst>
            <a:outerShdw blurRad="317500" algn="ctr" rotWithShape="0">
              <a:prstClr val="black">
                <a:alpha val="25000"/>
              </a:prstClr>
            </a:outerShdw>
          </a:effectLst>
        </c:spPr>
      </c:pivotFmt>
      <c:pivotFmt>
        <c:idx val="3"/>
        <c:spPr>
          <a:solidFill>
            <a:srgbClr val="FF0000"/>
          </a:solidFill>
          <a:ln>
            <a:noFill/>
          </a:ln>
          <a:effectLst>
            <a:outerShdw blurRad="317500" algn="ctr" rotWithShape="0">
              <a:prstClr val="black">
                <a:alpha val="25000"/>
              </a:prstClr>
            </a:outerShdw>
          </a:effectLst>
        </c:spPr>
      </c:pivotFmt>
      <c:pivotFmt>
        <c:idx val="4"/>
        <c:spPr>
          <a:solidFill>
            <a:srgbClr val="FFFF00"/>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50"/>
          </a:solidFill>
          <a:ln>
            <a:solidFill>
              <a:schemeClr val="tx1">
                <a:lumMod val="65000"/>
                <a:lumOff val="35000"/>
              </a:schemeClr>
            </a:solidFill>
          </a:ln>
          <a:effectLst>
            <a:outerShdw blurRad="317500" algn="ctr" rotWithShape="0">
              <a:prstClr val="black">
                <a:alpha val="25000"/>
              </a:prstClr>
            </a:outerShdw>
          </a:effectLst>
        </c:spPr>
      </c:pivotFmt>
      <c:pivotFmt>
        <c:idx val="7"/>
        <c:spPr>
          <a:solidFill>
            <a:srgbClr val="FFFF00"/>
          </a:solidFill>
          <a:ln>
            <a:solidFill>
              <a:schemeClr val="tx1">
                <a:lumMod val="65000"/>
                <a:lumOff val="35000"/>
              </a:schemeClr>
            </a:solidFill>
          </a:ln>
          <a:effectLst>
            <a:outerShdw blurRad="317500" algn="ctr" rotWithShape="0">
              <a:prstClr val="black">
                <a:alpha val="25000"/>
              </a:prstClr>
            </a:outerShdw>
          </a:effectLst>
        </c:spPr>
      </c:pivotFmt>
      <c:pivotFmt>
        <c:idx val="8"/>
        <c:spPr>
          <a:solidFill>
            <a:srgbClr val="FF0000"/>
          </a:solidFill>
          <a:ln>
            <a:solidFill>
              <a:schemeClr val="tx1">
                <a:lumMod val="65000"/>
                <a:lumOff val="35000"/>
              </a:schemeClr>
            </a:solidFill>
          </a:ln>
          <a:effectLst>
            <a:outerShdw blurRad="317500" algn="ctr" rotWithShape="0">
              <a:prstClr val="black">
                <a:alpha val="25000"/>
              </a:prstClr>
            </a:outerShdw>
          </a:effectLst>
        </c:spPr>
      </c:pivotFmt>
      <c:pivotFmt>
        <c:idx val="9"/>
        <c:spPr>
          <a:solidFill>
            <a:schemeClr val="accent1"/>
          </a:solidFill>
          <a:ln>
            <a:solidFill>
              <a:schemeClr val="tx1">
                <a:lumMod val="65000"/>
                <a:lumOff val="35000"/>
              </a:schemeClr>
            </a:solidFill>
          </a:ln>
          <a:effectLst>
            <a:outerShdw blurRad="317500" algn="ctr" rotWithShape="0">
              <a:prstClr val="black">
                <a:alpha val="25000"/>
              </a:prstClr>
            </a:outerShdw>
          </a:effectLst>
        </c:spPr>
      </c:pivotFmt>
    </c:pivotFmts>
    <c:plotArea>
      <c:layout>
        <c:manualLayout>
          <c:layoutTarget val="inner"/>
          <c:xMode val="edge"/>
          <c:yMode val="edge"/>
          <c:x val="5.7909907904621465E-2"/>
          <c:y val="0.22249628632061325"/>
          <c:w val="0.41303766357827182"/>
          <c:h val="0.68356504625714221"/>
        </c:manualLayout>
      </c:layout>
      <c:pieChart>
        <c:varyColors val="1"/>
        <c:ser>
          <c:idx val="0"/>
          <c:order val="0"/>
          <c:tx>
            <c:strRef>
              <c:f>'PIVOT Total Equipment'!$B$4</c:f>
              <c:strCache>
                <c:ptCount val="1"/>
                <c:pt idx="0">
                  <c:v>Total</c:v>
                </c:pt>
              </c:strCache>
            </c:strRef>
          </c:tx>
          <c:spPr>
            <a:ln>
              <a:solidFill>
                <a:schemeClr val="tx1">
                  <a:lumMod val="65000"/>
                  <a:lumOff val="35000"/>
                </a:schemeClr>
              </a:solidFill>
            </a:ln>
          </c:spPr>
          <c:dPt>
            <c:idx val="0"/>
            <c:bubble3D val="0"/>
            <c:spPr>
              <a:solidFill>
                <a:srgbClr val="FF0000"/>
              </a:solidFill>
              <a:ln>
                <a:solidFill>
                  <a:schemeClr val="tx1">
                    <a:lumMod val="65000"/>
                    <a:lumOff val="3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4-C6C7-4005-BF6E-FDA2184A9F6B}"/>
              </c:ext>
            </c:extLst>
          </c:dPt>
          <c:dPt>
            <c:idx val="1"/>
            <c:bubble3D val="0"/>
            <c:spPr>
              <a:solidFill>
                <a:srgbClr val="FFFF00"/>
              </a:solidFill>
              <a:ln>
                <a:solidFill>
                  <a:schemeClr val="tx1">
                    <a:lumMod val="65000"/>
                    <a:lumOff val="3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5-C6C7-4005-BF6E-FDA2184A9F6B}"/>
              </c:ext>
            </c:extLst>
          </c:dPt>
          <c:dPt>
            <c:idx val="2"/>
            <c:bubble3D val="0"/>
            <c:spPr>
              <a:solidFill>
                <a:srgbClr val="00B050"/>
              </a:solidFill>
              <a:ln>
                <a:solidFill>
                  <a:schemeClr val="tx1">
                    <a:lumMod val="65000"/>
                    <a:lumOff val="3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2-C6C7-4005-BF6E-FDA2184A9F6B}"/>
              </c:ext>
            </c:extLst>
          </c:dPt>
          <c:dPt>
            <c:idx val="3"/>
            <c:bubble3D val="0"/>
            <c:spPr>
              <a:solidFill>
                <a:schemeClr val="accent4"/>
              </a:solidFill>
              <a:ln>
                <a:solidFill>
                  <a:schemeClr val="tx1">
                    <a:lumMod val="65000"/>
                    <a:lumOff val="3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7-5CC6-441C-A479-61B8A2697E41}"/>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Total Equipment'!$A$5:$A$8</c:f>
              <c:strCache>
                <c:ptCount val="3"/>
                <c:pt idx="0">
                  <c:v>1</c:v>
                </c:pt>
                <c:pt idx="1">
                  <c:v>2</c:v>
                </c:pt>
                <c:pt idx="2">
                  <c:v>3</c:v>
                </c:pt>
              </c:strCache>
            </c:strRef>
          </c:cat>
          <c:val>
            <c:numRef>
              <c:f>'PIVOT Total Equipment'!$B$5:$B$8</c:f>
              <c:numCache>
                <c:formatCode>General</c:formatCode>
                <c:ptCount val="3"/>
                <c:pt idx="0">
                  <c:v>6</c:v>
                </c:pt>
                <c:pt idx="1">
                  <c:v>4</c:v>
                </c:pt>
                <c:pt idx="2">
                  <c:v>53</c:v>
                </c:pt>
              </c:numCache>
            </c:numRef>
          </c:val>
          <c:extLst>
            <c:ext xmlns:c16="http://schemas.microsoft.com/office/drawing/2014/chart" uri="{C3380CC4-5D6E-409C-BE32-E72D297353CC}">
              <c16:uniqueId val="{00000000-C6C7-4005-BF6E-FDA2184A9F6B}"/>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[CONDITION MONITORING SCORECARD.xlsx]TRENDLINE CM SCORE!PivotTable1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SCORE TRENDLINE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'TRENDLINE CM SCORE'!$C$3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'TRENDLINE CM SCORE'!$B$4:$B$410</c:f>
              <c:strCache>
                <c:ptCount val="406"/>
                <c:pt idx="0">
                  <c:v>22/03/2023</c:v>
                </c:pt>
                <c:pt idx="1">
                  <c:v>19/05/2023</c:v>
                </c:pt>
                <c:pt idx="2">
                  <c:v>28/05/2023</c:v>
                </c:pt>
                <c:pt idx="3">
                  <c:v>11/07/2023</c:v>
                </c:pt>
                <c:pt idx="4">
                  <c:v>06/09/2023</c:v>
                </c:pt>
                <c:pt idx="5">
                  <c:v>10/09/2023</c:v>
                </c:pt>
                <c:pt idx="6">
                  <c:v>12/09/2023</c:v>
                </c:pt>
                <c:pt idx="7">
                  <c:v>16/09/2023</c:v>
                </c:pt>
                <c:pt idx="8">
                  <c:v>22/09/2023</c:v>
                </c:pt>
                <c:pt idx="9">
                  <c:v>23/09/2023</c:v>
                </c:pt>
                <c:pt idx="10">
                  <c:v>30/10/2023</c:v>
                </c:pt>
                <c:pt idx="11">
                  <c:v>23/11/2023</c:v>
                </c:pt>
                <c:pt idx="12">
                  <c:v>14/12/2023</c:v>
                </c:pt>
                <c:pt idx="13">
                  <c:v>27/12/2023</c:v>
                </c:pt>
                <c:pt idx="14">
                  <c:v>28/12/2023</c:v>
                </c:pt>
                <c:pt idx="15">
                  <c:v>31/12/2023</c:v>
                </c:pt>
                <c:pt idx="16">
                  <c:v>07/01/2024</c:v>
                </c:pt>
                <c:pt idx="17">
                  <c:v>13/01/2024</c:v>
                </c:pt>
                <c:pt idx="18">
                  <c:v>22/01/2024</c:v>
                </c:pt>
                <c:pt idx="19">
                  <c:v>24/01/2024</c:v>
                </c:pt>
                <c:pt idx="20">
                  <c:v>25/01/2024</c:v>
                </c:pt>
                <c:pt idx="21">
                  <c:v>26/01/2024</c:v>
                </c:pt>
                <c:pt idx="22">
                  <c:v>27/01/2024</c:v>
                </c:pt>
                <c:pt idx="23">
                  <c:v>28/01/2024</c:v>
                </c:pt>
                <c:pt idx="24">
                  <c:v>29/01/2024</c:v>
                </c:pt>
                <c:pt idx="25">
                  <c:v>30/01/2024</c:v>
                </c:pt>
                <c:pt idx="26">
                  <c:v>31/01/2024</c:v>
                </c:pt>
                <c:pt idx="27">
                  <c:v>01/02/2024</c:v>
                </c:pt>
                <c:pt idx="28">
                  <c:v>02/02/2024</c:v>
                </c:pt>
                <c:pt idx="29">
                  <c:v>03/02/2024</c:v>
                </c:pt>
                <c:pt idx="30">
                  <c:v>04/02/2024</c:v>
                </c:pt>
                <c:pt idx="31">
                  <c:v>05/02/2024</c:v>
                </c:pt>
                <c:pt idx="32">
                  <c:v>09/02/2024</c:v>
                </c:pt>
                <c:pt idx="33">
                  <c:v>(blank)</c:v>
                </c:pt>
                <c:pt idx="34">
                  <c:v>13/02/2024</c:v>
                </c:pt>
                <c:pt idx="35">
                  <c:v>12/02/2024</c:v>
                </c:pt>
                <c:pt idx="36">
                  <c:v>11/02/2024</c:v>
                </c:pt>
                <c:pt idx="37">
                  <c:v>13/09/2023</c:v>
                </c:pt>
                <c:pt idx="38">
                  <c:v>18/02/2024</c:v>
                </c:pt>
                <c:pt idx="39">
                  <c:v>26/02/2024</c:v>
                </c:pt>
                <c:pt idx="40">
                  <c:v>24/02/2024</c:v>
                </c:pt>
                <c:pt idx="41">
                  <c:v>19/02/2024</c:v>
                </c:pt>
                <c:pt idx="42">
                  <c:v>15/02/2024</c:v>
                </c:pt>
                <c:pt idx="43">
                  <c:v>20/02/2024</c:v>
                </c:pt>
                <c:pt idx="44">
                  <c:v>27/02/2024</c:v>
                </c:pt>
                <c:pt idx="45">
                  <c:v>21/02/2024</c:v>
                </c:pt>
                <c:pt idx="46">
                  <c:v>22/02/2024</c:v>
                </c:pt>
                <c:pt idx="47">
                  <c:v>17/02/2024</c:v>
                </c:pt>
                <c:pt idx="48">
                  <c:v>25/02/2024</c:v>
                </c:pt>
                <c:pt idx="49">
                  <c:v>28/02/2024</c:v>
                </c:pt>
                <c:pt idx="50">
                  <c:v>11/03/2024</c:v>
                </c:pt>
                <c:pt idx="51">
                  <c:v>05/03/2024</c:v>
                </c:pt>
                <c:pt idx="52">
                  <c:v>13/03/2024</c:v>
                </c:pt>
                <c:pt idx="53">
                  <c:v>14/03/2024</c:v>
                </c:pt>
                <c:pt idx="54">
                  <c:v>10/03/2024</c:v>
                </c:pt>
                <c:pt idx="55">
                  <c:v>03/03/2024</c:v>
                </c:pt>
                <c:pt idx="56">
                  <c:v>29/02/2024</c:v>
                </c:pt>
                <c:pt idx="57">
                  <c:v>16/03/2024</c:v>
                </c:pt>
                <c:pt idx="58">
                  <c:v>15/03/2024</c:v>
                </c:pt>
                <c:pt idx="59">
                  <c:v>17/03/2024</c:v>
                </c:pt>
                <c:pt idx="60">
                  <c:v>18/03/2024</c:v>
                </c:pt>
                <c:pt idx="61">
                  <c:v>19/03/2024</c:v>
                </c:pt>
                <c:pt idx="62">
                  <c:v>20/03/2024</c:v>
                </c:pt>
                <c:pt idx="63">
                  <c:v>21/03/2024</c:v>
                </c:pt>
                <c:pt idx="64">
                  <c:v>23/03/2024</c:v>
                </c:pt>
                <c:pt idx="65">
                  <c:v>24/03/2024</c:v>
                </c:pt>
                <c:pt idx="66">
                  <c:v>25/03/2024</c:v>
                </c:pt>
                <c:pt idx="67">
                  <c:v>26/03/2024</c:v>
                </c:pt>
                <c:pt idx="68">
                  <c:v>27/03/2024</c:v>
                </c:pt>
                <c:pt idx="69">
                  <c:v>29/03/2024</c:v>
                </c:pt>
                <c:pt idx="70">
                  <c:v>28/03/2024</c:v>
                </c:pt>
                <c:pt idx="71">
                  <c:v>03/04/2024</c:v>
                </c:pt>
                <c:pt idx="72">
                  <c:v>31/03/2024</c:v>
                </c:pt>
                <c:pt idx="73">
                  <c:v>02/04/2024</c:v>
                </c:pt>
                <c:pt idx="74">
                  <c:v>01/04/2024</c:v>
                </c:pt>
                <c:pt idx="75">
                  <c:v>30/03/2024</c:v>
                </c:pt>
                <c:pt idx="76">
                  <c:v>09/04/2024</c:v>
                </c:pt>
                <c:pt idx="77">
                  <c:v>08/04/2024</c:v>
                </c:pt>
                <c:pt idx="78">
                  <c:v>06/04/2024</c:v>
                </c:pt>
                <c:pt idx="79">
                  <c:v>04/04/2024</c:v>
                </c:pt>
                <c:pt idx="80">
                  <c:v>12/04/2024</c:v>
                </c:pt>
                <c:pt idx="81">
                  <c:v>11/04/2024</c:v>
                </c:pt>
                <c:pt idx="82">
                  <c:v>13/04/2024</c:v>
                </c:pt>
                <c:pt idx="83">
                  <c:v>17/04/2024</c:v>
                </c:pt>
                <c:pt idx="84">
                  <c:v>19/04/2024</c:v>
                </c:pt>
                <c:pt idx="85">
                  <c:v>21/04/2024</c:v>
                </c:pt>
                <c:pt idx="86">
                  <c:v>22/04/2024</c:v>
                </c:pt>
                <c:pt idx="87">
                  <c:v>20/04/2024</c:v>
                </c:pt>
                <c:pt idx="88">
                  <c:v>23/04/2024</c:v>
                </c:pt>
                <c:pt idx="89">
                  <c:v>29/04/2024</c:v>
                </c:pt>
                <c:pt idx="90">
                  <c:v>27/04/2024</c:v>
                </c:pt>
                <c:pt idx="91">
                  <c:v>05/05/2024</c:v>
                </c:pt>
                <c:pt idx="92">
                  <c:v>02/05/2024</c:v>
                </c:pt>
                <c:pt idx="93">
                  <c:v>04/05/2024</c:v>
                </c:pt>
                <c:pt idx="94">
                  <c:v>03/05/2024</c:v>
                </c:pt>
                <c:pt idx="95">
                  <c:v>06/05/2024</c:v>
                </c:pt>
                <c:pt idx="96">
                  <c:v>14/05/2024</c:v>
                </c:pt>
                <c:pt idx="97">
                  <c:v>13/05/2024</c:v>
                </c:pt>
                <c:pt idx="98">
                  <c:v>11/05/2024</c:v>
                </c:pt>
                <c:pt idx="99">
                  <c:v>08/05/2024</c:v>
                </c:pt>
                <c:pt idx="100">
                  <c:v>21/05/2024</c:v>
                </c:pt>
                <c:pt idx="101">
                  <c:v>20/05/2024</c:v>
                </c:pt>
                <c:pt idx="102">
                  <c:v>19/05/2024</c:v>
                </c:pt>
                <c:pt idx="103">
                  <c:v>18/05/2024</c:v>
                </c:pt>
                <c:pt idx="104">
                  <c:v>17/05/2024</c:v>
                </c:pt>
                <c:pt idx="105">
                  <c:v>22/05/2024</c:v>
                </c:pt>
                <c:pt idx="106">
                  <c:v>28/05/2024</c:v>
                </c:pt>
                <c:pt idx="107">
                  <c:v>27/05/2024</c:v>
                </c:pt>
                <c:pt idx="108">
                  <c:v>25/05/2024</c:v>
                </c:pt>
                <c:pt idx="109">
                  <c:v>04/06/2024</c:v>
                </c:pt>
                <c:pt idx="110">
                  <c:v>01/06/2024</c:v>
                </c:pt>
                <c:pt idx="111">
                  <c:v>31/05/2024</c:v>
                </c:pt>
                <c:pt idx="112">
                  <c:v>03/06/2024</c:v>
                </c:pt>
                <c:pt idx="113">
                  <c:v>30/05/2024</c:v>
                </c:pt>
                <c:pt idx="114">
                  <c:v>09/06/2024</c:v>
                </c:pt>
                <c:pt idx="115">
                  <c:v>10/06/2024</c:v>
                </c:pt>
                <c:pt idx="116">
                  <c:v>07/06/2024</c:v>
                </c:pt>
                <c:pt idx="117">
                  <c:v>08/06/2024</c:v>
                </c:pt>
                <c:pt idx="118">
                  <c:v>18/06/2024</c:v>
                </c:pt>
                <c:pt idx="119">
                  <c:v>05/06/2024</c:v>
                </c:pt>
                <c:pt idx="120">
                  <c:v>14/06/2024</c:v>
                </c:pt>
                <c:pt idx="121">
                  <c:v>15/06/2024</c:v>
                </c:pt>
                <c:pt idx="122">
                  <c:v>24/06/2024</c:v>
                </c:pt>
                <c:pt idx="123">
                  <c:v>23/06/2024</c:v>
                </c:pt>
                <c:pt idx="124">
                  <c:v>22/06/2024</c:v>
                </c:pt>
                <c:pt idx="125">
                  <c:v>19/06/2024</c:v>
                </c:pt>
                <c:pt idx="126">
                  <c:v>26/06/2024</c:v>
                </c:pt>
                <c:pt idx="127">
                  <c:v>01/07/2024</c:v>
                </c:pt>
                <c:pt idx="128">
                  <c:v>28/06/2024</c:v>
                </c:pt>
                <c:pt idx="129">
                  <c:v>02/07/2024</c:v>
                </c:pt>
                <c:pt idx="130">
                  <c:v>04/07/2024</c:v>
                </c:pt>
                <c:pt idx="131">
                  <c:v>10/07/2024</c:v>
                </c:pt>
                <c:pt idx="132">
                  <c:v>09/07/2024</c:v>
                </c:pt>
                <c:pt idx="133">
                  <c:v>08/07/2024</c:v>
                </c:pt>
                <c:pt idx="134">
                  <c:v>06/07/2024</c:v>
                </c:pt>
                <c:pt idx="135">
                  <c:v>11/07/2024</c:v>
                </c:pt>
                <c:pt idx="136">
                  <c:v>14/07/2024</c:v>
                </c:pt>
                <c:pt idx="137">
                  <c:v>13/07/2024</c:v>
                </c:pt>
                <c:pt idx="138">
                  <c:v>12/07/2024</c:v>
                </c:pt>
                <c:pt idx="139">
                  <c:v>17/07/2024</c:v>
                </c:pt>
                <c:pt idx="140">
                  <c:v>19/07/2024</c:v>
                </c:pt>
                <c:pt idx="141">
                  <c:v>23/07/2024</c:v>
                </c:pt>
                <c:pt idx="142">
                  <c:v>22/07/2024</c:v>
                </c:pt>
                <c:pt idx="143">
                  <c:v>21/07/2024</c:v>
                </c:pt>
                <c:pt idx="144">
                  <c:v>20/07/2024</c:v>
                </c:pt>
                <c:pt idx="145">
                  <c:v>24/07/2024</c:v>
                </c:pt>
                <c:pt idx="146">
                  <c:v>29/07/2024</c:v>
                </c:pt>
                <c:pt idx="147">
                  <c:v>27/07/2024</c:v>
                </c:pt>
                <c:pt idx="148">
                  <c:v>26/07/2024</c:v>
                </c:pt>
                <c:pt idx="149">
                  <c:v>30/07/2024</c:v>
                </c:pt>
                <c:pt idx="150">
                  <c:v>06/08/2024</c:v>
                </c:pt>
                <c:pt idx="151">
                  <c:v>01/08/2024</c:v>
                </c:pt>
                <c:pt idx="152">
                  <c:v>14/08/2024</c:v>
                </c:pt>
                <c:pt idx="153">
                  <c:v>12/08/2024</c:v>
                </c:pt>
                <c:pt idx="154">
                  <c:v>09/08/2024</c:v>
                </c:pt>
                <c:pt idx="155">
                  <c:v>08/08/2024</c:v>
                </c:pt>
                <c:pt idx="156">
                  <c:v>19/08/2024</c:v>
                </c:pt>
                <c:pt idx="157">
                  <c:v>18/08/2024</c:v>
                </c:pt>
                <c:pt idx="158">
                  <c:v>15/08/2024</c:v>
                </c:pt>
                <c:pt idx="159">
                  <c:v>13/08/2024</c:v>
                </c:pt>
                <c:pt idx="160">
                  <c:v>20/08/2024</c:v>
                </c:pt>
                <c:pt idx="161">
                  <c:v>21/08/2024</c:v>
                </c:pt>
                <c:pt idx="162">
                  <c:v>25/08/2024</c:v>
                </c:pt>
                <c:pt idx="163">
                  <c:v>24/08/2024</c:v>
                </c:pt>
                <c:pt idx="164">
                  <c:v>23/08/2024</c:v>
                </c:pt>
                <c:pt idx="165">
                  <c:v>26/08/2024</c:v>
                </c:pt>
                <c:pt idx="166">
                  <c:v>27/08/2024</c:v>
                </c:pt>
                <c:pt idx="167">
                  <c:v>28/08/2024</c:v>
                </c:pt>
                <c:pt idx="168">
                  <c:v>22/08/2024</c:v>
                </c:pt>
                <c:pt idx="169">
                  <c:v>30/08/2024</c:v>
                </c:pt>
                <c:pt idx="170">
                  <c:v>03/09/2024</c:v>
                </c:pt>
                <c:pt idx="171">
                  <c:v>04/09/2024</c:v>
                </c:pt>
                <c:pt idx="172">
                  <c:v>09/09/2024</c:v>
                </c:pt>
                <c:pt idx="173">
                  <c:v>08/09/2024</c:v>
                </c:pt>
                <c:pt idx="174">
                  <c:v>07/09/2024</c:v>
                </c:pt>
                <c:pt idx="175">
                  <c:v>06/09/2024</c:v>
                </c:pt>
                <c:pt idx="176">
                  <c:v>11/09/2024</c:v>
                </c:pt>
                <c:pt idx="177">
                  <c:v>16/09/2024</c:v>
                </c:pt>
                <c:pt idx="178">
                  <c:v>15/09/2024</c:v>
                </c:pt>
                <c:pt idx="179">
                  <c:v>14/09/2024</c:v>
                </c:pt>
                <c:pt idx="180">
                  <c:v>17/09/2024</c:v>
                </c:pt>
                <c:pt idx="181">
                  <c:v>19/09/2024</c:v>
                </c:pt>
                <c:pt idx="182">
                  <c:v>20/09/2024</c:v>
                </c:pt>
                <c:pt idx="183">
                  <c:v>21/09/2024</c:v>
                </c:pt>
                <c:pt idx="184">
                  <c:v>22/09/2024</c:v>
                </c:pt>
                <c:pt idx="185">
                  <c:v>24/09/2024</c:v>
                </c:pt>
                <c:pt idx="186">
                  <c:v>25/09/2024</c:v>
                </c:pt>
                <c:pt idx="187">
                  <c:v>27/09/2024</c:v>
                </c:pt>
                <c:pt idx="188">
                  <c:v>01/10/2024</c:v>
                </c:pt>
                <c:pt idx="189">
                  <c:v>02/10/2024</c:v>
                </c:pt>
                <c:pt idx="190">
                  <c:v>28/09/2024</c:v>
                </c:pt>
                <c:pt idx="191">
                  <c:v>07/10/2024</c:v>
                </c:pt>
                <c:pt idx="192">
                  <c:v>06/10/2024</c:v>
                </c:pt>
                <c:pt idx="193">
                  <c:v>05/10/2024</c:v>
                </c:pt>
                <c:pt idx="194">
                  <c:v>04/10/2024</c:v>
                </c:pt>
                <c:pt idx="195">
                  <c:v>09/10/2024</c:v>
                </c:pt>
                <c:pt idx="196">
                  <c:v>08/10/2024</c:v>
                </c:pt>
                <c:pt idx="197">
                  <c:v>12/10/2024</c:v>
                </c:pt>
                <c:pt idx="198">
                  <c:v>10/10/2024</c:v>
                </c:pt>
                <c:pt idx="199">
                  <c:v>14/10/2024</c:v>
                </c:pt>
                <c:pt idx="200">
                  <c:v>15/10/2024</c:v>
                </c:pt>
                <c:pt idx="201">
                  <c:v>13/10/2024</c:v>
                </c:pt>
                <c:pt idx="202">
                  <c:v>16/10/2024</c:v>
                </c:pt>
                <c:pt idx="203">
                  <c:v>18/10/2024</c:v>
                </c:pt>
                <c:pt idx="204">
                  <c:v>20/10/2024</c:v>
                </c:pt>
                <c:pt idx="205">
                  <c:v>19/10/2024</c:v>
                </c:pt>
                <c:pt idx="206">
                  <c:v>21/10/2024</c:v>
                </c:pt>
                <c:pt idx="207">
                  <c:v>23/10/2024</c:v>
                </c:pt>
                <c:pt idx="208">
                  <c:v>17/10/2024</c:v>
                </c:pt>
                <c:pt idx="209">
                  <c:v>24/10/2024</c:v>
                </c:pt>
                <c:pt idx="210">
                  <c:v>26/10/2024</c:v>
                </c:pt>
                <c:pt idx="211">
                  <c:v>25/10/2024</c:v>
                </c:pt>
                <c:pt idx="212">
                  <c:v>28/10/2024</c:v>
                </c:pt>
                <c:pt idx="213">
                  <c:v>27/10/2024</c:v>
                </c:pt>
                <c:pt idx="214">
                  <c:v>30/10/2024</c:v>
                </c:pt>
                <c:pt idx="215">
                  <c:v>29/10/2024</c:v>
                </c:pt>
                <c:pt idx="216">
                  <c:v>02/11/2024</c:v>
                </c:pt>
                <c:pt idx="217">
                  <c:v>01/11/2024</c:v>
                </c:pt>
                <c:pt idx="218">
                  <c:v>03/11/2024</c:v>
                </c:pt>
                <c:pt idx="219">
                  <c:v>04/11/2024</c:v>
                </c:pt>
                <c:pt idx="220">
                  <c:v>06/11/2024</c:v>
                </c:pt>
                <c:pt idx="221">
                  <c:v>10/11/2024</c:v>
                </c:pt>
                <c:pt idx="222">
                  <c:v>11/11/2024</c:v>
                </c:pt>
                <c:pt idx="223">
                  <c:v>13/11/2024</c:v>
                </c:pt>
                <c:pt idx="224">
                  <c:v>09/11/2024</c:v>
                </c:pt>
                <c:pt idx="225">
                  <c:v>08/11/2024</c:v>
                </c:pt>
                <c:pt idx="226">
                  <c:v>07/11/2024</c:v>
                </c:pt>
                <c:pt idx="227">
                  <c:v>17/11/2024</c:v>
                </c:pt>
                <c:pt idx="228">
                  <c:v>18/11/2024</c:v>
                </c:pt>
                <c:pt idx="229">
                  <c:v>15/11/2024</c:v>
                </c:pt>
                <c:pt idx="230">
                  <c:v>19/11/2024</c:v>
                </c:pt>
                <c:pt idx="231">
                  <c:v>14/11/2024</c:v>
                </c:pt>
                <c:pt idx="232">
                  <c:v>16/11/2024</c:v>
                </c:pt>
                <c:pt idx="233">
                  <c:v>20/11/2024</c:v>
                </c:pt>
                <c:pt idx="234">
                  <c:v>25/11/2024</c:v>
                </c:pt>
                <c:pt idx="235">
                  <c:v>24/11/2024</c:v>
                </c:pt>
                <c:pt idx="236">
                  <c:v>23/11/2024</c:v>
                </c:pt>
                <c:pt idx="237">
                  <c:v>22/11/2024</c:v>
                </c:pt>
                <c:pt idx="238">
                  <c:v>21/11/2024</c:v>
                </c:pt>
                <c:pt idx="239">
                  <c:v>27/11/2024</c:v>
                </c:pt>
                <c:pt idx="240">
                  <c:v>26/11/2024</c:v>
                </c:pt>
                <c:pt idx="241">
                  <c:v>01/12/2024</c:v>
                </c:pt>
                <c:pt idx="242">
                  <c:v>30/11/2024</c:v>
                </c:pt>
                <c:pt idx="243">
                  <c:v>28/11/2024</c:v>
                </c:pt>
                <c:pt idx="244">
                  <c:v>03/12/2024</c:v>
                </c:pt>
                <c:pt idx="245">
                  <c:v>07/12/2024</c:v>
                </c:pt>
                <c:pt idx="246">
                  <c:v>06/12/2024</c:v>
                </c:pt>
                <c:pt idx="247">
                  <c:v>08/12/2024</c:v>
                </c:pt>
                <c:pt idx="248">
                  <c:v>09/12/2024</c:v>
                </c:pt>
                <c:pt idx="249">
                  <c:v>11/12/2024</c:v>
                </c:pt>
                <c:pt idx="250">
                  <c:v>14/12/2024</c:v>
                </c:pt>
                <c:pt idx="251">
                  <c:v>13/12/2024</c:v>
                </c:pt>
                <c:pt idx="252">
                  <c:v>15/12/2024</c:v>
                </c:pt>
                <c:pt idx="253">
                  <c:v>18/12/2024</c:v>
                </c:pt>
                <c:pt idx="254">
                  <c:v>16/12/2024</c:v>
                </c:pt>
                <c:pt idx="255">
                  <c:v>20/12/2024</c:v>
                </c:pt>
                <c:pt idx="256">
                  <c:v>21/12/2024</c:v>
                </c:pt>
                <c:pt idx="257">
                  <c:v>23/12/2024</c:v>
                </c:pt>
                <c:pt idx="258">
                  <c:v>22/12/2024</c:v>
                </c:pt>
                <c:pt idx="259">
                  <c:v>24/12/2024 14:00</c:v>
                </c:pt>
                <c:pt idx="260">
                  <c:v>24/12/2024</c:v>
                </c:pt>
                <c:pt idx="261">
                  <c:v>31/12/2024</c:v>
                </c:pt>
                <c:pt idx="262">
                  <c:v>30/12/2024</c:v>
                </c:pt>
                <c:pt idx="263">
                  <c:v>29/12/2024</c:v>
                </c:pt>
                <c:pt idx="264">
                  <c:v>28/12/2024</c:v>
                </c:pt>
                <c:pt idx="265">
                  <c:v>27/12/2024</c:v>
                </c:pt>
                <c:pt idx="266">
                  <c:v>25/12/2024</c:v>
                </c:pt>
                <c:pt idx="267">
                  <c:v>06/01/2025</c:v>
                </c:pt>
                <c:pt idx="268">
                  <c:v>07/01/2025</c:v>
                </c:pt>
                <c:pt idx="269">
                  <c:v>03/01/2025</c:v>
                </c:pt>
                <c:pt idx="270">
                  <c:v>04/01/2025</c:v>
                </c:pt>
                <c:pt idx="271">
                  <c:v>13/01/2025</c:v>
                </c:pt>
                <c:pt idx="272">
                  <c:v>15/01/2025</c:v>
                </c:pt>
                <c:pt idx="273">
                  <c:v>21/01/2025</c:v>
                </c:pt>
                <c:pt idx="274">
                  <c:v>19/01/2025</c:v>
                </c:pt>
                <c:pt idx="275">
                  <c:v>18/01/2025</c:v>
                </c:pt>
                <c:pt idx="276">
                  <c:v>17/01/2025</c:v>
                </c:pt>
                <c:pt idx="277">
                  <c:v>22/01/2025</c:v>
                </c:pt>
                <c:pt idx="278">
                  <c:v>25/01/2025</c:v>
                </c:pt>
                <c:pt idx="279">
                  <c:v>29/01/2025</c:v>
                </c:pt>
                <c:pt idx="280">
                  <c:v>28/01/2025</c:v>
                </c:pt>
                <c:pt idx="281">
                  <c:v>04/02/2025</c:v>
                </c:pt>
                <c:pt idx="282">
                  <c:v>01/02/2025</c:v>
                </c:pt>
                <c:pt idx="283">
                  <c:v>05/02/2025</c:v>
                </c:pt>
                <c:pt idx="284">
                  <c:v>12/02/2025</c:v>
                </c:pt>
                <c:pt idx="285">
                  <c:v>11/02/2025</c:v>
                </c:pt>
                <c:pt idx="286">
                  <c:v>10/02/2025</c:v>
                </c:pt>
                <c:pt idx="287">
                  <c:v>09/02/2025</c:v>
                </c:pt>
                <c:pt idx="288">
                  <c:v>07/02/2025</c:v>
                </c:pt>
                <c:pt idx="289">
                  <c:v>18/02/2025</c:v>
                </c:pt>
                <c:pt idx="290">
                  <c:v>17/02/2025</c:v>
                </c:pt>
                <c:pt idx="291">
                  <c:v>16/02/2025</c:v>
                </c:pt>
                <c:pt idx="292">
                  <c:v>15/02/2025</c:v>
                </c:pt>
                <c:pt idx="293">
                  <c:v>14/02/2025</c:v>
                </c:pt>
                <c:pt idx="294">
                  <c:v>16/01/2025</c:v>
                </c:pt>
                <c:pt idx="295">
                  <c:v>24/02/2025</c:v>
                </c:pt>
                <c:pt idx="296">
                  <c:v>26/02/2025</c:v>
                </c:pt>
                <c:pt idx="297">
                  <c:v>02/03/2025</c:v>
                </c:pt>
                <c:pt idx="298">
                  <c:v>05/03/2025</c:v>
                </c:pt>
                <c:pt idx="299">
                  <c:v>08/03/2025</c:v>
                </c:pt>
                <c:pt idx="300">
                  <c:v>10/03/2025</c:v>
                </c:pt>
                <c:pt idx="301">
                  <c:v>12/03/2025</c:v>
                </c:pt>
                <c:pt idx="302">
                  <c:v>17/03/2025</c:v>
                </c:pt>
                <c:pt idx="303">
                  <c:v>16/03/2025</c:v>
                </c:pt>
                <c:pt idx="304">
                  <c:v>15/03/2025</c:v>
                </c:pt>
                <c:pt idx="305">
                  <c:v>14/03/2025</c:v>
                </c:pt>
                <c:pt idx="306">
                  <c:v>20/03/2025</c:v>
                </c:pt>
                <c:pt idx="307">
                  <c:v>21/03/2025</c:v>
                </c:pt>
                <c:pt idx="308">
                  <c:v>22/03/2025</c:v>
                </c:pt>
                <c:pt idx="309">
                  <c:v>23/03/2025</c:v>
                </c:pt>
                <c:pt idx="310">
                  <c:v>25/03/2025</c:v>
                </c:pt>
                <c:pt idx="311">
                  <c:v>26/03/2025</c:v>
                </c:pt>
                <c:pt idx="312">
                  <c:v>30/03/2025</c:v>
                </c:pt>
                <c:pt idx="313">
                  <c:v>28/03/2025</c:v>
                </c:pt>
                <c:pt idx="314">
                  <c:v>29/03/2025</c:v>
                </c:pt>
                <c:pt idx="315">
                  <c:v>02/04/2025</c:v>
                </c:pt>
                <c:pt idx="316">
                  <c:v>07/04/2025</c:v>
                </c:pt>
                <c:pt idx="317">
                  <c:v>05/04/2025</c:v>
                </c:pt>
                <c:pt idx="318">
                  <c:v>08/04/2025</c:v>
                </c:pt>
                <c:pt idx="319">
                  <c:v>09/04/2025</c:v>
                </c:pt>
                <c:pt idx="320">
                  <c:v>12/04/2025</c:v>
                </c:pt>
                <c:pt idx="321">
                  <c:v>11/04/2025</c:v>
                </c:pt>
                <c:pt idx="322">
                  <c:v>14/04/2025</c:v>
                </c:pt>
                <c:pt idx="323">
                  <c:v>15/04/2025</c:v>
                </c:pt>
                <c:pt idx="324">
                  <c:v>16/04/2025</c:v>
                </c:pt>
                <c:pt idx="325">
                  <c:v>18/04/2025</c:v>
                </c:pt>
                <c:pt idx="326">
                  <c:v>20/04/2025</c:v>
                </c:pt>
                <c:pt idx="327">
                  <c:v>19/04/2025</c:v>
                </c:pt>
                <c:pt idx="328">
                  <c:v>21/04/2025</c:v>
                </c:pt>
                <c:pt idx="329">
                  <c:v>22/04/2025</c:v>
                </c:pt>
                <c:pt idx="330">
                  <c:v>27/04/2025</c:v>
                </c:pt>
                <c:pt idx="331">
                  <c:v>26/04/2025</c:v>
                </c:pt>
                <c:pt idx="332">
                  <c:v>28/04/2025</c:v>
                </c:pt>
                <c:pt idx="333">
                  <c:v>29/04/2025</c:v>
                </c:pt>
                <c:pt idx="334">
                  <c:v>07/05/2025</c:v>
                </c:pt>
                <c:pt idx="335">
                  <c:v>06/05/2025</c:v>
                </c:pt>
                <c:pt idx="336">
                  <c:v>05/05/2025</c:v>
                </c:pt>
                <c:pt idx="337">
                  <c:v>04/05/2025</c:v>
                </c:pt>
                <c:pt idx="338">
                  <c:v>03/05/2025</c:v>
                </c:pt>
                <c:pt idx="339">
                  <c:v>10/05/2025</c:v>
                </c:pt>
                <c:pt idx="340">
                  <c:v>11/05/2025</c:v>
                </c:pt>
                <c:pt idx="341">
                  <c:v>13/05/2025</c:v>
                </c:pt>
                <c:pt idx="342">
                  <c:v>12/05/2025</c:v>
                </c:pt>
                <c:pt idx="343">
                  <c:v>20/05/2025</c:v>
                </c:pt>
                <c:pt idx="344">
                  <c:v>19/05/2025</c:v>
                </c:pt>
                <c:pt idx="345">
                  <c:v>18/05/2025</c:v>
                </c:pt>
                <c:pt idx="346">
                  <c:v>17/05/2025</c:v>
                </c:pt>
                <c:pt idx="347">
                  <c:v>16/05/2025</c:v>
                </c:pt>
                <c:pt idx="348">
                  <c:v>25/05/2025</c:v>
                </c:pt>
                <c:pt idx="349">
                  <c:v>23/05/2025</c:v>
                </c:pt>
                <c:pt idx="350">
                  <c:v>26/05/2025</c:v>
                </c:pt>
                <c:pt idx="351">
                  <c:v>24/05/2025</c:v>
                </c:pt>
                <c:pt idx="352">
                  <c:v>27/05/2025</c:v>
                </c:pt>
                <c:pt idx="353">
                  <c:v>01/06/2025</c:v>
                </c:pt>
                <c:pt idx="354">
                  <c:v>31/05/2025</c:v>
                </c:pt>
                <c:pt idx="355">
                  <c:v>30/05/2025</c:v>
                </c:pt>
                <c:pt idx="356">
                  <c:v>03/06/2025</c:v>
                </c:pt>
                <c:pt idx="357">
                  <c:v>02/06/2025</c:v>
                </c:pt>
                <c:pt idx="358">
                  <c:v>04/06/2025</c:v>
                </c:pt>
                <c:pt idx="359">
                  <c:v>08/06/2025</c:v>
                </c:pt>
                <c:pt idx="360">
                  <c:v>07/06/2025</c:v>
                </c:pt>
                <c:pt idx="361">
                  <c:v>09/06/2025</c:v>
                </c:pt>
                <c:pt idx="362">
                  <c:v>11/06/2025</c:v>
                </c:pt>
                <c:pt idx="363">
                  <c:v>16/06/2025</c:v>
                </c:pt>
                <c:pt idx="364">
                  <c:v>14/06/2025</c:v>
                </c:pt>
                <c:pt idx="365">
                  <c:v>17/06/2025</c:v>
                </c:pt>
                <c:pt idx="366">
                  <c:v>22/06/2025</c:v>
                </c:pt>
                <c:pt idx="367">
                  <c:v>21/06/2025</c:v>
                </c:pt>
                <c:pt idx="368">
                  <c:v>20/06/2025</c:v>
                </c:pt>
                <c:pt idx="369">
                  <c:v>23/06/2025</c:v>
                </c:pt>
                <c:pt idx="370">
                  <c:v>25/06/2025</c:v>
                </c:pt>
                <c:pt idx="371">
                  <c:v>27/06/2025</c:v>
                </c:pt>
                <c:pt idx="372">
                  <c:v>29/06/2025</c:v>
                </c:pt>
                <c:pt idx="373">
                  <c:v>28/06/2025</c:v>
                </c:pt>
                <c:pt idx="374">
                  <c:v>30/06/2025</c:v>
                </c:pt>
                <c:pt idx="375">
                  <c:v>04/07/2025</c:v>
                </c:pt>
                <c:pt idx="376">
                  <c:v>03/07/2025</c:v>
                </c:pt>
                <c:pt idx="377">
                  <c:v>05/07/2025</c:v>
                </c:pt>
                <c:pt idx="378">
                  <c:v>07/07/2025</c:v>
                </c:pt>
                <c:pt idx="379">
                  <c:v>08/07/2025</c:v>
                </c:pt>
                <c:pt idx="380">
                  <c:v>09/07/2025</c:v>
                </c:pt>
                <c:pt idx="381">
                  <c:v>16/07/2025</c:v>
                </c:pt>
                <c:pt idx="382">
                  <c:v>15/07/2025</c:v>
                </c:pt>
                <c:pt idx="383">
                  <c:v>14/07/2025</c:v>
                </c:pt>
                <c:pt idx="384">
                  <c:v>13/07/2025</c:v>
                </c:pt>
                <c:pt idx="385">
                  <c:v>12/07/2025</c:v>
                </c:pt>
                <c:pt idx="386">
                  <c:v>11/07/2025</c:v>
                </c:pt>
                <c:pt idx="387">
                  <c:v>18/07/2025</c:v>
                </c:pt>
                <c:pt idx="388">
                  <c:v>19/07/2025</c:v>
                </c:pt>
                <c:pt idx="389">
                  <c:v>21/07/2025</c:v>
                </c:pt>
                <c:pt idx="390">
                  <c:v>22/07/2025</c:v>
                </c:pt>
                <c:pt idx="391">
                  <c:v>23/07/2025</c:v>
                </c:pt>
                <c:pt idx="392">
                  <c:v>06/07/2025</c:v>
                </c:pt>
                <c:pt idx="393">
                  <c:v>03/08/2025</c:v>
                </c:pt>
                <c:pt idx="394">
                  <c:v>02/08/2025</c:v>
                </c:pt>
                <c:pt idx="395">
                  <c:v>25/07/2025</c:v>
                </c:pt>
                <c:pt idx="396">
                  <c:v>04/08/2025</c:v>
                </c:pt>
                <c:pt idx="397">
                  <c:v>06/08/2025</c:v>
                </c:pt>
                <c:pt idx="398">
                  <c:v>13/08/2025</c:v>
                </c:pt>
                <c:pt idx="399">
                  <c:v>12/08/2025</c:v>
                </c:pt>
                <c:pt idx="400">
                  <c:v>09/08/2025</c:v>
                </c:pt>
                <c:pt idx="401">
                  <c:v>07/08/2025</c:v>
                </c:pt>
                <c:pt idx="402">
                  <c:v>16/08/2025</c:v>
                </c:pt>
                <c:pt idx="403">
                  <c:v>15/08/2025</c:v>
                </c:pt>
                <c:pt idx="404">
                  <c:v>19/08/2025</c:v>
                </c:pt>
                <c:pt idx="405">
                  <c:v>18/08/2025</c:v>
                </c:pt>
              </c:strCache>
            </c:strRef>
          </c:cat>
          <c:val>
            <c:numRef>
              <c:f>'TRENDLINE CM SCORE'!$C$4:$C$410</c:f>
              <c:numCache>
                <c:formatCode>General</c:formatCode>
                <c:ptCount val="40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2.5882352941176472</c:v>
                </c:pt>
                <c:pt idx="21">
                  <c:v>3</c:v>
                </c:pt>
                <c:pt idx="22">
                  <c:v>3</c:v>
                </c:pt>
                <c:pt idx="23">
                  <c:v>3</c:v>
                </c:pt>
                <c:pt idx="24">
                  <c:v>2.8571428571428572</c:v>
                </c:pt>
                <c:pt idx="25">
                  <c:v>2.8823529411764706</c:v>
                </c:pt>
                <c:pt idx="26">
                  <c:v>3</c:v>
                </c:pt>
                <c:pt idx="27">
                  <c:v>2.6666666666666665</c:v>
                </c:pt>
                <c:pt idx="28">
                  <c:v>2.6</c:v>
                </c:pt>
                <c:pt idx="29">
                  <c:v>3</c:v>
                </c:pt>
                <c:pt idx="30">
                  <c:v>2.7777777777777777</c:v>
                </c:pt>
                <c:pt idx="31">
                  <c:v>2.8181818181818183</c:v>
                </c:pt>
                <c:pt idx="32">
                  <c:v>3</c:v>
                </c:pt>
                <c:pt idx="33">
                  <c:v>3</c:v>
                </c:pt>
                <c:pt idx="34">
                  <c:v>3</c:v>
                </c:pt>
                <c:pt idx="35">
                  <c:v>2.75</c:v>
                </c:pt>
                <c:pt idx="36">
                  <c:v>3</c:v>
                </c:pt>
                <c:pt idx="37">
                  <c:v>3</c:v>
                </c:pt>
                <c:pt idx="38">
                  <c:v>2.8260869565217392</c:v>
                </c:pt>
                <c:pt idx="39">
                  <c:v>2</c:v>
                </c:pt>
                <c:pt idx="40">
                  <c:v>2.8333333333333335</c:v>
                </c:pt>
                <c:pt idx="41">
                  <c:v>3</c:v>
                </c:pt>
                <c:pt idx="42">
                  <c:v>2.8571428571428572</c:v>
                </c:pt>
                <c:pt idx="43">
                  <c:v>2.7</c:v>
                </c:pt>
                <c:pt idx="44">
                  <c:v>3</c:v>
                </c:pt>
                <c:pt idx="45">
                  <c:v>2.8333333333333335</c:v>
                </c:pt>
                <c:pt idx="46">
                  <c:v>2.9285714285714284</c:v>
                </c:pt>
                <c:pt idx="47">
                  <c:v>3</c:v>
                </c:pt>
                <c:pt idx="48">
                  <c:v>3</c:v>
                </c:pt>
                <c:pt idx="49">
                  <c:v>2.9230769230769229</c:v>
                </c:pt>
                <c:pt idx="50">
                  <c:v>2.9333333333333331</c:v>
                </c:pt>
                <c:pt idx="51">
                  <c:v>2.8461538461538463</c:v>
                </c:pt>
                <c:pt idx="52">
                  <c:v>2.8571428571428572</c:v>
                </c:pt>
                <c:pt idx="53">
                  <c:v>3</c:v>
                </c:pt>
                <c:pt idx="54">
                  <c:v>2.625</c:v>
                </c:pt>
                <c:pt idx="55">
                  <c:v>2.6</c:v>
                </c:pt>
                <c:pt idx="56">
                  <c:v>2.6</c:v>
                </c:pt>
                <c:pt idx="57">
                  <c:v>2.8181818181818183</c:v>
                </c:pt>
                <c:pt idx="58">
                  <c:v>2.8</c:v>
                </c:pt>
                <c:pt idx="59">
                  <c:v>2.8333333333333335</c:v>
                </c:pt>
                <c:pt idx="60">
                  <c:v>3</c:v>
                </c:pt>
                <c:pt idx="61">
                  <c:v>2.8888888888888888</c:v>
                </c:pt>
                <c:pt idx="62">
                  <c:v>2.8125</c:v>
                </c:pt>
                <c:pt idx="63">
                  <c:v>3</c:v>
                </c:pt>
                <c:pt idx="64">
                  <c:v>3</c:v>
                </c:pt>
                <c:pt idx="65">
                  <c:v>2.75</c:v>
                </c:pt>
                <c:pt idx="66">
                  <c:v>3</c:v>
                </c:pt>
                <c:pt idx="67">
                  <c:v>2.9230769230769229</c:v>
                </c:pt>
                <c:pt idx="68">
                  <c:v>2.6666666666666665</c:v>
                </c:pt>
                <c:pt idx="69">
                  <c:v>2.8</c:v>
                </c:pt>
                <c:pt idx="70">
                  <c:v>3</c:v>
                </c:pt>
                <c:pt idx="71">
                  <c:v>2.9090909090909092</c:v>
                </c:pt>
                <c:pt idx="72">
                  <c:v>2.7142857142857144</c:v>
                </c:pt>
                <c:pt idx="73">
                  <c:v>3</c:v>
                </c:pt>
                <c:pt idx="74">
                  <c:v>3</c:v>
                </c:pt>
                <c:pt idx="75">
                  <c:v>3</c:v>
                </c:pt>
                <c:pt idx="76">
                  <c:v>2.9285714285714284</c:v>
                </c:pt>
                <c:pt idx="77">
                  <c:v>3</c:v>
                </c:pt>
                <c:pt idx="78">
                  <c:v>3</c:v>
                </c:pt>
                <c:pt idx="79">
                  <c:v>1</c:v>
                </c:pt>
                <c:pt idx="80">
                  <c:v>2.8</c:v>
                </c:pt>
                <c:pt idx="81">
                  <c:v>2.9166666666666665</c:v>
                </c:pt>
                <c:pt idx="82">
                  <c:v>2.8571428571428572</c:v>
                </c:pt>
                <c:pt idx="83">
                  <c:v>2.7647058823529411</c:v>
                </c:pt>
                <c:pt idx="84">
                  <c:v>2.75</c:v>
                </c:pt>
                <c:pt idx="85">
                  <c:v>2.7272727272727271</c:v>
                </c:pt>
                <c:pt idx="86">
                  <c:v>2.8181818181818183</c:v>
                </c:pt>
                <c:pt idx="87">
                  <c:v>2.5</c:v>
                </c:pt>
                <c:pt idx="88">
                  <c:v>3</c:v>
                </c:pt>
                <c:pt idx="89">
                  <c:v>2.7894736842105261</c:v>
                </c:pt>
                <c:pt idx="90">
                  <c:v>2.9</c:v>
                </c:pt>
                <c:pt idx="91">
                  <c:v>2.8571428571428572</c:v>
                </c:pt>
                <c:pt idx="92">
                  <c:v>3</c:v>
                </c:pt>
                <c:pt idx="93">
                  <c:v>2.5882352941176472</c:v>
                </c:pt>
                <c:pt idx="94">
                  <c:v>2.75</c:v>
                </c:pt>
                <c:pt idx="95">
                  <c:v>3</c:v>
                </c:pt>
                <c:pt idx="96">
                  <c:v>2.8</c:v>
                </c:pt>
                <c:pt idx="97">
                  <c:v>2.9</c:v>
                </c:pt>
                <c:pt idx="98">
                  <c:v>2.3333333333333335</c:v>
                </c:pt>
                <c:pt idx="99">
                  <c:v>1</c:v>
                </c:pt>
                <c:pt idx="100">
                  <c:v>3</c:v>
                </c:pt>
                <c:pt idx="101">
                  <c:v>2.9565217391304346</c:v>
                </c:pt>
                <c:pt idx="102">
                  <c:v>2.5</c:v>
                </c:pt>
                <c:pt idx="103">
                  <c:v>2.8181818181818183</c:v>
                </c:pt>
                <c:pt idx="104">
                  <c:v>2.8333333333333335</c:v>
                </c:pt>
                <c:pt idx="105">
                  <c:v>3</c:v>
                </c:pt>
                <c:pt idx="106">
                  <c:v>3</c:v>
                </c:pt>
                <c:pt idx="107">
                  <c:v>2.9545454545454546</c:v>
                </c:pt>
                <c:pt idx="108">
                  <c:v>3</c:v>
                </c:pt>
                <c:pt idx="109">
                  <c:v>2.8181818181818183</c:v>
                </c:pt>
                <c:pt idx="110">
                  <c:v>2.8181818181818183</c:v>
                </c:pt>
                <c:pt idx="111">
                  <c:v>2.8</c:v>
                </c:pt>
                <c:pt idx="112">
                  <c:v>3</c:v>
                </c:pt>
                <c:pt idx="113">
                  <c:v>3</c:v>
                </c:pt>
                <c:pt idx="114">
                  <c:v>2.9166666666666665</c:v>
                </c:pt>
                <c:pt idx="115">
                  <c:v>3</c:v>
                </c:pt>
                <c:pt idx="116">
                  <c:v>2.5</c:v>
                </c:pt>
                <c:pt idx="117">
                  <c:v>3</c:v>
                </c:pt>
                <c:pt idx="118">
                  <c:v>2.8846153846153846</c:v>
                </c:pt>
                <c:pt idx="119">
                  <c:v>1</c:v>
                </c:pt>
                <c:pt idx="120">
                  <c:v>2.6923076923076925</c:v>
                </c:pt>
                <c:pt idx="121">
                  <c:v>2.5</c:v>
                </c:pt>
                <c:pt idx="122">
                  <c:v>3</c:v>
                </c:pt>
                <c:pt idx="123">
                  <c:v>2.8181818181818183</c:v>
                </c:pt>
                <c:pt idx="124">
                  <c:v>2.8333333333333335</c:v>
                </c:pt>
                <c:pt idx="125">
                  <c:v>3</c:v>
                </c:pt>
                <c:pt idx="126">
                  <c:v>1</c:v>
                </c:pt>
                <c:pt idx="127">
                  <c:v>3</c:v>
                </c:pt>
                <c:pt idx="128">
                  <c:v>2.8</c:v>
                </c:pt>
                <c:pt idx="129">
                  <c:v>3</c:v>
                </c:pt>
                <c:pt idx="130">
                  <c:v>3</c:v>
                </c:pt>
                <c:pt idx="131">
                  <c:v>3</c:v>
                </c:pt>
                <c:pt idx="132">
                  <c:v>2.5</c:v>
                </c:pt>
                <c:pt idx="133">
                  <c:v>3</c:v>
                </c:pt>
                <c:pt idx="134">
                  <c:v>2.6</c:v>
                </c:pt>
                <c:pt idx="135">
                  <c:v>2.8421052631578947</c:v>
                </c:pt>
                <c:pt idx="136">
                  <c:v>2.7777777777777777</c:v>
                </c:pt>
                <c:pt idx="137">
                  <c:v>2.8181818181818183</c:v>
                </c:pt>
                <c:pt idx="138">
                  <c:v>2.4</c:v>
                </c:pt>
                <c:pt idx="139">
                  <c:v>1</c:v>
                </c:pt>
                <c:pt idx="140">
                  <c:v>2.6</c:v>
                </c:pt>
                <c:pt idx="141">
                  <c:v>3</c:v>
                </c:pt>
                <c:pt idx="142">
                  <c:v>2.9166666666666665</c:v>
                </c:pt>
                <c:pt idx="143">
                  <c:v>2.7142857142857144</c:v>
                </c:pt>
                <c:pt idx="144">
                  <c:v>2.3333333333333335</c:v>
                </c:pt>
                <c:pt idx="145">
                  <c:v>2.8666666666666667</c:v>
                </c:pt>
                <c:pt idx="146">
                  <c:v>2.6666666666666665</c:v>
                </c:pt>
                <c:pt idx="147">
                  <c:v>2.5</c:v>
                </c:pt>
                <c:pt idx="148">
                  <c:v>2.2857142857142856</c:v>
                </c:pt>
                <c:pt idx="149">
                  <c:v>3</c:v>
                </c:pt>
                <c:pt idx="150">
                  <c:v>2.7142857142857144</c:v>
                </c:pt>
                <c:pt idx="151">
                  <c:v>2.4545454545454546</c:v>
                </c:pt>
                <c:pt idx="152">
                  <c:v>2.75</c:v>
                </c:pt>
                <c:pt idx="153">
                  <c:v>2.875</c:v>
                </c:pt>
                <c:pt idx="154">
                  <c:v>3</c:v>
                </c:pt>
                <c:pt idx="155">
                  <c:v>2.9333333333333331</c:v>
                </c:pt>
                <c:pt idx="156">
                  <c:v>3</c:v>
                </c:pt>
                <c:pt idx="157">
                  <c:v>2.92</c:v>
                </c:pt>
                <c:pt idx="158">
                  <c:v>2.9166666666666665</c:v>
                </c:pt>
                <c:pt idx="159">
                  <c:v>1</c:v>
                </c:pt>
                <c:pt idx="160">
                  <c:v>2.6363636363636362</c:v>
                </c:pt>
                <c:pt idx="161">
                  <c:v>3</c:v>
                </c:pt>
                <c:pt idx="162">
                  <c:v>3</c:v>
                </c:pt>
                <c:pt idx="163">
                  <c:v>2.875</c:v>
                </c:pt>
                <c:pt idx="164">
                  <c:v>3</c:v>
                </c:pt>
                <c:pt idx="165">
                  <c:v>2.9047619047619047</c:v>
                </c:pt>
                <c:pt idx="166">
                  <c:v>3</c:v>
                </c:pt>
                <c:pt idx="167">
                  <c:v>3</c:v>
                </c:pt>
                <c:pt idx="168">
                  <c:v>2</c:v>
                </c:pt>
                <c:pt idx="169">
                  <c:v>3</c:v>
                </c:pt>
                <c:pt idx="170">
                  <c:v>3</c:v>
                </c:pt>
                <c:pt idx="171">
                  <c:v>3</c:v>
                </c:pt>
                <c:pt idx="172">
                  <c:v>3</c:v>
                </c:pt>
                <c:pt idx="173">
                  <c:v>2.9333333333333331</c:v>
                </c:pt>
                <c:pt idx="174">
                  <c:v>2.7333333333333334</c:v>
                </c:pt>
                <c:pt idx="175">
                  <c:v>3</c:v>
                </c:pt>
                <c:pt idx="176">
                  <c:v>2.85</c:v>
                </c:pt>
                <c:pt idx="177">
                  <c:v>2.8695652173913042</c:v>
                </c:pt>
                <c:pt idx="178">
                  <c:v>3</c:v>
                </c:pt>
                <c:pt idx="179">
                  <c:v>3</c:v>
                </c:pt>
                <c:pt idx="180">
                  <c:v>3</c:v>
                </c:pt>
                <c:pt idx="181">
                  <c:v>3</c:v>
                </c:pt>
                <c:pt idx="182">
                  <c:v>3</c:v>
                </c:pt>
                <c:pt idx="183">
                  <c:v>3</c:v>
                </c:pt>
                <c:pt idx="184">
                  <c:v>3</c:v>
                </c:pt>
                <c:pt idx="185">
                  <c:v>2.875</c:v>
                </c:pt>
                <c:pt idx="186">
                  <c:v>2.9411764705882355</c:v>
                </c:pt>
                <c:pt idx="187">
                  <c:v>2.8666666666666667</c:v>
                </c:pt>
                <c:pt idx="188">
                  <c:v>2.9117647058823528</c:v>
                </c:pt>
                <c:pt idx="189">
                  <c:v>3</c:v>
                </c:pt>
                <c:pt idx="190">
                  <c:v>2.75</c:v>
                </c:pt>
                <c:pt idx="191">
                  <c:v>2.9047619047619047</c:v>
                </c:pt>
                <c:pt idx="192">
                  <c:v>2.6</c:v>
                </c:pt>
                <c:pt idx="193">
                  <c:v>2.8666666666666667</c:v>
                </c:pt>
                <c:pt idx="194">
                  <c:v>3</c:v>
                </c:pt>
                <c:pt idx="195">
                  <c:v>2.9285714285714284</c:v>
                </c:pt>
                <c:pt idx="196">
                  <c:v>2.6363636363636362</c:v>
                </c:pt>
                <c:pt idx="197">
                  <c:v>3</c:v>
                </c:pt>
                <c:pt idx="198">
                  <c:v>3</c:v>
                </c:pt>
                <c:pt idx="199">
                  <c:v>2.9583333333333335</c:v>
                </c:pt>
                <c:pt idx="200">
                  <c:v>2.8</c:v>
                </c:pt>
                <c:pt idx="201">
                  <c:v>2.6666666666666665</c:v>
                </c:pt>
                <c:pt idx="202">
                  <c:v>3</c:v>
                </c:pt>
                <c:pt idx="203">
                  <c:v>3</c:v>
                </c:pt>
                <c:pt idx="204">
                  <c:v>2.8461538461538463</c:v>
                </c:pt>
                <c:pt idx="205">
                  <c:v>2.6666666666666665</c:v>
                </c:pt>
                <c:pt idx="206">
                  <c:v>2.9130434782608696</c:v>
                </c:pt>
                <c:pt idx="207">
                  <c:v>3</c:v>
                </c:pt>
                <c:pt idx="208">
                  <c:v>3</c:v>
                </c:pt>
                <c:pt idx="209">
                  <c:v>3</c:v>
                </c:pt>
                <c:pt idx="210">
                  <c:v>2.7142857142857144</c:v>
                </c:pt>
                <c:pt idx="211">
                  <c:v>3</c:v>
                </c:pt>
                <c:pt idx="212">
                  <c:v>2.9090909090909092</c:v>
                </c:pt>
                <c:pt idx="213">
                  <c:v>3</c:v>
                </c:pt>
                <c:pt idx="214">
                  <c:v>3</c:v>
                </c:pt>
                <c:pt idx="215">
                  <c:v>3</c:v>
                </c:pt>
                <c:pt idx="216">
                  <c:v>2.6666666666666665</c:v>
                </c:pt>
                <c:pt idx="217">
                  <c:v>2.8</c:v>
                </c:pt>
                <c:pt idx="218">
                  <c:v>3</c:v>
                </c:pt>
                <c:pt idx="219">
                  <c:v>2.9285714285714284</c:v>
                </c:pt>
                <c:pt idx="220">
                  <c:v>2.7777777777777777</c:v>
                </c:pt>
                <c:pt idx="221">
                  <c:v>3</c:v>
                </c:pt>
                <c:pt idx="222">
                  <c:v>2.8333333333333335</c:v>
                </c:pt>
                <c:pt idx="223">
                  <c:v>2.9333333333333331</c:v>
                </c:pt>
                <c:pt idx="224">
                  <c:v>2.875</c:v>
                </c:pt>
                <c:pt idx="225">
                  <c:v>3</c:v>
                </c:pt>
                <c:pt idx="226">
                  <c:v>2</c:v>
                </c:pt>
                <c:pt idx="227">
                  <c:v>2.9166666666666665</c:v>
                </c:pt>
                <c:pt idx="228">
                  <c:v>2.9130434782608696</c:v>
                </c:pt>
                <c:pt idx="229">
                  <c:v>3</c:v>
                </c:pt>
                <c:pt idx="230">
                  <c:v>2.8181818181818183</c:v>
                </c:pt>
                <c:pt idx="231">
                  <c:v>3</c:v>
                </c:pt>
                <c:pt idx="232">
                  <c:v>3</c:v>
                </c:pt>
                <c:pt idx="233">
                  <c:v>2.9523809523809526</c:v>
                </c:pt>
                <c:pt idx="234">
                  <c:v>2.9285714285714284</c:v>
                </c:pt>
                <c:pt idx="235">
                  <c:v>3</c:v>
                </c:pt>
                <c:pt idx="236">
                  <c:v>2.8</c:v>
                </c:pt>
                <c:pt idx="237">
                  <c:v>3</c:v>
                </c:pt>
                <c:pt idx="238">
                  <c:v>3</c:v>
                </c:pt>
                <c:pt idx="239">
                  <c:v>2.8823529411764706</c:v>
                </c:pt>
                <c:pt idx="240">
                  <c:v>2.7142857142857144</c:v>
                </c:pt>
                <c:pt idx="241">
                  <c:v>3</c:v>
                </c:pt>
                <c:pt idx="242">
                  <c:v>2.8333333333333335</c:v>
                </c:pt>
                <c:pt idx="243">
                  <c:v>3</c:v>
                </c:pt>
                <c:pt idx="244">
                  <c:v>2.9047619047619047</c:v>
                </c:pt>
                <c:pt idx="245">
                  <c:v>2.6</c:v>
                </c:pt>
                <c:pt idx="246">
                  <c:v>2.75</c:v>
                </c:pt>
                <c:pt idx="247">
                  <c:v>3</c:v>
                </c:pt>
                <c:pt idx="248">
                  <c:v>2.7916666666666665</c:v>
                </c:pt>
                <c:pt idx="249">
                  <c:v>2.6666666666666665</c:v>
                </c:pt>
                <c:pt idx="250">
                  <c:v>2.8461538461538463</c:v>
                </c:pt>
                <c:pt idx="251">
                  <c:v>3</c:v>
                </c:pt>
                <c:pt idx="252">
                  <c:v>3</c:v>
                </c:pt>
                <c:pt idx="253">
                  <c:v>2.875</c:v>
                </c:pt>
                <c:pt idx="254">
                  <c:v>1</c:v>
                </c:pt>
                <c:pt idx="255">
                  <c:v>3</c:v>
                </c:pt>
                <c:pt idx="256">
                  <c:v>2.7777777777777777</c:v>
                </c:pt>
                <c:pt idx="257">
                  <c:v>2.8260869565217392</c:v>
                </c:pt>
                <c:pt idx="258">
                  <c:v>3</c:v>
                </c:pt>
                <c:pt idx="259">
                  <c:v>3</c:v>
                </c:pt>
                <c:pt idx="260">
                  <c:v>2</c:v>
                </c:pt>
                <c:pt idx="261">
                  <c:v>2.625</c:v>
                </c:pt>
                <c:pt idx="262">
                  <c:v>2.9130434782608696</c:v>
                </c:pt>
                <c:pt idx="263">
                  <c:v>3</c:v>
                </c:pt>
                <c:pt idx="264">
                  <c:v>2.75</c:v>
                </c:pt>
                <c:pt idx="265">
                  <c:v>2.75</c:v>
                </c:pt>
                <c:pt idx="266">
                  <c:v>2.8333333333333335</c:v>
                </c:pt>
                <c:pt idx="267">
                  <c:v>2.7647058823529411</c:v>
                </c:pt>
                <c:pt idx="268">
                  <c:v>2.625</c:v>
                </c:pt>
                <c:pt idx="269">
                  <c:v>3</c:v>
                </c:pt>
                <c:pt idx="270">
                  <c:v>3</c:v>
                </c:pt>
                <c:pt idx="271">
                  <c:v>2.9047619047619047</c:v>
                </c:pt>
                <c:pt idx="272">
                  <c:v>2.96</c:v>
                </c:pt>
                <c:pt idx="273">
                  <c:v>2.9090909090909092</c:v>
                </c:pt>
                <c:pt idx="274">
                  <c:v>2.8333333333333335</c:v>
                </c:pt>
                <c:pt idx="275">
                  <c:v>2.6</c:v>
                </c:pt>
                <c:pt idx="276">
                  <c:v>3</c:v>
                </c:pt>
                <c:pt idx="277">
                  <c:v>2.875</c:v>
                </c:pt>
                <c:pt idx="278">
                  <c:v>2.5</c:v>
                </c:pt>
                <c:pt idx="279">
                  <c:v>2.5555555555555554</c:v>
                </c:pt>
                <c:pt idx="280">
                  <c:v>2.7142857142857144</c:v>
                </c:pt>
                <c:pt idx="281">
                  <c:v>2.8888888888888888</c:v>
                </c:pt>
                <c:pt idx="282">
                  <c:v>3</c:v>
                </c:pt>
                <c:pt idx="283">
                  <c:v>2.5</c:v>
                </c:pt>
                <c:pt idx="284">
                  <c:v>2.75</c:v>
                </c:pt>
                <c:pt idx="285">
                  <c:v>3</c:v>
                </c:pt>
                <c:pt idx="286">
                  <c:v>2.9</c:v>
                </c:pt>
                <c:pt idx="287">
                  <c:v>3</c:v>
                </c:pt>
                <c:pt idx="288">
                  <c:v>2.8</c:v>
                </c:pt>
                <c:pt idx="289">
                  <c:v>2.8888888888888888</c:v>
                </c:pt>
                <c:pt idx="290">
                  <c:v>2.8421052631578947</c:v>
                </c:pt>
                <c:pt idx="291">
                  <c:v>2.8181818181818183</c:v>
                </c:pt>
                <c:pt idx="292">
                  <c:v>2.8</c:v>
                </c:pt>
                <c:pt idx="293">
                  <c:v>2.8333333333333335</c:v>
                </c:pt>
                <c:pt idx="294">
                  <c:v>3</c:v>
                </c:pt>
                <c:pt idx="295">
                  <c:v>2.9</c:v>
                </c:pt>
                <c:pt idx="296">
                  <c:v>2.85</c:v>
                </c:pt>
                <c:pt idx="297">
                  <c:v>3</c:v>
                </c:pt>
                <c:pt idx="298">
                  <c:v>2.8125</c:v>
                </c:pt>
                <c:pt idx="299">
                  <c:v>2.7142857142857144</c:v>
                </c:pt>
                <c:pt idx="300">
                  <c:v>2.8928571428571428</c:v>
                </c:pt>
                <c:pt idx="301">
                  <c:v>3</c:v>
                </c:pt>
                <c:pt idx="302">
                  <c:v>2.75</c:v>
                </c:pt>
                <c:pt idx="303">
                  <c:v>3</c:v>
                </c:pt>
                <c:pt idx="304">
                  <c:v>2.8666666666666667</c:v>
                </c:pt>
                <c:pt idx="305">
                  <c:v>2.75</c:v>
                </c:pt>
                <c:pt idx="306">
                  <c:v>2.75</c:v>
                </c:pt>
                <c:pt idx="307">
                  <c:v>2.75</c:v>
                </c:pt>
                <c:pt idx="308">
                  <c:v>3</c:v>
                </c:pt>
                <c:pt idx="309">
                  <c:v>3</c:v>
                </c:pt>
                <c:pt idx="310">
                  <c:v>2.7</c:v>
                </c:pt>
                <c:pt idx="311">
                  <c:v>2.6666666666666665</c:v>
                </c:pt>
                <c:pt idx="312">
                  <c:v>2.8666666666666667</c:v>
                </c:pt>
                <c:pt idx="313">
                  <c:v>2.8</c:v>
                </c:pt>
                <c:pt idx="314">
                  <c:v>2.8333333333333335</c:v>
                </c:pt>
                <c:pt idx="315">
                  <c:v>2.4615384615384617</c:v>
                </c:pt>
                <c:pt idx="316">
                  <c:v>2.8888888888888888</c:v>
                </c:pt>
                <c:pt idx="317">
                  <c:v>2.6</c:v>
                </c:pt>
                <c:pt idx="318">
                  <c:v>2.2857142857142856</c:v>
                </c:pt>
                <c:pt idx="319">
                  <c:v>2</c:v>
                </c:pt>
                <c:pt idx="320">
                  <c:v>2.8823529411764706</c:v>
                </c:pt>
                <c:pt idx="321">
                  <c:v>2</c:v>
                </c:pt>
                <c:pt idx="322">
                  <c:v>2.9090909090909092</c:v>
                </c:pt>
                <c:pt idx="323">
                  <c:v>2.9</c:v>
                </c:pt>
                <c:pt idx="324">
                  <c:v>3</c:v>
                </c:pt>
                <c:pt idx="325">
                  <c:v>2.8</c:v>
                </c:pt>
                <c:pt idx="326">
                  <c:v>3</c:v>
                </c:pt>
                <c:pt idx="327">
                  <c:v>2.8823529411764706</c:v>
                </c:pt>
                <c:pt idx="328">
                  <c:v>2.8928571428571428</c:v>
                </c:pt>
                <c:pt idx="329">
                  <c:v>3</c:v>
                </c:pt>
                <c:pt idx="330">
                  <c:v>2.8</c:v>
                </c:pt>
                <c:pt idx="331">
                  <c:v>2.6666666666666665</c:v>
                </c:pt>
                <c:pt idx="332">
                  <c:v>2.8571428571428572</c:v>
                </c:pt>
                <c:pt idx="333">
                  <c:v>3</c:v>
                </c:pt>
                <c:pt idx="334">
                  <c:v>3</c:v>
                </c:pt>
                <c:pt idx="335">
                  <c:v>2.875</c:v>
                </c:pt>
                <c:pt idx="336">
                  <c:v>2.8181818181818183</c:v>
                </c:pt>
                <c:pt idx="337">
                  <c:v>3</c:v>
                </c:pt>
                <c:pt idx="338">
                  <c:v>2.6666666666666665</c:v>
                </c:pt>
                <c:pt idx="339">
                  <c:v>2.5</c:v>
                </c:pt>
                <c:pt idx="340">
                  <c:v>3</c:v>
                </c:pt>
                <c:pt idx="341">
                  <c:v>3</c:v>
                </c:pt>
                <c:pt idx="342">
                  <c:v>2</c:v>
                </c:pt>
                <c:pt idx="343">
                  <c:v>2.896551724137931</c:v>
                </c:pt>
                <c:pt idx="344">
                  <c:v>2.95</c:v>
                </c:pt>
                <c:pt idx="345">
                  <c:v>3</c:v>
                </c:pt>
                <c:pt idx="346">
                  <c:v>2.8</c:v>
                </c:pt>
                <c:pt idx="347">
                  <c:v>2.6666666666666665</c:v>
                </c:pt>
                <c:pt idx="348">
                  <c:v>2.9090909090909092</c:v>
                </c:pt>
                <c:pt idx="349">
                  <c:v>3</c:v>
                </c:pt>
                <c:pt idx="350">
                  <c:v>3</c:v>
                </c:pt>
                <c:pt idx="351">
                  <c:v>2.5</c:v>
                </c:pt>
                <c:pt idx="352">
                  <c:v>2.7142857142857144</c:v>
                </c:pt>
                <c:pt idx="353">
                  <c:v>3</c:v>
                </c:pt>
                <c:pt idx="354">
                  <c:v>2.25</c:v>
                </c:pt>
                <c:pt idx="355">
                  <c:v>3</c:v>
                </c:pt>
                <c:pt idx="356">
                  <c:v>2.8888888888888888</c:v>
                </c:pt>
                <c:pt idx="357">
                  <c:v>2.9</c:v>
                </c:pt>
                <c:pt idx="358">
                  <c:v>2.8181818181818183</c:v>
                </c:pt>
                <c:pt idx="359">
                  <c:v>2.9</c:v>
                </c:pt>
                <c:pt idx="360">
                  <c:v>2.7</c:v>
                </c:pt>
                <c:pt idx="361">
                  <c:v>2.9666666666666668</c:v>
                </c:pt>
                <c:pt idx="362">
                  <c:v>3</c:v>
                </c:pt>
                <c:pt idx="363">
                  <c:v>3</c:v>
                </c:pt>
                <c:pt idx="364">
                  <c:v>2.5</c:v>
                </c:pt>
                <c:pt idx="365">
                  <c:v>2</c:v>
                </c:pt>
                <c:pt idx="366">
                  <c:v>2.7777777777777777</c:v>
                </c:pt>
                <c:pt idx="367">
                  <c:v>3</c:v>
                </c:pt>
                <c:pt idx="368">
                  <c:v>2.3333333333333335</c:v>
                </c:pt>
                <c:pt idx="369">
                  <c:v>2.935483870967742</c:v>
                </c:pt>
                <c:pt idx="370">
                  <c:v>2.8947368421052633</c:v>
                </c:pt>
                <c:pt idx="371">
                  <c:v>2.8</c:v>
                </c:pt>
                <c:pt idx="372">
                  <c:v>2.75</c:v>
                </c:pt>
                <c:pt idx="373">
                  <c:v>2.5</c:v>
                </c:pt>
                <c:pt idx="374">
                  <c:v>3</c:v>
                </c:pt>
                <c:pt idx="375">
                  <c:v>2.8</c:v>
                </c:pt>
                <c:pt idx="376">
                  <c:v>2</c:v>
                </c:pt>
                <c:pt idx="377">
                  <c:v>2.2000000000000002</c:v>
                </c:pt>
                <c:pt idx="378">
                  <c:v>2.6666666666666665</c:v>
                </c:pt>
                <c:pt idx="379">
                  <c:v>2.6956521739130435</c:v>
                </c:pt>
                <c:pt idx="380">
                  <c:v>2.7333333333333334</c:v>
                </c:pt>
                <c:pt idx="381">
                  <c:v>2.8636363636363638</c:v>
                </c:pt>
                <c:pt idx="382">
                  <c:v>2.5</c:v>
                </c:pt>
                <c:pt idx="383">
                  <c:v>2.8947368421052633</c:v>
                </c:pt>
                <c:pt idx="384">
                  <c:v>2.7777777777777777</c:v>
                </c:pt>
                <c:pt idx="385">
                  <c:v>2.75</c:v>
                </c:pt>
                <c:pt idx="386">
                  <c:v>2.75</c:v>
                </c:pt>
                <c:pt idx="387">
                  <c:v>3</c:v>
                </c:pt>
                <c:pt idx="388">
                  <c:v>3</c:v>
                </c:pt>
                <c:pt idx="389">
                  <c:v>2.7727272727272729</c:v>
                </c:pt>
                <c:pt idx="390">
                  <c:v>2.625</c:v>
                </c:pt>
                <c:pt idx="391">
                  <c:v>2.7894736842105261</c:v>
                </c:pt>
                <c:pt idx="392">
                  <c:v>2.7777777777777777</c:v>
                </c:pt>
                <c:pt idx="393">
                  <c:v>2.6923076923076925</c:v>
                </c:pt>
                <c:pt idx="394">
                  <c:v>3</c:v>
                </c:pt>
                <c:pt idx="395">
                  <c:v>3</c:v>
                </c:pt>
                <c:pt idx="396">
                  <c:v>2.8181818181818183</c:v>
                </c:pt>
                <c:pt idx="397">
                  <c:v>2.8333333333333335</c:v>
                </c:pt>
                <c:pt idx="398">
                  <c:v>2.4615384615384617</c:v>
                </c:pt>
                <c:pt idx="399">
                  <c:v>2.8260869565217392</c:v>
                </c:pt>
                <c:pt idx="400">
                  <c:v>2.5</c:v>
                </c:pt>
                <c:pt idx="401">
                  <c:v>2.5</c:v>
                </c:pt>
                <c:pt idx="402">
                  <c:v>3</c:v>
                </c:pt>
                <c:pt idx="403">
                  <c:v>3</c:v>
                </c:pt>
                <c:pt idx="404">
                  <c:v>2.6666666666666665</c:v>
                </c:pt>
                <c:pt idx="405">
                  <c:v>2.7241379310344827</c:v>
                </c:pt>
              </c:numCache>
            </c:numRef>
          </c:val>
          <c:smooth val="0"/>
          <c:extLst>
            <c:ext xmlns:c16="http://schemas.microsoft.com/office/drawing/2014/chart" uri="{C3380CC4-5D6E-409C-BE32-E72D297353CC}">
              <c16:uniqueId val="{00000000-8A1B-41CD-8621-4DC87AC6FBDC}"/>
            </c:ext>
          </c:extLst>
        </c:ser>
        <c:dLbls>
          <c:showLegendKey val="0"/>
          <c:showVal val="0"/>
          <c:showCatName val="0"/>
          <c:showSerName val="0"/>
          <c:showPercent val="0"/>
          <c:showBubbleSize val="0"/>
        </c:dLbls>
        <c:marker val="1"/>
        <c:smooth val="0"/>
        <c:axId val="1659941743"/>
        <c:axId val="1474517455"/>
      </c:lineChart>
      <c:catAx>
        <c:axId val="16599417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74517455"/>
        <c:crosses val="autoZero"/>
        <c:auto val="1"/>
        <c:lblAlgn val="ctr"/>
        <c:lblOffset val="100"/>
        <c:noMultiLvlLbl val="0"/>
      </c:catAx>
      <c:valAx>
        <c:axId val="14745174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D"/>
                  <a:t>CONDITION MONITORING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599417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120681</xdr:rowOff>
    </xdr:from>
    <xdr:to>
      <xdr:col>6</xdr:col>
      <xdr:colOff>1104899</xdr:colOff>
      <xdr:row>36</xdr:row>
      <xdr:rowOff>158784</xdr:rowOff>
    </xdr:to>
    <xdr:graphicFrame macro="">
      <xdr:nvGraphicFramePr>
        <xdr:cNvPr id="3" name="Chart 2">
          <a:extLst>
            <a:ext uri="{FF2B5EF4-FFF2-40B4-BE49-F238E27FC236}">
              <a16:creationId xmlns:a16="http://schemas.microsoft.com/office/drawing/2014/main" id="{8A5B2C39-3F1D-713C-4CEE-9F7108A1A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0</xdr:row>
      <xdr:rowOff>57150</xdr:rowOff>
    </xdr:from>
    <xdr:to>
      <xdr:col>9</xdr:col>
      <xdr:colOff>342900</xdr:colOff>
      <xdr:row>6</xdr:row>
      <xdr:rowOff>28575</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88C6D33F-1000-9B91-019E-1C9EF119051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6181725" y="57150"/>
              <a:ext cx="5391150" cy="111442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6</xdr:col>
      <xdr:colOff>2188378</xdr:colOff>
      <xdr:row>25</xdr:row>
      <xdr:rowOff>121811</xdr:rowOff>
    </xdr:from>
    <xdr:to>
      <xdr:col>14</xdr:col>
      <xdr:colOff>111928</xdr:colOff>
      <xdr:row>40</xdr:row>
      <xdr:rowOff>17036</xdr:rowOff>
    </xdr:to>
    <xdr:graphicFrame macro="">
      <xdr:nvGraphicFramePr>
        <xdr:cNvPr id="4" name="Chart 3">
          <a:extLst>
            <a:ext uri="{FF2B5EF4-FFF2-40B4-BE49-F238E27FC236}">
              <a16:creationId xmlns:a16="http://schemas.microsoft.com/office/drawing/2014/main" id="{538BF7F5-81AA-53C3-80F5-39F833318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7</xdr:row>
      <xdr:rowOff>190499</xdr:rowOff>
    </xdr:from>
    <xdr:to>
      <xdr:col>11</xdr:col>
      <xdr:colOff>247650</xdr:colOff>
      <xdr:row>25</xdr:row>
      <xdr:rowOff>19050</xdr:rowOff>
    </xdr:to>
    <xdr:graphicFrame macro="">
      <xdr:nvGraphicFramePr>
        <xdr:cNvPr id="2" name="Chart 1">
          <a:extLst>
            <a:ext uri="{FF2B5EF4-FFF2-40B4-BE49-F238E27FC236}">
              <a16:creationId xmlns:a16="http://schemas.microsoft.com/office/drawing/2014/main" id="{3F627D41-2243-035F-2D06-5743B8A66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352424</xdr:colOff>
      <xdr:row>0</xdr:row>
      <xdr:rowOff>28575</xdr:rowOff>
    </xdr:from>
    <xdr:to>
      <xdr:col>11</xdr:col>
      <xdr:colOff>247649</xdr:colOff>
      <xdr:row>7</xdr:row>
      <xdr:rowOff>152400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2A0DD24F-7CA6-B914-39D2-1AB1A7F55E3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438524" y="28575"/>
              <a:ext cx="5381625" cy="145732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11</xdr:col>
      <xdr:colOff>504825</xdr:colOff>
      <xdr:row>0</xdr:row>
      <xdr:rowOff>85725</xdr:rowOff>
    </xdr:from>
    <xdr:to>
      <xdr:col>14</xdr:col>
      <xdr:colOff>504825</xdr:colOff>
      <xdr:row>13</xdr:row>
      <xdr:rowOff>133350</xdr:rowOff>
    </xdr:to>
    <mc:AlternateContent xmlns:mc="http://schemas.openxmlformats.org/markup-compatibility/2006" xmlns:a14="http://schemas.microsoft.com/office/drawing/2010/main">
      <mc:Choice Requires="a14">
        <xdr:graphicFrame macro="">
          <xdr:nvGraphicFramePr>
            <xdr:cNvPr id="4" name="CONDITION MONITORING SCORE">
              <a:extLst>
                <a:ext uri="{FF2B5EF4-FFF2-40B4-BE49-F238E27FC236}">
                  <a16:creationId xmlns:a16="http://schemas.microsoft.com/office/drawing/2014/main" id="{34BCEADE-9E5C-A47F-7EBE-16B084905FD7}"/>
                </a:ext>
              </a:extLst>
            </xdr:cNvPr>
            <xdr:cNvGraphicFramePr/>
          </xdr:nvGraphicFramePr>
          <xdr:xfrm>
            <a:off x="0" y="0"/>
            <a:ext cx="0" cy="0"/>
          </xdr:xfrm>
          <a:graphic>
            <a:graphicData uri="http://schemas.microsoft.com/office/drawing/2010/slicer">
              <sle:slicer xmlns:sle="http://schemas.microsoft.com/office/drawing/2010/slicer" name="CONDITION MONITORING SCORE"/>
            </a:graphicData>
          </a:graphic>
        </xdr:graphicFrame>
      </mc:Choice>
      <mc:Fallback xmlns="">
        <xdr:sp macro="" textlink="">
          <xdr:nvSpPr>
            <xdr:cNvPr id="0" name=""/>
            <xdr:cNvSpPr>
              <a:spLocks noTextEdit="1"/>
            </xdr:cNvSpPr>
          </xdr:nvSpPr>
          <xdr:spPr>
            <a:xfrm>
              <a:off x="9077325" y="857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3</xdr:row>
      <xdr:rowOff>76199</xdr:rowOff>
    </xdr:from>
    <xdr:to>
      <xdr:col>18</xdr:col>
      <xdr:colOff>438150</xdr:colOff>
      <xdr:row>22</xdr:row>
      <xdr:rowOff>180975</xdr:rowOff>
    </xdr:to>
    <xdr:graphicFrame macro="">
      <xdr:nvGraphicFramePr>
        <xdr:cNvPr id="2" name="Chart 1">
          <a:extLst>
            <a:ext uri="{FF2B5EF4-FFF2-40B4-BE49-F238E27FC236}">
              <a16:creationId xmlns:a16="http://schemas.microsoft.com/office/drawing/2014/main" id="{2D4C450D-D94B-64C9-A0F6-10F6192B8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561974</xdr:colOff>
      <xdr:row>3</xdr:row>
      <xdr:rowOff>19050</xdr:rowOff>
    </xdr:from>
    <xdr:to>
      <xdr:col>24</xdr:col>
      <xdr:colOff>304799</xdr:colOff>
      <xdr:row>23</xdr:row>
      <xdr:rowOff>9525</xdr:rowOff>
    </xdr:to>
    <mc:AlternateContent xmlns:mc="http://schemas.openxmlformats.org/markup-compatibility/2006" xmlns:a14="http://schemas.microsoft.com/office/drawing/2010/main">
      <mc:Choice Requires="a14">
        <xdr:graphicFrame macro="">
          <xdr:nvGraphicFramePr>
            <xdr:cNvPr id="3" name="EQUIPMENT DESCRIPTION">
              <a:extLst>
                <a:ext uri="{FF2B5EF4-FFF2-40B4-BE49-F238E27FC236}">
                  <a16:creationId xmlns:a16="http://schemas.microsoft.com/office/drawing/2014/main" id="{5DE0E22A-F6CA-AD41-C90C-760C7DBF1482}"/>
                </a:ext>
              </a:extLst>
            </xdr:cNvPr>
            <xdr:cNvGraphicFramePr/>
          </xdr:nvGraphicFramePr>
          <xdr:xfrm>
            <a:off x="0" y="0"/>
            <a:ext cx="0" cy="0"/>
          </xdr:xfrm>
          <a:graphic>
            <a:graphicData uri="http://schemas.microsoft.com/office/drawing/2010/slicer">
              <sle:slicer xmlns:sle="http://schemas.microsoft.com/office/drawing/2010/slicer" name="EQUIPMENT DESCRIPTION"/>
            </a:graphicData>
          </a:graphic>
        </xdr:graphicFrame>
      </mc:Choice>
      <mc:Fallback xmlns="">
        <xdr:sp macro="" textlink="">
          <xdr:nvSpPr>
            <xdr:cNvPr id="0" name=""/>
            <xdr:cNvSpPr>
              <a:spLocks noTextEdit="1"/>
            </xdr:cNvSpPr>
          </xdr:nvSpPr>
          <xdr:spPr>
            <a:xfrm>
              <a:off x="9096374" y="590550"/>
              <a:ext cx="3400425" cy="3800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Chanif" refreshedDate="45889.408015393521" createdVersion="8" refreshedVersion="8" minRefreshableVersion="3" recordCount="4250" xr:uid="{49556F81-B95D-4367-9EC9-0CFBFD545881}">
  <cacheSource type="worksheet">
    <worksheetSource name="SCORECARD"/>
  </cacheSource>
  <cacheFields count="18">
    <cacheField name="AREA" numFmtId="0">
      <sharedItems count="3">
        <s v="CHPP"/>
        <s v="INFRA"/>
        <e v="#N/A" u="1"/>
      </sharedItems>
    </cacheField>
    <cacheField name="SYSTEM" numFmtId="0">
      <sharedItems/>
    </cacheField>
    <cacheField name="EQUIPMENT TAG NUMBER" numFmtId="0">
      <sharedItems/>
    </cacheField>
    <cacheField name="SAP EQUIPMENT NUMBER" numFmtId="0">
      <sharedItems containsBlank="1" containsMixedTypes="1" containsNumber="1" containsInteger="1" minValue="0" maxValue="0"/>
    </cacheField>
    <cacheField name="EQUIPMENT DESCRIPTION" numFmtId="0">
      <sharedItems containsBlank="1" count="196">
        <s v="CHPP FILTRATE PUMP"/>
        <s v="CHPP TAILS FILTER PLANT U/F PUMP"/>
        <s v="CHPP TAIL BELT PRESS FILTER FEED PUMP #4"/>
        <s v="CHPP EMERGENCY DAM U/F PUMP"/>
        <s v="CHPP HM CYCLONE FEED PUMP"/>
        <s v="CHPP SPIRAL PRODUCT PUMP"/>
        <s v="CHPP VACUUM DISC FILTER #1"/>
        <s v="CHPP FLOATS SCREEN"/>
        <s v="CHPP DESLIMING SCREEN"/>
        <s v="CHPP BELT PRESS FILTER #1"/>
        <s v="CHPP CONCENTRATE FILTER FEED PUMP"/>
        <s v="CHPP CLOTH WASH PUMP"/>
        <s v="CHPP VACUUM PUMP"/>
        <s v="CHPP VACUUM SEAL WATER PUMP"/>
        <s v="CHPP FLOTATION FEED PUMP"/>
        <s v="CHPP PROCESS WATER PUMP"/>
        <s v="CHPP RAW WATER PUMP"/>
        <s v="CHPP TAIL FILTER SURGE TANK AGITATOR"/>
        <s v="CHPP FILTER FEED TANK AGITATOR #3"/>
        <s v="CHPP FILTER FEED TANK AGITATOR #4"/>
        <s v="CHPP TAIL BELT PRESS FILTER FEED PUMP #1"/>
        <s v="CHPP TAIL BELT PRESS FILTER FEED PUMP #3"/>
        <s v="CHPP FILTRATE SUMP PUMP"/>
        <s v="CHPP FILTRATE SUMP PUMP #2"/>
        <s v="CHPP FILTER CLOTH WASH WTR BOOSTER PUMP"/>
        <s v="CHPP GLAND WATER PUMP #1"/>
        <s v="CHPP BELT PRESS FILTER #3"/>
        <s v="CHPP BELT PRESS FILTER #4"/>
        <s v="CHPP THICKENER FLOCCULANT PUMP"/>
        <s v="CHPP CONCEN FILTER PRESS FLOCCULANT PUMP NEW NETZCSH"/>
        <s v="CHPP PLANT FEED CONVEYOR"/>
        <s v="CHPP PRODUCT CENTRIFUGE #1"/>
        <s v="CHPP PRODUCT CENTRIFUGE #1 VIBRATING MOTOR A"/>
        <s v="CHPP PRODUCT CENTRIFUGE #1 VIBRATING MOTOR B"/>
        <s v="CHPP PRODUCT CENTRIFUGE #1 LUBE OIL PUMP"/>
        <s v="CHPP CIRCULATING MEDIUM PUMP"/>
        <s v="CHPP CCC COAL CENTRATE PUMP"/>
        <s v="CHPP DILUTE MEDIUM PUMP"/>
        <s v="CHPP MEDIUM COAL MAGNETIC SEPARATOR #1"/>
        <s v="CHPP MEDIUM COAL MAGNETIC SEPARATOR #2"/>
        <s v="CHPP FINE PRODUCT CENTRIFUGE #1"/>
        <s v="CHPP FINE PRODUCT CENTRIFUGE #2"/>
        <s v="LUBE OIL PUMP FINE PRODUCT CENTRIFUGES #1"/>
        <s v="LUBE OIL PUMP FINE PRODUCT CENTRIFUGES #2"/>
        <s v="CHPP FINES PUMP"/>
        <s v="CHPP SPIRAL FEED PUMP"/>
        <s v="CHPP FINE COAL CENTRATE PUMP"/>
        <s v="CHPP FLOTATION CELL #1"/>
        <s v="CHPP FLOTATION CELL #2"/>
        <s v="CHPP FLOTATION CELL #3"/>
        <s v="CHPP FLOTATION CELL #4"/>
        <s v="CHPP FILTER FEED TANK AGITATOR #1"/>
        <s v="CHPP SINKS SCREEN"/>
        <s v="CHPP PROD SAMPLER CRUSHER #1"/>
        <s v="CHPP PROD SAMPLER CRUSHER #2"/>
        <s v="CHPP PROD SAMPLER RETURN BELT FEEDER"/>
        <s v="CHPP PROD SAMPLER BELT FEEDER"/>
        <s v="CHPP PROD COLLECTOR CONVEYOR"/>
        <s v="CHPP REJECT COLLECTOR CONVEYOR"/>
        <s v="CHPP REJECT TRANSFER CONVEYOR #1"/>
        <s v="CHPP REJECT TRANSFER CONVEYOR #2"/>
        <s v="CHPP REJECT BIN DISCHARGE GATE"/>
        <s v="CHPP REJECTS FILTER CONVEYOR"/>
        <s v="CHPP THICKENER HYDRAULIC PUMP"/>
        <s v="CHPP TAIL BELT PRESS FILTER FEED PUMP #2"/>
        <s v="CHPP FILTER FEED TANK AGITATOR #2"/>
        <s v="CHPP BELT PRESS FILTER #2"/>
        <s v="CHPP POTABLE WATER DISTRIBUTION PUMP #4"/>
        <s v="CHPP RAW WATER PUMP #1"/>
        <s v="CHPP RAW WATER PUMP #2"/>
        <s v="CHPP TREATED WATER TRANSFER PUMP #1"/>
        <s v="CHPP GENSET 2000 KVA #6"/>
        <s v="CHPP GENSET 2000 KVA #1"/>
        <s v="CHPP FLOCCULANT MAKE-UP TANK AGITATOR"/>
        <s v="CHPP THICKENER AREA SPILLAGE PUMP"/>
        <s v="CHPP LIME DOSING PUMP"/>
        <s v="CHPP SPILLAGE SUMP PUMP"/>
        <s v="CHPP LIME MIXING AGITATOR"/>
        <s v="CHPP DMS CRUSHER #2"/>
        <s v="CHPP FEEDER BREAKER"/>
        <s v="CHPP TERTIARY SIZER"/>
        <s v="CHPP FEEDER BREAKER HYDRAULIC PACK #1 HYD OIL PUMP"/>
        <s v="CHPP FEEDER BREAKER HYDRAULIC PACK #2 COOLER FAN"/>
        <s v="CHPP FEEDER BREAKER HYDRAULIC PACK #3 CB280"/>
        <s v="CHPP SECONDARY SIZER"/>
        <s v="CHPP PRIMARY SIZED COAL CONVEYOR"/>
        <s v="CHPP PLANT FEED BIN CONVEYOR"/>
        <s v="CHPP DUST  SUPPRESSION PUMP"/>
        <s v="CHPP DMS CRUSHER #1"/>
        <s v="CHPP DMS BELT FEEDER"/>
        <s v="CHPP DMS RETURN BELT FEEDER"/>
        <s v="CHPP STACKER BOOM DRIVE CONVEYOR"/>
        <s v="CHPP PLANT FEED SAMPLER"/>
        <s v="CHPP REJECT SAMPLER"/>
        <s v="CHPP CONCENT FILTER FEED TANK AGITATOR"/>
        <s v="CHPP MAKE UP MAG SEP"/>
        <s v="CHPP FINES AREA SPILLAGE PUMP"/>
        <s v="CHPP GENSET 2000 KVA #2"/>
        <s v="CHPP GENSET 2000 KVA #3"/>
        <s v="CHPP GENSET 2000 KVA #4"/>
        <s v="CHPP GENSET 2000 KVA #5"/>
        <s v="CHPP POTABLE WATER DISTRIBUTION PUMP #3"/>
        <s v="PSPWGE-063"/>
        <s v="PSPWGE-065"/>
        <s v="PORT GENSET CAT 1000KVA #4"/>
        <s v="CHPP PROD SAMPLER"/>
        <s v="CHPP FLOCCULANT SCREW FEEDER"/>
        <s v="PORT GENSET CAT 1000KVA #3"/>
        <s v="PORT GENSET CAT 1000KVA #5"/>
        <s v="CHPP VIBRATING FEEDER #1"/>
        <s v="CHPP VIBRATING FEEDER #2"/>
        <s v="CHPP POTABLE WATER DISTRIBUTION PUMP #1"/>
        <s v="CHPP POTABLE WATER DISTRIBUTION PUMP #2"/>
        <s v="CHPP TREATED WATER TRANSFER PUMP #2"/>
        <s v="TUHUP GENSET HARTECH 500KVA #3"/>
        <s v="TUHUP NEW CAMP GENSET #2"/>
        <s v="CHPP THICKENER #1"/>
        <s v="PORT GENSET CAT 150KVA #1"/>
        <s v="PORT GENSET HARTECH PERKINS 135KVA"/>
        <s v="CHPP GENSET 810 KVA #2"/>
        <s v="PORT GENSET CATERPILLAR 400KVA"/>
        <s v="PORT GENSET CAT 1000KVA #1"/>
        <s v="CHPP FLOTATION BLOWER #2"/>
        <s v="CHPP FLOTATION BLOWER #1"/>
        <s v="TUHUP CAMP GENSET HARTECH 500KVA #2"/>
        <s v="CHPP FILTER BLOWER"/>
        <s v="PORT GENSET CAT 1000KVA #2"/>
        <s v="TUHUP NEW CAMP GENSET #1"/>
        <s v="CHPP SPILLAGE PUMP"/>
        <s v="CHPP MAGNETITE MAKE UP PUMP"/>
        <s v="CHPP BELT FILTER PRESS FLOCCULANT PUMP"/>
        <s v="PORT GENSET VOLVO 670KVA #2"/>
        <s v="CHPP PROD SLEWING STACKER"/>
        <s v="CAMP BABAO GENSET 250 KVA"/>
        <s v="CHPP FROTHER DISTRIBUTION PUMP"/>
        <s v="CHPP COLLECTOR DISTRIBUTION PUMP"/>
        <s v="CHPP COLLECTOR DISTRIBUTION PUMP STANDBY"/>
        <s v="CHPP COMPRESSOR #2"/>
        <s v="PORT GENSET VOLVO 350KVA"/>
        <s v="TUHUP CAMP GENSET HARGEN CUMMINS 500KVA"/>
        <s v="CHPP FINES CIRC FEED CLASSIF CYCLON A-D"/>
        <s v="CHPP PRODUCT CYCLONE #1"/>
        <s v="CHPP PRODUCT CYCLONE #2"/>
        <s v="CHPP REJECTS DEWATERING SCREEN #1"/>
        <s v="CHPP REJECT BIN"/>
        <s v="CHPP HM CYCLONE"/>
        <s v="CHPP COMPRESSOR #1"/>
        <s v="CHPP COAGULANT DOSING PUMP STANDBY"/>
        <s v="CHPP TRAFO 1250 KVA MCC-01"/>
        <s v="CHPP TRAFO 50 KVA MCC-01"/>
        <s v="CHPP TRAFO 2000 KVA MCC-02"/>
        <s v="CHPP TRAFO 100 KVA MCC-02"/>
        <s v="CHPP TRAFO 2000 KVA MCC-03"/>
        <s v="CHPP TRAFO 120 KVA STACKER"/>
        <s v="CHPP TRAFO 400 KVA MCC INFRA"/>
        <s v="CHPP FROTHER DISTRIBUTION PUMP STAND-BY"/>
        <s v="CHPP COAGULANT DOSING PUMP"/>
        <s v="CHPP WORKSHOP COMPRESSOR"/>
        <s v="PORT GENSET VOLVO 670KVA #1"/>
        <s v="PORT GENSET VOLVO 670KVA #3"/>
        <s v="TUHUP CAMP GENSET HARTECH 500KVA #1"/>
        <s v="TUHUP CAMP GENSET HARTECH CUMMINS 350KVA"/>
        <s v="TUHUP CAMP GENSET HARTECH CUMMINS 50KVA"/>
        <s v="TUHUP CAMP GENSET HARTECH CUMMINS 45KVA"/>
        <s v="TUHUP CAMP GENSET HARTECH CUMMINS 20KVA"/>
        <s v="HAJU CAMP GENSET 500 KVA #1"/>
        <s v="HAJU CAMP GENSET 500 KVA #2"/>
        <s v="CHPP GENSET 810 KVA #1"/>
        <s v="CHPP GENSET 810 KVA #3"/>
        <s v="CHPP ROM CAMP GENSET 350 KVA"/>
        <s v="CHPP ROM CAMP GENSET 300 KVA"/>
        <s v="HAJU MIA OFFICE GENSET 380 KVA"/>
        <s v="HAJU MIA OFFICE GENSET 250 KVA"/>
        <s v="HAJU MIA FUEL FARM GENSET 65 KVA"/>
        <s v="HAJU MIA GENSET 30 KVA"/>
        <s v="CHPP CAMP72 GENSET 50 KVA"/>
        <s v="KM. 26 OFFICE GENSET 17.5 KVA"/>
        <s v="HAJU CAMP GENSET 500KVA #3"/>
        <s v="PWR STATION TRAFO 500 KVA MCC UTILITIES"/>
        <s v="PWR STATION TRAFO 1000 KVA MCC-MIA"/>
        <s v="PWR STATION TRAFO 100 KVA EARTHING"/>
        <s v="PWR STATION TRAFO 2500 KVA VILLAGE"/>
        <s v="POLE TRANSFORMER 150 KVA STP"/>
        <s v="POLE TRANSFORMER 250 KVA RAW WATER"/>
        <s v="POLE TRANSFORMER 250 KVA INTAKE WATER"/>
        <s v="POLE TRANSFORMER 25 KVA INCENERATOR"/>
        <s v="POLE TRANSFORMER 75 KVA TELKOMSEL TOWER"/>
        <s v="PORT RIVER PONTOON"/>
        <s v="TUHUP CAMP 177 RIVER PONTOON"/>
        <s v="CHPP RIVER PONTOON"/>
        <s v="CHPP RAW WATER STORAGE PONTOON"/>
        <s v="PORT WATER TREATMENT PLANT"/>
        <s v="CHPP WATER TREATMENT PLANT #1"/>
        <s v="PSPWGE-064" u="1"/>
        <m u="1"/>
        <s v="CHPP PLANT FEED BIN" u="1"/>
      </sharedItems>
    </cacheField>
    <cacheField name="DATE" numFmtId="164">
      <sharedItems containsNonDate="0" containsDate="1" containsString="0" containsBlank="1" minDate="2023-03-22T00:00:00" maxDate="2025-08-20T00:00:00" count="409">
        <d v="2025-08-19T00:00:00"/>
        <d v="2025-08-18T00:00:00"/>
        <d v="2025-08-16T00:00:00"/>
        <d v="2025-08-15T00:00:00"/>
        <d v="2025-08-13T00:00:00"/>
        <d v="2025-08-12T00:00:00"/>
        <d v="2025-08-09T00:00:00"/>
        <d v="2025-08-07T00:00:00"/>
        <d v="2025-08-06T00:00:00"/>
        <d v="2025-08-04T00:00:00"/>
        <d v="2025-08-03T00:00:00"/>
        <d v="2025-08-02T00:00:00"/>
        <d v="2025-07-25T00:00:00"/>
        <d v="2025-07-23T00:00:00"/>
        <d v="2025-07-22T00:00:00"/>
        <d v="2025-07-21T00:00:00"/>
        <d v="2025-07-19T00:00:00"/>
        <d v="2025-07-18T00:00:00"/>
        <d v="2025-07-16T00:00:00"/>
        <d v="2025-07-15T00:00:00"/>
        <d v="2025-07-14T00:00:00"/>
        <d v="2025-07-13T00:00:00"/>
        <d v="2025-07-12T00:00:00"/>
        <d v="2025-07-11T00:00:00"/>
        <d v="2025-07-09T00:00:00"/>
        <d v="2025-07-08T00:00:00"/>
        <d v="2025-07-07T00:00:00"/>
        <d v="2025-07-06T00:00:00"/>
        <d v="2025-07-05T00:00:00"/>
        <d v="2025-07-04T00:00:00"/>
        <d v="2025-07-03T00:00:00"/>
        <d v="2025-06-30T00:00:00"/>
        <d v="2025-06-29T00:00:00"/>
        <d v="2025-06-28T00:00:00"/>
        <d v="2025-06-27T00:00:00"/>
        <d v="2025-06-25T00:00:00"/>
        <d v="2025-06-23T00:00:00"/>
        <d v="2025-06-22T00:00:00"/>
        <d v="2025-06-21T00:00:00"/>
        <d v="2025-06-20T00:00:00"/>
        <d v="2025-06-17T00:00:00"/>
        <d v="2025-06-16T00:00:00"/>
        <d v="2025-06-14T00:00:00"/>
        <d v="2025-06-11T00:00:00"/>
        <d v="2025-06-09T00:00:00"/>
        <d v="2025-06-08T00:00:00"/>
        <d v="2025-06-07T00:00:00"/>
        <d v="2025-06-04T00:00:00"/>
        <d v="2025-06-03T00:00:00"/>
        <d v="2025-06-02T00:00:00"/>
        <d v="2025-06-01T00:00:00"/>
        <d v="2025-05-31T00:00:00"/>
        <d v="2025-05-30T00:00:00"/>
        <d v="2025-05-27T00:00:00"/>
        <d v="2025-05-26T00:00:00"/>
        <d v="2025-05-25T00:00:00"/>
        <d v="2025-05-24T00:00:00"/>
        <d v="2025-05-23T00:00:00"/>
        <d v="2025-05-20T00:00:00"/>
        <d v="2025-05-19T00:00:00"/>
        <d v="2025-05-18T00:00:00"/>
        <d v="2025-05-17T00:00:00"/>
        <d v="2025-05-16T00:00:00"/>
        <d v="2025-05-13T00:00:00"/>
        <d v="2025-05-12T00:00:00"/>
        <d v="2025-05-11T00:00:00"/>
        <d v="2025-05-10T00:00:00"/>
        <d v="2025-05-07T00:00:00"/>
        <d v="2025-05-06T00:00:00"/>
        <d v="2025-05-05T00:00:00"/>
        <d v="2025-05-04T00:00:00"/>
        <d v="2025-05-03T00:00:00"/>
        <d v="2025-04-29T00:00:00"/>
        <d v="2025-04-28T00:00:00"/>
        <d v="2025-04-27T00:00:00"/>
        <d v="2025-04-26T00:00:00"/>
        <d v="2025-04-22T00:00:00"/>
        <d v="2025-04-21T00:00:00"/>
        <d v="2025-04-20T00:00:00"/>
        <d v="2025-04-19T00:00:00"/>
        <d v="2025-04-18T00:00:00"/>
        <d v="2025-04-16T00:00:00"/>
        <d v="2025-04-15T00:00:00"/>
        <d v="2025-04-14T00:00:00"/>
        <d v="2025-04-12T00:00:00"/>
        <d v="2025-04-11T00:00:00"/>
        <d v="2025-04-09T00:00:00"/>
        <d v="2025-04-08T00:00:00"/>
        <d v="2025-04-07T00:00:00"/>
        <d v="2025-04-05T00:00:00"/>
        <d v="2025-04-02T00:00:00"/>
        <d v="2025-03-30T00:00:00"/>
        <d v="2025-03-29T00:00:00"/>
        <d v="2025-03-28T00:00:00"/>
        <d v="2025-03-26T00:00:00"/>
        <d v="2025-03-25T00:00:00"/>
        <d v="2025-03-23T00:00:00"/>
        <d v="2025-03-22T00:00:00"/>
        <d v="2025-03-21T00:00:00"/>
        <d v="2025-03-20T00:00:00"/>
        <d v="2025-03-17T00:00:00"/>
        <d v="2025-03-16T00:00:00"/>
        <d v="2025-03-15T00:00:00"/>
        <d v="2025-03-14T00:00:00"/>
        <d v="2025-03-12T00:00:00"/>
        <d v="2025-03-10T00:00:00"/>
        <d v="2025-03-08T00:00:00"/>
        <d v="2025-03-05T00:00:00"/>
        <d v="2025-03-02T00:00:00"/>
        <d v="2025-02-26T00:00:00"/>
        <d v="2025-02-24T00:00:00"/>
        <d v="2025-02-18T00:00:00"/>
        <d v="2025-02-17T00:00:00"/>
        <d v="2025-02-16T00:00:00"/>
        <d v="2025-02-15T00:00:00"/>
        <d v="2025-02-14T00:00:00"/>
        <d v="2025-02-12T00:00:00"/>
        <d v="2025-02-11T00:00:00"/>
        <d v="2025-02-10T00:00:00"/>
        <d v="2025-02-09T00:00:00"/>
        <d v="2025-02-07T00:00:00"/>
        <d v="2025-02-05T00:00:00"/>
        <d v="2025-02-04T00:00:00"/>
        <d v="2025-02-01T00:00:00"/>
        <d v="2025-01-29T00:00:00"/>
        <d v="2025-01-28T00:00:00"/>
        <d v="2025-01-25T00:00:00"/>
        <d v="2025-01-22T00:00:00"/>
        <d v="2025-01-21T00:00:00"/>
        <d v="2025-01-19T00:00:00"/>
        <d v="2025-01-18T00:00:00"/>
        <d v="2025-01-17T00:00:00"/>
        <d v="2025-01-16T00:00:00"/>
        <d v="2025-01-15T00:00:00"/>
        <d v="2025-01-13T00:00:00"/>
        <d v="2025-01-07T00:00:00"/>
        <d v="2025-01-06T00:00:00"/>
        <d v="2025-01-04T00:00:00"/>
        <d v="2025-01-03T00:00:00"/>
        <d v="2024-12-31T00:00:00"/>
        <d v="2024-12-30T00:00:00"/>
        <d v="2024-12-29T00:00:00"/>
        <d v="2024-12-28T00:00:00"/>
        <d v="2024-12-27T00:00:00"/>
        <d v="2024-12-25T00:00:00"/>
        <d v="2024-12-24T14:00:00"/>
        <d v="2024-12-24T00:00:00"/>
        <d v="2024-12-23T00:00:00"/>
        <d v="2024-12-22T00:00:00"/>
        <d v="2024-12-21T00:00:00"/>
        <d v="2024-12-20T00:00:00"/>
        <d v="2024-12-18T00:00:00"/>
        <d v="2024-12-16T00:00:00"/>
        <d v="2024-12-15T00:00:00"/>
        <d v="2024-12-14T00:00:00"/>
        <d v="2024-12-13T00:00:00"/>
        <d v="2024-12-11T00:00:00"/>
        <d v="2024-12-09T00:00:00"/>
        <d v="2024-12-08T00:00:00"/>
        <d v="2024-12-07T00:00:00"/>
        <d v="2024-12-06T00:00:00"/>
        <d v="2024-12-03T00:00:00"/>
        <d v="2024-12-01T00:00:00"/>
        <d v="2024-11-30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1T00:00:00"/>
        <d v="2024-11-10T00:00:00"/>
        <d v="2024-11-09T00:00:00"/>
        <d v="2024-11-08T00:00:00"/>
        <d v="2024-11-07T00:00:00"/>
        <d v="2024-11-06T00:00:00"/>
        <d v="2024-11-04T00:00:00"/>
        <d v="2024-11-03T00:00:00"/>
        <d v="2024-11-02T00:00:00"/>
        <d v="2024-11-01T00:00:00"/>
        <d v="2024-10-30T00:00:00"/>
        <d v="2024-10-29T00:00:00"/>
        <d v="2024-10-28T00:00:00"/>
        <d v="2024-10-27T00:00:00"/>
        <d v="2024-10-26T00:00:00"/>
        <d v="2024-10-25T00:00:00"/>
        <d v="2024-10-24T00:00:00"/>
        <d v="2024-10-23T00:00:00"/>
        <d v="2024-10-21T00:00:00"/>
        <d v="2024-10-20T00:00:00"/>
        <d v="2024-10-19T00:00:00"/>
        <d v="2024-10-18T00:00:00"/>
        <d v="2024-10-17T00:00:00"/>
        <d v="2024-10-16T00:00:00"/>
        <d v="2024-10-15T00:00:00"/>
        <d v="2024-10-14T00:00:00"/>
        <d v="2024-10-13T00:00:00"/>
        <d v="2024-10-12T00:00:00"/>
        <d v="2024-10-10T00:00:00"/>
        <d v="2024-10-09T00:00:00"/>
        <d v="2024-10-08T00:00:00"/>
        <d v="2024-10-07T00:00:00"/>
        <d v="2024-10-06T00:00:00"/>
        <d v="2024-10-05T00:00:00"/>
        <d v="2024-10-04T00:00:00"/>
        <d v="2024-10-02T00:00:00"/>
        <d v="2024-10-01T00:00:00"/>
        <d v="2024-09-28T00:00:00"/>
        <d v="2024-09-27T00:00:00"/>
        <d v="2024-09-25T00:00:00"/>
        <d v="2024-09-24T00:00:00"/>
        <d v="2024-09-22T00:00:00"/>
        <d v="2024-09-21T00:00:00"/>
        <d v="2024-09-20T00:00:00"/>
        <d v="2024-09-19T00:00:00"/>
        <d v="2024-09-17T00:00:00"/>
        <d v="2024-09-16T00:00:00"/>
        <d v="2024-09-15T00:00:00"/>
        <d v="2024-09-14T00:00:00"/>
        <d v="2024-09-11T00:00:00"/>
        <d v="2024-09-09T00:00:00"/>
        <d v="2024-09-08T00:00:00"/>
        <d v="2024-09-07T00:00:00"/>
        <d v="2024-09-06T00:00:00"/>
        <d v="2024-09-04T00:00:00"/>
        <d v="2024-09-03T00:00:00"/>
        <d v="2024-08-30T00:00:00"/>
        <d v="2024-08-28T00:00:00"/>
        <d v="2024-08-27T00:00:00"/>
        <d v="2024-08-26T00:00:00"/>
        <d v="2024-08-25T00:00:00"/>
        <d v="2024-08-24T00:00:00"/>
        <d v="2024-08-23T00:00:00"/>
        <d v="2024-08-22T00:00:00"/>
        <d v="2024-08-21T00:00:00"/>
        <d v="2024-08-20T00:00:00"/>
        <d v="2024-08-19T00:00:00"/>
        <d v="2024-08-18T00:00:00"/>
        <d v="2024-08-15T00:00:00"/>
        <d v="2024-08-14T00:00:00"/>
        <d v="2024-08-13T00:00:00"/>
        <d v="2024-08-12T00:00:00"/>
        <d v="2024-08-09T00:00:00"/>
        <d v="2024-08-08T00:00:00"/>
        <d v="2024-08-06T00:00:00"/>
        <d v="2024-08-01T00:00:00"/>
        <d v="2024-07-30T00:00:00"/>
        <d v="2024-07-29T00:00:00"/>
        <d v="2024-07-27T00:00:00"/>
        <d v="2024-07-26T00:00:00"/>
        <d v="2024-07-24T00:00:00"/>
        <d v="2024-07-23T00:00:00"/>
        <d v="2024-07-22T00:00:00"/>
        <d v="2024-07-21T00:00:00"/>
        <d v="2024-07-20T00:00:00"/>
        <d v="2024-07-19T00:00:00"/>
        <d v="2024-07-17T00:00:00"/>
        <d v="2024-07-14T00:00:00"/>
        <d v="2024-07-13T00:00:00"/>
        <d v="2024-07-12T00:00:00"/>
        <d v="2024-07-11T00:00:00"/>
        <d v="2024-07-10T00:00:00"/>
        <d v="2024-07-09T00:00:00"/>
        <d v="2024-07-08T00:00:00"/>
        <d v="2024-07-06T00:00:00"/>
        <d v="2024-07-04T00:00:00"/>
        <d v="2024-07-02T00:00:00"/>
        <d v="2024-07-01T00:00:00"/>
        <d v="2024-06-28T00:00:00"/>
        <d v="2024-06-26T00:00:00"/>
        <d v="2024-06-24T00:00:00"/>
        <d v="2024-06-23T00:00:00"/>
        <d v="2024-06-22T00:00:00"/>
        <d v="2024-06-19T00:00:00"/>
        <d v="2024-06-18T00:00:00"/>
        <d v="2024-06-15T00:00:00"/>
        <d v="2024-06-14T00:00:00"/>
        <d v="2024-06-10T00:00:00"/>
        <d v="2024-06-09T00:00:00"/>
        <d v="2024-06-08T00:00:00"/>
        <d v="2024-06-07T00:00:00"/>
        <d v="2024-06-05T00:00:00"/>
        <d v="2024-06-04T00:00:00"/>
        <d v="2024-06-03T00:00:00"/>
        <d v="2024-06-01T00:00:00"/>
        <d v="2024-05-31T00:00:00"/>
        <d v="2024-05-30T00:00:00"/>
        <d v="2024-05-28T00:00:00"/>
        <d v="2024-05-27T00:00:00"/>
        <d v="2024-05-25T00:00:00"/>
        <d v="2024-05-22T00:00:00"/>
        <d v="2024-05-21T00:00:00"/>
        <d v="2024-05-20T00:00:00"/>
        <d v="2024-05-19T00:00:00"/>
        <d v="2024-05-18T00:00:00"/>
        <d v="2024-05-17T00:00:00"/>
        <d v="2024-05-14T00:00:00"/>
        <d v="2024-05-13T00:00:00"/>
        <d v="2024-05-11T00:00:00"/>
        <d v="2024-05-08T00:00:00"/>
        <d v="2024-05-06T00:00:00"/>
        <d v="2024-05-05T00:00:00"/>
        <d v="2024-05-04T00:00:00"/>
        <d v="2024-05-03T00:00:00"/>
        <d v="2024-05-02T00:00:00"/>
        <d v="2024-04-29T00:00:00"/>
        <d v="2024-04-27T00:00:00"/>
        <d v="2024-04-23T00:00:00"/>
        <d v="2024-04-22T00:00:00"/>
        <d v="2024-04-21T00:00:00"/>
        <d v="2024-04-20T00:00:00"/>
        <d v="2024-04-19T00:00:00"/>
        <d v="2024-04-17T00:00:00"/>
        <d v="2024-04-13T00:00:00"/>
        <d v="2024-04-12T00:00:00"/>
        <d v="2024-04-11T00:00:00"/>
        <d v="2024-04-09T00:00:00"/>
        <d v="2024-04-08T00:00:00"/>
        <d v="2024-04-06T00:00:00"/>
        <d v="2024-04-04T00:00:00"/>
        <d v="2024-04-03T00:00:00"/>
        <d v="2024-04-02T00:00:00"/>
        <d v="2024-04-01T00:00:00"/>
        <d v="2024-03-31T00:00:00"/>
        <d v="2024-03-30T00:00:00"/>
        <d v="2024-03-29T00:00:00"/>
        <d v="2024-03-28T00:00:00"/>
        <d v="2024-03-27T00:00:00"/>
        <d v="2024-03-26T00:00:00"/>
        <d v="2024-03-25T00:00:00"/>
        <d v="2024-03-24T00:00:00"/>
        <d v="2024-03-23T00:00:00"/>
        <d v="2024-03-21T00:00:00"/>
        <d v="2024-03-20T00:00:00"/>
        <d v="2024-03-19T00:00:00"/>
        <d v="2024-03-18T00:00:00"/>
        <d v="2024-03-17T00:00:00"/>
        <d v="2024-03-16T00:00:00"/>
        <d v="2024-03-15T00:00:00"/>
        <d v="2024-03-14T00:00:00"/>
        <d v="2024-03-13T00:00:00"/>
        <d v="2024-03-11T00:00:00"/>
        <d v="2024-03-10T00:00:00"/>
        <d v="2024-03-05T00:00:00"/>
        <d v="2024-03-03T00:00:00"/>
        <d v="2024-02-29T00:00:00"/>
        <d v="2024-02-28T00:00:00"/>
        <d v="2024-02-27T00:00:00"/>
        <d v="2024-02-26T00:00:00"/>
        <d v="2024-02-25T00:00:00"/>
        <d v="2024-02-24T00:00:00"/>
        <d v="2024-02-22T00:00:00"/>
        <d v="2024-02-21T00:00:00"/>
        <d v="2024-02-20T00:00:00"/>
        <d v="2024-02-19T00:00:00"/>
        <d v="2024-02-18T00:00:00"/>
        <d v="2024-02-17T00:00:00"/>
        <d v="2024-02-15T00:00:00"/>
        <d v="2024-02-13T00:00:00"/>
        <d v="2024-02-12T00:00:00"/>
        <d v="2024-02-11T00:00:00"/>
        <d v="2024-02-09T00:00:00"/>
        <d v="2024-02-05T00:00:00"/>
        <d v="2024-02-04T00:00:00"/>
        <d v="2024-02-03T00:00:00"/>
        <d v="2024-02-02T00:00:00"/>
        <d v="2024-02-01T00:00:00"/>
        <d v="2024-01-31T00:00:00"/>
        <d v="2024-01-30T00:00:00"/>
        <d v="2024-01-29T00:00:00"/>
        <d v="2024-01-28T00:00:00"/>
        <d v="2024-01-27T00:00:00"/>
        <d v="2024-01-26T00:00:00"/>
        <d v="2024-01-25T00:00:00"/>
        <d v="2024-01-24T00:00:00"/>
        <d v="2024-01-22T00:00:00"/>
        <d v="2024-01-13T00:00:00"/>
        <d v="2024-01-07T00:00:00"/>
        <d v="2023-12-31T00:00:00"/>
        <d v="2023-12-28T00:00:00"/>
        <d v="2023-12-27T00:00:00"/>
        <d v="2023-12-14T00:00:00"/>
        <d v="2023-11-23T00:00:00"/>
        <d v="2023-10-30T00:00:00"/>
        <d v="2023-09-23T00:00:00"/>
        <d v="2023-09-22T00:00:00"/>
        <d v="2023-09-16T00:00:00"/>
        <d v="2023-09-13T00:00:00"/>
        <d v="2023-09-12T00:00:00"/>
        <d v="2023-09-10T00:00:00"/>
        <d v="2023-09-06T00:00:00"/>
        <d v="2023-07-11T00:00:00"/>
        <d v="2023-05-28T00:00:00"/>
        <d v="2023-05-19T00:00:00"/>
        <d v="2023-03-22T00:00:00"/>
        <m/>
        <d v="2025-03-13T00:00:00" u="1"/>
        <d v="2025-03-04T00:00:00" u="1"/>
        <d v="2024-09-13T00:00:00" u="1"/>
      </sharedItems>
      <fieldGroup par="17"/>
    </cacheField>
    <cacheField name="CONDITION MONITORING SCORE" numFmtId="0">
      <sharedItems containsString="0" containsBlank="1" containsNumber="1" containsInteger="1" minValue="1" maxValue="3" count="4">
        <n v="1"/>
        <n v="2"/>
        <n v="3"/>
        <m/>
      </sharedItems>
    </cacheField>
    <cacheField name="VIBRATION" numFmtId="0">
      <sharedItems containsBlank="1"/>
    </cacheField>
    <cacheField name="OIL ANALYSIS" numFmtId="0">
      <sharedItems containsBlank="1"/>
    </cacheField>
    <cacheField name="TEMPERATURE" numFmtId="0">
      <sharedItems containsBlank="1"/>
    </cacheField>
    <cacheField name="OTHER INSPECTION" numFmtId="0">
      <sharedItems containsBlank="1"/>
    </cacheField>
    <cacheField name="FINDING" numFmtId="0">
      <sharedItems containsBlank="1" longText="1"/>
    </cacheField>
    <cacheField name="ACTION PLAN" numFmtId="0">
      <sharedItems containsBlank="1"/>
    </cacheField>
    <cacheField name="PART NEEDED" numFmtId="0">
      <sharedItems containsBlank="1" containsMixedTypes="1" containsNumber="1" containsInteger="1" minValue="0" maxValue="0"/>
    </cacheField>
    <cacheField name="REPORTED BY" numFmtId="0">
      <sharedItems containsBlank="1" count="5">
        <s v="MC"/>
        <s v="RH"/>
        <s v="MC &amp; RH"/>
        <m/>
        <s v="M C" u="1"/>
      </sharedItems>
    </cacheField>
    <cacheField name="Months (DATE)" numFmtId="0" databaseField="0">
      <fieldGroup base="5">
        <rangePr groupBy="months" startDate="2023-03-22T00:00:00" endDate="2025-08-20T00:00:00"/>
        <groupItems count="14">
          <s v="&lt;22/03/2023"/>
          <s v="Jan"/>
          <s v="Feb"/>
          <s v="Mar"/>
          <s v="Apr"/>
          <s v="May"/>
          <s v="Jun"/>
          <s v="Jul"/>
          <s v="Aug"/>
          <s v="Sep"/>
          <s v="Oct"/>
          <s v="Nov"/>
          <s v="Dec"/>
          <s v="&gt;20/08/2025"/>
        </groupItems>
      </fieldGroup>
    </cacheField>
    <cacheField name="Quarters (DATE)" numFmtId="0" databaseField="0">
      <fieldGroup base="5">
        <rangePr groupBy="quarters" startDate="2023-03-22T00:00:00" endDate="2025-08-20T00:00:00"/>
        <groupItems count="6">
          <s v="&lt;22/03/2023"/>
          <s v="Qtr1"/>
          <s v="Qtr2"/>
          <s v="Qtr3"/>
          <s v="Qtr4"/>
          <s v="&gt;20/08/2025"/>
        </groupItems>
      </fieldGroup>
    </cacheField>
    <cacheField name="Years (DATE)" numFmtId="0" databaseField="0">
      <fieldGroup base="5">
        <rangePr groupBy="years" startDate="2023-03-22T00:00:00" endDate="2025-08-20T00:00:00"/>
        <groupItems count="5">
          <s v="&lt;22/03/2023"/>
          <s v="2023"/>
          <s v="2024"/>
          <s v="2025"/>
          <s v="&gt;20/08/2025"/>
        </groupItems>
      </fieldGroup>
    </cacheField>
  </cacheFields>
  <extLst>
    <ext xmlns:x14="http://schemas.microsoft.com/office/spreadsheetml/2009/9/main" uri="{725AE2AE-9491-48be-B2B4-4EB974FC3084}">
      <x14:pivotCacheDefinition pivotCacheId="469396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0">
  <r>
    <x v="0"/>
    <s v="ULTRA FINES COAL CIRCUIT"/>
    <s v="23140-SLP-1530"/>
    <s v="CPCFCC-013"/>
    <x v="0"/>
    <x v="0"/>
    <x v="0"/>
    <s v="Unacceptable"/>
    <s v="Not Applicable"/>
    <s v="Good"/>
    <s v="Good"/>
    <s v="- The highest vibration value shows on the Vertical direction both the DE and NDE motor bearings with “Unacceptable” status criteria_x000a_- The vibration spectrum on the barrel pumps exhibits a dominant peak at Vanes Pass Frequency_x000a_- Based on the vibration trend analysis, the status has already reached the 'unacceptable' level and is predicted to reach 11 mm/s RMS by September 13, 2025"/>
    <s v="- Monitoring 2x a week to see the trend_x000a_- Conduct an internal inspection of the pump barrel and impeller and replace if necessary"/>
    <s v="Pump 6/5 D-XU_x000a_Barrel Assy DAM005M"/>
    <x v="0"/>
  </r>
  <r>
    <x v="0"/>
    <s v="REJECT HANDLING"/>
    <s v="26220-SLP-1565"/>
    <s v="RRTAPH-002"/>
    <x v="1"/>
    <x v="0"/>
    <x v="0"/>
    <s v="Excellent"/>
    <s v="Not Applicable"/>
    <s v="Good"/>
    <s v="Need Action"/>
    <s v="A leakage was identified on the pump"/>
    <s v="Replace the Packing set and Shaft Sleeve if spare available"/>
    <s v="- Shaft Sleeve (PO 1030012481)_x000a_- Lip Seal and Packing Ring (PR 1030008545)"/>
    <x v="0"/>
  </r>
  <r>
    <x v="0"/>
    <s v="REJECT HANDLING"/>
    <s v="26240-SLP-1607"/>
    <s v="RRTAFI-006"/>
    <x v="2"/>
    <x v="0"/>
    <x v="0"/>
    <s v="Requires Evaluation"/>
    <s v="Not Applicable"/>
    <s v="Good"/>
    <s v="Need Action"/>
    <s v="A leakage was identified on the pump"/>
    <s v="Replace the Packing set and Shaft Sleeve if spare available"/>
    <s v="- Shaft Sleeve (PO 1030012481)_x000a_- Lip Seal and Packing Ring (PR 1030008545)"/>
    <x v="0"/>
  </r>
  <r>
    <x v="0"/>
    <s v="REJECT HANDLING"/>
    <s v="26220-SLP-1560"/>
    <s v="RRTAPH-001"/>
    <x v="3"/>
    <x v="0"/>
    <x v="0"/>
    <s v="Requires Evaluation"/>
    <s v="Not Applicable"/>
    <s v="Good"/>
    <s v="Need Action"/>
    <s v="Pump Leak_x000a_Noise at motor and pump barrel"/>
    <s v="Replace the Packing set and Shaft Sleeve if spare available_x000a_Inspection pump_x000a_'- Replace Bearing_x000a_- Replace Impeller"/>
    <s v="- Shaft Sleeve (PO 1030012481)_x000a_- Lip Seal and Packing Ring (PR 1030008545)_x000a_- Bearing"/>
    <x v="0"/>
  </r>
  <r>
    <x v="0"/>
    <s v="COARSE COAL CIRCUIT"/>
    <s v="23110-SLP-1155"/>
    <s v="CPCCCS-009"/>
    <x v="4"/>
    <x v="1"/>
    <x v="0"/>
    <s v="Unacceptable"/>
    <s v="Not Applicable"/>
    <s v="Good"/>
    <s v="Good"/>
    <s v="- The highest vibration value shows on the Horizontal direction for Motor NDE with “Unacceptable” status criteria_x000a_- The spectrum shows resonance symptom between motor and pump_x000a_- Spectrum shows harmonic 1x at the pump that may indicated impeller worn-out_x000a_- Based on the vibration trend analysis, the status has already reached the 'unacceptable' level and is predicted to reach 17 mm/s RMS by September 11, 2025"/>
    <s v="- Monitoring 2x a week to see the trend_x000a_- Replace Pump Impeller"/>
    <s v="- Pump Impeller 250FF-MDC (FAMMDC25136A05)_x000a_- 40151503-0006 Pump Assembly (1 ea ready stock)"/>
    <x v="0"/>
  </r>
  <r>
    <x v="0"/>
    <s v="FINE COAL CIRCUIT"/>
    <s v="23130-SLP-1400"/>
    <s v="CPFCCS-013"/>
    <x v="5"/>
    <x v="1"/>
    <x v="0"/>
    <s v="Unacceptable"/>
    <s v="Not Applicable"/>
    <s v="Good"/>
    <s v="Good"/>
    <s v="- High Vibration at Motor Axial with status “Unacceptable”_x000a_- Vibration spectrum shows dominant peak at the 2x Belt Rate Frequency (14.67  Hz)_x000a_- Spectrum at pump shows 1x Pump Speed, 1x Motor speed and 2x Belt rate frequency_x000a_- The issue may from transmission drive (eccentric pulley, misalignment or belt tension)_x000a_- Based on the vibration trend analysis, the status has already reached the 'unacceptable' level and is predicted to reach 9 mm/s RMS by March 10, 2026"/>
    <s v="- Continue weekly monitoring to see the trend_x000a_- Adjust belt tension_x000a_- Check pulley condition_x000a_- Alignment"/>
    <s v="300 X 4 SPC Motor Pulley_x000a_560 X 4 SPC Pump Pulley"/>
    <x v="0"/>
  </r>
  <r>
    <x v="0"/>
    <s v="ULTRA FINES COAL CIRCUIT"/>
    <s v="23140-FI-1495"/>
    <s v="CPCFCC-003"/>
    <x v="6"/>
    <x v="1"/>
    <x v="1"/>
    <s v="Acceptable"/>
    <s v="Action Required"/>
    <s v="Good"/>
    <s v="Alert"/>
    <s v="- Oil Sample = 13-05-2025_x000a_- Indeks Pq tinggi pada hasil sampling_x000a_- Slide bearing issue high temperature"/>
    <s v="- Monitoring bearing_x000a_- Replace slide bearing_x000a_- Sampling oil 250 jam"/>
    <m/>
    <x v="0"/>
  </r>
  <r>
    <x v="0"/>
    <s v="COARSE COAL CIRCUIT"/>
    <s v="23110-VS-1200"/>
    <s v="CPCCCS-019"/>
    <x v="7"/>
    <x v="1"/>
    <x v="1"/>
    <s v="Not Applicable"/>
    <s v="No Action Required"/>
    <s v="Good"/>
    <s v="Alert"/>
    <s v="Sideplate cracked LHS (inspection on 26 July 2025)"/>
    <s v="- Conitnue monitoring as per check list"/>
    <s v="- Sideplate_x000a_- Huckbolt"/>
    <x v="0"/>
  </r>
  <r>
    <x v="0"/>
    <s v="COARSE COAL CIRCUIT"/>
    <s v="23110-VS-1115"/>
    <s v="CPCCCS-002"/>
    <x v="8"/>
    <x v="1"/>
    <x v="1"/>
    <s v="Not Applicable"/>
    <s v="No Action Required"/>
    <s v="Good"/>
    <s v="Alert"/>
    <s v="- Crossbeam no 4 Cracked_x000a_- 1 ea Guarding Exciter bolt missed_x000a_- Huckbolt normal condition_x000a_- Normal Coal Flow distribution_x000a_- No audible noise was heard"/>
    <s v="- Conitnue monitoring as per check list_x000a_- Replace the cracked cross beam"/>
    <s v="- Cross Beam_x000a_- Huckbolt"/>
    <x v="0"/>
  </r>
  <r>
    <x v="0"/>
    <s v="REJECT HANDLING"/>
    <s v="26240-FI-1615"/>
    <s v="RRTAFI-020"/>
    <x v="9"/>
    <x v="1"/>
    <x v="1"/>
    <s v="Acceptable"/>
    <s v="No Action Required"/>
    <s v="Good"/>
    <s v="Alert"/>
    <s v="Noise at bearing No 6 and 7 RHS that may indicates bearing problem"/>
    <s v="- Conduct weekly monitoring to see the trend of bearing temperature"/>
    <s v="Bearing :_x000a_'- WX-3.0G6 BEARING CAST CLOSED/STEP ASSY (31171500-0021)_x000a_- WX-3.0G6 BEARING THRU SHAFT/STEP ASSY (31171500-0022)"/>
    <x v="0"/>
  </r>
  <r>
    <x v="0"/>
    <s v="ULTRA FINES COAL CIRCUIT"/>
    <s v="23140-SLP-1490"/>
    <s v="CPCFCC-002"/>
    <x v="10"/>
    <x v="0"/>
    <x v="2"/>
    <s v="Acceptable"/>
    <s v="Not Applicable"/>
    <s v="Good"/>
    <s v="Good"/>
    <m/>
    <m/>
    <m/>
    <x v="0"/>
  </r>
  <r>
    <x v="0"/>
    <s v="ULTRA FINES COAL CIRCUIT"/>
    <s v="23140-SLP-1532"/>
    <s v="CPCFCC-014"/>
    <x v="11"/>
    <x v="0"/>
    <x v="2"/>
    <s v="Acceptable"/>
    <s v="Not Applicable"/>
    <s v="Good"/>
    <s v="Good"/>
    <m/>
    <m/>
    <m/>
    <x v="0"/>
  </r>
  <r>
    <x v="0"/>
    <s v="ULTRA FINES COAL CIRCUIT"/>
    <s v="23140-VP-1510"/>
    <s v="CPCFCC-009"/>
    <x v="12"/>
    <x v="0"/>
    <x v="2"/>
    <s v="Acceptable"/>
    <s v="Not Applicable"/>
    <s v="Good"/>
    <s v="Good"/>
    <m/>
    <m/>
    <m/>
    <x v="0"/>
  </r>
  <r>
    <x v="0"/>
    <s v="ULTRA FINES COAL CIRCUIT"/>
    <s v="23140-WP-1537"/>
    <s v="CPCFCC-016"/>
    <x v="13"/>
    <x v="0"/>
    <x v="2"/>
    <s v="Acceptable"/>
    <s v="Not Applicable"/>
    <s v="Good"/>
    <s v="Good"/>
    <m/>
    <m/>
    <m/>
    <x v="0"/>
  </r>
  <r>
    <x v="0"/>
    <s v="ULTRA FINES COAL CIRCUIT"/>
    <s v="23140-SLP-1465"/>
    <s v="CPFLCC-002"/>
    <x v="14"/>
    <x v="0"/>
    <x v="2"/>
    <s v="Acceptable"/>
    <s v="Not Applicable"/>
    <s v="Good"/>
    <s v="Good"/>
    <m/>
    <m/>
    <m/>
    <x v="0"/>
  </r>
  <r>
    <x v="0"/>
    <s v="REJECT HANDLING"/>
    <s v="26210-WP-1585"/>
    <s v="RRTATH-006"/>
    <x v="15"/>
    <x v="0"/>
    <x v="2"/>
    <s v="OK"/>
    <s v="Not Applicable"/>
    <s v="Good"/>
    <s v="Good"/>
    <m/>
    <m/>
    <m/>
    <x v="0"/>
  </r>
  <r>
    <x v="0"/>
    <s v="REJECT HANDLING"/>
    <s v="26210-WP-1595"/>
    <s v="RRTATH-008"/>
    <x v="16"/>
    <x v="0"/>
    <x v="2"/>
    <s v="Acceptable"/>
    <s v="Not Applicable"/>
    <s v="Good"/>
    <s v="Good"/>
    <m/>
    <m/>
    <m/>
    <x v="0"/>
  </r>
  <r>
    <x v="0"/>
    <s v="REJECT HANDLING"/>
    <s v="26240-AG-1603"/>
    <s v="RRTAFI-002"/>
    <x v="17"/>
    <x v="0"/>
    <x v="2"/>
    <s v="Acceptable"/>
    <m/>
    <s v="Good"/>
    <s v="Good"/>
    <m/>
    <m/>
    <m/>
    <x v="0"/>
  </r>
  <r>
    <x v="0"/>
    <s v="REJECT HANDLING"/>
    <s v="26240-AG-1660"/>
    <s v="RRTAFI-014"/>
    <x v="18"/>
    <x v="0"/>
    <x v="2"/>
    <s v="Acceptable"/>
    <m/>
    <s v="Good"/>
    <s v="Good"/>
    <m/>
    <m/>
    <m/>
    <x v="0"/>
  </r>
  <r>
    <x v="0"/>
    <s v="REJECT HANDLING"/>
    <s v="26240-AG-1685"/>
    <s v="RRTAFI-015"/>
    <x v="19"/>
    <x v="0"/>
    <x v="2"/>
    <s v="Excellent"/>
    <m/>
    <s v="Good"/>
    <s v="Good"/>
    <m/>
    <m/>
    <m/>
    <x v="0"/>
  </r>
  <r>
    <x v="0"/>
    <s v="REJECT HANDLING"/>
    <s v="26240-SLP-1604"/>
    <s v="RRTAFI-003"/>
    <x v="20"/>
    <x v="0"/>
    <x v="2"/>
    <s v="Acceptable"/>
    <s v="Not Applicable"/>
    <s v="Good"/>
    <s v="Good"/>
    <m/>
    <m/>
    <m/>
    <x v="0"/>
  </r>
  <r>
    <x v="0"/>
    <s v="REJECT HANDLING"/>
    <s v="26240-SLP-1606"/>
    <s v="RRTAFI-005"/>
    <x v="21"/>
    <x v="0"/>
    <x v="2"/>
    <s v="Acceptable"/>
    <s v="Not Applicable"/>
    <s v="Good"/>
    <s v="Good"/>
    <m/>
    <m/>
    <m/>
    <x v="0"/>
  </r>
  <r>
    <x v="0"/>
    <s v="REJECT HANDLING"/>
    <s v="26240-SP-1710"/>
    <s v="RRTAFI-032"/>
    <x v="22"/>
    <x v="0"/>
    <x v="2"/>
    <s v="Acceptable"/>
    <s v="Not Applicable"/>
    <s v="Good"/>
    <s v="Good"/>
    <m/>
    <m/>
    <m/>
    <x v="0"/>
  </r>
  <r>
    <x v="0"/>
    <s v="REJECT HANDLING"/>
    <s v="26240-SP-1711"/>
    <s v="RRTAFI-036"/>
    <x v="23"/>
    <x v="0"/>
    <x v="2"/>
    <s v="Acceptable"/>
    <s v="Not Applicable"/>
    <s v="Good"/>
    <s v="Good"/>
    <m/>
    <m/>
    <m/>
    <x v="0"/>
  </r>
  <r>
    <x v="0"/>
    <s v="REJECT HANDLING"/>
    <s v="26240-WP-1705"/>
    <s v="RRTAFI-034"/>
    <x v="24"/>
    <x v="0"/>
    <x v="2"/>
    <s v="Acceptable"/>
    <s v="Not Applicable"/>
    <s v="Good"/>
    <s v="Good"/>
    <m/>
    <m/>
    <m/>
    <x v="0"/>
  </r>
  <r>
    <x v="0"/>
    <s v="REJECT HANDLING"/>
    <s v="28313-PP-1880"/>
    <s v="RWPUMP-020"/>
    <x v="25"/>
    <x v="0"/>
    <x v="2"/>
    <s v="Acceptable"/>
    <s v="Not Applicable"/>
    <s v="Good"/>
    <s v="Good"/>
    <m/>
    <m/>
    <m/>
    <x v="0"/>
  </r>
  <r>
    <x v="0"/>
    <s v="REJECT HANDLING"/>
    <s v="26240-FI-1665"/>
    <s v="RRTAFI-022"/>
    <x v="26"/>
    <x v="0"/>
    <x v="2"/>
    <s v="Acceptable"/>
    <m/>
    <s v="Good"/>
    <s v="Good"/>
    <m/>
    <m/>
    <m/>
    <x v="0"/>
  </r>
  <r>
    <x v="0"/>
    <s v="REJECT HANDLING"/>
    <s v="26240-FI-1690"/>
    <s v="RRTAFI-023"/>
    <x v="27"/>
    <x v="0"/>
    <x v="2"/>
    <s v="OK"/>
    <m/>
    <s v="Good"/>
    <s v="Good"/>
    <m/>
    <m/>
    <m/>
    <x v="0"/>
  </r>
  <r>
    <x v="0"/>
    <s v="REJECT HANDLING"/>
    <s v="25330-PP-1755"/>
    <s v="CSLPPL-010"/>
    <x v="28"/>
    <x v="0"/>
    <x v="2"/>
    <s v="Acceptable"/>
    <s v="Not Applicable"/>
    <s v="Good"/>
    <s v="Good"/>
    <m/>
    <m/>
    <m/>
    <x v="0"/>
  </r>
  <r>
    <x v="0"/>
    <s v="REJECT HANDLING"/>
    <s v="25330-PP-1757 - NEW"/>
    <s v="CSLPPL-018"/>
    <x v="29"/>
    <x v="0"/>
    <x v="2"/>
    <s v="OK"/>
    <s v="No Action Required"/>
    <s v="Good"/>
    <s v="Good"/>
    <s v="High flow rate"/>
    <m/>
    <m/>
    <x v="0"/>
  </r>
  <r>
    <x v="0"/>
    <s v="CRUSHING AND FEEDING CIRCUIT"/>
    <s v="21350-CV-1090"/>
    <s v="CSDMSP-008"/>
    <x v="30"/>
    <x v="1"/>
    <x v="2"/>
    <s v="Acceptable"/>
    <s v="No Action Required"/>
    <s v="Good"/>
    <s v="Good"/>
    <m/>
    <m/>
    <m/>
    <x v="0"/>
  </r>
  <r>
    <x v="0"/>
    <s v="COARSE COAL CIRCUIT"/>
    <s v="23110-CG-1215"/>
    <s v="CPCCCS-024"/>
    <x v="31"/>
    <x v="1"/>
    <x v="2"/>
    <s v="Excellent"/>
    <s v="Not Applicable"/>
    <s v="Good"/>
    <s v="Good"/>
    <m/>
    <m/>
    <m/>
    <x v="0"/>
  </r>
  <r>
    <x v="0"/>
    <s v="COARSE COAL CIRCUIT"/>
    <s v="23110-CG-1215A"/>
    <s v="UNREGIST"/>
    <x v="32"/>
    <x v="1"/>
    <x v="2"/>
    <s v="Excellent"/>
    <s v="Not Applicable"/>
    <s v="Good"/>
    <s v="Good"/>
    <m/>
    <m/>
    <m/>
    <x v="0"/>
  </r>
  <r>
    <x v="0"/>
    <s v="COARSE COAL CIRCUIT"/>
    <s v="23110-CG-1215B"/>
    <s v="UNREGIST"/>
    <x v="33"/>
    <x v="1"/>
    <x v="2"/>
    <s v="Acceptable"/>
    <s v="Not Applicable"/>
    <s v="Good"/>
    <s v="Good"/>
    <m/>
    <m/>
    <m/>
    <x v="0"/>
  </r>
  <r>
    <x v="0"/>
    <s v="COARSE COAL CIRCUIT"/>
    <s v="23110-CG-1215C"/>
    <s v="UNREGIST"/>
    <x v="34"/>
    <x v="1"/>
    <x v="2"/>
    <s v="Excellent"/>
    <s v="No Action Required"/>
    <s v="Good"/>
    <s v="Good"/>
    <m/>
    <m/>
    <m/>
    <x v="0"/>
  </r>
  <r>
    <x v="0"/>
    <s v="COARSE COAL CIRCUIT"/>
    <s v="23110-SLP-1135"/>
    <s v="CPCCCS-006"/>
    <x v="35"/>
    <x v="1"/>
    <x v="2"/>
    <s v="Acceptable"/>
    <s v="Not Applicable"/>
    <s v="Good"/>
    <s v="Good"/>
    <m/>
    <m/>
    <m/>
    <x v="0"/>
  </r>
  <r>
    <x v="0"/>
    <s v="COARSE COAL CIRCUIT"/>
    <s v="23110-SLP-1235"/>
    <s v="CPCCCS-042"/>
    <x v="36"/>
    <x v="1"/>
    <x v="2"/>
    <s v="Acceptable"/>
    <s v="Not Applicable"/>
    <s v="Good"/>
    <s v="Good"/>
    <m/>
    <m/>
    <m/>
    <x v="0"/>
  </r>
  <r>
    <x v="0"/>
    <s v="COARSE COAL CIRCUIT"/>
    <s v="23120-SLP-1255"/>
    <s v="CPMCCS-002"/>
    <x v="37"/>
    <x v="1"/>
    <x v="2"/>
    <s v="Acceptable"/>
    <s v="Not Applicable"/>
    <s v="Good"/>
    <s v="Good"/>
    <m/>
    <m/>
    <m/>
    <x v="0"/>
  </r>
  <r>
    <x v="0"/>
    <s v="COARSE COAL CIRCUIT"/>
    <s v="23120-MS-1260R"/>
    <s v="CPMCAT-001"/>
    <x v="38"/>
    <x v="1"/>
    <x v="2"/>
    <s v="Acceptable"/>
    <m/>
    <s v="Good"/>
    <s v="Good"/>
    <m/>
    <m/>
    <m/>
    <x v="0"/>
  </r>
  <r>
    <x v="0"/>
    <s v="COARSE COAL CIRCUIT"/>
    <s v="23120-MS-1260L"/>
    <s v="CPMCAT-002"/>
    <x v="39"/>
    <x v="1"/>
    <x v="2"/>
    <s v="Acceptable"/>
    <m/>
    <s v="Good"/>
    <s v="Good"/>
    <m/>
    <m/>
    <m/>
    <x v="0"/>
  </r>
  <r>
    <x v="0"/>
    <s v="FINE COAL CIRCUIT"/>
    <s v="23130-CG-1425"/>
    <s v="CPFCCS-018"/>
    <x v="40"/>
    <x v="1"/>
    <x v="2"/>
    <s v="Acceptable"/>
    <s v="No Action Required"/>
    <s v="Good"/>
    <s v="Good"/>
    <m/>
    <m/>
    <m/>
    <x v="0"/>
  </r>
  <r>
    <x v="0"/>
    <s v="FINE COAL CIRCUIT"/>
    <s v="23130-CG-1435"/>
    <s v="CPFCCS-020"/>
    <x v="41"/>
    <x v="1"/>
    <x v="2"/>
    <s v="Acceptable"/>
    <s v="OK"/>
    <s v="Good"/>
    <s v="Good"/>
    <m/>
    <m/>
    <m/>
    <x v="0"/>
  </r>
  <r>
    <x v="0"/>
    <s v="FINE COAL CIRCUIT"/>
    <s v="23130-CG-1425A"/>
    <n v="0"/>
    <x v="42"/>
    <x v="1"/>
    <x v="2"/>
    <s v="Excellent"/>
    <s v="No Action Required"/>
    <s v="Good"/>
    <s v="Good"/>
    <m/>
    <m/>
    <m/>
    <x v="0"/>
  </r>
  <r>
    <x v="0"/>
    <s v="FINE COAL CIRCUIT"/>
    <s v="23130-CG-1435A"/>
    <n v="0"/>
    <x v="43"/>
    <x v="1"/>
    <x v="2"/>
    <s v="Excellent"/>
    <s v="OK"/>
    <s v="Good"/>
    <s v="Good"/>
    <m/>
    <m/>
    <m/>
    <x v="0"/>
  </r>
  <r>
    <x v="0"/>
    <s v="FINE COAL CIRCUIT"/>
    <s v="23130-SLP-1300"/>
    <s v="CPFCCS-002"/>
    <x v="44"/>
    <x v="1"/>
    <x v="2"/>
    <s v="Acceptable"/>
    <s v="Not Applicable"/>
    <s v="Good"/>
    <s v="Good"/>
    <m/>
    <m/>
    <m/>
    <x v="0"/>
  </r>
  <r>
    <x v="0"/>
    <s v="FINE COAL CIRCUIT"/>
    <s v="23130-SLP-1360"/>
    <s v="CPFCCS-004"/>
    <x v="45"/>
    <x v="1"/>
    <x v="2"/>
    <s v="Acceptable"/>
    <s v="Not Applicable"/>
    <s v="Good"/>
    <s v="Good"/>
    <m/>
    <m/>
    <m/>
    <x v="0"/>
  </r>
  <r>
    <x v="0"/>
    <s v="FINE COAL CIRCUIT"/>
    <s v="23130-SLP-1455"/>
    <s v="CPFCCS-040"/>
    <x v="46"/>
    <x v="1"/>
    <x v="2"/>
    <s v="Acceptable"/>
    <s v="Not Applicable"/>
    <s v="Good"/>
    <s v="Good"/>
    <m/>
    <m/>
    <m/>
    <x v="0"/>
  </r>
  <r>
    <x v="0"/>
    <s v="ULTRA FINES COAL CIRCUIT"/>
    <s v="23140-FLC-1480"/>
    <s v="CPFLCC-003"/>
    <x v="47"/>
    <x v="1"/>
    <x v="2"/>
    <s v="Acceptable"/>
    <s v="Not Applicable"/>
    <s v="Good"/>
    <s v="Good"/>
    <m/>
    <m/>
    <m/>
    <x v="0"/>
  </r>
  <r>
    <x v="0"/>
    <s v="ULTRA FINES COAL CIRCUIT"/>
    <s v="23140-FLC-1481"/>
    <s v="CPFLCC-004"/>
    <x v="48"/>
    <x v="1"/>
    <x v="2"/>
    <s v="Acceptable"/>
    <s v="Not Applicable"/>
    <s v="Good"/>
    <s v="Good"/>
    <m/>
    <m/>
    <m/>
    <x v="0"/>
  </r>
  <r>
    <x v="0"/>
    <s v="ULTRA FINES COAL CIRCUIT"/>
    <s v="23140-FLC-1482"/>
    <s v="CPFLCC-005"/>
    <x v="49"/>
    <x v="1"/>
    <x v="2"/>
    <s v="Acceptable"/>
    <s v="Not Applicable"/>
    <s v="Good"/>
    <s v="Good"/>
    <m/>
    <m/>
    <m/>
    <x v="0"/>
  </r>
  <r>
    <x v="0"/>
    <s v="ULTRA FINES COAL CIRCUIT"/>
    <s v="23140-FLC-1483"/>
    <s v="CPFLCC-006"/>
    <x v="50"/>
    <x v="1"/>
    <x v="2"/>
    <s v="Acceptable"/>
    <s v="Not Applicable"/>
    <s v="Good"/>
    <s v="Good"/>
    <m/>
    <m/>
    <m/>
    <x v="0"/>
  </r>
  <r>
    <x v="0"/>
    <s v="REJECT HANDLING"/>
    <s v="26240-AG-1610"/>
    <s v="RRTAFI-012"/>
    <x v="51"/>
    <x v="1"/>
    <x v="2"/>
    <s v="Excellent"/>
    <m/>
    <s v="Good"/>
    <s v="Good"/>
    <m/>
    <m/>
    <m/>
    <x v="0"/>
  </r>
  <r>
    <x v="0"/>
    <s v="COARSE COAL CIRCUIT"/>
    <s v="23110-VS-1175"/>
    <s v="CPCCCS-014"/>
    <x v="52"/>
    <x v="1"/>
    <x v="2"/>
    <m/>
    <s v="OK"/>
    <s v="Good"/>
    <s v="Good"/>
    <m/>
    <m/>
    <m/>
    <x v="0"/>
  </r>
  <r>
    <x v="0"/>
    <s v="PRODUCT HANDLING"/>
    <s v="27110-CR-1937A"/>
    <s v="PRPSAM-008"/>
    <x v="53"/>
    <x v="2"/>
    <x v="2"/>
    <s v="Acceptable"/>
    <s v="OK"/>
    <s v="Good"/>
    <s v="Good"/>
    <m/>
    <m/>
    <m/>
    <x v="0"/>
  </r>
  <r>
    <x v="0"/>
    <s v="PRODUCT HANDLING"/>
    <s v="27110-CR-1937B"/>
    <s v="PRPSAM-009"/>
    <x v="54"/>
    <x v="2"/>
    <x v="2"/>
    <s v="Acceptable"/>
    <s v="OK"/>
    <s v="Good"/>
    <s v="Good"/>
    <m/>
    <m/>
    <m/>
    <x v="0"/>
  </r>
  <r>
    <x v="0"/>
    <s v="PRODUCT HANDLING"/>
    <s v="27110-FD-1939"/>
    <s v="PRPSAM-011"/>
    <x v="55"/>
    <x v="2"/>
    <x v="2"/>
    <s v="OK"/>
    <s v="OK"/>
    <s v="Good"/>
    <s v="Good"/>
    <m/>
    <m/>
    <m/>
    <x v="0"/>
  </r>
  <r>
    <x v="0"/>
    <s v="PRODUCT HANDLING"/>
    <s v="27110-FD-1934"/>
    <s v="PRPSAM-006"/>
    <x v="56"/>
    <x v="2"/>
    <x v="2"/>
    <s v="OK"/>
    <s v="OK"/>
    <s v="Good"/>
    <s v="Good"/>
    <m/>
    <m/>
    <m/>
    <x v="0"/>
  </r>
  <r>
    <x v="0"/>
    <s v="PRODUCT HANDLING"/>
    <s v="27120-CV-1930"/>
    <s v="PRPRCV-001"/>
    <x v="57"/>
    <x v="2"/>
    <x v="2"/>
    <s v="OK"/>
    <s v="No Action Required"/>
    <s v="Good"/>
    <s v="Good"/>
    <m/>
    <m/>
    <m/>
    <x v="0"/>
  </r>
  <r>
    <x v="0"/>
    <s v="REJECT HANDLING"/>
    <s v="26112-CV-1905"/>
    <s v="RRRJCV-001"/>
    <x v="58"/>
    <x v="3"/>
    <x v="2"/>
    <s v="Acceptable"/>
    <s v="No Action Required"/>
    <s v="Good"/>
    <s v="Good"/>
    <m/>
    <m/>
    <m/>
    <x v="0"/>
  </r>
  <r>
    <x v="0"/>
    <s v="REJECT HANDLING"/>
    <s v="26115-CV-1925A"/>
    <s v="RRRJCV-005"/>
    <x v="59"/>
    <x v="3"/>
    <x v="2"/>
    <s v="Acceptable"/>
    <s v="No Action Required"/>
    <s v="Good"/>
    <s v="Good"/>
    <s v="Eearly detection bearing failure at Trail Bend Bearing LHS, Tail Pulley LHS and RHS"/>
    <m/>
    <m/>
    <x v="0"/>
  </r>
  <r>
    <x v="0"/>
    <s v="REJECT HANDLING"/>
    <s v="26115-CV-1925B"/>
    <s v="RRRJCV-006"/>
    <x v="60"/>
    <x v="3"/>
    <x v="2"/>
    <s v="Acceptable"/>
    <s v="OK"/>
    <s v="Good"/>
    <s v="Good"/>
    <m/>
    <m/>
    <m/>
    <x v="0"/>
  </r>
  <r>
    <x v="0"/>
    <s v="REJECT HANDLING"/>
    <s v="26120-GA-1929"/>
    <s v="RRRJBI-004"/>
    <x v="61"/>
    <x v="3"/>
    <x v="2"/>
    <s v="Acceptable"/>
    <s v="No Action Required"/>
    <s v="Good"/>
    <s v="Good"/>
    <m/>
    <m/>
    <m/>
    <x v="0"/>
  </r>
  <r>
    <x v="0"/>
    <s v="REJECT HANDLING"/>
    <s v="26242-CV-1712"/>
    <s v="RRTAFI-033"/>
    <x v="62"/>
    <x v="3"/>
    <x v="2"/>
    <s v="Acceptable"/>
    <s v="No Action Required"/>
    <s v="Good"/>
    <s v="Good"/>
    <m/>
    <m/>
    <m/>
    <x v="0"/>
  </r>
  <r>
    <x v="0"/>
    <s v="REJECT HANDLING"/>
    <s v="26220-SLP-1560"/>
    <s v="RRTAPH-001"/>
    <x v="3"/>
    <x v="4"/>
    <x v="0"/>
    <s v="Requires Evaluation"/>
    <s v="Not Applicable"/>
    <s v="Good"/>
    <s v="Need Action"/>
    <s v="Pump Leak_x000a_Noise at motor and pump barrel"/>
    <s v="Replace the Packing set and Shaft Sleeve if spare available_x000a_Inspection pump_x000a_'- Replace Bearing_x000a_- Replace Impeller"/>
    <s v="- Shaft Sleeve (PO 1030012481)_x000a_- Lip Seal and Packing Ring (PR 1030008545)_x000a_- Bearing"/>
    <x v="0"/>
  </r>
  <r>
    <x v="0"/>
    <s v="REJECT HANDLING"/>
    <s v="26220-SLP-1565"/>
    <s v="RRTAPH-002"/>
    <x v="1"/>
    <x v="4"/>
    <x v="0"/>
    <s v="Excellent"/>
    <s v="Not Applicable"/>
    <s v="Good"/>
    <s v="Need Action"/>
    <s v="A leakage was identified on the pump"/>
    <s v="Replace the Packing set and Shaft Sleeve if spare available"/>
    <s v="- Shaft Sleeve (PO 1030012481)_x000a_- Lip Seal and Packing Ring (PR 1030008545)"/>
    <x v="0"/>
  </r>
  <r>
    <x v="0"/>
    <s v="REJECT HANDLING"/>
    <s v="26240-SLP-1607"/>
    <s v="RRTAFI-006"/>
    <x v="2"/>
    <x v="4"/>
    <x v="1"/>
    <s v="Requires Evaluation"/>
    <s v="Not Applicable"/>
    <s v="Good"/>
    <s v="Good"/>
    <s v="- The highest vibration value shows on the Motor DE Vertical with “Requires Evaluation” status criteria_x000a_- The vibration spectrum on the barrel pumps exhibits a harmonic pattern, indicating potential rotating looseness originating from the bearing or shaft sleeve_x000a_- Vibration spectrum at motor shows dominant peak at 58.04 Hz that means motor bearing issue (BSF). This frequency was so close with 3x Pump Speed Frequency that means Impeller, Fluid Flow or system resonance issues"/>
    <s v="Conduct an internal inspection of the pump barrel and replace the bearing or shaft sleeve if necessary"/>
    <s v="- Bearing (Weir P/N C009)_x000a_- Shaft Sleeve (CXU3076C21)"/>
    <x v="0"/>
  </r>
  <r>
    <x v="0"/>
    <s v="REJECT HANDLING"/>
    <s v="25330-PP-1755"/>
    <s v="CSLPPL-010"/>
    <x v="28"/>
    <x v="4"/>
    <x v="2"/>
    <s v="Acceptable"/>
    <s v="Not Applicable"/>
    <s v="Good"/>
    <s v="Good"/>
    <m/>
    <m/>
    <m/>
    <x v="0"/>
  </r>
  <r>
    <x v="0"/>
    <s v="REJECT HANDLING"/>
    <s v="25330-PP-1757 - NEW"/>
    <s v="CSLPPL-018"/>
    <x v="29"/>
    <x v="4"/>
    <x v="2"/>
    <s v="Acceptable"/>
    <s v="No Action Required"/>
    <s v="Good"/>
    <s v="Good"/>
    <m/>
    <m/>
    <m/>
    <x v="0"/>
  </r>
  <r>
    <x v="0"/>
    <s v="REJECT HANDLING"/>
    <s v="28313-PP-1880"/>
    <s v="RWPUMP-020"/>
    <x v="25"/>
    <x v="4"/>
    <x v="2"/>
    <s v="Acceptable"/>
    <s v="Not Applicable"/>
    <s v="Good"/>
    <s v="Good"/>
    <m/>
    <m/>
    <m/>
    <x v="0"/>
  </r>
  <r>
    <x v="0"/>
    <s v="REJECT HANDLING"/>
    <s v="26210-TH-1555A"/>
    <s v="RRTATH-00X"/>
    <x v="63"/>
    <x v="4"/>
    <x v="2"/>
    <s v="Acceptable"/>
    <s v="Not Applicable"/>
    <s v="Good"/>
    <s v="Good"/>
    <m/>
    <m/>
    <m/>
    <x v="0"/>
  </r>
  <r>
    <x v="0"/>
    <s v="REJECT HANDLING"/>
    <s v="26210-WP-1585"/>
    <s v="RRTATH-006"/>
    <x v="15"/>
    <x v="4"/>
    <x v="2"/>
    <s v="OK"/>
    <s v="Not Applicable"/>
    <s v="Good"/>
    <s v="Good"/>
    <m/>
    <m/>
    <m/>
    <x v="0"/>
  </r>
  <r>
    <x v="0"/>
    <s v="REJECT HANDLING"/>
    <s v="26210-WP-1595"/>
    <s v="RRTATH-008"/>
    <x v="16"/>
    <x v="4"/>
    <x v="2"/>
    <s v="Acceptable"/>
    <s v="Not Applicable"/>
    <s v="Good"/>
    <s v="Good"/>
    <m/>
    <m/>
    <m/>
    <x v="0"/>
  </r>
  <r>
    <x v="0"/>
    <s v="REJECT HANDLING"/>
    <s v="26240-SP-1710"/>
    <s v="RRTAFI-032"/>
    <x v="22"/>
    <x v="4"/>
    <x v="2"/>
    <s v="Acceptable"/>
    <s v="Not Applicable"/>
    <s v="Good"/>
    <s v="Good"/>
    <m/>
    <m/>
    <m/>
    <x v="0"/>
  </r>
  <r>
    <x v="0"/>
    <s v="REJECT HANDLING"/>
    <s v="26240-SLP-1605"/>
    <s v="RRTAFI-004"/>
    <x v="64"/>
    <x v="4"/>
    <x v="2"/>
    <s v="Acceptable"/>
    <s v="Not Applicable"/>
    <s v="Good"/>
    <s v="Good"/>
    <m/>
    <m/>
    <m/>
    <x v="0"/>
  </r>
  <r>
    <x v="0"/>
    <s v="REJECT HANDLING"/>
    <s v="26240-WP-1705"/>
    <s v="RRTAFI-034"/>
    <x v="24"/>
    <x v="4"/>
    <x v="2"/>
    <s v="Acceptable"/>
    <s v="Not Applicable"/>
    <s v="Good"/>
    <s v="Good"/>
    <m/>
    <m/>
    <m/>
    <x v="0"/>
  </r>
  <r>
    <x v="0"/>
    <s v="REJECT HANDLING"/>
    <s v="26240-SLP-1606"/>
    <s v="RRTAFI-005"/>
    <x v="21"/>
    <x v="4"/>
    <x v="0"/>
    <s v="Unacceptable"/>
    <s v="Not Applicable"/>
    <s v="Good"/>
    <s v="Need Action"/>
    <s v="- The highest vibration value shows on the Motor DE Vertical with “Unacceptable” status criteria_x000a_- Spectrum at Motor shows dominant peak at 3x Pump (56.06 Hz) speed that may issue from Impeller, Fluid Flow or system resonance_x000a_- The frequency is very close to the BSF frequency (58.12 Hz) of BPF Feed Pump #4, which is likely attributable to a system resonance issue_x000a_- A leakage was identified on the pump"/>
    <s v="- Advance analysis for the potential system resonance issue_x000a_- Replace the Lip Seal and Packing Ring (sealing system) to solve the leakage)"/>
    <s v="- Shaft Sleeve (PO 1030012481)_x000a_- Lip Seal and Packing Ring (PR 1030008545)"/>
    <x v="0"/>
  </r>
  <r>
    <x v="0"/>
    <s v="COARSE COAL CIRCUIT"/>
    <s v="23110-SLP-1155"/>
    <s v="CPCCCS-009"/>
    <x v="4"/>
    <x v="5"/>
    <x v="0"/>
    <s v="Unacceptable"/>
    <s v="Not Applicable"/>
    <s v="Good"/>
    <s v="Good"/>
    <s v="- The highest vibration value shows on the Horizontal direction for Motor NDE with “Unacceptable” status criteria_x000a_- The spectrum shows resonance symptom between motor and pump_x000a_- Spectrum shows harmonic 1x at the pump that may indicated impeller worn-out"/>
    <s v="- Replace Pump Impeller"/>
    <s v="- Pump Impeller 250FF-MDC (FAMMDC25136A05)_x000a_- 40151503-0006 Pump Assembly (1 ea ready stock)"/>
    <x v="0"/>
  </r>
  <r>
    <x v="0"/>
    <s v="FINE COAL CIRCUIT"/>
    <s v="23130-SLP-1400"/>
    <s v="CPFCCS-013"/>
    <x v="5"/>
    <x v="5"/>
    <x v="0"/>
    <s v="Unacceptable"/>
    <s v="Not Applicable"/>
    <s v="Good"/>
    <s v="Good"/>
    <s v="- High Vibration at Motor Axial with status “Unacceptable”_x000a_- Vibration spectrum shows dominant peak at the 2x Belt Rate Frequency (14.67  Hz)_x000a_- Spectrum at pump shows 1x Pump Speed, 1x Motor speed and 2x Belt rate frequency_x000a_- The issue may from transmission drive (eccentric pulley, misalignment or belt tension)_x000a_"/>
    <s v="- Adjust belt tension_x000a_- Check pulley condition_x000a_- Alignment"/>
    <s v="300 X 4 SPC Motor Pulley_x000a_560 X 4 SPC Pump Pulley"/>
    <x v="0"/>
  </r>
  <r>
    <x v="0"/>
    <s v="COARSE COAL CIRCUIT"/>
    <s v="23110-SLP-1135"/>
    <s v="CPCCCS-006"/>
    <x v="35"/>
    <x v="5"/>
    <x v="2"/>
    <s v="Acceptable"/>
    <s v="Not Applicable"/>
    <s v="Good"/>
    <s v="Good"/>
    <m/>
    <m/>
    <m/>
    <x v="0"/>
  </r>
  <r>
    <x v="0"/>
    <s v="COARSE COAL CIRCUIT"/>
    <s v="23110-SLP-1235"/>
    <s v="CPCCCS-042"/>
    <x v="36"/>
    <x v="5"/>
    <x v="2"/>
    <s v="Acceptable"/>
    <s v="Not Applicable"/>
    <s v="Good"/>
    <s v="Good"/>
    <m/>
    <m/>
    <m/>
    <x v="0"/>
  </r>
  <r>
    <x v="0"/>
    <s v="COARSE COAL CIRCUIT"/>
    <s v="23120-SLP-1255"/>
    <s v="CPMCCS-002"/>
    <x v="37"/>
    <x v="5"/>
    <x v="2"/>
    <s v="Acceptable"/>
    <s v="Not Applicable"/>
    <s v="Good"/>
    <s v="Good"/>
    <m/>
    <m/>
    <m/>
    <x v="0"/>
  </r>
  <r>
    <x v="0"/>
    <s v="COARSE COAL CIRCUIT"/>
    <s v="23120-MS-1260R"/>
    <s v="CPMCAT-001"/>
    <x v="38"/>
    <x v="5"/>
    <x v="2"/>
    <s v="Acceptable"/>
    <m/>
    <s v="Good"/>
    <s v="Good"/>
    <s v="Sample date 05 Juli 2025_x000a_tingkat kebersihan sample"/>
    <s v="Ambil sample interval 250 jam"/>
    <m/>
    <x v="0"/>
  </r>
  <r>
    <x v="0"/>
    <s v="COARSE COAL CIRCUIT"/>
    <s v="23120-MS-1260L"/>
    <s v="CPMCAT-002"/>
    <x v="39"/>
    <x v="5"/>
    <x v="2"/>
    <s v="Acceptable"/>
    <m/>
    <s v="Good"/>
    <s v="Good"/>
    <m/>
    <m/>
    <m/>
    <x v="0"/>
  </r>
  <r>
    <x v="0"/>
    <s v="FINE COAL CIRCUIT"/>
    <s v="23130-SLP-1300"/>
    <s v="CPFCCS-002"/>
    <x v="44"/>
    <x v="5"/>
    <x v="2"/>
    <s v="Acceptable"/>
    <s v="Not Applicable"/>
    <s v="Good"/>
    <s v="Good"/>
    <m/>
    <m/>
    <m/>
    <x v="0"/>
  </r>
  <r>
    <x v="0"/>
    <s v="FINE COAL CIRCUIT"/>
    <s v="23130-SLP-1360"/>
    <s v="CPFCCS-004"/>
    <x v="45"/>
    <x v="5"/>
    <x v="2"/>
    <s v="Acceptable"/>
    <s v="Not Applicable"/>
    <s v="Good"/>
    <s v="Good"/>
    <m/>
    <m/>
    <m/>
    <x v="0"/>
  </r>
  <r>
    <x v="0"/>
    <s v="FINE COAL CIRCUIT"/>
    <s v="23130-SLP-1455"/>
    <s v="CPFCCS-040"/>
    <x v="46"/>
    <x v="5"/>
    <x v="2"/>
    <s v="Acceptable"/>
    <s v="Not Applicable"/>
    <s v="Good"/>
    <s v="Good"/>
    <m/>
    <m/>
    <m/>
    <x v="0"/>
  </r>
  <r>
    <x v="0"/>
    <s v="ULTRA FINES COAL CIRCUIT"/>
    <s v="23140-SLP-1490"/>
    <s v="CPCFCC-002"/>
    <x v="10"/>
    <x v="5"/>
    <x v="2"/>
    <s v="Excellent"/>
    <s v="Not Applicable"/>
    <s v="Good"/>
    <s v="Good"/>
    <m/>
    <m/>
    <m/>
    <x v="0"/>
  </r>
  <r>
    <x v="0"/>
    <s v="ULTRA FINES COAL CIRCUIT"/>
    <s v="23140-SLP-1530"/>
    <s v="CPCFCC-013"/>
    <x v="0"/>
    <x v="5"/>
    <x v="2"/>
    <s v="Acceptable"/>
    <s v="Not Applicable"/>
    <s v="Good"/>
    <s v="Good"/>
    <m/>
    <m/>
    <m/>
    <x v="0"/>
  </r>
  <r>
    <x v="0"/>
    <s v="ULTRA FINES COAL CIRCUIT"/>
    <s v="23140-SLP-1532"/>
    <s v="CPCFCC-014"/>
    <x v="11"/>
    <x v="5"/>
    <x v="2"/>
    <s v="Acceptable"/>
    <s v="Not Applicable"/>
    <s v="Good"/>
    <s v="Good"/>
    <m/>
    <m/>
    <m/>
    <x v="0"/>
  </r>
  <r>
    <x v="0"/>
    <s v="ULTRA FINES COAL CIRCUIT"/>
    <s v="23140-VP-1510"/>
    <s v="CPCFCC-009"/>
    <x v="12"/>
    <x v="5"/>
    <x v="2"/>
    <s v="Excellent"/>
    <s v="Not Applicable"/>
    <s v="Good"/>
    <s v="Good"/>
    <m/>
    <m/>
    <m/>
    <x v="0"/>
  </r>
  <r>
    <x v="0"/>
    <s v="ULTRA FINES COAL CIRCUIT"/>
    <s v="23140-WP-1537"/>
    <s v="CPCFCC-016"/>
    <x v="13"/>
    <x v="5"/>
    <x v="2"/>
    <s v="Acceptable"/>
    <s v="Not Applicable"/>
    <s v="Good"/>
    <s v="Good"/>
    <m/>
    <m/>
    <m/>
    <x v="0"/>
  </r>
  <r>
    <x v="0"/>
    <s v="ULTRA FINES COAL CIRCUIT"/>
    <s v="23140-SLP-1465"/>
    <s v="CPFLCC-002"/>
    <x v="14"/>
    <x v="5"/>
    <x v="2"/>
    <s v="Acceptable"/>
    <s v="Not Applicable"/>
    <s v="Good"/>
    <s v="Good"/>
    <m/>
    <m/>
    <m/>
    <x v="0"/>
  </r>
  <r>
    <x v="0"/>
    <s v="REJECT HANDLING"/>
    <s v="26240-AG-1635"/>
    <s v="RRTAFI-013"/>
    <x v="65"/>
    <x v="5"/>
    <x v="2"/>
    <s v="Acceptable"/>
    <m/>
    <s v="Good"/>
    <s v="Good"/>
    <m/>
    <m/>
    <m/>
    <x v="0"/>
  </r>
  <r>
    <x v="0"/>
    <s v="REJECT HANDLING"/>
    <s v="26240-AG-1660"/>
    <s v="RRTAFI-014"/>
    <x v="18"/>
    <x v="5"/>
    <x v="2"/>
    <s v="Acceptable"/>
    <m/>
    <s v="Good"/>
    <s v="Good"/>
    <m/>
    <m/>
    <m/>
    <x v="0"/>
  </r>
  <r>
    <x v="0"/>
    <s v="REJECT HANDLING"/>
    <s v="26240-AG-1685"/>
    <s v="RRTAFI-015"/>
    <x v="19"/>
    <x v="5"/>
    <x v="2"/>
    <s v="Excellent"/>
    <m/>
    <s v="Good"/>
    <s v="Good"/>
    <m/>
    <m/>
    <m/>
    <x v="0"/>
  </r>
  <r>
    <x v="0"/>
    <s v="REJECT HANDLING"/>
    <s v="26240-AG-1603"/>
    <s v="RRTAFI-002"/>
    <x v="17"/>
    <x v="5"/>
    <x v="2"/>
    <s v="Acceptable"/>
    <m/>
    <s v="Good"/>
    <s v="Good"/>
    <s v="M2V Skyslope, not good data"/>
    <m/>
    <m/>
    <x v="0"/>
  </r>
  <r>
    <x v="0"/>
    <s v="REJECT HANDLING"/>
    <s v="26240-FI-1640"/>
    <s v="RRTAFI-021"/>
    <x v="66"/>
    <x v="5"/>
    <x v="2"/>
    <s v="OK"/>
    <s v="No Action Required"/>
    <s v="Good"/>
    <s v="Good"/>
    <m/>
    <m/>
    <m/>
    <x v="0"/>
  </r>
  <r>
    <x v="0"/>
    <s v="REJECT HANDLING"/>
    <s v="26240-FI-1665"/>
    <s v="RRTAFI-022"/>
    <x v="26"/>
    <x v="5"/>
    <x v="2"/>
    <s v="Excellent"/>
    <m/>
    <s v="Good"/>
    <s v="Good"/>
    <m/>
    <m/>
    <m/>
    <x v="0"/>
  </r>
  <r>
    <x v="0"/>
    <s v="REJECT HANDLING"/>
    <s v="26240-FI-1690"/>
    <s v="RRTAFI-023"/>
    <x v="27"/>
    <x v="5"/>
    <x v="2"/>
    <s v="OK"/>
    <m/>
    <s v="Good"/>
    <s v="Good"/>
    <m/>
    <m/>
    <m/>
    <x v="0"/>
  </r>
  <r>
    <x v="1"/>
    <s v="WATER PUMP"/>
    <s v="RWPUMP-019"/>
    <s v="RWPUMP-019"/>
    <x v="67"/>
    <x v="6"/>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0"/>
  </r>
  <r>
    <x v="1"/>
    <s v="WATER PUMP"/>
    <s v="RWPUMP-012"/>
    <s v="RWPUMP-012"/>
    <x v="68"/>
    <x v="6"/>
    <x v="2"/>
    <s v="Acceptable"/>
    <s v="Not Applicable"/>
    <s v="Good"/>
    <s v="Good"/>
    <m/>
    <m/>
    <m/>
    <x v="0"/>
  </r>
  <r>
    <x v="1"/>
    <s v="WATER PUMP"/>
    <s v="RWPUMP-013"/>
    <s v="RWPUMP-013"/>
    <x v="69"/>
    <x v="6"/>
    <x v="2"/>
    <s v="Excellent"/>
    <s v="Not Applicable"/>
    <s v="Good"/>
    <s v="Good"/>
    <m/>
    <m/>
    <m/>
    <x v="0"/>
  </r>
  <r>
    <x v="1"/>
    <s v="WATER PUMP"/>
    <s v="RWPUMP-014"/>
    <s v="RWPUMP-014"/>
    <x v="70"/>
    <x v="6"/>
    <x v="2"/>
    <s v="Excellent"/>
    <s v="Not Applicable"/>
    <s v="Good"/>
    <s v="Good"/>
    <m/>
    <m/>
    <m/>
    <x v="0"/>
  </r>
  <r>
    <x v="1"/>
    <s v="POWER GENERATION"/>
    <s v="PSPWGE-023"/>
    <s v="PSPWGE-023"/>
    <x v="71"/>
    <x v="7"/>
    <x v="1"/>
    <m/>
    <s v="Monitor Compartment"/>
    <m/>
    <m/>
    <s v="Sampling Date = 25-07-25_x000a_High PQ Index"/>
    <s v="Re-sampling shall be conducted after HM Oil reaches 500 operating hours to monitor the trend. If an increase in PQ is observed, a filter inspection shall be carried out"/>
    <m/>
    <x v="0"/>
  </r>
  <r>
    <x v="1"/>
    <s v="POWER GENERATION"/>
    <s v="PSPWGE-018"/>
    <s v="PSPWGE-018"/>
    <x v="72"/>
    <x v="7"/>
    <x v="2"/>
    <m/>
    <s v="No Action Required"/>
    <m/>
    <m/>
    <s v="Sampling Date = 25-07-25"/>
    <m/>
    <m/>
    <x v="0"/>
  </r>
  <r>
    <x v="0"/>
    <s v="REJECT HANDLING"/>
    <s v="26220-SLP-1565"/>
    <s v="RRTAPH-002"/>
    <x v="1"/>
    <x v="8"/>
    <x v="0"/>
    <s v="Excellent"/>
    <s v="Not Applicable"/>
    <s v="Good"/>
    <s v="Need Action"/>
    <s v="Pump Leak"/>
    <s v="Replace the Packing set and Shaft Sleeve if spare available"/>
    <s v="- Shaft Sleeve (PO 1030012481)_x000a_- Lip Seal and Packing Ring (PR 1030008545)"/>
    <x v="0"/>
  </r>
  <r>
    <x v="0"/>
    <s v="REJECT HANDLING"/>
    <s v="26240-FI-1615"/>
    <s v="RRTAFI-020"/>
    <x v="9"/>
    <x v="8"/>
    <x v="1"/>
    <s v="Acceptable"/>
    <s v="No Action Required"/>
    <s v="warning"/>
    <s v="Good"/>
    <s v="Bearing temperature significantly increased from previous for Bearing No 8 RHS"/>
    <s v="- Repack and internal Inspection the bearing_x000a_- Bearing Replacement"/>
    <s v="Bearing :_x000a_'- WX-3.0G6 BEARING CAST CLOSED/STEP ASSY (31171500-0021)_x000a_- WX-3.0G6 BEARING THRU SHAFT/STEP ASSY (31171500-0022)"/>
    <x v="0"/>
  </r>
  <r>
    <x v="0"/>
    <s v="FINE COAL CIRCUIT"/>
    <s v="23130-SLP-1360"/>
    <s v="CPFCCS-004"/>
    <x v="45"/>
    <x v="8"/>
    <x v="2"/>
    <s v="Acceptable"/>
    <s v="Not Applicable"/>
    <s v="Good"/>
    <s v="Good"/>
    <m/>
    <m/>
    <m/>
    <x v="0"/>
  </r>
  <r>
    <x v="0"/>
    <s v="REJECT HANDLING"/>
    <s v="25330-AG-1735"/>
    <s v="CSLPPL-006"/>
    <x v="73"/>
    <x v="8"/>
    <x v="2"/>
    <s v="Acceptable"/>
    <m/>
    <s v="Good"/>
    <s v="Good"/>
    <m/>
    <m/>
    <m/>
    <x v="0"/>
  </r>
  <r>
    <x v="0"/>
    <s v="REJECT HANDLING"/>
    <s v="25330-PP-1755"/>
    <s v="CSLPPL-010"/>
    <x v="28"/>
    <x v="8"/>
    <x v="2"/>
    <s v="Excellent"/>
    <s v="Not Applicable"/>
    <s v="Good"/>
    <s v="Good"/>
    <m/>
    <m/>
    <m/>
    <x v="0"/>
  </r>
  <r>
    <x v="0"/>
    <s v="REJECT HANDLING"/>
    <s v="25330-PP-1757 - NEW"/>
    <s v="CSLPPL-018"/>
    <x v="29"/>
    <x v="8"/>
    <x v="2"/>
    <s v="Excellent"/>
    <s v="No Action Required"/>
    <s v="Good"/>
    <s v="Good"/>
    <m/>
    <m/>
    <m/>
    <x v="0"/>
  </r>
  <r>
    <x v="0"/>
    <s v="REJECT HANDLING"/>
    <s v="28313-PP-1880"/>
    <s v="RWPUMP-020"/>
    <x v="25"/>
    <x v="8"/>
    <x v="2"/>
    <s v="Acceptable"/>
    <s v="Not Applicable"/>
    <s v="Good"/>
    <s v="Good"/>
    <m/>
    <m/>
    <m/>
    <x v="0"/>
  </r>
  <r>
    <x v="0"/>
    <s v="REJECT HANDLING"/>
    <s v="26210-SP-1600"/>
    <s v="RRTATH-009"/>
    <x v="74"/>
    <x v="8"/>
    <x v="2"/>
    <s v="Excellent"/>
    <m/>
    <s v="Good"/>
    <s v="Good"/>
    <m/>
    <m/>
    <m/>
    <x v="0"/>
  </r>
  <r>
    <x v="0"/>
    <s v="REJECT HANDLING"/>
    <s v="26210-WP-1585"/>
    <s v="RRTATH-006"/>
    <x v="15"/>
    <x v="8"/>
    <x v="2"/>
    <s v="OK"/>
    <s v="Not Applicable"/>
    <s v="Good"/>
    <s v="Good"/>
    <m/>
    <m/>
    <m/>
    <x v="0"/>
  </r>
  <r>
    <x v="0"/>
    <s v="REJECT HANDLING"/>
    <s v="26210-WP-1595"/>
    <s v="RRTATH-008"/>
    <x v="16"/>
    <x v="8"/>
    <x v="2"/>
    <s v="Acceptable"/>
    <s v="Not Applicable"/>
    <s v="Good"/>
    <s v="Good"/>
    <m/>
    <m/>
    <m/>
    <x v="0"/>
  </r>
  <r>
    <x v="0"/>
    <s v="REJECT HANDLING"/>
    <s v="26240-AG-1603"/>
    <s v="RRTAFI-002"/>
    <x v="17"/>
    <x v="8"/>
    <x v="2"/>
    <s v="OK"/>
    <m/>
    <s v="Good"/>
    <s v="Good"/>
    <m/>
    <m/>
    <m/>
    <x v="0"/>
  </r>
  <r>
    <x v="0"/>
    <s v="REJECT HANDLING"/>
    <s v="26240-AG-1610"/>
    <s v="RRTAFI-012"/>
    <x v="51"/>
    <x v="8"/>
    <x v="2"/>
    <s v="OK"/>
    <m/>
    <s v="Good"/>
    <s v="Good"/>
    <m/>
    <m/>
    <m/>
    <x v="0"/>
  </r>
  <r>
    <x v="0"/>
    <s v="REJECT HANDLING"/>
    <s v="26240-AG-1635"/>
    <s v="RRTAFI-013"/>
    <x v="65"/>
    <x v="8"/>
    <x v="2"/>
    <s v="Acceptable"/>
    <m/>
    <s v="Good"/>
    <s v="Good"/>
    <m/>
    <m/>
    <m/>
    <x v="0"/>
  </r>
  <r>
    <x v="0"/>
    <s v="REJECT HANDLING"/>
    <s v="26240-SLP-1604"/>
    <s v="RRTAFI-003"/>
    <x v="20"/>
    <x v="8"/>
    <x v="2"/>
    <s v="Acceptable"/>
    <s v="Not Applicable"/>
    <s v="Good"/>
    <s v="Good"/>
    <m/>
    <m/>
    <m/>
    <x v="0"/>
  </r>
  <r>
    <x v="0"/>
    <s v="REJECT HANDLING"/>
    <s v="26240-SLP-1605"/>
    <s v="RRTAFI-004"/>
    <x v="64"/>
    <x v="8"/>
    <x v="2"/>
    <s v="Acceptable"/>
    <s v="Not Applicable"/>
    <s v="Good"/>
    <s v="Good"/>
    <m/>
    <m/>
    <m/>
    <x v="0"/>
  </r>
  <r>
    <x v="0"/>
    <s v="REJECT HANDLING"/>
    <s v="26240-SP-1711"/>
    <s v="RRTAFI-036"/>
    <x v="23"/>
    <x v="8"/>
    <x v="2"/>
    <s v="Acceptable"/>
    <s v="Not Applicable"/>
    <s v="Good"/>
    <s v="Good"/>
    <m/>
    <m/>
    <m/>
    <x v="0"/>
  </r>
  <r>
    <x v="0"/>
    <s v="REJECT HANDLING"/>
    <s v="26240-WP-1705"/>
    <s v="RRTAFI-034"/>
    <x v="24"/>
    <x v="8"/>
    <x v="2"/>
    <s v="Excellent"/>
    <s v="Not Applicable"/>
    <s v="Good"/>
    <s v="Good"/>
    <m/>
    <m/>
    <m/>
    <x v="0"/>
  </r>
  <r>
    <x v="0"/>
    <s v="REJECT HANDLING"/>
    <s v="26240-FI-1640"/>
    <s v="RRTAFI-021"/>
    <x v="66"/>
    <x v="8"/>
    <x v="2"/>
    <s v="Acceptable"/>
    <s v="No Action Required"/>
    <s v="Good"/>
    <s v="Good"/>
    <m/>
    <m/>
    <m/>
    <x v="0"/>
  </r>
  <r>
    <x v="0"/>
    <s v="COARSE COAL CIRCUIT"/>
    <s v="23110-SLP-1155"/>
    <s v="CPCCCS-009"/>
    <x v="4"/>
    <x v="9"/>
    <x v="0"/>
    <s v="Unacceptable"/>
    <s v="Not Applicable"/>
    <s v="Good"/>
    <s v="Good"/>
    <s v="- The highest vibration value shows on the Horizontal direction for Motor NDE with “Unacceptable” status criteria_x000a_- The spectrum shows resonance symptom between motor and pump_x000a_- Spectrum shows harmonic 1x at the pump that may indicated impeller worn-out"/>
    <s v="- Replace Pump Impeller"/>
    <s v="- Pump Impeller 250FF-MDC (FAMMDC25136A05)_x000a_- 40151503-0006 Pump Assembly (1 ea ready stock)"/>
    <x v="0"/>
  </r>
  <r>
    <x v="0"/>
    <s v="FINE COAL CIRCUIT"/>
    <s v="23130-SLP-1360"/>
    <s v="CPFCCS-004"/>
    <x v="45"/>
    <x v="9"/>
    <x v="0"/>
    <s v="Acceptable"/>
    <s v="Not Applicable"/>
    <s v="Good"/>
    <s v="Need Action"/>
    <s v="Pump Leak at the casing may T-Liner seal failure"/>
    <s v="Replace the pump"/>
    <m/>
    <x v="0"/>
  </r>
  <r>
    <x v="0"/>
    <s v="ULTRA FINES COAL CIRCUIT"/>
    <s v="23140-FI-1495"/>
    <s v="CPCFCC-003"/>
    <x v="6"/>
    <x v="9"/>
    <x v="1"/>
    <s v="Acceptable"/>
    <s v="Action Required"/>
    <s v="Good"/>
    <s v="Alert"/>
    <s v="- Oil Sample = 13-05-2025_x000a_- Indeks Pq tinggi pada hasil sampling_x000a_- Slide bearing issue high temperature"/>
    <s v="- Monitoring bearing_x000a_- Replace slide bearing_x000a_- Sampling oil 250 jam"/>
    <m/>
    <x v="0"/>
  </r>
  <r>
    <x v="0"/>
    <s v="COARSE COAL CIRCUIT"/>
    <s v="25320-SLP-1770"/>
    <s v="CSLPPL-015"/>
    <x v="75"/>
    <x v="9"/>
    <x v="1"/>
    <s v="Requires Evaluation"/>
    <s v="Not Applicable"/>
    <s v="Good"/>
    <s v="Good"/>
    <s v="- High vibration on Motor NDE Vertical_x000a_- The Spectrum on the motor DE and NDE shows dominant peak in the belt rate frequency"/>
    <s v="Check belt condition_x000a_Check aligment pulley_x000a_Adjust Belt tension"/>
    <s v="SPB-1400"/>
    <x v="0"/>
  </r>
  <r>
    <x v="0"/>
    <s v="CRUSHING AND FEEDING CIRCUIT"/>
    <s v="21350-CV-1090"/>
    <s v="CSDMSP-008"/>
    <x v="30"/>
    <x v="9"/>
    <x v="2"/>
    <s v="Acceptable"/>
    <s v="No Action Required"/>
    <s v="Good"/>
    <s v="Good"/>
    <m/>
    <m/>
    <m/>
    <x v="0"/>
  </r>
  <r>
    <x v="0"/>
    <s v="COARSE COAL CIRCUIT"/>
    <s v="23110-CG-1215"/>
    <s v="CPCCCS-024"/>
    <x v="31"/>
    <x v="9"/>
    <x v="2"/>
    <s v="Excellent"/>
    <s v="Not Applicable"/>
    <s v="Good"/>
    <s v="Good"/>
    <m/>
    <m/>
    <m/>
    <x v="0"/>
  </r>
  <r>
    <x v="0"/>
    <s v="COARSE COAL CIRCUIT"/>
    <s v="23110-CG-1215A"/>
    <s v="UNREGIST"/>
    <x v="32"/>
    <x v="9"/>
    <x v="2"/>
    <s v="Excellent"/>
    <s v="Not Applicable"/>
    <s v="Good"/>
    <s v="Good"/>
    <m/>
    <m/>
    <m/>
    <x v="0"/>
  </r>
  <r>
    <x v="0"/>
    <s v="COARSE COAL CIRCUIT"/>
    <s v="23110-CG-1215B"/>
    <s v="UNREGIST"/>
    <x v="33"/>
    <x v="9"/>
    <x v="2"/>
    <s v="Excellent"/>
    <s v="Not Applicable"/>
    <s v="Good"/>
    <s v="Good"/>
    <m/>
    <m/>
    <m/>
    <x v="0"/>
  </r>
  <r>
    <x v="0"/>
    <s v="COARSE COAL CIRCUIT"/>
    <s v="23110-CG-1215C"/>
    <s v="UNREGIST"/>
    <x v="34"/>
    <x v="9"/>
    <x v="2"/>
    <s v="Excellent"/>
    <s v="No Action Required"/>
    <s v="Good"/>
    <s v="Good"/>
    <m/>
    <m/>
    <m/>
    <x v="0"/>
  </r>
  <r>
    <x v="0"/>
    <s v="COARSE COAL CIRCUIT"/>
    <s v="23110-SLP-1135"/>
    <s v="CPCCCS-006"/>
    <x v="35"/>
    <x v="9"/>
    <x v="2"/>
    <s v="Acceptable"/>
    <s v="Not Applicable"/>
    <s v="Good"/>
    <s v="Good"/>
    <m/>
    <m/>
    <m/>
    <x v="0"/>
  </r>
  <r>
    <x v="0"/>
    <s v="COARSE COAL CIRCUIT"/>
    <s v="23110-SLP-1235"/>
    <s v="CPCCCS-042"/>
    <x v="36"/>
    <x v="9"/>
    <x v="2"/>
    <s v="Acceptable"/>
    <s v="Not Applicable"/>
    <s v="Good"/>
    <s v="Good"/>
    <m/>
    <m/>
    <m/>
    <x v="0"/>
  </r>
  <r>
    <x v="0"/>
    <s v="COARSE COAL CIRCUIT"/>
    <s v="23120-SLP-1255"/>
    <s v="CPMCCS-002"/>
    <x v="37"/>
    <x v="9"/>
    <x v="2"/>
    <s v="Acceptable"/>
    <s v="Not Applicable"/>
    <s v="Good"/>
    <s v="Good"/>
    <m/>
    <m/>
    <m/>
    <x v="0"/>
  </r>
  <r>
    <x v="0"/>
    <s v="COARSE COAL CIRCUIT"/>
    <s v="23120-MS-1260R"/>
    <s v="CPMCAT-001"/>
    <x v="38"/>
    <x v="9"/>
    <x v="2"/>
    <s v="Acceptable"/>
    <m/>
    <s v="Good"/>
    <s v="Good"/>
    <s v="Sample date 05 Juli 2025_x000a_tingkat kebersihan sample"/>
    <s v="Ambil sample interval 250 jam"/>
    <m/>
    <x v="0"/>
  </r>
  <r>
    <x v="0"/>
    <s v="COARSE COAL CIRCUIT"/>
    <s v="23120-MS-1260L"/>
    <s v="CPMCAT-002"/>
    <x v="39"/>
    <x v="9"/>
    <x v="2"/>
    <s v="Acceptable"/>
    <m/>
    <s v="Good"/>
    <s v="Good"/>
    <m/>
    <m/>
    <m/>
    <x v="0"/>
  </r>
  <r>
    <x v="0"/>
    <s v="FINE COAL CIRCUIT"/>
    <s v="23130-CG-1425"/>
    <s v="CPFCCS-018"/>
    <x v="40"/>
    <x v="9"/>
    <x v="2"/>
    <s v="Excellent"/>
    <s v="No Action Required"/>
    <s v="Good"/>
    <s v="Good"/>
    <m/>
    <m/>
    <m/>
    <x v="0"/>
  </r>
  <r>
    <x v="0"/>
    <s v="FINE COAL CIRCUIT"/>
    <s v="23130-CG-1435"/>
    <s v="CPFCCS-020"/>
    <x v="41"/>
    <x v="9"/>
    <x v="2"/>
    <s v="Acceptable"/>
    <s v="OK"/>
    <s v="Good"/>
    <s v="Good"/>
    <m/>
    <m/>
    <m/>
    <x v="0"/>
  </r>
  <r>
    <x v="0"/>
    <s v="FINE COAL CIRCUIT"/>
    <s v="23130-CG-1425A"/>
    <n v="0"/>
    <x v="42"/>
    <x v="9"/>
    <x v="2"/>
    <s v="Excellent"/>
    <s v="No Action Required"/>
    <s v="Good"/>
    <s v="Good"/>
    <m/>
    <m/>
    <m/>
    <x v="0"/>
  </r>
  <r>
    <x v="0"/>
    <s v="FINE COAL CIRCUIT"/>
    <s v="23130-CG-1435A"/>
    <n v="0"/>
    <x v="43"/>
    <x v="9"/>
    <x v="2"/>
    <s v="Excellent"/>
    <s v="OK"/>
    <s v="Good"/>
    <s v="Good"/>
    <m/>
    <m/>
    <m/>
    <x v="0"/>
  </r>
  <r>
    <x v="0"/>
    <s v="FINE COAL CIRCUIT"/>
    <s v="23130-SLP-1300"/>
    <s v="CPFCCS-002"/>
    <x v="44"/>
    <x v="9"/>
    <x v="2"/>
    <s v="Acceptable"/>
    <s v="Not Applicable"/>
    <s v="Good"/>
    <s v="Good"/>
    <m/>
    <m/>
    <m/>
    <x v="0"/>
  </r>
  <r>
    <x v="0"/>
    <s v="FINE COAL CIRCUIT"/>
    <s v="23130-SLP-1455"/>
    <s v="CPFCCS-040"/>
    <x v="46"/>
    <x v="9"/>
    <x v="2"/>
    <s v="Acceptable"/>
    <s v="Not Applicable"/>
    <s v="Good"/>
    <s v="Good"/>
    <m/>
    <m/>
    <m/>
    <x v="0"/>
  </r>
  <r>
    <x v="0"/>
    <s v="ULTRA FINES COAL CIRCUIT"/>
    <s v="23140-SLP-1490"/>
    <s v="CPCFCC-002"/>
    <x v="10"/>
    <x v="9"/>
    <x v="2"/>
    <s v="Acceptable"/>
    <s v="Not Applicable"/>
    <s v="Good"/>
    <s v="Good"/>
    <m/>
    <m/>
    <m/>
    <x v="0"/>
  </r>
  <r>
    <x v="0"/>
    <s v="ULTRA FINES COAL CIRCUIT"/>
    <s v="23140-SLP-1530"/>
    <s v="CPCFCC-013"/>
    <x v="0"/>
    <x v="9"/>
    <x v="2"/>
    <s v="Acceptable"/>
    <s v="Not Applicable"/>
    <s v="Good"/>
    <s v="Good"/>
    <m/>
    <m/>
    <m/>
    <x v="0"/>
  </r>
  <r>
    <x v="0"/>
    <s v="ULTRA FINES COAL CIRCUIT"/>
    <s v="23140-SLP-1532"/>
    <s v="CPCFCC-014"/>
    <x v="11"/>
    <x v="9"/>
    <x v="2"/>
    <s v="Acceptable"/>
    <s v="Not Applicable"/>
    <s v="Good"/>
    <s v="Good"/>
    <m/>
    <m/>
    <m/>
    <x v="0"/>
  </r>
  <r>
    <x v="0"/>
    <s v="ULTRA FINES COAL CIRCUIT"/>
    <s v="23140-SP-1545"/>
    <s v="CPCFCC-017"/>
    <x v="76"/>
    <x v="9"/>
    <x v="2"/>
    <s v="Acceptable"/>
    <s v="Not Applicable"/>
    <s v="Good"/>
    <s v="Good"/>
    <m/>
    <m/>
    <m/>
    <x v="0"/>
  </r>
  <r>
    <x v="0"/>
    <s v="ULTRA FINES COAL CIRCUIT"/>
    <s v="23140-VP-1510"/>
    <s v="CPCFCC-009"/>
    <x v="12"/>
    <x v="9"/>
    <x v="2"/>
    <s v="Excellent"/>
    <s v="Not Applicable"/>
    <s v="Good"/>
    <s v="Good"/>
    <m/>
    <m/>
    <m/>
    <x v="0"/>
  </r>
  <r>
    <x v="0"/>
    <s v="ULTRA FINES COAL CIRCUIT"/>
    <s v="23140-WP-1537"/>
    <s v="CPCFCC-016"/>
    <x v="13"/>
    <x v="9"/>
    <x v="2"/>
    <s v="Acceptable"/>
    <s v="Not Applicable"/>
    <s v="Good"/>
    <s v="Good"/>
    <m/>
    <m/>
    <m/>
    <x v="0"/>
  </r>
  <r>
    <x v="0"/>
    <s v="ULTRA FINES COAL CIRCUIT"/>
    <s v="23140-FLC-1480"/>
    <s v="CPFLCC-003"/>
    <x v="47"/>
    <x v="9"/>
    <x v="2"/>
    <s v="Acceptable"/>
    <s v="Not Applicable"/>
    <s v="Good"/>
    <s v="Good"/>
    <m/>
    <m/>
    <m/>
    <x v="0"/>
  </r>
  <r>
    <x v="0"/>
    <s v="ULTRA FINES COAL CIRCUIT"/>
    <s v="23140-FLC-1481"/>
    <s v="CPFLCC-004"/>
    <x v="48"/>
    <x v="9"/>
    <x v="2"/>
    <s v="Acceptable"/>
    <s v="Not Applicable"/>
    <s v="Good"/>
    <s v="Good"/>
    <m/>
    <m/>
    <m/>
    <x v="0"/>
  </r>
  <r>
    <x v="0"/>
    <s v="ULTRA FINES COAL CIRCUIT"/>
    <s v="23140-FLC-1482"/>
    <s v="CPFLCC-005"/>
    <x v="49"/>
    <x v="9"/>
    <x v="2"/>
    <s v="Acceptable"/>
    <s v="Not Applicable"/>
    <s v="Good"/>
    <s v="Good"/>
    <m/>
    <m/>
    <m/>
    <x v="0"/>
  </r>
  <r>
    <x v="0"/>
    <s v="ULTRA FINES COAL CIRCUIT"/>
    <s v="23140-FLC-1483"/>
    <s v="CPFLCC-006"/>
    <x v="50"/>
    <x v="9"/>
    <x v="2"/>
    <s v="Acceptable"/>
    <s v="Not Applicable"/>
    <s v="Good"/>
    <s v="Good"/>
    <m/>
    <m/>
    <m/>
    <x v="0"/>
  </r>
  <r>
    <x v="0"/>
    <s v="ULTRA FINES COAL CIRCUIT"/>
    <s v="23140-SLP-1465"/>
    <s v="CPFLCC-002"/>
    <x v="14"/>
    <x v="9"/>
    <x v="2"/>
    <s v="Acceptable"/>
    <s v="Not Applicable"/>
    <s v="Good"/>
    <s v="Good"/>
    <m/>
    <m/>
    <m/>
    <x v="0"/>
  </r>
  <r>
    <x v="0"/>
    <s v="COARSE COAL CIRCUIT"/>
    <s v="25320-AG-1765"/>
    <s v="CSLPPL-014"/>
    <x v="77"/>
    <x v="9"/>
    <x v="2"/>
    <s v="Acceptable"/>
    <m/>
    <s v="Good"/>
    <s v="Good"/>
    <m/>
    <m/>
    <m/>
    <x v="0"/>
  </r>
  <r>
    <x v="0"/>
    <s v="FINE COAL CIRCUIT"/>
    <s v="23130-SLP-1400"/>
    <s v="CPFCCS-013"/>
    <x v="5"/>
    <x v="9"/>
    <x v="2"/>
    <s v="Acceptable"/>
    <s v="Not Applicable"/>
    <s v="Good"/>
    <s v="Good"/>
    <m/>
    <m/>
    <m/>
    <x v="0"/>
  </r>
  <r>
    <x v="0"/>
    <s v="CRUSHING AND FEEDING CIRCUIT"/>
    <s v="21350-CR-1105B"/>
    <s v="CSDMSP-017"/>
    <x v="78"/>
    <x v="10"/>
    <x v="0"/>
    <s v="Unacceptable"/>
    <s v="OK"/>
    <s v="Good"/>
    <s v="Good"/>
    <s v="- High Vibration (NDE Vertical Motor) with value 15.28 mm/s RMS_x000a_- Spectrum shows 1xRPM that’s mean may indicates Resonance or Sturctural Looseness"/>
    <s v="Adjust the spring tension"/>
    <m/>
    <x v="0"/>
  </r>
  <r>
    <x v="0"/>
    <s v="CRUSHING AND FEEDING CIRCUIT"/>
    <s v="21210-FB-1015"/>
    <s v="CSPCRS-001"/>
    <x v="79"/>
    <x v="10"/>
    <x v="1"/>
    <s v="Acceptable"/>
    <s v="No Action Required"/>
    <s v="Good"/>
    <s v="Alert"/>
    <s v="- Worn out Pick Holder and Pick Breaker at number 1 and 6"/>
    <s v="- Prepare the spare parts for replacement the pick holder and pick breaker"/>
    <s v="- Pick Holder or breaker shaft assembly"/>
    <x v="0"/>
  </r>
  <r>
    <x v="0"/>
    <s v="CRUSHING AND FEEDING CIRCUIT"/>
    <s v="21250-SZ-1045"/>
    <s v="CSTCRS-001"/>
    <x v="80"/>
    <x v="10"/>
    <x v="1"/>
    <s v="OK"/>
    <s v="OK"/>
    <s v="Good"/>
    <s v="Alert"/>
    <s v="- The segment teeth at the Drive Roll shaft worn-out for 53%_x000a_- The segment teeth at the Driven Roll shaft worn-out for 58%_x000a_- The shortest of comb tip remaining size was 41 mm"/>
    <s v="- Replace the worn-out segment teeth and comb tip"/>
    <s v="Tertiary Sizer Segment Teeth and Comb Tip"/>
    <x v="0"/>
  </r>
  <r>
    <x v="0"/>
    <s v="CRUSHING AND FEEDING CIRCUIT"/>
    <s v="21210-HY-1016A"/>
    <s v="CSPCRS-002"/>
    <x v="81"/>
    <x v="10"/>
    <x v="2"/>
    <s v="OK"/>
    <s v="OK"/>
    <s v="Good"/>
    <s v="Good"/>
    <s v="Sampling Date 17-03-2025_x000a_"/>
    <m/>
    <m/>
    <x v="0"/>
  </r>
  <r>
    <x v="0"/>
    <s v="CRUSHING AND FEEDING CIRCUIT"/>
    <s v="21210-HY-1016B"/>
    <s v="CSPCRS-003"/>
    <x v="82"/>
    <x v="10"/>
    <x v="2"/>
    <s v="OK"/>
    <s v="Not Applicable"/>
    <s v="Good"/>
    <s v="Good"/>
    <m/>
    <m/>
    <m/>
    <x v="0"/>
  </r>
  <r>
    <x v="0"/>
    <s v="CRUSHING AND FEEDING CIRCUIT"/>
    <s v="21210-HY-1016C"/>
    <s v="CSPCRS-004"/>
    <x v="83"/>
    <x v="10"/>
    <x v="2"/>
    <s v="Excellent"/>
    <s v="Not Applicable"/>
    <s v="Good"/>
    <s v="Good"/>
    <m/>
    <m/>
    <m/>
    <x v="0"/>
  </r>
  <r>
    <x v="0"/>
    <s v="CRUSHING AND FEEDING CIRCUIT"/>
    <s v="21220-SZ-1040"/>
    <s v="CSSCRS-002"/>
    <x v="84"/>
    <x v="10"/>
    <x v="2"/>
    <s v="Acceptable"/>
    <s v="OK"/>
    <s v="Good"/>
    <s v="Good"/>
    <m/>
    <m/>
    <m/>
    <x v="0"/>
  </r>
  <r>
    <x v="0"/>
    <s v="CRUSHING AND FEEDING CIRCUIT"/>
    <s v="21310-CV-1028"/>
    <s v="CSSCRS-001"/>
    <x v="85"/>
    <x v="10"/>
    <x v="2"/>
    <s v="Acceptable"/>
    <s v="OK"/>
    <s v="Good"/>
    <s v="Good"/>
    <m/>
    <m/>
    <m/>
    <x v="0"/>
  </r>
  <r>
    <x v="0"/>
    <s v="CRUSHING AND FEEDING CIRCUIT"/>
    <s v="21330-CV-1060"/>
    <s v="CSDMSP-001"/>
    <x v="86"/>
    <x v="10"/>
    <x v="2"/>
    <s v="Acceptable"/>
    <s v="No Action Required"/>
    <s v="Good"/>
    <s v="Good"/>
    <m/>
    <m/>
    <m/>
    <x v="0"/>
  </r>
  <r>
    <x v="0"/>
    <s v="ANCILLARY"/>
    <s v="28343-WP-1055"/>
    <s v="RWPUMP-021"/>
    <x v="87"/>
    <x v="10"/>
    <x v="2"/>
    <s v="Acceptable"/>
    <s v="Not Applicable"/>
    <s v="Good"/>
    <s v="Good"/>
    <m/>
    <m/>
    <m/>
    <x v="0"/>
  </r>
  <r>
    <x v="0"/>
    <s v="CRUSHING AND FEEDING CIRCUIT"/>
    <s v="21350-CR-1105A"/>
    <s v="CSDMSP-016"/>
    <x v="88"/>
    <x v="10"/>
    <x v="2"/>
    <s v="OK"/>
    <s v="OK"/>
    <s v="Good"/>
    <s v="Good"/>
    <m/>
    <m/>
    <m/>
    <x v="0"/>
  </r>
  <r>
    <x v="0"/>
    <s v="CRUSHING AND FEEDING CIRCUIT"/>
    <s v="21350-FD-1103"/>
    <s v="CSDMSP-014"/>
    <x v="89"/>
    <x v="10"/>
    <x v="2"/>
    <s v="OK"/>
    <s v="OK"/>
    <s v="Good"/>
    <s v="Good"/>
    <m/>
    <m/>
    <m/>
    <x v="0"/>
  </r>
  <r>
    <x v="0"/>
    <s v="CRUSHING AND FEEDING CIRCUIT"/>
    <s v="21350-FD-1107"/>
    <s v="CSDMSP-019"/>
    <x v="90"/>
    <x v="10"/>
    <x v="2"/>
    <s v="OK"/>
    <s v="No Action Required"/>
    <s v="Good"/>
    <s v="Good"/>
    <m/>
    <m/>
    <m/>
    <x v="0"/>
  </r>
  <r>
    <x v="0"/>
    <s v="PRODUCT HANDLING"/>
    <s v="27110-CR-1937A"/>
    <s v="PRPSAM-008"/>
    <x v="53"/>
    <x v="11"/>
    <x v="2"/>
    <s v="Acceptable"/>
    <s v="OK"/>
    <s v="Good"/>
    <s v="Good"/>
    <m/>
    <m/>
    <m/>
    <x v="0"/>
  </r>
  <r>
    <x v="0"/>
    <s v="PRODUCT HANDLING"/>
    <s v="27110-CR-1937B"/>
    <s v="PRPSAM-009"/>
    <x v="54"/>
    <x v="11"/>
    <x v="2"/>
    <s v="Acceptable"/>
    <s v="OK"/>
    <s v="Good"/>
    <s v="Good"/>
    <m/>
    <m/>
    <m/>
    <x v="0"/>
  </r>
  <r>
    <x v="0"/>
    <s v="PRODUCT HANDLING"/>
    <s v="27110-FD-1934"/>
    <s v="PRPSAM-006"/>
    <x v="56"/>
    <x v="11"/>
    <x v="2"/>
    <s v="OK"/>
    <s v="OK"/>
    <s v="Good"/>
    <s v="Good"/>
    <m/>
    <m/>
    <m/>
    <x v="0"/>
  </r>
  <r>
    <x v="0"/>
    <s v="PRODUCT HANDLING"/>
    <s v="27110-FD-1939"/>
    <s v="PRPSAM-011"/>
    <x v="55"/>
    <x v="11"/>
    <x v="2"/>
    <s v="OK"/>
    <s v="OK"/>
    <s v="Good"/>
    <s v="Good"/>
    <m/>
    <m/>
    <m/>
    <x v="0"/>
  </r>
  <r>
    <x v="0"/>
    <s v="PRODUCT HANDLING"/>
    <s v="27120-CV-1930"/>
    <s v="PRPRCV-001"/>
    <x v="57"/>
    <x v="11"/>
    <x v="2"/>
    <s v="OK"/>
    <s v="No Action Required"/>
    <s v="Good"/>
    <s v="Good"/>
    <m/>
    <m/>
    <m/>
    <x v="0"/>
  </r>
  <r>
    <x v="0"/>
    <s v="PRODUCT HANDLING"/>
    <s v="27140-STK-1951"/>
    <s v="PRPRST-002"/>
    <x v="91"/>
    <x v="11"/>
    <x v="2"/>
    <s v="Acceptable"/>
    <s v="OK"/>
    <s v="Good"/>
    <s v="Good"/>
    <m/>
    <m/>
    <m/>
    <x v="0"/>
  </r>
  <r>
    <x v="0"/>
    <s v="REJECT HANDLING"/>
    <s v="26112-CV-1905"/>
    <s v="RRRJCV-001"/>
    <x v="58"/>
    <x v="12"/>
    <x v="2"/>
    <s v="Acceptable"/>
    <s v="No Action Required"/>
    <s v="Good"/>
    <s v="Good"/>
    <m/>
    <m/>
    <m/>
    <x v="1"/>
  </r>
  <r>
    <x v="0"/>
    <s v="REJECT HANDLING"/>
    <s v="26115-CV-1925A"/>
    <s v="RRRJCV-005"/>
    <x v="59"/>
    <x v="12"/>
    <x v="2"/>
    <s v="Acceptable"/>
    <s v="No Action Required"/>
    <s v="Good"/>
    <s v="Good"/>
    <m/>
    <m/>
    <m/>
    <x v="1"/>
  </r>
  <r>
    <x v="0"/>
    <s v="REJECT HANDLING"/>
    <s v="26115-CV-1925B"/>
    <s v="RRRJCV-006"/>
    <x v="60"/>
    <x v="12"/>
    <x v="2"/>
    <s v="Acceptable"/>
    <s v="OK"/>
    <s v="Good"/>
    <s v="Good"/>
    <m/>
    <m/>
    <m/>
    <x v="1"/>
  </r>
  <r>
    <x v="0"/>
    <s v="REJECT HANDLING"/>
    <s v="26120-GA-1929"/>
    <s v="RRRJBI-004"/>
    <x v="61"/>
    <x v="12"/>
    <x v="2"/>
    <s v="Acceptable"/>
    <s v="No Action Required"/>
    <s v="Good"/>
    <s v="Good"/>
    <m/>
    <m/>
    <m/>
    <x v="1"/>
  </r>
  <r>
    <x v="0"/>
    <s v="REJECT HANDLING"/>
    <s v="26242-CV-1712"/>
    <s v="RRTAFI-033"/>
    <x v="62"/>
    <x v="12"/>
    <x v="2"/>
    <s v="Acceptable"/>
    <s v="No Action Required"/>
    <s v="Good"/>
    <s v="Good"/>
    <m/>
    <m/>
    <m/>
    <x v="1"/>
  </r>
  <r>
    <x v="0"/>
    <s v="COARSE COAL CIRCUIT"/>
    <s v="23120-MS-1260L"/>
    <s v="CPMCAT-002"/>
    <x v="39"/>
    <x v="13"/>
    <x v="0"/>
    <s v="Unacceptable"/>
    <s v="Monitor Compartment"/>
    <s v="Good"/>
    <s v="Alert"/>
    <s v="Sampling date 05 Juli 2025_x000a_Pengujian jumlah partikel tidak dapat dilakukan karena kondisi oli"/>
    <s v="- Check level oli_x000a_- Inspek kebocoran oli dan suara tidak normal_x000a_- Internal check_x000a_- Interval sample setiap 250 jam"/>
    <m/>
    <x v="2"/>
  </r>
  <r>
    <x v="0"/>
    <s v="COARSE COAL CIRCUIT"/>
    <s v="25320-SLP-1770"/>
    <s v="CSLPPL-015"/>
    <x v="75"/>
    <x v="13"/>
    <x v="1"/>
    <s v="Requires Evaluation"/>
    <s v="Not Applicable"/>
    <s v="Good"/>
    <s v="Good"/>
    <s v="- High vibration on Motor NDE Vertical_x000a_- The Spectrum on the motor DE and NDE shows dominant peak in the belt rate frequency"/>
    <s v="Check belt condition_x000a_Check aligment pulley_x000a_Adjust Belt tension"/>
    <s v="SPB-1400"/>
    <x v="1"/>
  </r>
  <r>
    <x v="0"/>
    <s v="REJECT HANDLING"/>
    <s v="26210-WP-1585"/>
    <s v="RRTATH-006"/>
    <x v="15"/>
    <x v="13"/>
    <x v="1"/>
    <s v="Requires Evaluation"/>
    <s v="Not Applicable"/>
    <s v="Good"/>
    <s v="Good"/>
    <s v="- High vibration on pump DE horizontal peakvue with requires evaluation status criteria_x000a_- Mechanical Looseness"/>
    <s v="- Check pump condition_x000a_- Check bearing pump condition_x000a_- Continue Monitoring"/>
    <m/>
    <x v="1"/>
  </r>
  <r>
    <x v="0"/>
    <s v="CRUSHING AND FEEDING CIRCUIT"/>
    <s v="21350-SA-1095"/>
    <s v="CSDMSP-009"/>
    <x v="92"/>
    <x v="13"/>
    <x v="2"/>
    <s v="OK"/>
    <s v="No Action Required"/>
    <s v="Good"/>
    <s v="Good"/>
    <s v="Sample date 05 Juli 2025"/>
    <m/>
    <m/>
    <x v="2"/>
  </r>
  <r>
    <x v="0"/>
    <s v="COARSE COAL CIRCUIT"/>
    <s v="23110-VS-1175"/>
    <s v="CPCCCS-014"/>
    <x v="52"/>
    <x v="13"/>
    <x v="2"/>
    <s v="Not Applicable"/>
    <s v="No Action Required"/>
    <s v="Good"/>
    <s v="Good"/>
    <s v="Sample LHS dan RHS 05-07-2025"/>
    <m/>
    <m/>
    <x v="2"/>
  </r>
  <r>
    <x v="0"/>
    <s v="COARSE COAL CIRCUIT"/>
    <s v="23120-MS-1260R"/>
    <s v="CPMCAT-001"/>
    <x v="38"/>
    <x v="13"/>
    <x v="2"/>
    <s v="Acceptable"/>
    <m/>
    <s v="Good"/>
    <s v="Good"/>
    <s v="Sample date 05 Juli 2025_x000a_tingkat kebersihan sample"/>
    <s v="Ambil sample interval 250 jam"/>
    <m/>
    <x v="2"/>
  </r>
  <r>
    <x v="0"/>
    <s v="COARSE COAL CIRCUIT"/>
    <s v="25320-AG-1765"/>
    <s v="CSLPPL-014"/>
    <x v="77"/>
    <x v="13"/>
    <x v="2"/>
    <s v="Excellent"/>
    <m/>
    <s v="Good"/>
    <s v="Good"/>
    <m/>
    <m/>
    <m/>
    <x v="1"/>
  </r>
  <r>
    <x v="0"/>
    <s v="REJECT HANDLING"/>
    <s v="25330-PP-1755"/>
    <s v="CSLPPL-010"/>
    <x v="28"/>
    <x v="13"/>
    <x v="2"/>
    <s v="Acceptable"/>
    <s v="Not Applicable"/>
    <s v="Good"/>
    <s v="Good"/>
    <m/>
    <m/>
    <m/>
    <x v="1"/>
  </r>
  <r>
    <x v="0"/>
    <s v="REJECT HANDLING"/>
    <s v="25330-PP-1757 - NEW"/>
    <s v="CSLPPL-018"/>
    <x v="29"/>
    <x v="13"/>
    <x v="2"/>
    <s v="Excellent"/>
    <s v="No Action Required"/>
    <s v="Good"/>
    <s v="Good"/>
    <m/>
    <m/>
    <m/>
    <x v="1"/>
  </r>
  <r>
    <x v="0"/>
    <s v="REJECT HANDLING"/>
    <s v="26112-SA-1915"/>
    <s v="RRRJCV-003"/>
    <x v="93"/>
    <x v="13"/>
    <x v="2"/>
    <s v="OK"/>
    <s v="Action Required"/>
    <s v="Good"/>
    <s v="Good"/>
    <s v="Sampling Date 05 Juli 2025_x000a_Positif kontaminasi air (0.69%)_x000a_Inspek kerusakan gasket atau seal_x000a_Check kebocoran oli"/>
    <s v="Penggantian Oli_x000a_Lakukan sample setalah 250 jam"/>
    <m/>
    <x v="1"/>
  </r>
  <r>
    <x v="0"/>
    <s v="REJECT HANDLING"/>
    <s v="26115-CV-1925B"/>
    <s v="RRRJCV-006"/>
    <x v="60"/>
    <x v="13"/>
    <x v="2"/>
    <s v="Acceptable"/>
    <s v="OK"/>
    <s v="Good"/>
    <s v="Good"/>
    <s v="- Sampling Date 05-07-2025"/>
    <s v="Sampling kembali pada 250 jam"/>
    <m/>
    <x v="1"/>
  </r>
  <r>
    <x v="0"/>
    <s v="REJECT HANDLING"/>
    <s v="26210-TH-1555A"/>
    <s v="RRTATH-00X"/>
    <x v="63"/>
    <x v="13"/>
    <x v="2"/>
    <s v="OK"/>
    <m/>
    <s v="Good"/>
    <s v="Good"/>
    <m/>
    <m/>
    <m/>
    <x v="1"/>
  </r>
  <r>
    <x v="0"/>
    <s v="REJECT HANDLING"/>
    <s v="26210-WP-1595"/>
    <s v="RRTATH-008"/>
    <x v="16"/>
    <x v="13"/>
    <x v="2"/>
    <s v="Acceptable"/>
    <s v="Not Applicable"/>
    <s v="Good"/>
    <s v="Good"/>
    <m/>
    <m/>
    <m/>
    <x v="1"/>
  </r>
  <r>
    <x v="0"/>
    <s v="REJECT HANDLING"/>
    <s v="26240-AG-1603"/>
    <s v="RRTAFI-002"/>
    <x v="17"/>
    <x v="13"/>
    <x v="2"/>
    <s v="OK"/>
    <m/>
    <s v="Good"/>
    <s v="Good"/>
    <m/>
    <m/>
    <m/>
    <x v="1"/>
  </r>
  <r>
    <x v="0"/>
    <s v="REJECT HANDLING"/>
    <s v="26240-AG-1660"/>
    <s v="RRTAFI-014"/>
    <x v="18"/>
    <x v="13"/>
    <x v="2"/>
    <s v="Acceptable"/>
    <m/>
    <s v="Good"/>
    <s v="Good"/>
    <m/>
    <m/>
    <m/>
    <x v="1"/>
  </r>
  <r>
    <x v="0"/>
    <s v="REJECT HANDLING"/>
    <s v="26240-FI-1665"/>
    <s v="RRTAFI-022"/>
    <x v="26"/>
    <x v="13"/>
    <x v="2"/>
    <s v="Acceptable"/>
    <m/>
    <s v="Good"/>
    <s v="Good"/>
    <m/>
    <m/>
    <m/>
    <x v="1"/>
  </r>
  <r>
    <x v="0"/>
    <s v="REJECT HANDLING"/>
    <s v="26240-WP-1705"/>
    <s v="RRTAFI-034"/>
    <x v="24"/>
    <x v="13"/>
    <x v="2"/>
    <s v="Acceptable"/>
    <s v="Not Applicable"/>
    <s v="Good"/>
    <s v="Good"/>
    <m/>
    <m/>
    <m/>
    <x v="1"/>
  </r>
  <r>
    <x v="0"/>
    <s v="REJECT HANDLING"/>
    <s v="28313-PP-1880"/>
    <s v="RWPUMP-020"/>
    <x v="25"/>
    <x v="13"/>
    <x v="2"/>
    <s v="Acceptable"/>
    <s v="Not Applicable"/>
    <s v="Good"/>
    <s v="Good"/>
    <m/>
    <m/>
    <m/>
    <x v="1"/>
  </r>
  <r>
    <x v="0"/>
    <s v="REJECT HANDLING"/>
    <s v="26240-SLP-1606"/>
    <s v="RRTAFI-005"/>
    <x v="21"/>
    <x v="13"/>
    <x v="2"/>
    <s v="OK"/>
    <s v="Not Applicable"/>
    <s v="Good"/>
    <s v="Good"/>
    <m/>
    <m/>
    <m/>
    <x v="1"/>
  </r>
  <r>
    <x v="0"/>
    <s v="ULTRA FINES COAL CIRCUIT"/>
    <s v="23140-FI-1495"/>
    <s v="CPCFCC-003"/>
    <x v="6"/>
    <x v="14"/>
    <x v="1"/>
    <s v="Excellent"/>
    <s v="Action Required"/>
    <s v="Good"/>
    <s v="Alert"/>
    <s v="- Oil Sample = 13-05-2025_x000a_- Indeks Pq tinggi pada hasil sampling_x000a_- Slide bearing issue high temperature"/>
    <s v="- Monitoring bearing_x000a_- Replace slide bearing_x000a_- Sampling oil 250 jam"/>
    <m/>
    <x v="1"/>
  </r>
  <r>
    <x v="0"/>
    <s v="ULTRA FINES COAL CIRCUIT"/>
    <s v="23140-VP-1510"/>
    <s v="CPCFCC-009"/>
    <x v="12"/>
    <x v="14"/>
    <x v="1"/>
    <s v="Acceptable"/>
    <s v="Not Applicable"/>
    <s v="Good"/>
    <s v="Alert"/>
    <s v="Pump leak"/>
    <s v="Replace pump"/>
    <m/>
    <x v="1"/>
  </r>
  <r>
    <x v="0"/>
    <s v="ULTRA FINES COAL CIRCUIT"/>
    <s v="23140-WP-1537"/>
    <s v="CPCFCC-016"/>
    <x v="13"/>
    <x v="14"/>
    <x v="1"/>
    <s v="Requires Evaluation"/>
    <s v="Not Applicable"/>
    <s v="Good"/>
    <s v="Good"/>
    <s v="- The highest vibration value shows 4.649 mm/s RMS at M2A with &quot;Requires Evaluation&quot; status_x000a_- The symptom may pump impeller issue or pulley and belt tension_x000a_- The spectrum show cage bearing"/>
    <s v="- Check Schedule greasing, greasing motor _x000a_- Check aligment pulley_x000a_- Check Pulley Condition_x000a_- Continue Monitoring"/>
    <m/>
    <x v="1"/>
  </r>
  <r>
    <x v="0"/>
    <s v="ULTRA FINES COAL CIRCUIT"/>
    <s v="23140-AG-1487"/>
    <s v="CPCFCC-018"/>
    <x v="94"/>
    <x v="14"/>
    <x v="2"/>
    <s v="Excellent"/>
    <s v="No Action Required"/>
    <s v="Good"/>
    <s v="Good"/>
    <m/>
    <m/>
    <m/>
    <x v="1"/>
  </r>
  <r>
    <x v="0"/>
    <s v="ULTRA FINES COAL CIRCUIT"/>
    <s v="23140-SLP-1465"/>
    <s v="CPFLCC-002"/>
    <x v="14"/>
    <x v="14"/>
    <x v="2"/>
    <s v="Acceptable"/>
    <s v="Not Applicable"/>
    <s v="Good"/>
    <s v="Good"/>
    <m/>
    <m/>
    <m/>
    <x v="1"/>
  </r>
  <r>
    <x v="0"/>
    <s v="ULTRA FINES COAL CIRCUIT"/>
    <s v="23140-SLP-1490"/>
    <s v="CPCFCC-002"/>
    <x v="10"/>
    <x v="14"/>
    <x v="2"/>
    <s v="Acceptable"/>
    <s v="Not Applicable"/>
    <s v="Good"/>
    <s v="Good"/>
    <m/>
    <m/>
    <m/>
    <x v="1"/>
  </r>
  <r>
    <x v="0"/>
    <s v="ULTRA FINES COAL CIRCUIT"/>
    <s v="23140-SLP-1530"/>
    <s v="CPCFCC-013"/>
    <x v="0"/>
    <x v="14"/>
    <x v="2"/>
    <s v="OK"/>
    <s v="Not Applicable"/>
    <s v="Good"/>
    <s v="Good"/>
    <m/>
    <m/>
    <m/>
    <x v="1"/>
  </r>
  <r>
    <x v="0"/>
    <s v="ULTRA FINES COAL CIRCUIT"/>
    <s v="23140-SLP-1532"/>
    <s v="CPCFCC-014"/>
    <x v="11"/>
    <x v="14"/>
    <x v="2"/>
    <s v="Acceptable"/>
    <s v="Not Applicable"/>
    <s v="Good"/>
    <s v="Good"/>
    <m/>
    <m/>
    <m/>
    <x v="1"/>
  </r>
  <r>
    <x v="0"/>
    <s v="COARSE COAL CIRCUIT"/>
    <s v="23110-SLP-1155"/>
    <s v="CPCCCS-009"/>
    <x v="4"/>
    <x v="15"/>
    <x v="0"/>
    <s v="Unacceptable"/>
    <s v="Not Applicable"/>
    <s v="Good"/>
    <s v="Good"/>
    <s v="- The highest vibration value shows on the Horizontal direction for Motor NDE with “Requires Evaluation” status criteria_x000a_- Vibration spectrum shows dominant peak at the 5x Belt Rate Frequency_x000a_- Belts are to tight and misaliged pulley "/>
    <s v="- Check belt tension, if needed Adjust_x000a_- Check aligment pulley_x000a_- Continue Monitoring"/>
    <m/>
    <x v="1"/>
  </r>
  <r>
    <x v="0"/>
    <s v="COARSE COAL CIRCUIT"/>
    <s v="23120-MS-1260L"/>
    <s v="CPMCAT-002"/>
    <x v="39"/>
    <x v="15"/>
    <x v="0"/>
    <s v="Unacceptable"/>
    <m/>
    <s v="Good"/>
    <s v="Alert"/>
    <s v="- Spectrum shows dominant peak at sub-synchronous Frequency of Shaft Speed that indicated rotating looseness or gear teeth issues"/>
    <s v="- Internal check at the gearbox"/>
    <m/>
    <x v="1"/>
  </r>
  <r>
    <x v="0"/>
    <s v="CRUSHING AND FEEDING CIRCUIT"/>
    <s v="21350-CV-1090"/>
    <s v="CSDMSP-008"/>
    <x v="30"/>
    <x v="15"/>
    <x v="2"/>
    <s v="Excellent"/>
    <s v="No Action Required"/>
    <s v="Good"/>
    <s v="Good"/>
    <m/>
    <m/>
    <m/>
    <x v="1"/>
  </r>
  <r>
    <x v="0"/>
    <s v="COARSE COAL CIRCUIT"/>
    <s v="23110-CG-1215"/>
    <s v="CPCCCS-024"/>
    <x v="31"/>
    <x v="15"/>
    <x v="2"/>
    <s v="Excellent"/>
    <s v="Not Applicable"/>
    <s v="Good"/>
    <s v="Good"/>
    <m/>
    <m/>
    <m/>
    <x v="1"/>
  </r>
  <r>
    <x v="0"/>
    <s v="COARSE COAL CIRCUIT"/>
    <s v="23110-CG-1215A"/>
    <s v="UNREGIST"/>
    <x v="32"/>
    <x v="15"/>
    <x v="2"/>
    <s v="Excellent"/>
    <s v="Not Applicable"/>
    <s v="Good"/>
    <s v="Good"/>
    <m/>
    <m/>
    <m/>
    <x v="1"/>
  </r>
  <r>
    <x v="0"/>
    <s v="COARSE COAL CIRCUIT"/>
    <s v="23110-CG-1215B"/>
    <s v="UNREGIST"/>
    <x v="33"/>
    <x v="15"/>
    <x v="2"/>
    <s v="Excellent"/>
    <s v="Not Applicable"/>
    <s v="Good"/>
    <s v="Good"/>
    <m/>
    <m/>
    <m/>
    <x v="1"/>
  </r>
  <r>
    <x v="0"/>
    <s v="COARSE COAL CIRCUIT"/>
    <s v="23110-CG-1215C"/>
    <s v="UNREGIST"/>
    <x v="34"/>
    <x v="15"/>
    <x v="2"/>
    <s v="Excellent"/>
    <s v="No Action Required"/>
    <s v="Good"/>
    <s v="Good"/>
    <m/>
    <m/>
    <m/>
    <x v="1"/>
  </r>
  <r>
    <x v="0"/>
    <s v="COARSE COAL CIRCUIT"/>
    <s v="23110-SLP-1135"/>
    <s v="CPCCCS-006"/>
    <x v="35"/>
    <x v="15"/>
    <x v="2"/>
    <s v="Acceptable"/>
    <s v="Not Applicable"/>
    <s v="Good"/>
    <s v="Good"/>
    <m/>
    <m/>
    <m/>
    <x v="1"/>
  </r>
  <r>
    <x v="0"/>
    <s v="COARSE COAL CIRCUIT"/>
    <s v="23110-SLP-1235"/>
    <s v="CPCCCS-042"/>
    <x v="36"/>
    <x v="15"/>
    <x v="2"/>
    <s v="Acceptable"/>
    <s v="Not Applicable"/>
    <s v="Good"/>
    <s v="Good"/>
    <m/>
    <m/>
    <m/>
    <x v="1"/>
  </r>
  <r>
    <x v="0"/>
    <s v="COARSE COAL CIRCUIT"/>
    <s v="23120-MS-1260R"/>
    <s v="CPMCAT-001"/>
    <x v="38"/>
    <x v="15"/>
    <x v="2"/>
    <s v="Acceptable"/>
    <m/>
    <s v="Good"/>
    <s v="Good"/>
    <m/>
    <m/>
    <m/>
    <x v="1"/>
  </r>
  <r>
    <x v="0"/>
    <s v="COARSE COAL CIRCUIT"/>
    <s v="23120-MS-1280"/>
    <s v="CPMCCS-007"/>
    <x v="95"/>
    <x v="15"/>
    <x v="2"/>
    <s v="OK"/>
    <m/>
    <s v="Good"/>
    <s v="Good"/>
    <m/>
    <m/>
    <m/>
    <x v="1"/>
  </r>
  <r>
    <x v="0"/>
    <s v="COARSE COAL CIRCUIT"/>
    <s v="23120-SLP-1255"/>
    <s v="CPMCCS-002"/>
    <x v="37"/>
    <x v="15"/>
    <x v="2"/>
    <s v="Acceptable"/>
    <s v="Not Applicable"/>
    <s v="Good"/>
    <s v="Good"/>
    <m/>
    <m/>
    <m/>
    <x v="1"/>
  </r>
  <r>
    <x v="0"/>
    <s v="FINE COAL CIRCUIT"/>
    <s v="23130-CG-1425"/>
    <s v="CPFCCS-018"/>
    <x v="40"/>
    <x v="15"/>
    <x v="2"/>
    <s v="Excellent"/>
    <s v="No Action Required"/>
    <s v="Good"/>
    <s v="Good"/>
    <m/>
    <m/>
    <m/>
    <x v="1"/>
  </r>
  <r>
    <x v="0"/>
    <s v="FINE COAL CIRCUIT"/>
    <s v="23130-CG-1435"/>
    <s v="CPFCCS-020"/>
    <x v="41"/>
    <x v="15"/>
    <x v="2"/>
    <s v="Excellent"/>
    <s v="OK"/>
    <s v="Good"/>
    <s v="Good"/>
    <m/>
    <m/>
    <m/>
    <x v="1"/>
  </r>
  <r>
    <x v="0"/>
    <s v="FINE COAL CIRCUIT"/>
    <s v="23130-SLP-1300"/>
    <s v="CPFCCS-002"/>
    <x v="44"/>
    <x v="15"/>
    <x v="2"/>
    <s v="Acceptable"/>
    <s v="Not Applicable"/>
    <s v="Good"/>
    <s v="Good"/>
    <m/>
    <m/>
    <m/>
    <x v="1"/>
  </r>
  <r>
    <x v="0"/>
    <s v="FINE COAL CIRCUIT"/>
    <s v="23130-SLP-1455"/>
    <s v="CPFCCS-040"/>
    <x v="46"/>
    <x v="15"/>
    <x v="2"/>
    <s v="Acceptable"/>
    <s v="Not Applicable"/>
    <s v="Good"/>
    <s v="Good"/>
    <m/>
    <m/>
    <m/>
    <x v="1"/>
  </r>
  <r>
    <x v="0"/>
    <s v="ULTRA FINES COAL CIRCUIT"/>
    <s v="23140-FLC-1480"/>
    <s v="CPFLCC-003"/>
    <x v="47"/>
    <x v="15"/>
    <x v="2"/>
    <s v="Acceptable"/>
    <s v="Not Applicable"/>
    <s v="Good"/>
    <s v="Good"/>
    <m/>
    <m/>
    <m/>
    <x v="1"/>
  </r>
  <r>
    <x v="0"/>
    <s v="ULTRA FINES COAL CIRCUIT"/>
    <s v="23140-FLC-1481"/>
    <s v="CPFLCC-004"/>
    <x v="48"/>
    <x v="15"/>
    <x v="2"/>
    <s v="Acceptable"/>
    <s v="Not Applicable"/>
    <s v="Good"/>
    <s v="Good"/>
    <m/>
    <m/>
    <m/>
    <x v="1"/>
  </r>
  <r>
    <x v="0"/>
    <s v="ULTRA FINES COAL CIRCUIT"/>
    <s v="23140-FLC-1482"/>
    <s v="CPFLCC-005"/>
    <x v="49"/>
    <x v="15"/>
    <x v="2"/>
    <s v="Acceptable"/>
    <s v="Not Applicable"/>
    <s v="Good"/>
    <s v="Good"/>
    <m/>
    <m/>
    <m/>
    <x v="1"/>
  </r>
  <r>
    <x v="0"/>
    <s v="ULTRA FINES COAL CIRCUIT"/>
    <s v="23140-FLC-1483"/>
    <s v="CPFLCC-006"/>
    <x v="50"/>
    <x v="15"/>
    <x v="2"/>
    <s v="Acceptable"/>
    <s v="Not Applicable"/>
    <s v="Good"/>
    <s v="Good"/>
    <m/>
    <m/>
    <m/>
    <x v="1"/>
  </r>
  <r>
    <x v="0"/>
    <s v="FINE COAL CIRCUIT"/>
    <s v="23130-SLP-1360"/>
    <s v="CPFCCS-004"/>
    <x v="45"/>
    <x v="15"/>
    <x v="2"/>
    <s v="Acceptable"/>
    <s v="Not Applicable"/>
    <s v="Good"/>
    <s v="Good"/>
    <m/>
    <m/>
    <m/>
    <x v="1"/>
  </r>
  <r>
    <x v="0"/>
    <s v="FINE COAL CIRCUIT"/>
    <s v="23130-SLP-1400"/>
    <s v="CPFCCS-013"/>
    <x v="5"/>
    <x v="15"/>
    <x v="1"/>
    <s v="Requires Evaluation"/>
    <s v="Not Applicable"/>
    <s v="Good"/>
    <s v="Good"/>
    <s v="- High Vibration at Motor Axial with status “Requires Evaluation”_x000a_- Vibration spectrum shows dominant peak at the 2x Belt Rate Frequency (14.66  Hz)_x000a_- The symptom may indicates belt tension issue"/>
    <s v="- Check belt tension. If needed reduce belt tension_x000a_- Aligmnet Pulley_x000a_- Check leveling motor"/>
    <m/>
    <x v="1"/>
  </r>
  <r>
    <x v="1"/>
    <s v="WATER PUMP"/>
    <s v="RWPUMP-013"/>
    <s v="RWPUMP-013"/>
    <x v="69"/>
    <x v="16"/>
    <x v="2"/>
    <s v="Excellent"/>
    <s v="Not Applicable"/>
    <s v="Good"/>
    <s v="Good"/>
    <m/>
    <m/>
    <m/>
    <x v="1"/>
  </r>
  <r>
    <x v="1"/>
    <s v="WATER PUMP"/>
    <s v="RWPUMP-014"/>
    <s v="RWPUMP-014"/>
    <x v="70"/>
    <x v="16"/>
    <x v="2"/>
    <s v="Excellent"/>
    <s v="Not Applicable"/>
    <s v="Good"/>
    <s v="Good"/>
    <m/>
    <m/>
    <m/>
    <x v="1"/>
  </r>
  <r>
    <x v="0"/>
    <s v="REJECT HANDLING"/>
    <s v="26112-CV-1905"/>
    <s v="RRRJCV-001"/>
    <x v="58"/>
    <x v="17"/>
    <x v="2"/>
    <s v="Acceptable"/>
    <s v="No Action Required"/>
    <s v="Good"/>
    <s v="Good"/>
    <m/>
    <m/>
    <m/>
    <x v="1"/>
  </r>
  <r>
    <x v="0"/>
    <s v="REJECT HANDLING"/>
    <s v="26115-CV-1925A"/>
    <s v="RRRJCV-005"/>
    <x v="59"/>
    <x v="17"/>
    <x v="2"/>
    <s v="Acceptable"/>
    <s v="No Action Required"/>
    <s v="Good"/>
    <s v="Good"/>
    <m/>
    <m/>
    <m/>
    <x v="1"/>
  </r>
  <r>
    <x v="0"/>
    <s v="REJECT HANDLING"/>
    <s v="26115-CV-1925B"/>
    <s v="RRRJCV-006"/>
    <x v="60"/>
    <x v="17"/>
    <x v="2"/>
    <s v="Acceptable"/>
    <s v="No Action Required"/>
    <s v="Good"/>
    <s v="Good"/>
    <m/>
    <m/>
    <m/>
    <x v="1"/>
  </r>
  <r>
    <x v="0"/>
    <s v="REJECT HANDLING"/>
    <s v="26120-GA-1929"/>
    <s v="RRRJBI-004"/>
    <x v="61"/>
    <x v="17"/>
    <x v="2"/>
    <s v="Acceptable"/>
    <s v="No Action Required"/>
    <s v="Good"/>
    <s v="Good"/>
    <m/>
    <m/>
    <m/>
    <x v="1"/>
  </r>
  <r>
    <x v="0"/>
    <s v="REJECT HANDLING"/>
    <s v="26242-CV-1712"/>
    <s v="RRTAFI-033"/>
    <x v="62"/>
    <x v="17"/>
    <x v="2"/>
    <s v="Excellent"/>
    <s v="No Action Required"/>
    <s v="Good"/>
    <s v="Good"/>
    <m/>
    <m/>
    <m/>
    <x v="1"/>
  </r>
  <r>
    <x v="0"/>
    <s v="REJECT HANDLING"/>
    <s v="26220-SLP-1560"/>
    <s v="RRTAPH-001"/>
    <x v="3"/>
    <x v="18"/>
    <x v="0"/>
    <s v="Unacceptable"/>
    <s v="Not Applicable"/>
    <s v="Good"/>
    <s v="Good"/>
    <s v="- The highest vibration value shows on the Horizontal direction for Pump DE with “Unacceptable” status criteria with significantly increased from previous_x000a_- Spectrum shows dominant 12.32x RPM Pump that’s may possibility failure was Impeller or bearing Pump"/>
    <s v="Inspection pump_x000a_-Replace Bearing_x000a_- Replace Impeller"/>
    <m/>
    <x v="1"/>
  </r>
  <r>
    <x v="0"/>
    <s v="REJECT HANDLING"/>
    <s v="25330-PP-1755"/>
    <s v="CSLPPL-010"/>
    <x v="28"/>
    <x v="18"/>
    <x v="1"/>
    <s v="Requires Evaluation"/>
    <s v="Not Applicable"/>
    <s v="Good"/>
    <s v="Good"/>
    <s v="- Overall vibration value significantly increased from previous on M2A_x000a_- Spectrum pattern shows bearing frequency (FTF of 6204)"/>
    <s v="- Greasing bearing motor_x000a_- Monitor the vibration"/>
    <m/>
    <x v="1"/>
  </r>
  <r>
    <x v="0"/>
    <s v="REJECT HANDLING"/>
    <s v="25330-AG-1735"/>
    <s v="CSLPPL-006"/>
    <x v="73"/>
    <x v="18"/>
    <x v="2"/>
    <s v="Acceptable"/>
    <m/>
    <s v="Good"/>
    <s v="Good"/>
    <m/>
    <m/>
    <m/>
    <x v="1"/>
  </r>
  <r>
    <x v="0"/>
    <s v="REJECT HANDLING"/>
    <s v="25330-PP-1757 - NEW"/>
    <s v="CSLPPL-018"/>
    <x v="29"/>
    <x v="18"/>
    <x v="2"/>
    <s v="OK"/>
    <s v="No Action Required"/>
    <s v="Good"/>
    <s v="Good"/>
    <m/>
    <m/>
    <m/>
    <x v="1"/>
  </r>
  <r>
    <x v="0"/>
    <s v="REJECT HANDLING"/>
    <s v="26210-SP-1600"/>
    <s v="RRTATH-009"/>
    <x v="74"/>
    <x v="18"/>
    <x v="2"/>
    <s v="Excellent"/>
    <m/>
    <s v="Good"/>
    <s v="Good"/>
    <m/>
    <m/>
    <m/>
    <x v="1"/>
  </r>
  <r>
    <x v="0"/>
    <s v="REJECT HANDLING"/>
    <s v="26210-TH-1555A"/>
    <s v="RRTATH-00X"/>
    <x v="63"/>
    <x v="18"/>
    <x v="2"/>
    <s v="OK"/>
    <m/>
    <s v="Good"/>
    <s v="Good"/>
    <m/>
    <m/>
    <m/>
    <x v="1"/>
  </r>
  <r>
    <x v="0"/>
    <s v="REJECT HANDLING"/>
    <s v="26210-WP-1585"/>
    <s v="RRTATH-006"/>
    <x v="15"/>
    <x v="18"/>
    <x v="2"/>
    <s v="OK"/>
    <s v="Not Applicable"/>
    <s v="Good"/>
    <s v="Good"/>
    <m/>
    <m/>
    <m/>
    <x v="1"/>
  </r>
  <r>
    <x v="0"/>
    <s v="REJECT HANDLING"/>
    <s v="26210-WP-1595"/>
    <s v="RRTATH-008"/>
    <x v="16"/>
    <x v="18"/>
    <x v="2"/>
    <s v="Acceptable"/>
    <s v="Not Applicable"/>
    <s v="Good"/>
    <s v="Good"/>
    <m/>
    <m/>
    <m/>
    <x v="1"/>
  </r>
  <r>
    <x v="0"/>
    <s v="REJECT HANDLING"/>
    <s v="26240-AG-1603"/>
    <s v="RRTAFI-002"/>
    <x v="17"/>
    <x v="18"/>
    <x v="2"/>
    <s v="Acceptable"/>
    <m/>
    <s v="Good"/>
    <s v="Good"/>
    <m/>
    <m/>
    <m/>
    <x v="1"/>
  </r>
  <r>
    <x v="0"/>
    <s v="REJECT HANDLING"/>
    <s v="26240-AG-1610"/>
    <s v="RRTAFI-012"/>
    <x v="51"/>
    <x v="18"/>
    <x v="2"/>
    <s v="Acceptable"/>
    <m/>
    <s v="Good"/>
    <s v="Good"/>
    <m/>
    <m/>
    <m/>
    <x v="1"/>
  </r>
  <r>
    <x v="0"/>
    <s v="REJECT HANDLING"/>
    <s v="26240-AG-1635"/>
    <s v="RRTAFI-013"/>
    <x v="65"/>
    <x v="18"/>
    <x v="2"/>
    <s v="Acceptable"/>
    <m/>
    <s v="Good"/>
    <s v="Good"/>
    <m/>
    <m/>
    <m/>
    <x v="1"/>
  </r>
  <r>
    <x v="0"/>
    <s v="REJECT HANDLING"/>
    <s v="26240-AG-1660"/>
    <s v="RRTAFI-014"/>
    <x v="18"/>
    <x v="18"/>
    <x v="2"/>
    <s v="Acceptable"/>
    <m/>
    <s v="Good"/>
    <s v="Good"/>
    <m/>
    <m/>
    <m/>
    <x v="1"/>
  </r>
  <r>
    <x v="0"/>
    <s v="REJECT HANDLING"/>
    <s v="26240-FI-1615"/>
    <s v="RRTAFI-020"/>
    <x v="9"/>
    <x v="18"/>
    <x v="2"/>
    <s v="Acceptable"/>
    <s v="No Action Required"/>
    <s v="Good"/>
    <s v="Good"/>
    <m/>
    <m/>
    <m/>
    <x v="1"/>
  </r>
  <r>
    <x v="0"/>
    <s v="REJECT HANDLING"/>
    <s v="26240-FI-1640"/>
    <s v="RRTAFI-021"/>
    <x v="66"/>
    <x v="18"/>
    <x v="2"/>
    <s v="OK"/>
    <s v="No Action Required"/>
    <s v="Good"/>
    <s v="Good"/>
    <m/>
    <m/>
    <m/>
    <x v="1"/>
  </r>
  <r>
    <x v="0"/>
    <s v="REJECT HANDLING"/>
    <s v="26240-FI-1665"/>
    <s v="RRTAFI-022"/>
    <x v="26"/>
    <x v="18"/>
    <x v="2"/>
    <s v="Acceptable"/>
    <m/>
    <s v="Good"/>
    <s v="Good"/>
    <m/>
    <m/>
    <m/>
    <x v="1"/>
  </r>
  <r>
    <x v="0"/>
    <s v="REJECT HANDLING"/>
    <s v="26240-SLP-1604"/>
    <s v="RRTAFI-003"/>
    <x v="20"/>
    <x v="18"/>
    <x v="2"/>
    <s v="OK"/>
    <s v="Not Applicable"/>
    <s v="Good"/>
    <s v="Good"/>
    <m/>
    <m/>
    <m/>
    <x v="1"/>
  </r>
  <r>
    <x v="0"/>
    <s v="REJECT HANDLING"/>
    <s v="26240-SLP-1605"/>
    <s v="RRTAFI-004"/>
    <x v="64"/>
    <x v="18"/>
    <x v="2"/>
    <s v="Acceptable"/>
    <s v="Not Applicable"/>
    <s v="Good"/>
    <s v="Good"/>
    <m/>
    <m/>
    <m/>
    <x v="1"/>
  </r>
  <r>
    <x v="0"/>
    <s v="REJECT HANDLING"/>
    <s v="26240-SP-1710"/>
    <s v="RRTAFI-032"/>
    <x v="22"/>
    <x v="18"/>
    <x v="2"/>
    <s v="Acceptable"/>
    <s v="Not Applicable"/>
    <s v="Good"/>
    <s v="Good"/>
    <m/>
    <m/>
    <m/>
    <x v="1"/>
  </r>
  <r>
    <x v="0"/>
    <s v="REJECT HANDLING"/>
    <s v="26240-SP-1711"/>
    <s v="RRTAFI-036"/>
    <x v="23"/>
    <x v="18"/>
    <x v="2"/>
    <s v="Acceptable"/>
    <s v="Not Applicable"/>
    <s v="Good"/>
    <s v="Good"/>
    <m/>
    <m/>
    <m/>
    <x v="1"/>
  </r>
  <r>
    <x v="0"/>
    <s v="REJECT HANDLING"/>
    <s v="26240-WP-1705"/>
    <s v="RRTAFI-034"/>
    <x v="24"/>
    <x v="18"/>
    <x v="2"/>
    <s v="Acceptable"/>
    <s v="Not Applicable"/>
    <s v="Good"/>
    <s v="Good"/>
    <m/>
    <m/>
    <m/>
    <x v="1"/>
  </r>
  <r>
    <x v="0"/>
    <s v="REJECT HANDLING"/>
    <s v="28313-PP-1880"/>
    <s v="RWPUMP-020"/>
    <x v="25"/>
    <x v="18"/>
    <x v="2"/>
    <s v="Acceptable"/>
    <s v="Not Applicable"/>
    <s v="Good"/>
    <s v="Good"/>
    <m/>
    <m/>
    <m/>
    <x v="1"/>
  </r>
  <r>
    <x v="0"/>
    <s v="REJECT HANDLING"/>
    <s v="26240-SLP-1606"/>
    <s v="RRTAFI-005"/>
    <x v="21"/>
    <x v="18"/>
    <x v="2"/>
    <s v="Acceptable"/>
    <s v="Not Applicable"/>
    <s v="Good"/>
    <s v="Good"/>
    <m/>
    <m/>
    <m/>
    <x v="1"/>
  </r>
  <r>
    <x v="0"/>
    <s v="COARSE COAL CIRCUIT"/>
    <s v="23110-SLP-1155"/>
    <s v="CPCCCS-009"/>
    <x v="4"/>
    <x v="19"/>
    <x v="0"/>
    <s v="Unacceptable"/>
    <s v="Not Applicable"/>
    <s v="Good"/>
    <s v="Good"/>
    <s v="- The highest vibration value shows on the Horizontal direction for Motor NDE with “Requires Evaluation” status criteria_x000a_- Vibration spectrum shows dominant peak at the 5x Belt Rate Frequency_x000a_- Belts are to tight and misaliged pulley "/>
    <s v="- Check belt tension, if needed Adjust_x000a_- Check aligment pulley_x000a_- Continue Monitoring"/>
    <m/>
    <x v="1"/>
  </r>
  <r>
    <x v="0"/>
    <s v="ULTRA FINES COAL CIRCUIT"/>
    <s v="23140-FI-1495"/>
    <s v="CPCFCC-003"/>
    <x v="6"/>
    <x v="19"/>
    <x v="1"/>
    <s v="Excellent"/>
    <s v="Action Required"/>
    <s v="Good"/>
    <s v="Alert"/>
    <s v="- Oil Sample = 13-05-2025_x000a_- Indeks Pq tinggi pada hasil sampling_x000a_- Slide bearing issue high temperature"/>
    <s v="- Monitoring bearing_x000a_- Replace slide bearing_x000a_- Sampling oil 250 jam"/>
    <m/>
    <x v="1"/>
  </r>
  <r>
    <x v="0"/>
    <s v="ULTRA FINES COAL CIRCUIT"/>
    <s v="23140-VP-1510"/>
    <s v="CPCFCC-009"/>
    <x v="12"/>
    <x v="19"/>
    <x v="1"/>
    <s v="Acceptable"/>
    <s v="Not Applicable"/>
    <s v="Good"/>
    <s v="Alert"/>
    <s v="Pump leak"/>
    <s v="Replace pump"/>
    <m/>
    <x v="1"/>
  </r>
  <r>
    <x v="0"/>
    <s v="ULTRA FINES COAL CIRCUIT"/>
    <s v="23140-WP-1537"/>
    <s v="CPCFCC-016"/>
    <x v="13"/>
    <x v="19"/>
    <x v="1"/>
    <s v="Requires Evaluation"/>
    <s v="Not Applicable"/>
    <s v="Good"/>
    <s v="Good"/>
    <s v="- The highest vibration value shows 6.031 mm/s RMS at M2A with &quot;Requires Evaluation&quot; status"/>
    <s v="- Check aligment pulley_x000a_- Check Pulley Condition_x000a_- Continue Monitoring"/>
    <m/>
    <x v="1"/>
  </r>
  <r>
    <x v="0"/>
    <s v="COARSE COAL CIRCUIT"/>
    <s v="23110-SLP-1135"/>
    <s v="CPCCCS-006"/>
    <x v="35"/>
    <x v="19"/>
    <x v="2"/>
    <s v="Acceptable"/>
    <s v="Not Applicable"/>
    <s v="Good"/>
    <s v="Good"/>
    <m/>
    <m/>
    <m/>
    <x v="1"/>
  </r>
  <r>
    <x v="0"/>
    <s v="FINE COAL CIRCUIT"/>
    <s v="23130-SLP-1455"/>
    <s v="CPFCCS-040"/>
    <x v="46"/>
    <x v="19"/>
    <x v="2"/>
    <s v="Acceptable"/>
    <s v="Not Applicable"/>
    <s v="Good"/>
    <s v="Good"/>
    <m/>
    <m/>
    <m/>
    <x v="1"/>
  </r>
  <r>
    <x v="0"/>
    <s v="ULTRA FINES COAL CIRCUIT"/>
    <s v="23140-AG-1487"/>
    <s v="CPCFCC-018"/>
    <x v="94"/>
    <x v="19"/>
    <x v="2"/>
    <s v="Acceptable"/>
    <s v="No Action Required"/>
    <s v="Good"/>
    <s v="Good"/>
    <m/>
    <m/>
    <m/>
    <x v="1"/>
  </r>
  <r>
    <x v="0"/>
    <s v="ULTRA FINES COAL CIRCUIT"/>
    <s v="23140-SLP-1490"/>
    <s v="CPCFCC-002"/>
    <x v="10"/>
    <x v="19"/>
    <x v="2"/>
    <s v="Acceptable"/>
    <s v="Not Applicable"/>
    <s v="Good"/>
    <s v="Good"/>
    <m/>
    <m/>
    <m/>
    <x v="1"/>
  </r>
  <r>
    <x v="0"/>
    <s v="ULTRA FINES COAL CIRCUIT"/>
    <s v="23140-SLP-1530"/>
    <s v="CPCFCC-013"/>
    <x v="0"/>
    <x v="19"/>
    <x v="2"/>
    <s v="Acceptable"/>
    <s v="Not Applicable"/>
    <s v="Good"/>
    <s v="Good"/>
    <m/>
    <m/>
    <m/>
    <x v="1"/>
  </r>
  <r>
    <x v="0"/>
    <s v="ULTRA FINES COAL CIRCUIT"/>
    <s v="23140-SLP-1532"/>
    <s v="CPCFCC-014"/>
    <x v="11"/>
    <x v="19"/>
    <x v="2"/>
    <s v="Acceptable"/>
    <s v="Not Applicable"/>
    <s v="Good"/>
    <s v="Good"/>
    <m/>
    <m/>
    <m/>
    <x v="1"/>
  </r>
  <r>
    <x v="0"/>
    <s v="COARSE COAL CIRCUIT"/>
    <s v="23120-MS-1260L"/>
    <s v="CPMCAT-002"/>
    <x v="39"/>
    <x v="20"/>
    <x v="0"/>
    <s v="Unacceptable"/>
    <m/>
    <s v="Good"/>
    <s v="Alert"/>
    <s v="- Spectrum shows dominant peak at sub-synchronous Frequency of Shaft Speed that indicated rotating looseness or gear teeth issues"/>
    <s v="- Internal check at the gearbox"/>
    <m/>
    <x v="1"/>
  </r>
  <r>
    <x v="0"/>
    <s v="CRUSHING AND FEEDING CIRCUIT"/>
    <s v="21350-CV-1090"/>
    <s v="CSDMSP-008"/>
    <x v="30"/>
    <x v="20"/>
    <x v="2"/>
    <s v="Acceptable"/>
    <s v="No Action Required"/>
    <s v="Good"/>
    <s v="Good"/>
    <m/>
    <m/>
    <m/>
    <x v="1"/>
  </r>
  <r>
    <x v="0"/>
    <s v="COARSE COAL CIRCUIT"/>
    <s v="23110-CG-1215"/>
    <s v="CPCCCS-024"/>
    <x v="31"/>
    <x v="20"/>
    <x v="2"/>
    <s v="Excellent"/>
    <s v="Not Applicable"/>
    <s v="Good"/>
    <s v="Good"/>
    <m/>
    <m/>
    <m/>
    <x v="1"/>
  </r>
  <r>
    <x v="0"/>
    <s v="COARSE COAL CIRCUIT"/>
    <s v="23110-CG-1215A"/>
    <s v="UNREGIST"/>
    <x v="32"/>
    <x v="20"/>
    <x v="2"/>
    <s v="Excellent"/>
    <s v="Not Applicable"/>
    <s v="Good"/>
    <s v="Good"/>
    <m/>
    <m/>
    <m/>
    <x v="1"/>
  </r>
  <r>
    <x v="0"/>
    <s v="COARSE COAL CIRCUIT"/>
    <s v="23110-CG-1215B"/>
    <s v="UNREGIST"/>
    <x v="33"/>
    <x v="20"/>
    <x v="2"/>
    <s v="Excellent"/>
    <s v="Not Applicable"/>
    <s v="Good"/>
    <s v="Good"/>
    <m/>
    <m/>
    <m/>
    <x v="1"/>
  </r>
  <r>
    <x v="0"/>
    <s v="COARSE COAL CIRCUIT"/>
    <s v="23110-CG-1215C"/>
    <s v="UNREGIST"/>
    <x v="34"/>
    <x v="20"/>
    <x v="2"/>
    <s v="Excellent"/>
    <s v="No Action Required"/>
    <s v="Good"/>
    <s v="Good"/>
    <m/>
    <m/>
    <m/>
    <x v="1"/>
  </r>
  <r>
    <x v="0"/>
    <s v="COARSE COAL CIRCUIT"/>
    <s v="23110-SLP-1235"/>
    <s v="CPCCCS-042"/>
    <x v="36"/>
    <x v="20"/>
    <x v="2"/>
    <s v="OK"/>
    <s v="Not Applicable"/>
    <s v="Good"/>
    <s v="Good"/>
    <m/>
    <m/>
    <m/>
    <x v="1"/>
  </r>
  <r>
    <x v="0"/>
    <s v="COARSE COAL CIRCUIT"/>
    <s v="23120-MS-1260R"/>
    <s v="CPMCAT-001"/>
    <x v="38"/>
    <x v="20"/>
    <x v="2"/>
    <s v="OK"/>
    <m/>
    <s v="Good"/>
    <s v="Good"/>
    <m/>
    <m/>
    <m/>
    <x v="1"/>
  </r>
  <r>
    <x v="0"/>
    <s v="COARSE COAL CIRCUIT"/>
    <s v="23120-SLP-1255"/>
    <s v="CPMCCS-002"/>
    <x v="37"/>
    <x v="20"/>
    <x v="2"/>
    <s v="Acceptable"/>
    <s v="Not Applicable"/>
    <s v="Good"/>
    <s v="Good"/>
    <m/>
    <m/>
    <m/>
    <x v="1"/>
  </r>
  <r>
    <x v="0"/>
    <s v="FINE COAL CIRCUIT"/>
    <s v="23130-CG-1425"/>
    <s v="CPFCCS-018"/>
    <x v="40"/>
    <x v="20"/>
    <x v="2"/>
    <s v="Excellent"/>
    <s v="No Action Required"/>
    <s v="Good"/>
    <s v="Good"/>
    <m/>
    <m/>
    <m/>
    <x v="1"/>
  </r>
  <r>
    <x v="0"/>
    <s v="FINE COAL CIRCUIT"/>
    <s v="23130-CG-1425A"/>
    <n v="0"/>
    <x v="42"/>
    <x v="20"/>
    <x v="2"/>
    <s v="Excellent"/>
    <s v="No Action Required"/>
    <s v="Good"/>
    <s v="Good"/>
    <m/>
    <m/>
    <m/>
    <x v="1"/>
  </r>
  <r>
    <x v="0"/>
    <s v="FINE COAL CIRCUIT"/>
    <s v="23130-CG-1435"/>
    <s v="CPFCCS-020"/>
    <x v="41"/>
    <x v="20"/>
    <x v="2"/>
    <s v="Excellent"/>
    <s v="OK"/>
    <s v="Good"/>
    <s v="Good"/>
    <m/>
    <m/>
    <m/>
    <x v="1"/>
  </r>
  <r>
    <x v="0"/>
    <s v="FINE COAL CIRCUIT"/>
    <s v="23130-CG-1435A"/>
    <n v="0"/>
    <x v="43"/>
    <x v="20"/>
    <x v="2"/>
    <s v="Excellent"/>
    <s v="OK"/>
    <s v="Good"/>
    <s v="Good"/>
    <m/>
    <m/>
    <m/>
    <x v="1"/>
  </r>
  <r>
    <x v="0"/>
    <s v="FINE COAL CIRCUIT"/>
    <s v="23130-SLP-1300"/>
    <s v="CPFCCS-002"/>
    <x v="44"/>
    <x v="20"/>
    <x v="2"/>
    <s v="Acceptable"/>
    <s v="Not Applicable"/>
    <s v="Good"/>
    <s v="Good"/>
    <m/>
    <m/>
    <m/>
    <x v="1"/>
  </r>
  <r>
    <x v="0"/>
    <s v="ULTRA FINES COAL CIRCUIT"/>
    <s v="23140-FLC-1480"/>
    <s v="CPFLCC-003"/>
    <x v="47"/>
    <x v="20"/>
    <x v="2"/>
    <s v="Acceptable"/>
    <s v="Not Applicable"/>
    <s v="Good"/>
    <s v="Good"/>
    <m/>
    <m/>
    <m/>
    <x v="1"/>
  </r>
  <r>
    <x v="0"/>
    <s v="ULTRA FINES COAL CIRCUIT"/>
    <s v="23140-FLC-1481"/>
    <s v="CPFLCC-004"/>
    <x v="48"/>
    <x v="20"/>
    <x v="2"/>
    <s v="Acceptable"/>
    <s v="Not Applicable"/>
    <s v="Good"/>
    <s v="Good"/>
    <m/>
    <m/>
    <m/>
    <x v="1"/>
  </r>
  <r>
    <x v="0"/>
    <s v="ULTRA FINES COAL CIRCUIT"/>
    <s v="23140-FLC-1482"/>
    <s v="CPFLCC-005"/>
    <x v="49"/>
    <x v="20"/>
    <x v="2"/>
    <s v="Acceptable"/>
    <s v="Not Applicable"/>
    <s v="Good"/>
    <s v="Good"/>
    <m/>
    <m/>
    <m/>
    <x v="1"/>
  </r>
  <r>
    <x v="0"/>
    <s v="ULTRA FINES COAL CIRCUIT"/>
    <s v="23140-FLC-1483"/>
    <s v="CPFLCC-006"/>
    <x v="50"/>
    <x v="20"/>
    <x v="2"/>
    <s v="Acceptable"/>
    <s v="Not Applicable"/>
    <s v="Good"/>
    <s v="Good"/>
    <m/>
    <m/>
    <m/>
    <x v="1"/>
  </r>
  <r>
    <x v="0"/>
    <s v="ULTRA FINES COAL CIRCUIT"/>
    <s v="23140-SLP-1465"/>
    <s v="CPFLCC-002"/>
    <x v="14"/>
    <x v="20"/>
    <x v="2"/>
    <s v="Acceptable"/>
    <s v="Not Applicable"/>
    <s v="Good"/>
    <s v="Good"/>
    <m/>
    <m/>
    <m/>
    <x v="1"/>
  </r>
  <r>
    <x v="0"/>
    <s v="CRUSHING AND FEEDING CIRCUIT"/>
    <s v="21210-FB-1015"/>
    <s v="CSPCRS-001"/>
    <x v="79"/>
    <x v="21"/>
    <x v="1"/>
    <s v="Acceptable"/>
    <s v="No Action Required"/>
    <s v="Good"/>
    <s v="Alert"/>
    <s v="- Worn out Pick Holder and Pick Breaker at number 1 and 6"/>
    <s v="- Prepare the spare parts for replacement the pick holder and pick breaker"/>
    <s v="- Pick Holder or breaker shaft assembly"/>
    <x v="1"/>
  </r>
  <r>
    <x v="0"/>
    <s v="CRUSHING AND FEEDING CIRCUIT"/>
    <s v="21250-SZ-1045"/>
    <s v="CSTCRS-001"/>
    <x v="80"/>
    <x v="21"/>
    <x v="1"/>
    <s v="Acceptable"/>
    <s v="OK"/>
    <s v="Good"/>
    <s v="Alert"/>
    <s v="- The segment teeth at the Drive Roll shaft worn-out for 53%_x000a_- The segment teeth at the Driven Roll shaft worn-out for 58%_x000a_- The shortest of comb tip remaining size was 41 mm"/>
    <s v="- Replace the worn-out segment teeth and comb tip"/>
    <s v="Tertiary Sizer Segment Teeth and Comb Tip"/>
    <x v="1"/>
  </r>
  <r>
    <x v="0"/>
    <s v="CRUSHING AND FEEDING CIRCUIT"/>
    <s v="21210-HY-1016A"/>
    <s v="CSPCRS-002"/>
    <x v="81"/>
    <x v="21"/>
    <x v="2"/>
    <s v="OK"/>
    <s v="OK"/>
    <s v="Good"/>
    <s v="Good"/>
    <s v="Sampling Date 17-03-2025_x000a_"/>
    <m/>
    <m/>
    <x v="1"/>
  </r>
  <r>
    <x v="0"/>
    <s v="CRUSHING AND FEEDING CIRCUIT"/>
    <s v="21210-HY-1016B"/>
    <s v="CSPCRS-003"/>
    <x v="82"/>
    <x v="21"/>
    <x v="2"/>
    <s v="OK"/>
    <s v="Not Applicable"/>
    <s v="Good"/>
    <s v="Good"/>
    <m/>
    <m/>
    <m/>
    <x v="1"/>
  </r>
  <r>
    <x v="0"/>
    <s v="CRUSHING AND FEEDING CIRCUIT"/>
    <s v="21210-HY-1016C"/>
    <s v="CSPCRS-004"/>
    <x v="83"/>
    <x v="21"/>
    <x v="2"/>
    <s v="Excellent"/>
    <s v="Not Applicable"/>
    <s v="Good"/>
    <s v="Good"/>
    <m/>
    <m/>
    <m/>
    <x v="1"/>
  </r>
  <r>
    <x v="0"/>
    <s v="CRUSHING AND FEEDING CIRCUIT"/>
    <s v="21220-SZ-1040"/>
    <s v="CSSCRS-002"/>
    <x v="84"/>
    <x v="21"/>
    <x v="2"/>
    <s v="Acceptable"/>
    <s v="OK"/>
    <s v="Good"/>
    <s v="Good"/>
    <m/>
    <m/>
    <m/>
    <x v="1"/>
  </r>
  <r>
    <x v="0"/>
    <s v="CRUSHING AND FEEDING CIRCUIT"/>
    <s v="21310-CV-1028"/>
    <s v="CSSCRS-001"/>
    <x v="85"/>
    <x v="21"/>
    <x v="2"/>
    <s v="Acceptable"/>
    <s v="OK"/>
    <s v="Good"/>
    <s v="Good"/>
    <m/>
    <m/>
    <m/>
    <x v="1"/>
  </r>
  <r>
    <x v="0"/>
    <s v="CRUSHING AND FEEDING CIRCUIT"/>
    <s v="21330-CV-1060"/>
    <s v="CSDMSP-001"/>
    <x v="86"/>
    <x v="21"/>
    <x v="2"/>
    <s v="Acceptable"/>
    <s v="No Action Required"/>
    <s v="Good"/>
    <s v="Good"/>
    <m/>
    <m/>
    <m/>
    <x v="1"/>
  </r>
  <r>
    <x v="0"/>
    <s v="ANCILLARY"/>
    <s v="28343-WP-1055"/>
    <s v="RWPUMP-021"/>
    <x v="87"/>
    <x v="21"/>
    <x v="2"/>
    <s v="Acceptable"/>
    <s v="Not Applicable"/>
    <s v="Good"/>
    <s v="Good"/>
    <m/>
    <m/>
    <m/>
    <x v="1"/>
  </r>
  <r>
    <x v="1"/>
    <s v="WATER PUMP"/>
    <s v="RWPUMP-019"/>
    <s v="RWPUMP-019"/>
    <x v="67"/>
    <x v="22"/>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1"/>
  </r>
  <r>
    <x v="0"/>
    <s v="PRODUCT HANDLING"/>
    <s v="27110-CR-1937A"/>
    <s v="PRPSAM-008"/>
    <x v="53"/>
    <x v="22"/>
    <x v="2"/>
    <s v="Acceptable"/>
    <s v="OK"/>
    <s v="Good"/>
    <s v="Good"/>
    <m/>
    <m/>
    <m/>
    <x v="1"/>
  </r>
  <r>
    <x v="0"/>
    <s v="PRODUCT HANDLING"/>
    <s v="27110-CR-1937B"/>
    <s v="PRPSAM-009"/>
    <x v="54"/>
    <x v="22"/>
    <x v="2"/>
    <s v="Acceptable"/>
    <s v="OK"/>
    <s v="Good"/>
    <s v="Good"/>
    <m/>
    <m/>
    <m/>
    <x v="1"/>
  </r>
  <r>
    <x v="0"/>
    <s v="PRODUCT HANDLING"/>
    <s v="27110-FD-1934"/>
    <s v="PRPSAM-006"/>
    <x v="56"/>
    <x v="22"/>
    <x v="2"/>
    <s v="OK"/>
    <s v="OK"/>
    <s v="Good"/>
    <s v="Good"/>
    <m/>
    <m/>
    <m/>
    <x v="1"/>
  </r>
  <r>
    <x v="0"/>
    <s v="PRODUCT HANDLING"/>
    <s v="27110-FD-1939"/>
    <s v="PRPSAM-011"/>
    <x v="55"/>
    <x v="22"/>
    <x v="2"/>
    <s v="OK"/>
    <s v="OK"/>
    <s v="Good"/>
    <s v="Good"/>
    <m/>
    <m/>
    <m/>
    <x v="1"/>
  </r>
  <r>
    <x v="0"/>
    <s v="PRODUCT HANDLING"/>
    <s v="27120-CV-1930"/>
    <s v="PRPRCV-001"/>
    <x v="57"/>
    <x v="22"/>
    <x v="2"/>
    <s v="OK"/>
    <s v="No Action Required"/>
    <s v="Good"/>
    <s v="Good"/>
    <m/>
    <m/>
    <m/>
    <x v="1"/>
  </r>
  <r>
    <x v="0"/>
    <s v="PRODUCT HANDLING"/>
    <s v="27140-STK-1951"/>
    <s v="PRPRST-002"/>
    <x v="91"/>
    <x v="22"/>
    <x v="2"/>
    <s v="Acceptable"/>
    <s v="OK"/>
    <s v="Good"/>
    <s v="Good"/>
    <m/>
    <m/>
    <m/>
    <x v="1"/>
  </r>
  <r>
    <x v="1"/>
    <s v="WATER PUMP"/>
    <s v="RWPUMP-014"/>
    <s v="RWPUMP-014"/>
    <x v="70"/>
    <x v="22"/>
    <x v="2"/>
    <s v="Excellent"/>
    <s v="Not Applicable"/>
    <s v="Good"/>
    <s v="Good"/>
    <m/>
    <m/>
    <m/>
    <x v="1"/>
  </r>
  <r>
    <x v="0"/>
    <s v="ULTRA FINES COAL CIRCUIT"/>
    <s v="23140-SLP-1532"/>
    <s v="CPCFCC-014"/>
    <x v="11"/>
    <x v="23"/>
    <x v="2"/>
    <s v="Acceptable"/>
    <s v="Not Applicable"/>
    <s v="Good"/>
    <s v="Good"/>
    <m/>
    <m/>
    <m/>
    <x v="1"/>
  </r>
  <r>
    <x v="0"/>
    <s v="REJECT HANDLING"/>
    <s v="26112-CV-1905"/>
    <s v="RRRJCV-001"/>
    <x v="58"/>
    <x v="23"/>
    <x v="2"/>
    <s v="Acceptable"/>
    <s v="No Action Required"/>
    <s v="Good"/>
    <s v="Good"/>
    <m/>
    <m/>
    <m/>
    <x v="1"/>
  </r>
  <r>
    <x v="0"/>
    <s v="REJECT HANDLING"/>
    <s v="26115-CV-1925A"/>
    <s v="RRRJCV-005"/>
    <x v="59"/>
    <x v="23"/>
    <x v="2"/>
    <s v="Acceptable"/>
    <s v="No Action Required"/>
    <s v="Good"/>
    <s v="Good"/>
    <m/>
    <m/>
    <m/>
    <x v="1"/>
  </r>
  <r>
    <x v="0"/>
    <s v="REJECT HANDLING"/>
    <s v="26115-CV-1925B"/>
    <s v="RRRJCV-006"/>
    <x v="60"/>
    <x v="23"/>
    <x v="2"/>
    <s v="Acceptable"/>
    <s v="No Action Required"/>
    <s v="Good"/>
    <s v="Good"/>
    <m/>
    <m/>
    <m/>
    <x v="1"/>
  </r>
  <r>
    <x v="0"/>
    <s v="REJECT HANDLING"/>
    <s v="26120-GA-1929"/>
    <s v="RRRJBI-004"/>
    <x v="61"/>
    <x v="23"/>
    <x v="2"/>
    <s v="Acceptable"/>
    <s v="No Action Required"/>
    <s v="Good"/>
    <s v="Good"/>
    <m/>
    <m/>
    <m/>
    <x v="1"/>
  </r>
  <r>
    <x v="0"/>
    <s v="REJECT HANDLING"/>
    <s v="26242-CV-1712"/>
    <s v="RRTAFI-033"/>
    <x v="62"/>
    <x v="23"/>
    <x v="2"/>
    <s v="Acceptable"/>
    <s v="No Action Required"/>
    <s v="Good"/>
    <s v="Good"/>
    <m/>
    <m/>
    <m/>
    <x v="1"/>
  </r>
  <r>
    <x v="0"/>
    <s v="FINE COAL CIRCUIT"/>
    <s v="23130-SLP-1360"/>
    <s v="CPFCCS-004"/>
    <x v="45"/>
    <x v="23"/>
    <x v="2"/>
    <s v="Acceptable"/>
    <s v="Not Applicable"/>
    <s v="Good"/>
    <s v="Good"/>
    <m/>
    <m/>
    <m/>
    <x v="1"/>
  </r>
  <r>
    <x v="0"/>
    <s v="FINE COAL CIRCUIT"/>
    <s v="23130-SLP-1400"/>
    <s v="CPFCCS-013"/>
    <x v="5"/>
    <x v="23"/>
    <x v="0"/>
    <s v="Unacceptable"/>
    <s v="Not Applicable"/>
    <s v="Good"/>
    <s v="Good"/>
    <s v="- High Vibration at Motor Axial with status “Requires Evaluation”_x000a_- Vibration spectrum shows dominant peak at the 2x Belt Rate Frequency (14.67  Hz)_x000a_- The symptom may indicates belt tension issue"/>
    <s v="- Check belt tension. If needed reduce belt tension_x000a_- Aligmnet Pulley_x000a_- Check leveling motor"/>
    <m/>
    <x v="1"/>
  </r>
  <r>
    <x v="0"/>
    <s v="REJECT HANDLING"/>
    <s v="26220-SLP-1560"/>
    <s v="RRTAPH-001"/>
    <x v="3"/>
    <x v="24"/>
    <x v="0"/>
    <s v="Unacceptable"/>
    <s v="Not Applicable"/>
    <s v="Good"/>
    <s v="Good"/>
    <s v="- The highest vibration value shows on the Horizontal direction for Pump DE with “Unacceptable” status criteria with significantly increased from previous_x000a_- Spectrum shows dominant 12.32x RPM Pump that’s may possibility failure was Impeller or bearing Pump"/>
    <s v="Inspection pump_x000a_-Replace Bearing_x000a_- Replace Impeller"/>
    <m/>
    <x v="1"/>
  </r>
  <r>
    <x v="0"/>
    <s v="REJECT HANDLING"/>
    <s v="26115-CV-1925B"/>
    <s v="RRRJCV-006"/>
    <x v="60"/>
    <x v="24"/>
    <x v="1"/>
    <s v="Acceptable"/>
    <s v="No Action Required"/>
    <s v="Good"/>
    <s v="Alert"/>
    <s v="Gearbox Oil Leak"/>
    <s v="Replace the lip seal of Gearbox High speed shaft"/>
    <s v="Lip Seal Gearbox"/>
    <x v="1"/>
  </r>
  <r>
    <x v="0"/>
    <s v="REJECT HANDLING"/>
    <s v="26240-WP-1705"/>
    <s v="RRTAFI-034"/>
    <x v="24"/>
    <x v="24"/>
    <x v="1"/>
    <s v="Acceptable"/>
    <s v="Not Applicable"/>
    <s v="warning"/>
    <s v="Good"/>
    <s v="High temperature barrel pump"/>
    <s v="- Monitoring menggunakan thermal imager"/>
    <m/>
    <x v="1"/>
  </r>
  <r>
    <x v="0"/>
    <s v="REJECT HANDLING"/>
    <s v="25330-PP-1755"/>
    <s v="CSLPPL-010"/>
    <x v="28"/>
    <x v="24"/>
    <x v="2"/>
    <s v="Acceptable"/>
    <s v="Not Applicable"/>
    <s v="Good"/>
    <s v="Good"/>
    <m/>
    <m/>
    <m/>
    <x v="1"/>
  </r>
  <r>
    <x v="0"/>
    <s v="REJECT HANDLING"/>
    <s v="25330-PP-1757 - NEW"/>
    <s v="CSLPPL-018"/>
    <x v="29"/>
    <x v="24"/>
    <x v="2"/>
    <s v="Excellent"/>
    <s v="No Action Required"/>
    <s v="Good"/>
    <s v="Good"/>
    <m/>
    <m/>
    <m/>
    <x v="1"/>
  </r>
  <r>
    <x v="0"/>
    <s v="REJECT HANDLING"/>
    <s v="26115-CV-1925A"/>
    <s v="RRRJCV-005"/>
    <x v="59"/>
    <x v="24"/>
    <x v="2"/>
    <s v="Acceptable"/>
    <s v="No Action Required"/>
    <s v="Good"/>
    <s v="Good"/>
    <m/>
    <m/>
    <m/>
    <x v="1"/>
  </r>
  <r>
    <x v="0"/>
    <s v="REJECT HANDLING"/>
    <s v="26210-TH-1555A"/>
    <s v="RRTATH-00X"/>
    <x v="63"/>
    <x v="24"/>
    <x v="2"/>
    <s v="Acceptable"/>
    <s v="Not Applicable"/>
    <s v="Good"/>
    <s v="Good"/>
    <m/>
    <m/>
    <m/>
    <x v="1"/>
  </r>
  <r>
    <x v="0"/>
    <s v="REJECT HANDLING"/>
    <s v="26210-WP-1585"/>
    <s v="RRTATH-006"/>
    <x v="15"/>
    <x v="24"/>
    <x v="2"/>
    <s v="OK"/>
    <s v="Not Applicable"/>
    <s v="Good"/>
    <s v="Good"/>
    <m/>
    <m/>
    <m/>
    <x v="1"/>
  </r>
  <r>
    <x v="0"/>
    <s v="REJECT HANDLING"/>
    <s v="26210-WP-1595"/>
    <s v="RRTATH-008"/>
    <x v="16"/>
    <x v="24"/>
    <x v="2"/>
    <s v="Acceptable"/>
    <s v="Not Applicable"/>
    <s v="Good"/>
    <s v="Good"/>
    <m/>
    <m/>
    <m/>
    <x v="1"/>
  </r>
  <r>
    <x v="0"/>
    <s v="REJECT HANDLING"/>
    <s v="26240-AG-1603"/>
    <s v="RRTAFI-002"/>
    <x v="17"/>
    <x v="24"/>
    <x v="2"/>
    <s v="Acceptable"/>
    <m/>
    <s v="Good"/>
    <s v="Good"/>
    <m/>
    <m/>
    <m/>
    <x v="1"/>
  </r>
  <r>
    <x v="0"/>
    <s v="REJECT HANDLING"/>
    <s v="26240-AG-1635"/>
    <s v="RRTAFI-013"/>
    <x v="65"/>
    <x v="24"/>
    <x v="2"/>
    <s v="Acceptable"/>
    <m/>
    <s v="Good"/>
    <s v="Good"/>
    <m/>
    <m/>
    <m/>
    <x v="1"/>
  </r>
  <r>
    <x v="0"/>
    <s v="REJECT HANDLING"/>
    <s v="26240-FI-1640"/>
    <s v="RRTAFI-021"/>
    <x v="66"/>
    <x v="24"/>
    <x v="2"/>
    <s v="OK"/>
    <s v="No Action Required"/>
    <s v="Good"/>
    <s v="Good"/>
    <m/>
    <m/>
    <m/>
    <x v="1"/>
  </r>
  <r>
    <x v="0"/>
    <s v="REJECT HANDLING"/>
    <s v="26240-SLP-1605"/>
    <s v="RRTAFI-004"/>
    <x v="64"/>
    <x v="24"/>
    <x v="2"/>
    <s v="Acceptable"/>
    <s v="Not Applicable"/>
    <s v="Good"/>
    <s v="Good"/>
    <m/>
    <m/>
    <m/>
    <x v="1"/>
  </r>
  <r>
    <x v="0"/>
    <s v="REJECT HANDLING"/>
    <s v="26240-SP-1710"/>
    <s v="RRTAFI-032"/>
    <x v="22"/>
    <x v="24"/>
    <x v="2"/>
    <s v="OK"/>
    <s v="Not Applicable"/>
    <s v="Good"/>
    <s v="Good"/>
    <m/>
    <m/>
    <m/>
    <x v="1"/>
  </r>
  <r>
    <x v="0"/>
    <s v="REJECT HANDLING"/>
    <s v="28313-PP-1880"/>
    <s v="RWPUMP-020"/>
    <x v="25"/>
    <x v="24"/>
    <x v="2"/>
    <s v="Acceptable"/>
    <s v="Not Applicable"/>
    <s v="Good"/>
    <s v="Good"/>
    <m/>
    <m/>
    <m/>
    <x v="1"/>
  </r>
  <r>
    <x v="0"/>
    <s v="ULTRA FINES COAL CIRCUIT"/>
    <s v="23140-SLP-1532"/>
    <s v="CPCFCC-014"/>
    <x v="11"/>
    <x v="25"/>
    <x v="0"/>
    <s v="Acceptable"/>
    <s v="Not Applicable"/>
    <s v="Unacceptable"/>
    <s v="Good"/>
    <s v="High Temperatur Pump DE 93 degreC dan 113 degreC"/>
    <s v="Check Temperature Pump dengan Thermogun lain dan Thermal"/>
    <m/>
    <x v="1"/>
  </r>
  <r>
    <x v="0"/>
    <s v="FINE COAL CIRCUIT"/>
    <s v="23130-SP-1445"/>
    <s v="CPFCCS-022"/>
    <x v="96"/>
    <x v="25"/>
    <x v="1"/>
    <s v="Requires Evaluation"/>
    <s v="Not Applicable"/>
    <s v="Good"/>
    <s v="Good"/>
    <s v="- High Vibration at Pump Horizontal with status “Requires Evaluation”_x000a_- Vibration spectrum shows dominant peak at the 2x Belt Rate Frequency (17.55 Hz)_x000a_- The symptom may indicates belt issue"/>
    <s v="- Check belt tension_x000a_- Aligmnet Pulley"/>
    <m/>
    <x v="1"/>
  </r>
  <r>
    <x v="0"/>
    <s v="ULTRA FINES COAL CIRCUIT"/>
    <s v="23140-FI-1495"/>
    <s v="CPCFCC-003"/>
    <x v="6"/>
    <x v="25"/>
    <x v="1"/>
    <s v="Excellent"/>
    <s v="Action Required"/>
    <s v="Good"/>
    <s v="Alert"/>
    <s v="- Vibration spectrum shows dominant peak at the 2x Belt Rate Frequency (14.67  Hz)"/>
    <s v="- Aligmnet Pulley"/>
    <m/>
    <x v="1"/>
  </r>
  <r>
    <x v="0"/>
    <s v="ULTRA FINES COAL CIRCUIT"/>
    <s v="23140-VP-1510"/>
    <s v="CPCFCC-009"/>
    <x v="12"/>
    <x v="25"/>
    <x v="1"/>
    <s v="Acceptable"/>
    <s v="Not Applicable"/>
    <s v="Good"/>
    <s v="Alert"/>
    <s v="Pump leak"/>
    <s v="Replace pump"/>
    <m/>
    <x v="1"/>
  </r>
  <r>
    <x v="0"/>
    <s v="COARSE COAL CIRCUIT"/>
    <s v="23110-CG-1215"/>
    <s v="CPCCCS-024"/>
    <x v="31"/>
    <x v="25"/>
    <x v="2"/>
    <s v="Excellent"/>
    <s v="Not Applicable"/>
    <s v="Good"/>
    <s v="Good"/>
    <m/>
    <m/>
    <m/>
    <x v="1"/>
  </r>
  <r>
    <x v="0"/>
    <s v="COARSE COAL CIRCUIT"/>
    <s v="23110-CG-1215A"/>
    <s v="UNREGIST"/>
    <x v="32"/>
    <x v="25"/>
    <x v="2"/>
    <s v="Excellent"/>
    <s v="Not Applicable"/>
    <s v="Good"/>
    <s v="Good"/>
    <m/>
    <m/>
    <m/>
    <x v="1"/>
  </r>
  <r>
    <x v="0"/>
    <s v="COARSE COAL CIRCUIT"/>
    <s v="23110-CG-1215B"/>
    <s v="UNREGIST"/>
    <x v="33"/>
    <x v="25"/>
    <x v="2"/>
    <s v="Acceptable"/>
    <s v="Not Applicable"/>
    <s v="Good"/>
    <s v="Good"/>
    <m/>
    <m/>
    <m/>
    <x v="1"/>
  </r>
  <r>
    <x v="0"/>
    <s v="COARSE COAL CIRCUIT"/>
    <s v="23110-CG-1215C"/>
    <s v="UNREGIST"/>
    <x v="34"/>
    <x v="25"/>
    <x v="2"/>
    <s v="Excellent"/>
    <s v="No Action Required"/>
    <s v="Good"/>
    <s v="Good"/>
    <m/>
    <m/>
    <m/>
    <x v="1"/>
  </r>
  <r>
    <x v="0"/>
    <s v="COARSE COAL CIRCUIT"/>
    <s v="23110-SLP-1135"/>
    <s v="CPCCCS-006"/>
    <x v="35"/>
    <x v="25"/>
    <x v="2"/>
    <s v="Acceptable"/>
    <s v="Not Applicable"/>
    <s v="Good"/>
    <s v="Good"/>
    <m/>
    <m/>
    <m/>
    <x v="1"/>
  </r>
  <r>
    <x v="0"/>
    <s v="COARSE COAL CIRCUIT"/>
    <s v="23110-SLP-1155"/>
    <s v="CPCCCS-009"/>
    <x v="4"/>
    <x v="25"/>
    <x v="2"/>
    <s v="Acceptable"/>
    <s v="Not Applicable"/>
    <s v="Good"/>
    <s v="Good"/>
    <m/>
    <m/>
    <m/>
    <x v="1"/>
  </r>
  <r>
    <x v="0"/>
    <s v="COARSE COAL CIRCUIT"/>
    <s v="23110-SLP-1235"/>
    <s v="CPCCCS-042"/>
    <x v="36"/>
    <x v="25"/>
    <x v="2"/>
    <s v="Acceptable"/>
    <s v="Not Applicable"/>
    <s v="Good"/>
    <s v="Good"/>
    <m/>
    <m/>
    <m/>
    <x v="1"/>
  </r>
  <r>
    <x v="0"/>
    <s v="COARSE COAL CIRCUIT"/>
    <s v="23120-SLP-1255"/>
    <s v="CPMCCS-002"/>
    <x v="37"/>
    <x v="25"/>
    <x v="2"/>
    <s v="Acceptable"/>
    <s v="Not Applicable"/>
    <s v="Good"/>
    <s v="Good"/>
    <m/>
    <m/>
    <m/>
    <x v="1"/>
  </r>
  <r>
    <x v="0"/>
    <s v="FINE COAL CIRCUIT"/>
    <s v="23130-CG-1425"/>
    <s v="CPFCCS-018"/>
    <x v="40"/>
    <x v="25"/>
    <x v="2"/>
    <s v="Excellent"/>
    <s v="No Action Required"/>
    <s v="Good"/>
    <s v="Good"/>
    <m/>
    <m/>
    <m/>
    <x v="1"/>
  </r>
  <r>
    <x v="0"/>
    <s v="FINE COAL CIRCUIT"/>
    <s v="23130-CG-1435"/>
    <s v="CPFCCS-020"/>
    <x v="41"/>
    <x v="25"/>
    <x v="2"/>
    <s v="Excellent"/>
    <s v="OK"/>
    <s v="Good"/>
    <s v="Good"/>
    <m/>
    <m/>
    <m/>
    <x v="1"/>
  </r>
  <r>
    <x v="0"/>
    <s v="FINE COAL CIRCUIT"/>
    <s v="23130-SLP-1300"/>
    <s v="CPFCCS-002"/>
    <x v="44"/>
    <x v="25"/>
    <x v="2"/>
    <s v="Acceptable"/>
    <s v="Not Applicable"/>
    <s v="Good"/>
    <s v="Good"/>
    <m/>
    <m/>
    <m/>
    <x v="1"/>
  </r>
  <r>
    <x v="0"/>
    <s v="FINE COAL CIRCUIT"/>
    <s v="23130-SLP-1455"/>
    <s v="CPFCCS-040"/>
    <x v="46"/>
    <x v="25"/>
    <x v="2"/>
    <s v="Acceptable"/>
    <s v="Not Applicable"/>
    <s v="Good"/>
    <s v="Good"/>
    <m/>
    <m/>
    <m/>
    <x v="1"/>
  </r>
  <r>
    <x v="0"/>
    <s v="ULTRA FINES COAL CIRCUIT"/>
    <s v="23140-SLP-1465"/>
    <s v="CPFLCC-002"/>
    <x v="14"/>
    <x v="25"/>
    <x v="2"/>
    <s v="Acceptable"/>
    <s v="Not Applicable"/>
    <s v="Good"/>
    <s v="Good"/>
    <m/>
    <m/>
    <m/>
    <x v="1"/>
  </r>
  <r>
    <x v="0"/>
    <s v="ULTRA FINES COAL CIRCUIT"/>
    <s v="23140-SLP-1490"/>
    <s v="CPCFCC-002"/>
    <x v="10"/>
    <x v="25"/>
    <x v="2"/>
    <s v="Acceptable"/>
    <s v="Not Applicable"/>
    <s v="Good"/>
    <s v="Good"/>
    <m/>
    <m/>
    <m/>
    <x v="1"/>
  </r>
  <r>
    <x v="0"/>
    <s v="ULTRA FINES COAL CIRCUIT"/>
    <s v="23140-SLP-1530"/>
    <s v="CPCFCC-013"/>
    <x v="0"/>
    <x v="25"/>
    <x v="2"/>
    <s v="Acceptable"/>
    <s v="Not Applicable"/>
    <s v="Good"/>
    <s v="Good"/>
    <m/>
    <m/>
    <m/>
    <x v="1"/>
  </r>
  <r>
    <x v="0"/>
    <s v="ULTRA FINES COAL CIRCUIT"/>
    <s v="23140-SP-1545"/>
    <s v="CPCFCC-017"/>
    <x v="76"/>
    <x v="25"/>
    <x v="2"/>
    <s v="Acceptable"/>
    <s v="Not Applicable"/>
    <s v="Good"/>
    <s v="Good"/>
    <m/>
    <m/>
    <m/>
    <x v="1"/>
  </r>
  <r>
    <x v="0"/>
    <s v="ULTRA FINES COAL CIRCUIT"/>
    <s v="23140-WP-1537"/>
    <s v="CPCFCC-016"/>
    <x v="13"/>
    <x v="25"/>
    <x v="2"/>
    <s v="OK"/>
    <s v="Not Applicable"/>
    <s v="Good"/>
    <s v="Good"/>
    <m/>
    <m/>
    <m/>
    <x v="1"/>
  </r>
  <r>
    <x v="0"/>
    <s v="FINE COAL CIRCUIT"/>
    <s v="23130-SLP-1360"/>
    <s v="CPFCCS-004"/>
    <x v="45"/>
    <x v="25"/>
    <x v="2"/>
    <s v="Acceptable"/>
    <s v="Not Applicable"/>
    <s v="Good"/>
    <s v="Good"/>
    <m/>
    <m/>
    <m/>
    <x v="1"/>
  </r>
  <r>
    <x v="0"/>
    <s v="FINE COAL CIRCUIT"/>
    <s v="23130-SLP-1400"/>
    <s v="CPFCCS-013"/>
    <x v="5"/>
    <x v="25"/>
    <x v="0"/>
    <s v="Unacceptable"/>
    <s v="Not Applicable"/>
    <s v="Good"/>
    <s v="Good"/>
    <s v="- High Vibration at Motor NDE Axial (M1A) with status “Requires Evaluation”_x000a_- Vibration spectrum shows dominant peak at the 2x Belt Rate Frequency (14.69  Hz)_x000a_- The symptom may indicates belt tension issue"/>
    <s v="- Check belt tension. If needed reduce belt tension_x000a_- Check leveling motor"/>
    <m/>
    <x v="1"/>
  </r>
  <r>
    <x v="0"/>
    <s v="COARSE COAL CIRCUIT"/>
    <s v="23120-MS-1260L"/>
    <s v="CPMCAT-002"/>
    <x v="39"/>
    <x v="26"/>
    <x v="0"/>
    <s v="Unacceptable"/>
    <m/>
    <s v="Good"/>
    <s v="Alert"/>
    <s v="- Spectrum shows dominant peak at sub-synchronous Frequency of Shaft Speed that indicated rotating looseness or gear teeth issues"/>
    <s v="- Internal check at the gearbox"/>
    <m/>
    <x v="1"/>
  </r>
  <r>
    <x v="0"/>
    <s v="COARSE COAL CIRCUIT"/>
    <s v="23120-MS-1260R"/>
    <s v="CPMCAT-001"/>
    <x v="38"/>
    <x v="26"/>
    <x v="2"/>
    <s v="Acceptable"/>
    <m/>
    <s v="Good"/>
    <s v="Good"/>
    <m/>
    <m/>
    <m/>
    <x v="1"/>
  </r>
  <r>
    <x v="0"/>
    <s v="ULTRA FINES COAL CIRCUIT"/>
    <s v="23140-FLC-1480"/>
    <s v="CPFLCC-003"/>
    <x v="47"/>
    <x v="26"/>
    <x v="2"/>
    <s v="Acceptable"/>
    <s v="Not Applicable"/>
    <s v="Good"/>
    <s v="Good"/>
    <m/>
    <m/>
    <m/>
    <x v="1"/>
  </r>
  <r>
    <x v="0"/>
    <s v="ULTRA FINES COAL CIRCUIT"/>
    <s v="23140-FLC-1481"/>
    <s v="CPFLCC-004"/>
    <x v="48"/>
    <x v="26"/>
    <x v="2"/>
    <s v="Acceptable"/>
    <s v="Not Applicable"/>
    <s v="Good"/>
    <s v="Good"/>
    <m/>
    <m/>
    <m/>
    <x v="1"/>
  </r>
  <r>
    <x v="0"/>
    <s v="ULTRA FINES COAL CIRCUIT"/>
    <s v="23140-FLC-1482"/>
    <s v="CPFLCC-005"/>
    <x v="49"/>
    <x v="26"/>
    <x v="2"/>
    <s v="Acceptable"/>
    <s v="Not Applicable"/>
    <s v="Good"/>
    <s v="Good"/>
    <m/>
    <m/>
    <m/>
    <x v="1"/>
  </r>
  <r>
    <x v="0"/>
    <s v="ULTRA FINES COAL CIRCUIT"/>
    <s v="23140-FLC-1483"/>
    <s v="CPFLCC-006"/>
    <x v="50"/>
    <x v="26"/>
    <x v="2"/>
    <s v="Acceptable"/>
    <s v="Not Applicable"/>
    <s v="Good"/>
    <s v="Good"/>
    <m/>
    <m/>
    <m/>
    <x v="1"/>
  </r>
  <r>
    <x v="0"/>
    <s v="ULTRA FINES COAL CIRCUIT"/>
    <s v="23140-FI-1495"/>
    <s v="CPCFCC-003"/>
    <x v="6"/>
    <x v="27"/>
    <x v="1"/>
    <s v="Excellent"/>
    <s v="Action Required"/>
    <s v="Good"/>
    <s v="Alert"/>
    <s v="- Oil Sample = 13-05-2025_x000a_- Indeks Pq tinggi pada hasil sampling_x000a_- Slide bearing issue high temperature"/>
    <s v="- Monitoring bearing_x000a_- Replace slide bearing_x000a_- Sampling oil 250 jam"/>
    <m/>
    <x v="1"/>
  </r>
  <r>
    <x v="0"/>
    <s v="COARSE COAL CIRCUIT"/>
    <s v="23110-CG-1215"/>
    <s v="CPCCCS-024"/>
    <x v="31"/>
    <x v="27"/>
    <x v="2"/>
    <s v="Excellent"/>
    <s v="OK"/>
    <s v="Good"/>
    <s v="Good"/>
    <s v="- Oil sample = 25-05-2025_x000a_"/>
    <s v="Sampling oli 250 jam"/>
    <m/>
    <x v="1"/>
  </r>
  <r>
    <x v="0"/>
    <s v="COARSE COAL CIRCUIT"/>
    <s v="23110-VS-1115"/>
    <s v="CPCCCS-002"/>
    <x v="8"/>
    <x v="27"/>
    <x v="2"/>
    <s v="Not Applicable"/>
    <s v="No Action Required"/>
    <s v="Good"/>
    <s v="Good"/>
    <s v="- Sampling date LHS and RHS 17-06-2025"/>
    <m/>
    <m/>
    <x v="1"/>
  </r>
  <r>
    <x v="0"/>
    <s v="COARSE COAL CIRCUIT"/>
    <s v="23110-VS-1200"/>
    <s v="CPCCCS-019"/>
    <x v="7"/>
    <x v="27"/>
    <x v="2"/>
    <s v="Not Applicable"/>
    <s v="OK"/>
    <s v="Good"/>
    <s v="Good"/>
    <s v="Sample RHS and LHS 17-06-2025"/>
    <m/>
    <m/>
    <x v="1"/>
  </r>
  <r>
    <x v="1"/>
    <s v="POWER GENERATION"/>
    <s v="PSPWGE-019"/>
    <s v="PSPWGE-019"/>
    <x v="97"/>
    <x v="27"/>
    <x v="2"/>
    <m/>
    <s v="No Action Required"/>
    <m/>
    <m/>
    <s v="Sampling Date = 30-05-2025"/>
    <m/>
    <m/>
    <x v="2"/>
  </r>
  <r>
    <x v="1"/>
    <s v="POWER GENERATION"/>
    <s v="PSPWGE-020"/>
    <s v="PSPWGE-020"/>
    <x v="98"/>
    <x v="27"/>
    <x v="2"/>
    <m/>
    <s v="No Action Required"/>
    <m/>
    <m/>
    <s v="Sampling Date = 15/06/2025"/>
    <m/>
    <m/>
    <x v="2"/>
  </r>
  <r>
    <x v="1"/>
    <s v="POWER GENERATION"/>
    <s v="PSPWGE-021"/>
    <s v="PSPWGE-021"/>
    <x v="99"/>
    <x v="27"/>
    <x v="2"/>
    <m/>
    <s v="No Action Required"/>
    <m/>
    <m/>
    <s v="Sampling Date = 17/06/2025"/>
    <m/>
    <m/>
    <x v="2"/>
  </r>
  <r>
    <x v="1"/>
    <s v="POWER GENERATION"/>
    <s v="PSPWGE-022"/>
    <s v="PSPWGE-022"/>
    <x v="100"/>
    <x v="27"/>
    <x v="2"/>
    <m/>
    <s v="OK"/>
    <m/>
    <m/>
    <s v="Sampling date 23-05-2025_x000a_Trace water pada sample oli, tetapi masih negatif"/>
    <s v="Sampling oli 250 jam"/>
    <m/>
    <x v="2"/>
  </r>
  <r>
    <x v="1"/>
    <s v="POWER GENERATION"/>
    <s v="PSPWGE-018"/>
    <s v="PSPWGE-018"/>
    <x v="72"/>
    <x v="27"/>
    <x v="1"/>
    <m/>
    <s v="Need Action"/>
    <m/>
    <m/>
    <s v="Sampling Date = 11-06-2025_x000a_Indeks Pq meningkat, indikasi keausan pada pump, Cylinder liner, Valve trains"/>
    <s v="- Check valve Mechanism, tekanan oli dan suara abnormal._x000a_- Ganti oli dan filter, lakukan sample setelah 100 jam"/>
    <m/>
    <x v="2"/>
  </r>
  <r>
    <x v="1"/>
    <s v="WATER PUMP"/>
    <s v="RWPUMP-018"/>
    <s v="RWPUMP-018"/>
    <x v="101"/>
    <x v="28"/>
    <x v="0"/>
    <m/>
    <s v="Not Applicable"/>
    <m/>
    <s v="Need Action"/>
    <s v="- Pump Breakdown and wait for rubber coupling and flwxible pipe"/>
    <m/>
    <s v="- Coupling_x000a_- Suction Pipe"/>
    <x v="0"/>
  </r>
  <r>
    <x v="1"/>
    <s v="WATER PUMP"/>
    <s v="RWPUMP-019"/>
    <s v="RWPUMP-019"/>
    <x v="67"/>
    <x v="28"/>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0"/>
  </r>
  <r>
    <x v="1"/>
    <s v="WATER PUMP"/>
    <s v="RWPUMP-012"/>
    <s v="RWPUMP-012"/>
    <x v="68"/>
    <x v="28"/>
    <x v="2"/>
    <s v="Acceptable"/>
    <s v="Not Applicable"/>
    <s v="Good"/>
    <s v="Good"/>
    <m/>
    <m/>
    <m/>
    <x v="0"/>
  </r>
  <r>
    <x v="1"/>
    <s v="WATER PUMP"/>
    <s v="RWPUMP-013"/>
    <s v="RWPUMP-013"/>
    <x v="69"/>
    <x v="28"/>
    <x v="2"/>
    <s v="Excellent"/>
    <s v="Not Applicable"/>
    <s v="Good"/>
    <s v="Good"/>
    <m/>
    <m/>
    <m/>
    <x v="0"/>
  </r>
  <r>
    <x v="1"/>
    <s v="WATER PUMP"/>
    <s v="RWPUMP-014"/>
    <s v="RWPUMP-014"/>
    <x v="70"/>
    <x v="28"/>
    <x v="2"/>
    <s v="Excellent"/>
    <s v="Not Applicable"/>
    <s v="Good"/>
    <s v="Good"/>
    <m/>
    <m/>
    <m/>
    <x v="0"/>
  </r>
  <r>
    <x v="0"/>
    <s v="REJECT HANDLING"/>
    <s v="26115-CV-1925B"/>
    <s v="RRRJCV-006"/>
    <x v="60"/>
    <x v="29"/>
    <x v="1"/>
    <s v="Requires Evaluation"/>
    <s v="No Action Required"/>
    <s v="warning"/>
    <s v="Alert"/>
    <s v="- Gearbox Oil Leak (RHS)_x000a_- High Temperature at HS Shaft Gearbox RHS_x000a_- Spectrum shows dominant peak at 0.5x and 1x Shaft Speed that indicated rotating looseness or gear teeth issues_x000a_- Vibration spectrum at Tail Pulley LHS (TDP) shows harmonic pattern that mean overclearance bearing_x000a_- High Temperature on Bearing Take Up Pulley RHS"/>
    <s v="- Replace the lip seal of Gearbox High speed shaft_x000a_- Internal check at the gearbox_x000a_- Re-grease/Re-Pack bearing Take Up Pulley_x000a_- Replace Bearing Tail Pulley"/>
    <s v="- Lip Seal Gearbox_x000a_- Bearing of Tail Pulley"/>
    <x v="2"/>
  </r>
  <r>
    <x v="0"/>
    <s v="REJECT HANDLING"/>
    <s v="26112-CV-1905"/>
    <s v="RRRJCV-001"/>
    <x v="58"/>
    <x v="29"/>
    <x v="2"/>
    <s v="Acceptable"/>
    <s v="No Action Required"/>
    <s v="Good"/>
    <s v="Good"/>
    <m/>
    <m/>
    <m/>
    <x v="2"/>
  </r>
  <r>
    <x v="0"/>
    <s v="REJECT HANDLING"/>
    <s v="26115-CV-1925A"/>
    <s v="RRRJCV-005"/>
    <x v="59"/>
    <x v="29"/>
    <x v="2"/>
    <s v="Acceptable"/>
    <s v="No Action Required"/>
    <s v="Good"/>
    <s v="Good"/>
    <m/>
    <m/>
    <m/>
    <x v="2"/>
  </r>
  <r>
    <x v="0"/>
    <s v="REJECT HANDLING"/>
    <s v="26120-GA-1929"/>
    <s v="RRRJBI-004"/>
    <x v="61"/>
    <x v="29"/>
    <x v="2"/>
    <s v="Acceptable"/>
    <s v="No Action Required"/>
    <s v="Good"/>
    <s v="Good"/>
    <m/>
    <m/>
    <m/>
    <x v="2"/>
  </r>
  <r>
    <x v="0"/>
    <s v="REJECT HANDLING"/>
    <s v="26242-CV-1712"/>
    <s v="RRTAFI-033"/>
    <x v="62"/>
    <x v="29"/>
    <x v="2"/>
    <s v="Excellent"/>
    <s v="No Action Required"/>
    <s v="Good"/>
    <s v="Good"/>
    <m/>
    <m/>
    <m/>
    <x v="2"/>
  </r>
  <r>
    <x v="0"/>
    <s v="COARSE COAL CIRCUIT"/>
    <s v="23120-MS-1260L"/>
    <s v="CPMCAT-002"/>
    <x v="39"/>
    <x v="30"/>
    <x v="0"/>
    <s v="Unacceptable"/>
    <m/>
    <s v="Good"/>
    <s v="Alert"/>
    <s v="- Spectrum shows dominant peak at sub-synchronous Frequency of Shaft Speed that indicated rotating looseness or gear teeth issues"/>
    <s v="- Internal check at the gearbox"/>
    <m/>
    <x v="1"/>
  </r>
  <r>
    <x v="0"/>
    <s v="COARSE COAL CIRCUIT"/>
    <s v="23120-MS-1260R"/>
    <s v="CPMCAT-001"/>
    <x v="38"/>
    <x v="30"/>
    <x v="2"/>
    <s v="Acceptable"/>
    <m/>
    <s v="Good"/>
    <s v="Good"/>
    <m/>
    <m/>
    <m/>
    <x v="1"/>
  </r>
  <r>
    <x v="0"/>
    <s v="COARSE COAL CIRCUIT"/>
    <s v="23110-CG-1215"/>
    <s v="CPCCCS-024"/>
    <x v="31"/>
    <x v="31"/>
    <x v="2"/>
    <s v="Excellent"/>
    <s v="No Action Required"/>
    <s v="Good"/>
    <s v="Good"/>
    <m/>
    <m/>
    <m/>
    <x v="1"/>
  </r>
  <r>
    <x v="0"/>
    <s v="COARSE COAL CIRCUIT"/>
    <s v="23110-CG-1215A"/>
    <s v="UNREGIST"/>
    <x v="32"/>
    <x v="31"/>
    <x v="2"/>
    <s v="Excellent"/>
    <s v="Not Applicable"/>
    <s v="Good"/>
    <s v="Good"/>
    <m/>
    <m/>
    <m/>
    <x v="1"/>
  </r>
  <r>
    <x v="0"/>
    <s v="COARSE COAL CIRCUIT"/>
    <s v="23110-CG-1215B"/>
    <s v="UNREGIST"/>
    <x v="33"/>
    <x v="31"/>
    <x v="2"/>
    <s v="Excellent"/>
    <s v="Not Applicable"/>
    <s v="Good"/>
    <s v="Good"/>
    <m/>
    <m/>
    <m/>
    <x v="1"/>
  </r>
  <r>
    <x v="0"/>
    <s v="COARSE COAL CIRCUIT"/>
    <s v="23110-CG-1215C"/>
    <s v="UNREGIST"/>
    <x v="34"/>
    <x v="31"/>
    <x v="2"/>
    <s v="Excellent"/>
    <s v="No Action Required"/>
    <s v="Good"/>
    <s v="Good"/>
    <m/>
    <m/>
    <m/>
    <x v="1"/>
  </r>
  <r>
    <x v="0"/>
    <s v="COARSE COAL CIRCUIT"/>
    <s v="23110-SLP-1135"/>
    <s v="CPCCCS-006"/>
    <x v="35"/>
    <x v="31"/>
    <x v="2"/>
    <s v="Acceptable"/>
    <s v="Not Applicable"/>
    <s v="Good"/>
    <s v="Good"/>
    <m/>
    <m/>
    <m/>
    <x v="1"/>
  </r>
  <r>
    <x v="0"/>
    <s v="COARSE COAL CIRCUIT"/>
    <s v="23110-SLP-1155"/>
    <s v="CPCCCS-009"/>
    <x v="4"/>
    <x v="31"/>
    <x v="2"/>
    <s v="Acceptable"/>
    <s v="Not Applicable"/>
    <s v="Good"/>
    <s v="Good"/>
    <m/>
    <m/>
    <m/>
    <x v="1"/>
  </r>
  <r>
    <x v="0"/>
    <s v="COARSE COAL CIRCUIT"/>
    <s v="23110-SLP-1235"/>
    <s v="CPCCCS-042"/>
    <x v="36"/>
    <x v="31"/>
    <x v="2"/>
    <s v="Acceptable"/>
    <s v="Not Applicable"/>
    <s v="Good"/>
    <s v="Good"/>
    <m/>
    <m/>
    <m/>
    <x v="1"/>
  </r>
  <r>
    <x v="0"/>
    <s v="COARSE COAL CIRCUIT"/>
    <s v="23120-SLP-1255"/>
    <s v="CPMCCS-002"/>
    <x v="37"/>
    <x v="31"/>
    <x v="2"/>
    <s v="Acceptable"/>
    <s v="Not Applicable"/>
    <s v="Good"/>
    <s v="Good"/>
    <m/>
    <m/>
    <m/>
    <x v="1"/>
  </r>
  <r>
    <x v="0"/>
    <s v="FINE COAL CIRCUIT"/>
    <s v="23130-CG-1425"/>
    <s v="CPFCCS-018"/>
    <x v="40"/>
    <x v="31"/>
    <x v="2"/>
    <s v="Excellent"/>
    <s v="No Action Required"/>
    <s v="Good"/>
    <s v="Good"/>
    <m/>
    <m/>
    <m/>
    <x v="1"/>
  </r>
  <r>
    <x v="0"/>
    <s v="FINE COAL CIRCUIT"/>
    <s v="23130-CG-1425A"/>
    <n v="0"/>
    <x v="42"/>
    <x v="31"/>
    <x v="2"/>
    <s v="Excellent"/>
    <s v="No Action Required"/>
    <s v="Good"/>
    <s v="Good"/>
    <m/>
    <m/>
    <m/>
    <x v="1"/>
  </r>
  <r>
    <x v="0"/>
    <s v="FINE COAL CIRCUIT"/>
    <s v="23130-CG-1435"/>
    <s v="CPFCCS-020"/>
    <x v="41"/>
    <x v="31"/>
    <x v="2"/>
    <s v="Acceptable"/>
    <s v="OK"/>
    <s v="Good"/>
    <s v="Good"/>
    <m/>
    <m/>
    <m/>
    <x v="1"/>
  </r>
  <r>
    <x v="0"/>
    <s v="FINE COAL CIRCUIT"/>
    <s v="23130-CG-1435A"/>
    <n v="0"/>
    <x v="43"/>
    <x v="31"/>
    <x v="2"/>
    <s v="Excellent"/>
    <s v="OK"/>
    <s v="Good"/>
    <s v="Good"/>
    <m/>
    <m/>
    <m/>
    <x v="1"/>
  </r>
  <r>
    <x v="0"/>
    <s v="FINE COAL CIRCUIT"/>
    <s v="23130-SLP-1300"/>
    <s v="CPFCCS-002"/>
    <x v="44"/>
    <x v="31"/>
    <x v="2"/>
    <s v="Acceptable"/>
    <s v="Not Applicable"/>
    <s v="Good"/>
    <s v="Good"/>
    <m/>
    <m/>
    <m/>
    <x v="1"/>
  </r>
  <r>
    <x v="0"/>
    <s v="FINE COAL CIRCUIT"/>
    <s v="23130-SLP-1455"/>
    <s v="CPFCCS-040"/>
    <x v="46"/>
    <x v="31"/>
    <x v="2"/>
    <s v="Acceptable"/>
    <s v="Not Applicable"/>
    <s v="Good"/>
    <s v="Good"/>
    <m/>
    <m/>
    <m/>
    <x v="1"/>
  </r>
  <r>
    <x v="0"/>
    <s v="ULTRA FINES COAL CIRCUIT"/>
    <s v="23140-FLC-1480"/>
    <s v="CPFLCC-003"/>
    <x v="47"/>
    <x v="31"/>
    <x v="2"/>
    <s v="Acceptable"/>
    <s v="Not Applicable"/>
    <s v="Good"/>
    <s v="Good"/>
    <m/>
    <m/>
    <m/>
    <x v="1"/>
  </r>
  <r>
    <x v="0"/>
    <s v="ULTRA FINES COAL CIRCUIT"/>
    <s v="23140-FLC-1481"/>
    <s v="CPFLCC-004"/>
    <x v="48"/>
    <x v="31"/>
    <x v="2"/>
    <s v="Acceptable"/>
    <s v="Not Applicable"/>
    <s v="Good"/>
    <s v="Good"/>
    <m/>
    <m/>
    <m/>
    <x v="1"/>
  </r>
  <r>
    <x v="0"/>
    <s v="ULTRA FINES COAL CIRCUIT"/>
    <s v="23140-FLC-1482"/>
    <s v="CPFLCC-005"/>
    <x v="49"/>
    <x v="31"/>
    <x v="2"/>
    <s v="Acceptable"/>
    <s v="Not Applicable"/>
    <s v="Good"/>
    <s v="Good"/>
    <m/>
    <m/>
    <m/>
    <x v="1"/>
  </r>
  <r>
    <x v="0"/>
    <s v="ULTRA FINES COAL CIRCUIT"/>
    <s v="23140-FLC-1483"/>
    <s v="CPFLCC-006"/>
    <x v="50"/>
    <x v="31"/>
    <x v="2"/>
    <s v="Acceptable"/>
    <s v="Not Applicable"/>
    <s v="Good"/>
    <s v="Good"/>
    <m/>
    <m/>
    <m/>
    <x v="1"/>
  </r>
  <r>
    <x v="0"/>
    <s v="FINE COAL CIRCUIT"/>
    <s v="23130-SLP-1360"/>
    <s v="CPFCCS-004"/>
    <x v="45"/>
    <x v="31"/>
    <x v="2"/>
    <s v="Acceptable"/>
    <s v="Not Applicable"/>
    <s v="Good"/>
    <s v="Good"/>
    <m/>
    <m/>
    <m/>
    <x v="1"/>
  </r>
  <r>
    <x v="0"/>
    <s v="CRUSHING AND FEEDING CIRCUIT"/>
    <s v="21210-FB-1015"/>
    <s v="CSPCRS-001"/>
    <x v="79"/>
    <x v="32"/>
    <x v="1"/>
    <s v="Excellent"/>
    <s v="No Action Required"/>
    <s v="Good"/>
    <s v="Alert"/>
    <s v="- Worn out Pick Holder and Pick Breaker at number 1 and 6"/>
    <s v="- Prepare the spare parts for replacement the pick holder and pick breaker"/>
    <s v="- Pick Holder or breaker shaft assembly"/>
    <x v="2"/>
  </r>
  <r>
    <x v="0"/>
    <s v="CRUSHING AND FEEDING CIRCUIT"/>
    <s v="21250-SZ-1045"/>
    <s v="CSTCRS-001"/>
    <x v="80"/>
    <x v="32"/>
    <x v="1"/>
    <s v="Acceptable"/>
    <s v="OK"/>
    <s v="Good"/>
    <s v="Alert"/>
    <s v="- The segment teeth at the Drive Roll shaft worn-out for 53%_x000a_- The segment teeth at the Driven Roll shaft worn-out for 58%_x000a_- The shortest of comb tip remaining size was 41 mm"/>
    <s v="- Replace the worn-out segment teeth and comb tip"/>
    <s v="Tertiary Sizer Segment Teeth and Comb Tip"/>
    <x v="2"/>
  </r>
  <r>
    <x v="0"/>
    <s v="CRUSHING AND FEEDING CIRCUIT"/>
    <s v="21210-HY-1016A"/>
    <s v="CSPCRS-002"/>
    <x v="81"/>
    <x v="32"/>
    <x v="2"/>
    <s v="OK"/>
    <s v="OK"/>
    <s v="Good"/>
    <s v="Good"/>
    <s v="Sampling Date 17-03-2025_x000a_"/>
    <m/>
    <m/>
    <x v="2"/>
  </r>
  <r>
    <x v="0"/>
    <s v="CRUSHING AND FEEDING CIRCUIT"/>
    <s v="21210-HY-1016B"/>
    <s v="CSPCRS-003"/>
    <x v="82"/>
    <x v="32"/>
    <x v="2"/>
    <s v="OK"/>
    <s v="Not Applicable"/>
    <s v="Good"/>
    <s v="Good"/>
    <m/>
    <m/>
    <m/>
    <x v="2"/>
  </r>
  <r>
    <x v="0"/>
    <s v="CRUSHING AND FEEDING CIRCUIT"/>
    <s v="21210-HY-1016C"/>
    <s v="CSPCRS-004"/>
    <x v="83"/>
    <x v="32"/>
    <x v="2"/>
    <s v="Excellent"/>
    <s v="Not Applicable"/>
    <s v="Good"/>
    <s v="Good"/>
    <m/>
    <m/>
    <m/>
    <x v="2"/>
  </r>
  <r>
    <x v="0"/>
    <s v="CRUSHING AND FEEDING CIRCUIT"/>
    <s v="21220-SZ-1040"/>
    <s v="CSSCRS-002"/>
    <x v="84"/>
    <x v="32"/>
    <x v="2"/>
    <s v="OK"/>
    <s v="OK"/>
    <s v="Good"/>
    <s v="Good"/>
    <m/>
    <m/>
    <m/>
    <x v="2"/>
  </r>
  <r>
    <x v="0"/>
    <s v="CRUSHING AND FEEDING CIRCUIT"/>
    <s v="21310-CV-1028"/>
    <s v="CSSCRS-001"/>
    <x v="85"/>
    <x v="32"/>
    <x v="2"/>
    <s v="Acceptable"/>
    <s v="OK"/>
    <s v="Good"/>
    <s v="Good"/>
    <m/>
    <m/>
    <m/>
    <x v="2"/>
  </r>
  <r>
    <x v="0"/>
    <s v="ANCILLARY"/>
    <s v="28343-WP-1055"/>
    <s v="RWPUMP-021"/>
    <x v="87"/>
    <x v="32"/>
    <x v="2"/>
    <s v="OK"/>
    <s v="Not Applicable"/>
    <s v="Good"/>
    <s v="Good"/>
    <m/>
    <m/>
    <m/>
    <x v="2"/>
  </r>
  <r>
    <x v="1"/>
    <s v="WATER PUMP"/>
    <s v="RWPUMP-019"/>
    <s v="RWPUMP-019"/>
    <x v="67"/>
    <x v="33"/>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0"/>
  </r>
  <r>
    <x v="1"/>
    <s v="WATER PUMP"/>
    <s v="RWPUMP-012"/>
    <s v="RWPUMP-012"/>
    <x v="68"/>
    <x v="33"/>
    <x v="2"/>
    <s v="Acceptable"/>
    <s v="Not Applicable"/>
    <s v="Good"/>
    <s v="Good"/>
    <m/>
    <m/>
    <m/>
    <x v="0"/>
  </r>
  <r>
    <x v="1"/>
    <s v="WATER PUMP"/>
    <s v="RWPUMP-013"/>
    <s v="RWPUMP-013"/>
    <x v="69"/>
    <x v="33"/>
    <x v="2"/>
    <s v="Excellent"/>
    <s v="Not Applicable"/>
    <s v="Good"/>
    <s v="Good"/>
    <m/>
    <m/>
    <m/>
    <x v="0"/>
  </r>
  <r>
    <x v="1"/>
    <s v="WATER PUMP"/>
    <s v="RWPUMP-014"/>
    <s v="RWPUMP-014"/>
    <x v="70"/>
    <x v="33"/>
    <x v="2"/>
    <s v="Excellent"/>
    <s v="Not Applicable"/>
    <s v="Good"/>
    <s v="Good"/>
    <m/>
    <m/>
    <m/>
    <x v="0"/>
  </r>
  <r>
    <x v="0"/>
    <s v="REJECT HANDLING"/>
    <s v="26115-CV-1925B"/>
    <s v="RRRJCV-006"/>
    <x v="60"/>
    <x v="34"/>
    <x v="1"/>
    <s v="Acceptable"/>
    <s v="No Action Required"/>
    <s v="warning"/>
    <s v="Alert"/>
    <s v="- Gearbox Oil Leak (RHS)_x000a_- High Temperature on Bearing Take Up Pulley RHS"/>
    <s v="- Replace the lip seal of Gearbox High speed shaft_x000a_- Re-grease"/>
    <s v="Lip Seal Gearbox"/>
    <x v="2"/>
  </r>
  <r>
    <x v="0"/>
    <s v="REJECT HANDLING"/>
    <s v="26112-CV-1905"/>
    <s v="RRRJCV-001"/>
    <x v="58"/>
    <x v="34"/>
    <x v="2"/>
    <s v="Acceptable"/>
    <s v="No Action Required"/>
    <s v="Good"/>
    <s v="Good"/>
    <m/>
    <m/>
    <m/>
    <x v="2"/>
  </r>
  <r>
    <x v="0"/>
    <s v="REJECT HANDLING"/>
    <s v="26115-CV-1925A"/>
    <s v="RRRJCV-005"/>
    <x v="59"/>
    <x v="34"/>
    <x v="2"/>
    <s v="Acceptable"/>
    <s v="No Action Required"/>
    <s v="Good"/>
    <s v="Good"/>
    <m/>
    <m/>
    <m/>
    <x v="2"/>
  </r>
  <r>
    <x v="0"/>
    <s v="REJECT HANDLING"/>
    <s v="26120-GA-1929"/>
    <s v="RRRJBI-004"/>
    <x v="61"/>
    <x v="34"/>
    <x v="2"/>
    <s v="Acceptable"/>
    <s v="No Action Required"/>
    <s v="Good"/>
    <s v="Good"/>
    <m/>
    <m/>
    <m/>
    <x v="2"/>
  </r>
  <r>
    <x v="0"/>
    <s v="REJECT HANDLING"/>
    <s v="26242-CV-1712"/>
    <s v="RRTAFI-033"/>
    <x v="62"/>
    <x v="34"/>
    <x v="2"/>
    <s v="Excellent"/>
    <s v="No Action Required"/>
    <s v="Good"/>
    <s v="Good"/>
    <m/>
    <m/>
    <m/>
    <x v="2"/>
  </r>
  <r>
    <x v="0"/>
    <s v="REJECT HANDLING"/>
    <s v="26220-SLP-1565"/>
    <s v="RRTAPH-002"/>
    <x v="1"/>
    <x v="35"/>
    <x v="0"/>
    <s v="Excellent"/>
    <s v="Not Applicable"/>
    <s v="Good"/>
    <s v="Need Action"/>
    <s v="Pump Leak"/>
    <s v="Replace the Packing set and Shaft Sleeve if spare available"/>
    <s v="- Shaft Sleeve (PO 1030012481)_x000a_- Lip Seal and Packing Ring (PR 1030008545)"/>
    <x v="0"/>
  </r>
  <r>
    <x v="0"/>
    <s v="COARSE COAL CIRCUIT"/>
    <s v="25320-AG-1765"/>
    <s v="CSLPPL-014"/>
    <x v="77"/>
    <x v="35"/>
    <x v="2"/>
    <s v="Acceptable"/>
    <m/>
    <s v="Good"/>
    <s v="Good"/>
    <m/>
    <m/>
    <m/>
    <x v="0"/>
  </r>
  <r>
    <x v="0"/>
    <s v="COARSE COAL CIRCUIT"/>
    <s v="25320-SLP-1770"/>
    <s v="CSLPPL-015"/>
    <x v="75"/>
    <x v="35"/>
    <x v="2"/>
    <s v="OK"/>
    <s v="Not Applicable"/>
    <s v="Good"/>
    <s v="Good"/>
    <m/>
    <m/>
    <m/>
    <x v="0"/>
  </r>
  <r>
    <x v="0"/>
    <s v="REJECT HANDLING"/>
    <s v="25330-PP-1755"/>
    <s v="CSLPPL-010"/>
    <x v="28"/>
    <x v="35"/>
    <x v="2"/>
    <s v="Acceptable"/>
    <s v="Not Applicable"/>
    <s v="Good"/>
    <s v="Good"/>
    <m/>
    <m/>
    <m/>
    <x v="0"/>
  </r>
  <r>
    <x v="0"/>
    <s v="REJECT HANDLING"/>
    <s v="25330-PP-1757 - NEW"/>
    <s v="CSLPPL-018"/>
    <x v="29"/>
    <x v="35"/>
    <x v="2"/>
    <s v="Acceptable"/>
    <s v="No Action Required"/>
    <s v="Good"/>
    <s v="Good"/>
    <s v="Sampling Date 27-01-2025"/>
    <m/>
    <m/>
    <x v="0"/>
  </r>
  <r>
    <x v="0"/>
    <s v="REJECT HANDLING"/>
    <s v="26210-WP-1585"/>
    <s v="RRTATH-006"/>
    <x v="15"/>
    <x v="35"/>
    <x v="2"/>
    <s v="OK"/>
    <s v="Not Applicable"/>
    <s v="Good"/>
    <s v="Good"/>
    <m/>
    <m/>
    <m/>
    <x v="0"/>
  </r>
  <r>
    <x v="0"/>
    <s v="REJECT HANDLING"/>
    <s v="26210-WP-1595"/>
    <s v="RRTATH-008"/>
    <x v="16"/>
    <x v="35"/>
    <x v="2"/>
    <s v="Acceptable"/>
    <s v="Not Applicable"/>
    <s v="Good"/>
    <s v="Good"/>
    <m/>
    <m/>
    <m/>
    <x v="0"/>
  </r>
  <r>
    <x v="0"/>
    <s v="REJECT HANDLING"/>
    <s v="26220-SLP-1560"/>
    <s v="RRTAPH-001"/>
    <x v="3"/>
    <x v="35"/>
    <x v="2"/>
    <s v="Acceptable"/>
    <s v="Not Applicable"/>
    <s v="Good"/>
    <s v="Good"/>
    <m/>
    <m/>
    <m/>
    <x v="0"/>
  </r>
  <r>
    <x v="0"/>
    <s v="REJECT HANDLING"/>
    <s v="26240-AG-1603"/>
    <s v="RRTAFI-002"/>
    <x v="17"/>
    <x v="35"/>
    <x v="2"/>
    <s v="OK"/>
    <m/>
    <s v="Good"/>
    <s v="Good"/>
    <m/>
    <m/>
    <m/>
    <x v="0"/>
  </r>
  <r>
    <x v="0"/>
    <s v="REJECT HANDLING"/>
    <s v="26240-AG-1610"/>
    <s v="RRTAFI-012"/>
    <x v="51"/>
    <x v="35"/>
    <x v="2"/>
    <s v="OK"/>
    <m/>
    <s v="Good"/>
    <s v="Good"/>
    <m/>
    <m/>
    <m/>
    <x v="0"/>
  </r>
  <r>
    <x v="0"/>
    <s v="REJECT HANDLING"/>
    <s v="26240-AG-1635"/>
    <s v="RRTAFI-013"/>
    <x v="65"/>
    <x v="35"/>
    <x v="2"/>
    <s v="Acceptable"/>
    <m/>
    <s v="Good"/>
    <s v="Good"/>
    <m/>
    <m/>
    <m/>
    <x v="0"/>
  </r>
  <r>
    <x v="0"/>
    <s v="REJECT HANDLING"/>
    <s v="26240-FI-1615"/>
    <s v="RRTAFI-020"/>
    <x v="9"/>
    <x v="35"/>
    <x v="2"/>
    <s v="Acceptable"/>
    <s v="No Action Required"/>
    <s v="Good"/>
    <s v="Good"/>
    <m/>
    <m/>
    <m/>
    <x v="0"/>
  </r>
  <r>
    <x v="0"/>
    <s v="REJECT HANDLING"/>
    <s v="26240-FI-1640"/>
    <s v="RRTAFI-021"/>
    <x v="66"/>
    <x v="35"/>
    <x v="2"/>
    <s v="Acceptable"/>
    <s v="No Action Required"/>
    <s v="Good"/>
    <s v="Good"/>
    <m/>
    <m/>
    <m/>
    <x v="0"/>
  </r>
  <r>
    <x v="0"/>
    <s v="REJECT HANDLING"/>
    <s v="26240-SLP-1604"/>
    <s v="RRTAFI-003"/>
    <x v="20"/>
    <x v="35"/>
    <x v="2"/>
    <s v="OK"/>
    <s v="Not Applicable"/>
    <s v="Good"/>
    <s v="Good"/>
    <m/>
    <m/>
    <m/>
    <x v="0"/>
  </r>
  <r>
    <x v="0"/>
    <s v="REJECT HANDLING"/>
    <s v="26240-SLP-1605"/>
    <s v="RRTAFI-004"/>
    <x v="64"/>
    <x v="35"/>
    <x v="2"/>
    <s v="Acceptable"/>
    <s v="Not Applicable"/>
    <s v="Good"/>
    <s v="Good"/>
    <m/>
    <m/>
    <m/>
    <x v="0"/>
  </r>
  <r>
    <x v="0"/>
    <s v="REJECT HANDLING"/>
    <s v="26240-SP-1710"/>
    <s v="RRTAFI-032"/>
    <x v="22"/>
    <x v="35"/>
    <x v="2"/>
    <s v="OK"/>
    <s v="Not Applicable"/>
    <s v="Good"/>
    <s v="Good"/>
    <m/>
    <m/>
    <m/>
    <x v="0"/>
  </r>
  <r>
    <x v="0"/>
    <s v="REJECT HANDLING"/>
    <s v="26240-SP-1711"/>
    <s v="RRTAFI-036"/>
    <x v="23"/>
    <x v="35"/>
    <x v="2"/>
    <s v="Acceptable"/>
    <s v="Not Applicable"/>
    <s v="Good"/>
    <s v="Good"/>
    <m/>
    <m/>
    <m/>
    <x v="0"/>
  </r>
  <r>
    <x v="0"/>
    <s v="REJECT HANDLING"/>
    <s v="26240-WP-1705"/>
    <s v="RRTAFI-034"/>
    <x v="24"/>
    <x v="35"/>
    <x v="2"/>
    <s v="Acceptable"/>
    <s v="Not Applicable"/>
    <s v="Good"/>
    <s v="Good"/>
    <m/>
    <m/>
    <m/>
    <x v="0"/>
  </r>
  <r>
    <x v="0"/>
    <s v="REJECT HANDLING"/>
    <s v="28313-PP-1880"/>
    <s v="RWPUMP-020"/>
    <x v="25"/>
    <x v="35"/>
    <x v="2"/>
    <s v="OK"/>
    <s v="Not Applicable"/>
    <s v="Good"/>
    <s v="Good"/>
    <m/>
    <m/>
    <m/>
    <x v="0"/>
  </r>
  <r>
    <x v="0"/>
    <s v="ULTRA FINES COAL CIRCUIT"/>
    <s v="23140-FI-1495"/>
    <s v="CPCFCC-003"/>
    <x v="6"/>
    <x v="36"/>
    <x v="1"/>
    <s v="Excellent"/>
    <s v="Action Required"/>
    <s v="Good"/>
    <s v="Alert"/>
    <s v="- Oil Sample = 13-05-2025_x000a_- Indeks Pq tinggi pada hasil sampling_x000a_- Slide bearing issue high temperature"/>
    <s v="- Monitoring bearing_x000a_- Replace slide bearing_x000a_- Sampling oil 250 jam"/>
    <m/>
    <x v="0"/>
  </r>
  <r>
    <x v="0"/>
    <s v="CRUSHING AND FEEDING CIRCUIT"/>
    <s v="21350-CV-1090"/>
    <s v="CSDMSP-008"/>
    <x v="30"/>
    <x v="36"/>
    <x v="2"/>
    <s v="Acceptable"/>
    <s v="No Action Required"/>
    <s v="Good"/>
    <s v="Good"/>
    <m/>
    <m/>
    <m/>
    <x v="0"/>
  </r>
  <r>
    <x v="0"/>
    <s v="COARSE COAL CIRCUIT"/>
    <s v="23110-CG-1215"/>
    <s v="CPCCCS-024"/>
    <x v="31"/>
    <x v="36"/>
    <x v="2"/>
    <s v="Excellent"/>
    <s v="No Action Required"/>
    <s v="Good"/>
    <s v="Good"/>
    <m/>
    <m/>
    <m/>
    <x v="0"/>
  </r>
  <r>
    <x v="0"/>
    <s v="COARSE COAL CIRCUIT"/>
    <s v="23110-CG-1215A"/>
    <s v="UNREGIST"/>
    <x v="32"/>
    <x v="36"/>
    <x v="2"/>
    <s v="Excellent"/>
    <s v="Not Applicable"/>
    <s v="Good"/>
    <s v="Good"/>
    <m/>
    <m/>
    <m/>
    <x v="0"/>
  </r>
  <r>
    <x v="0"/>
    <s v="COARSE COAL CIRCUIT"/>
    <s v="23110-CG-1215B"/>
    <s v="UNREGIST"/>
    <x v="33"/>
    <x v="36"/>
    <x v="2"/>
    <s v="Excellent"/>
    <s v="Not Applicable"/>
    <s v="Good"/>
    <s v="Good"/>
    <m/>
    <m/>
    <m/>
    <x v="0"/>
  </r>
  <r>
    <x v="0"/>
    <s v="COARSE COAL CIRCUIT"/>
    <s v="23110-CG-1215C"/>
    <s v="UNREGIST"/>
    <x v="34"/>
    <x v="36"/>
    <x v="2"/>
    <s v="Excellent"/>
    <s v="No Action Required"/>
    <s v="Good"/>
    <s v="Good"/>
    <m/>
    <m/>
    <m/>
    <x v="0"/>
  </r>
  <r>
    <x v="0"/>
    <s v="COARSE COAL CIRCUIT"/>
    <s v="23110-SLP-1135"/>
    <s v="CPCCCS-006"/>
    <x v="35"/>
    <x v="36"/>
    <x v="2"/>
    <s v="Acceptable"/>
    <s v="Not Applicable"/>
    <s v="Good"/>
    <s v="Good"/>
    <m/>
    <m/>
    <m/>
    <x v="0"/>
  </r>
  <r>
    <x v="0"/>
    <s v="COARSE COAL CIRCUIT"/>
    <s v="23110-SLP-1155"/>
    <s v="CPCCCS-009"/>
    <x v="4"/>
    <x v="36"/>
    <x v="2"/>
    <s v="Acceptable"/>
    <s v="Not Applicable"/>
    <s v="Good"/>
    <s v="Good"/>
    <m/>
    <m/>
    <m/>
    <x v="0"/>
  </r>
  <r>
    <x v="0"/>
    <s v="COARSE COAL CIRCUIT"/>
    <s v="23110-SLP-1235"/>
    <s v="CPCCCS-042"/>
    <x v="36"/>
    <x v="36"/>
    <x v="2"/>
    <s v="Acceptable"/>
    <s v="Not Applicable"/>
    <s v="Good"/>
    <s v="Good"/>
    <m/>
    <m/>
    <m/>
    <x v="0"/>
  </r>
  <r>
    <x v="0"/>
    <s v="COARSE COAL CIRCUIT"/>
    <s v="23120-SLP-1255"/>
    <s v="CPMCCS-002"/>
    <x v="37"/>
    <x v="36"/>
    <x v="2"/>
    <s v="Acceptable"/>
    <s v="Not Applicable"/>
    <s v="Good"/>
    <s v="Good"/>
    <m/>
    <m/>
    <m/>
    <x v="0"/>
  </r>
  <r>
    <x v="0"/>
    <s v="FINE COAL CIRCUIT"/>
    <s v="23130-CG-1425"/>
    <s v="CPFCCS-018"/>
    <x v="40"/>
    <x v="36"/>
    <x v="2"/>
    <s v="Excellent"/>
    <s v="No Action Required"/>
    <s v="Good"/>
    <s v="Good"/>
    <m/>
    <m/>
    <m/>
    <x v="0"/>
  </r>
  <r>
    <x v="0"/>
    <s v="FINE COAL CIRCUIT"/>
    <s v="23130-CG-1425A"/>
    <n v="0"/>
    <x v="42"/>
    <x v="36"/>
    <x v="2"/>
    <s v="Excellent"/>
    <s v="No Action Required"/>
    <s v="Good"/>
    <s v="Good"/>
    <m/>
    <m/>
    <m/>
    <x v="0"/>
  </r>
  <r>
    <x v="0"/>
    <s v="FINE COAL CIRCUIT"/>
    <s v="23130-CG-1435"/>
    <s v="CPFCCS-020"/>
    <x v="41"/>
    <x v="36"/>
    <x v="2"/>
    <s v="Acceptable"/>
    <s v="OK"/>
    <s v="Good"/>
    <s v="Good"/>
    <m/>
    <m/>
    <m/>
    <x v="0"/>
  </r>
  <r>
    <x v="0"/>
    <s v="FINE COAL CIRCUIT"/>
    <s v="23130-CG-1435A"/>
    <n v="0"/>
    <x v="43"/>
    <x v="36"/>
    <x v="2"/>
    <s v="Excellent"/>
    <s v="OK"/>
    <s v="Good"/>
    <s v="Good"/>
    <m/>
    <m/>
    <m/>
    <x v="0"/>
  </r>
  <r>
    <x v="0"/>
    <s v="FINE COAL CIRCUIT"/>
    <s v="23130-SLP-1300"/>
    <s v="CPFCCS-002"/>
    <x v="44"/>
    <x v="36"/>
    <x v="2"/>
    <s v="Acceptable"/>
    <s v="Not Applicable"/>
    <s v="Good"/>
    <s v="Good"/>
    <m/>
    <m/>
    <m/>
    <x v="0"/>
  </r>
  <r>
    <x v="0"/>
    <s v="FINE COAL CIRCUIT"/>
    <s v="23130-SLP-1400"/>
    <s v="CPFCCS-013"/>
    <x v="5"/>
    <x v="36"/>
    <x v="1"/>
    <s v="Requires Evaluation"/>
    <s v="Not Applicable"/>
    <s v="Good"/>
    <s v="Good"/>
    <s v="- High Vibration at Motor NDE Axial (M1A) with status “Requires Evaluation”_x000a_- Vibration spectrum shows dominant peak at the 2x Belt Rate Frequency (14.66  Hz)_x000a_- The symptom may indicates belt tension issue"/>
    <s v="- Check belt tension. If needed reduce belt tension_x000a_- Check leveling motor"/>
    <m/>
    <x v="1"/>
  </r>
  <r>
    <x v="0"/>
    <s v="FINE COAL CIRCUIT"/>
    <s v="23130-SLP-1455"/>
    <s v="CPFCCS-040"/>
    <x v="46"/>
    <x v="36"/>
    <x v="2"/>
    <s v="Acceptable"/>
    <s v="Not Applicable"/>
    <s v="Good"/>
    <s v="Good"/>
    <m/>
    <m/>
    <m/>
    <x v="0"/>
  </r>
  <r>
    <x v="0"/>
    <s v="ULTRA FINES COAL CIRCUIT"/>
    <s v="23140-AG-1487"/>
    <s v="CPCFCC-018"/>
    <x v="94"/>
    <x v="36"/>
    <x v="2"/>
    <s v="Acceptable"/>
    <s v="No Action Required"/>
    <s v="Good"/>
    <s v="Good"/>
    <m/>
    <m/>
    <m/>
    <x v="0"/>
  </r>
  <r>
    <x v="0"/>
    <s v="ULTRA FINES COAL CIRCUIT"/>
    <s v="23140-FLC-1480"/>
    <s v="CPFLCC-003"/>
    <x v="47"/>
    <x v="36"/>
    <x v="2"/>
    <s v="Acceptable"/>
    <s v="Not Applicable"/>
    <s v="Good"/>
    <s v="Good"/>
    <m/>
    <m/>
    <m/>
    <x v="0"/>
  </r>
  <r>
    <x v="0"/>
    <s v="ULTRA FINES COAL CIRCUIT"/>
    <s v="23140-FLC-1481"/>
    <s v="CPFLCC-004"/>
    <x v="48"/>
    <x v="36"/>
    <x v="2"/>
    <s v="Acceptable"/>
    <s v="Not Applicable"/>
    <s v="Good"/>
    <s v="Good"/>
    <m/>
    <m/>
    <m/>
    <x v="0"/>
  </r>
  <r>
    <x v="0"/>
    <s v="ULTRA FINES COAL CIRCUIT"/>
    <s v="23140-FLC-1482"/>
    <s v="CPFLCC-005"/>
    <x v="49"/>
    <x v="36"/>
    <x v="2"/>
    <s v="Acceptable"/>
    <s v="Not Applicable"/>
    <s v="Good"/>
    <s v="Good"/>
    <m/>
    <m/>
    <m/>
    <x v="0"/>
  </r>
  <r>
    <x v="0"/>
    <s v="ULTRA FINES COAL CIRCUIT"/>
    <s v="23140-FLC-1483"/>
    <s v="CPFLCC-006"/>
    <x v="50"/>
    <x v="36"/>
    <x v="2"/>
    <s v="Acceptable"/>
    <s v="Not Applicable"/>
    <s v="Good"/>
    <s v="Good"/>
    <m/>
    <m/>
    <m/>
    <x v="0"/>
  </r>
  <r>
    <x v="0"/>
    <s v="ULTRA FINES COAL CIRCUIT"/>
    <s v="23140-SLP-1465"/>
    <s v="CPFLCC-002"/>
    <x v="14"/>
    <x v="36"/>
    <x v="2"/>
    <s v="Acceptable"/>
    <s v="Not Applicable"/>
    <s v="Good"/>
    <s v="Good"/>
    <m/>
    <m/>
    <m/>
    <x v="0"/>
  </r>
  <r>
    <x v="0"/>
    <s v="ULTRA FINES COAL CIRCUIT"/>
    <s v="23140-SLP-1490"/>
    <s v="CPCFCC-002"/>
    <x v="10"/>
    <x v="36"/>
    <x v="2"/>
    <s v="Acceptable"/>
    <s v="Not Applicable"/>
    <s v="Good"/>
    <s v="Good"/>
    <m/>
    <m/>
    <m/>
    <x v="0"/>
  </r>
  <r>
    <x v="0"/>
    <s v="ULTRA FINES COAL CIRCUIT"/>
    <s v="23140-SLP-1530"/>
    <s v="CPCFCC-013"/>
    <x v="0"/>
    <x v="36"/>
    <x v="2"/>
    <s v="Acceptable"/>
    <s v="Not Applicable"/>
    <s v="Good"/>
    <s v="Good"/>
    <m/>
    <m/>
    <m/>
    <x v="0"/>
  </r>
  <r>
    <x v="0"/>
    <s v="ULTRA FINES COAL CIRCUIT"/>
    <s v="23140-SLP-1532"/>
    <s v="CPCFCC-014"/>
    <x v="11"/>
    <x v="36"/>
    <x v="2"/>
    <s v="Acceptable"/>
    <s v="Not Applicable"/>
    <s v="Good"/>
    <s v="Good"/>
    <m/>
    <m/>
    <m/>
    <x v="0"/>
  </r>
  <r>
    <x v="0"/>
    <s v="ULTRA FINES COAL CIRCUIT"/>
    <s v="23140-VP-1510"/>
    <s v="CPCFCC-009"/>
    <x v="12"/>
    <x v="36"/>
    <x v="2"/>
    <s v="Excellent"/>
    <s v="Not Applicable"/>
    <s v="Good"/>
    <s v="Good"/>
    <m/>
    <m/>
    <m/>
    <x v="0"/>
  </r>
  <r>
    <x v="0"/>
    <s v="ULTRA FINES COAL CIRCUIT"/>
    <s v="23140-WP-1537"/>
    <s v="CPCFCC-016"/>
    <x v="13"/>
    <x v="36"/>
    <x v="2"/>
    <s v="Acceptable"/>
    <s v="Not Applicable"/>
    <s v="Good"/>
    <s v="Good"/>
    <m/>
    <m/>
    <m/>
    <x v="0"/>
  </r>
  <r>
    <x v="0"/>
    <s v="REJECT HANDLING"/>
    <s v="26210-TH-1555A"/>
    <s v="RRTATH-00X"/>
    <x v="63"/>
    <x v="36"/>
    <x v="2"/>
    <s v="OK"/>
    <m/>
    <s v="Good"/>
    <s v="Good"/>
    <m/>
    <m/>
    <m/>
    <x v="0"/>
  </r>
  <r>
    <x v="0"/>
    <s v="FINE COAL CIRCUIT"/>
    <s v="23130-SLP-1360"/>
    <s v="CPFCCS-004"/>
    <x v="45"/>
    <x v="36"/>
    <x v="2"/>
    <s v="Acceptable"/>
    <s v="Not Applicable"/>
    <s v="Good"/>
    <s v="Good"/>
    <m/>
    <m/>
    <m/>
    <x v="0"/>
  </r>
  <r>
    <x v="0"/>
    <s v="FINE COAL CIRCUIT"/>
    <s v="23130-SLP-1400"/>
    <s v="CPFCCS-013"/>
    <x v="5"/>
    <x v="36"/>
    <x v="2"/>
    <s v="Acceptable"/>
    <s v="Not Applicable"/>
    <s v="Good"/>
    <s v="Good"/>
    <m/>
    <m/>
    <m/>
    <x v="0"/>
  </r>
  <r>
    <x v="0"/>
    <s v="CRUSHING AND FEEDING CIRCUIT"/>
    <s v="21210-FB-1015"/>
    <s v="CSPCRS-001"/>
    <x v="79"/>
    <x v="37"/>
    <x v="1"/>
    <s v="Acceptable"/>
    <s v="No Action Required"/>
    <s v="Good"/>
    <s v="Alert"/>
    <s v="- Worn out Pick Holder and Pick Breaker at number 1 and 6"/>
    <s v="- Prepare the spare parts for replacement the pick holder and pick breaker"/>
    <s v="- Pick Holder or breaker shaft assembly"/>
    <x v="0"/>
  </r>
  <r>
    <x v="0"/>
    <s v="CRUSHING AND FEEDING CIRCUIT"/>
    <s v="21250-SZ-1045"/>
    <s v="CSTCRS-001"/>
    <x v="80"/>
    <x v="37"/>
    <x v="1"/>
    <s v="OK"/>
    <s v="OK"/>
    <s v="Good"/>
    <s v="Alert"/>
    <s v="- The segment teeth at the Drive Roll shaft worn-out for 53%_x000a_- The segment teeth at the Driven Roll shaft worn-out for 58%_x000a_- The shortest of comb tip remaining size was 41 mm"/>
    <s v="- Replace the worn-out segment teeth and comb tip"/>
    <s v="Tertiary Sizer Segment Teeth and Comb Tip"/>
    <x v="0"/>
  </r>
  <r>
    <x v="0"/>
    <s v="CRUSHING AND FEEDING CIRCUIT"/>
    <s v="21210-HY-1016A"/>
    <s v="CSPCRS-002"/>
    <x v="81"/>
    <x v="37"/>
    <x v="2"/>
    <s v="OK"/>
    <s v="OK"/>
    <s v="Good"/>
    <s v="Good"/>
    <s v="Sampling Date 17-03-2025_x000a_"/>
    <m/>
    <m/>
    <x v="0"/>
  </r>
  <r>
    <x v="0"/>
    <s v="CRUSHING AND FEEDING CIRCUIT"/>
    <s v="21210-HY-1016B"/>
    <s v="CSPCRS-003"/>
    <x v="82"/>
    <x v="37"/>
    <x v="2"/>
    <s v="OK"/>
    <s v="Not Applicable"/>
    <s v="Good"/>
    <s v="Good"/>
    <m/>
    <m/>
    <m/>
    <x v="0"/>
  </r>
  <r>
    <x v="0"/>
    <s v="CRUSHING AND FEEDING CIRCUIT"/>
    <s v="21210-HY-1016C"/>
    <s v="CSPCRS-004"/>
    <x v="83"/>
    <x v="37"/>
    <x v="2"/>
    <s v="Excellent"/>
    <s v="Not Applicable"/>
    <s v="Good"/>
    <s v="Good"/>
    <m/>
    <m/>
    <m/>
    <x v="0"/>
  </r>
  <r>
    <x v="0"/>
    <s v="CRUSHING AND FEEDING CIRCUIT"/>
    <s v="21220-SZ-1040"/>
    <s v="CSSCRS-002"/>
    <x v="84"/>
    <x v="37"/>
    <x v="2"/>
    <s v="OK"/>
    <s v="OK"/>
    <s v="Good"/>
    <s v="Good"/>
    <m/>
    <m/>
    <m/>
    <x v="0"/>
  </r>
  <r>
    <x v="0"/>
    <s v="CRUSHING AND FEEDING CIRCUIT"/>
    <s v="21310-CV-1028"/>
    <s v="CSSCRS-001"/>
    <x v="85"/>
    <x v="37"/>
    <x v="2"/>
    <s v="Acceptable"/>
    <s v="OK"/>
    <s v="Good"/>
    <s v="Good"/>
    <m/>
    <m/>
    <m/>
    <x v="0"/>
  </r>
  <r>
    <x v="0"/>
    <s v="CRUSHING AND FEEDING CIRCUIT"/>
    <s v="21330-CV-1060"/>
    <s v="CSDMSP-001"/>
    <x v="86"/>
    <x v="37"/>
    <x v="2"/>
    <s v="Acceptable"/>
    <s v="No Action Required"/>
    <s v="Good"/>
    <s v="Good"/>
    <m/>
    <m/>
    <m/>
    <x v="0"/>
  </r>
  <r>
    <x v="0"/>
    <s v="ANCILLARY"/>
    <s v="28343-WP-1055"/>
    <s v="RWPUMP-021"/>
    <x v="87"/>
    <x v="37"/>
    <x v="2"/>
    <s v="Acceptable"/>
    <s v="Not Applicable"/>
    <s v="Good"/>
    <s v="Good"/>
    <m/>
    <m/>
    <m/>
    <x v="0"/>
  </r>
  <r>
    <x v="0"/>
    <s v="PRODUCT HANDLING"/>
    <s v="27110-CR-1937A"/>
    <s v="PRPSAM-008"/>
    <x v="53"/>
    <x v="38"/>
    <x v="2"/>
    <s v="Acceptable"/>
    <s v="OK"/>
    <s v="Good"/>
    <s v="Good"/>
    <m/>
    <m/>
    <m/>
    <x v="0"/>
  </r>
  <r>
    <x v="0"/>
    <s v="PRODUCT HANDLING"/>
    <s v="27110-CR-1937B"/>
    <s v="PRPSAM-009"/>
    <x v="54"/>
    <x v="38"/>
    <x v="2"/>
    <s v="Acceptable"/>
    <s v="OK"/>
    <s v="Good"/>
    <s v="Good"/>
    <m/>
    <m/>
    <m/>
    <x v="0"/>
  </r>
  <r>
    <x v="0"/>
    <s v="PRODUCT HANDLING"/>
    <s v="27110-FD-1934"/>
    <s v="PRPSAM-006"/>
    <x v="56"/>
    <x v="38"/>
    <x v="2"/>
    <s v="OK"/>
    <s v="OK"/>
    <s v="Good"/>
    <s v="Good"/>
    <m/>
    <m/>
    <m/>
    <x v="0"/>
  </r>
  <r>
    <x v="0"/>
    <s v="PRODUCT HANDLING"/>
    <s v="27110-FD-1939"/>
    <s v="PRPSAM-011"/>
    <x v="55"/>
    <x v="38"/>
    <x v="2"/>
    <s v="OK"/>
    <s v="OK"/>
    <s v="Good"/>
    <s v="Good"/>
    <m/>
    <m/>
    <m/>
    <x v="0"/>
  </r>
  <r>
    <x v="0"/>
    <s v="PRODUCT HANDLING"/>
    <s v="27120-CV-1930"/>
    <s v="PRPRCV-001"/>
    <x v="57"/>
    <x v="38"/>
    <x v="2"/>
    <s v="OK"/>
    <s v="No Action Required"/>
    <s v="Good"/>
    <s v="Good"/>
    <m/>
    <m/>
    <m/>
    <x v="0"/>
  </r>
  <r>
    <x v="1"/>
    <s v="POWER GENERATION"/>
    <s v="PSPWGE-063"/>
    <s v="PORT GENSET CAT 1000KVA #3"/>
    <x v="102"/>
    <x v="39"/>
    <x v="1"/>
    <m/>
    <s v="Monitor Compartment"/>
    <m/>
    <m/>
    <s v="Sampling Date = 10/6/2025_x000a_'- High Oxidation_x000a_- Normal for other parameter"/>
    <m/>
    <m/>
    <x v="0"/>
  </r>
  <r>
    <x v="1"/>
    <s v="POWER GENERATION"/>
    <s v="PSPWGE-065"/>
    <s v="PORT GENSET CAT 1000KVA #5"/>
    <x v="103"/>
    <x v="39"/>
    <x v="1"/>
    <m/>
    <s v="Monitor Compartment"/>
    <m/>
    <m/>
    <s v="Sampling Date = 10/6/2025_x000a_'- High Oxidation_x000a_- Normal for other parameter"/>
    <m/>
    <m/>
    <x v="0"/>
  </r>
  <r>
    <x v="1"/>
    <s v="POWER GENERATION"/>
    <s v="PSPWGE-064"/>
    <s v="PSPWGE-064"/>
    <x v="104"/>
    <x v="39"/>
    <x v="2"/>
    <m/>
    <s v="No Action Required"/>
    <m/>
    <m/>
    <s v="Sampling Date = 10/6/2025"/>
    <m/>
    <m/>
    <x v="0"/>
  </r>
  <r>
    <x v="0"/>
    <s v="CRUSHING AND FEEDING CIRCUIT"/>
    <s v="21210-FB-1015"/>
    <s v="CSPCRS-001"/>
    <x v="79"/>
    <x v="40"/>
    <x v="1"/>
    <s v="Acceptable"/>
    <s v="No Action Required"/>
    <s v="Good"/>
    <s v="Alert"/>
    <s v="- Worn out Pick Holder and Pick Breaker at number 1 and 6"/>
    <s v="- Prepare the spare parts for replacement the pick holder and pick breaker"/>
    <s v="- Pick Holder or breaker shaft assembly"/>
    <x v="0"/>
  </r>
  <r>
    <x v="0"/>
    <s v="CRUSHING AND FEEDING CIRCUIT"/>
    <s v="21250-SZ-1045"/>
    <s v="CSTCRS-001"/>
    <x v="80"/>
    <x v="40"/>
    <x v="1"/>
    <s v="Acceptable"/>
    <s v="OK"/>
    <s v="Good"/>
    <s v="Alert"/>
    <s v="- The segment teeth at the Drive Roll shaft worn-out for 53%_x000a_- The segment teeth at the Driven Roll shaft worn-out for 58%_x000a_- The shortest of comb tip remaining size was 41 mm"/>
    <s v="- Replace the worn-out segment teeth and comb tip"/>
    <s v="Tertiary Sizer Segment Teeth and Comb Tip"/>
    <x v="0"/>
  </r>
  <r>
    <x v="0"/>
    <s v="CRUSHING AND FEEDING CIRCUIT"/>
    <s v="21350-CV-1090"/>
    <s v="CSDMSP-008"/>
    <x v="30"/>
    <x v="41"/>
    <x v="2"/>
    <s v="Acceptable"/>
    <s v="No Action Required"/>
    <s v="Good"/>
    <s v="Good"/>
    <m/>
    <m/>
    <m/>
    <x v="0"/>
  </r>
  <r>
    <x v="0"/>
    <s v="COARSE COAL CIRCUIT"/>
    <s v="23110-CG-1215"/>
    <s v="CPCCCS-024"/>
    <x v="31"/>
    <x v="41"/>
    <x v="2"/>
    <s v="Excellent"/>
    <s v="No Action Required"/>
    <s v="Good"/>
    <s v="Good"/>
    <m/>
    <m/>
    <m/>
    <x v="0"/>
  </r>
  <r>
    <x v="0"/>
    <s v="COARSE COAL CIRCUIT"/>
    <s v="23110-CG-1215A"/>
    <s v="UNREGIST"/>
    <x v="32"/>
    <x v="41"/>
    <x v="2"/>
    <s v="Excellent"/>
    <s v="Not Applicable"/>
    <s v="Good"/>
    <s v="Good"/>
    <m/>
    <m/>
    <m/>
    <x v="0"/>
  </r>
  <r>
    <x v="0"/>
    <s v="COARSE COAL CIRCUIT"/>
    <s v="23110-CG-1215B"/>
    <s v="UNREGIST"/>
    <x v="33"/>
    <x v="41"/>
    <x v="2"/>
    <s v="Excellent"/>
    <s v="Not Applicable"/>
    <s v="Good"/>
    <s v="Good"/>
    <m/>
    <m/>
    <m/>
    <x v="0"/>
  </r>
  <r>
    <x v="0"/>
    <s v="COARSE COAL CIRCUIT"/>
    <s v="23110-CG-1215C"/>
    <s v="UNREGIST"/>
    <x v="34"/>
    <x v="41"/>
    <x v="2"/>
    <s v="Excellent"/>
    <s v="No Action Required"/>
    <s v="Good"/>
    <s v="Good"/>
    <m/>
    <m/>
    <m/>
    <x v="0"/>
  </r>
  <r>
    <x v="0"/>
    <s v="COARSE COAL CIRCUIT"/>
    <s v="23110-SLP-1135"/>
    <s v="CPCCCS-006"/>
    <x v="35"/>
    <x v="41"/>
    <x v="2"/>
    <s v="Acceptable"/>
    <s v="Not Applicable"/>
    <s v="Good"/>
    <s v="Good"/>
    <m/>
    <m/>
    <m/>
    <x v="0"/>
  </r>
  <r>
    <x v="0"/>
    <s v="COARSE COAL CIRCUIT"/>
    <s v="23110-SLP-1155"/>
    <s v="CPCCCS-009"/>
    <x v="4"/>
    <x v="41"/>
    <x v="2"/>
    <s v="Acceptable"/>
    <s v="Not Applicable"/>
    <s v="Good"/>
    <s v="Good"/>
    <m/>
    <m/>
    <m/>
    <x v="0"/>
  </r>
  <r>
    <x v="0"/>
    <s v="COARSE COAL CIRCUIT"/>
    <s v="23110-SLP-1235"/>
    <s v="CPCCCS-042"/>
    <x v="36"/>
    <x v="41"/>
    <x v="2"/>
    <s v="Acceptable"/>
    <s v="Not Applicable"/>
    <s v="Good"/>
    <s v="Good"/>
    <m/>
    <m/>
    <m/>
    <x v="0"/>
  </r>
  <r>
    <x v="0"/>
    <s v="COARSE COAL CIRCUIT"/>
    <s v="23110-VS-1115"/>
    <s v="CPCCCS-002"/>
    <x v="8"/>
    <x v="41"/>
    <x v="2"/>
    <s v="Not Applicable"/>
    <s v="No Action Required"/>
    <s v="Good"/>
    <s v="Good"/>
    <s v="- Sampling date RHS and LHS 02-05-2025"/>
    <m/>
    <m/>
    <x v="0"/>
  </r>
  <r>
    <x v="0"/>
    <s v="COARSE COAL CIRCUIT"/>
    <s v="23110-VS-1175"/>
    <s v="CPCCCS-014"/>
    <x v="52"/>
    <x v="41"/>
    <x v="2"/>
    <s v="Not Applicable"/>
    <s v="No Action Required"/>
    <s v="Good"/>
    <s v="Good"/>
    <s v="Sample LHS dan RHS 02-05-2025"/>
    <m/>
    <m/>
    <x v="0"/>
  </r>
  <r>
    <x v="0"/>
    <s v="COARSE COAL CIRCUIT"/>
    <s v="23110-VS-1200"/>
    <s v="CPCCCS-019"/>
    <x v="7"/>
    <x v="41"/>
    <x v="2"/>
    <s v="Not Applicable"/>
    <s v="OK"/>
    <s v="Good"/>
    <s v="Good"/>
    <s v="Sample RHS 02-05-2025"/>
    <m/>
    <m/>
    <x v="0"/>
  </r>
  <r>
    <x v="0"/>
    <s v="FINE COAL CIRCUIT"/>
    <s v="23130-CG-1425"/>
    <s v="CPFCCS-018"/>
    <x v="40"/>
    <x v="41"/>
    <x v="2"/>
    <s v="Excellent"/>
    <s v="No Action Required"/>
    <s v="Good"/>
    <s v="Good"/>
    <m/>
    <m/>
    <m/>
    <x v="0"/>
  </r>
  <r>
    <x v="0"/>
    <s v="FINE COAL CIRCUIT"/>
    <s v="23130-CG-1425A"/>
    <n v="0"/>
    <x v="42"/>
    <x v="41"/>
    <x v="2"/>
    <s v="Excellent"/>
    <s v="No Action Required"/>
    <s v="Good"/>
    <s v="Good"/>
    <m/>
    <m/>
    <m/>
    <x v="0"/>
  </r>
  <r>
    <x v="0"/>
    <s v="FINE COAL CIRCUIT"/>
    <s v="23130-CG-1435"/>
    <s v="CPFCCS-020"/>
    <x v="41"/>
    <x v="41"/>
    <x v="2"/>
    <s v="Acceptable"/>
    <s v="OK"/>
    <s v="Good"/>
    <s v="Good"/>
    <m/>
    <m/>
    <m/>
    <x v="0"/>
  </r>
  <r>
    <x v="0"/>
    <s v="FINE COAL CIRCUIT"/>
    <s v="23130-CG-1435A"/>
    <n v="0"/>
    <x v="43"/>
    <x v="41"/>
    <x v="2"/>
    <s v="Acceptable"/>
    <s v="OK"/>
    <s v="Good"/>
    <s v="Good"/>
    <m/>
    <m/>
    <m/>
    <x v="0"/>
  </r>
  <r>
    <x v="0"/>
    <s v="FINE COAL CIRCUIT"/>
    <s v="23130-SLP-1300"/>
    <s v="CPFCCS-002"/>
    <x v="44"/>
    <x v="41"/>
    <x v="2"/>
    <s v="Acceptable"/>
    <s v="Not Applicable"/>
    <s v="Good"/>
    <s v="Good"/>
    <m/>
    <m/>
    <m/>
    <x v="0"/>
  </r>
  <r>
    <x v="0"/>
    <s v="FINE COAL CIRCUIT"/>
    <s v="23130-SLP-1455"/>
    <s v="CPFCCS-040"/>
    <x v="46"/>
    <x v="41"/>
    <x v="2"/>
    <s v="Acceptable"/>
    <s v="Not Applicable"/>
    <s v="Good"/>
    <s v="Good"/>
    <m/>
    <m/>
    <m/>
    <x v="0"/>
  </r>
  <r>
    <x v="0"/>
    <s v="ULTRA FINES COAL CIRCUIT"/>
    <s v="23140-FLC-1480"/>
    <s v="CPFLCC-003"/>
    <x v="47"/>
    <x v="41"/>
    <x v="2"/>
    <s v="Acceptable"/>
    <s v="Not Applicable"/>
    <s v="Good"/>
    <s v="Good"/>
    <m/>
    <m/>
    <m/>
    <x v="0"/>
  </r>
  <r>
    <x v="0"/>
    <s v="ULTRA FINES COAL CIRCUIT"/>
    <s v="23140-FLC-1481"/>
    <s v="CPFLCC-004"/>
    <x v="48"/>
    <x v="41"/>
    <x v="2"/>
    <s v="Acceptable"/>
    <s v="Not Applicable"/>
    <s v="Good"/>
    <s v="Good"/>
    <m/>
    <m/>
    <m/>
    <x v="0"/>
  </r>
  <r>
    <x v="0"/>
    <s v="ULTRA FINES COAL CIRCUIT"/>
    <s v="23140-FLC-1482"/>
    <s v="CPFLCC-005"/>
    <x v="49"/>
    <x v="41"/>
    <x v="2"/>
    <s v="Acceptable"/>
    <s v="Not Applicable"/>
    <s v="Good"/>
    <s v="Good"/>
    <m/>
    <m/>
    <m/>
    <x v="0"/>
  </r>
  <r>
    <x v="0"/>
    <s v="ULTRA FINES COAL CIRCUIT"/>
    <s v="23140-FLC-1483"/>
    <s v="CPFLCC-006"/>
    <x v="50"/>
    <x v="41"/>
    <x v="2"/>
    <s v="Acceptable"/>
    <s v="Not Applicable"/>
    <s v="Good"/>
    <s v="Good"/>
    <m/>
    <m/>
    <m/>
    <x v="0"/>
  </r>
  <r>
    <x v="0"/>
    <s v="FINE COAL CIRCUIT"/>
    <s v="23130-SLP-1360"/>
    <s v="CPFCCS-004"/>
    <x v="45"/>
    <x v="41"/>
    <x v="2"/>
    <s v="Acceptable"/>
    <s v="Not Applicable"/>
    <s v="Good"/>
    <s v="Good"/>
    <m/>
    <m/>
    <m/>
    <x v="0"/>
  </r>
  <r>
    <x v="0"/>
    <s v="FINE COAL CIRCUIT"/>
    <s v="23130-SLP-1400"/>
    <s v="CPFCCS-013"/>
    <x v="5"/>
    <x v="41"/>
    <x v="2"/>
    <s v="Acceptable"/>
    <s v="Not Applicable"/>
    <s v="Good"/>
    <s v="Good"/>
    <m/>
    <m/>
    <m/>
    <x v="0"/>
  </r>
  <r>
    <x v="1"/>
    <s v="WATER PUMP"/>
    <s v="RWPUMP-019"/>
    <s v="RWPUMP-019"/>
    <x v="67"/>
    <x v="42"/>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0"/>
  </r>
  <r>
    <x v="1"/>
    <s v="WATER PUMP"/>
    <s v="RWPUMP-012"/>
    <s v="RWPUMP-012"/>
    <x v="68"/>
    <x v="42"/>
    <x v="2"/>
    <s v="Acceptable"/>
    <s v="Not Applicable"/>
    <s v="Good"/>
    <s v="Good"/>
    <m/>
    <m/>
    <m/>
    <x v="0"/>
  </r>
  <r>
    <x v="1"/>
    <s v="WATER PUMP"/>
    <s v="RWPUMP-013"/>
    <s v="RWPUMP-013"/>
    <x v="69"/>
    <x v="42"/>
    <x v="2"/>
    <s v="Excellent"/>
    <s v="Not Applicable"/>
    <s v="Good"/>
    <s v="Good"/>
    <m/>
    <m/>
    <m/>
    <x v="0"/>
  </r>
  <r>
    <x v="1"/>
    <s v="WATER PUMP"/>
    <s v="RWPUMP-014"/>
    <s v="RWPUMP-014"/>
    <x v="70"/>
    <x v="42"/>
    <x v="2"/>
    <s v="Excellent"/>
    <s v="Not Applicable"/>
    <s v="Good"/>
    <s v="Good"/>
    <m/>
    <m/>
    <m/>
    <x v="0"/>
  </r>
  <r>
    <x v="0"/>
    <s v="REJECT HANDLING"/>
    <s v="25330-PP-1755"/>
    <s v="CSLPPL-010"/>
    <x v="28"/>
    <x v="43"/>
    <x v="2"/>
    <s v="Excellent"/>
    <s v="Not Applicable"/>
    <s v="Good"/>
    <s v="Good"/>
    <m/>
    <m/>
    <m/>
    <x v="0"/>
  </r>
  <r>
    <x v="0"/>
    <s v="REJECT HANDLING"/>
    <s v="25330-PP-1757 - NEW"/>
    <s v="CSLPPL-018"/>
    <x v="29"/>
    <x v="43"/>
    <x v="2"/>
    <s v="OK"/>
    <s v="No Action Required"/>
    <s v="Good"/>
    <s v="Good"/>
    <s v="Sampling Date 27-01-2025"/>
    <m/>
    <m/>
    <x v="0"/>
  </r>
  <r>
    <x v="0"/>
    <s v="REJECT HANDLING"/>
    <s v="26210-WP-1585"/>
    <s v="RRTATH-006"/>
    <x v="15"/>
    <x v="43"/>
    <x v="2"/>
    <s v="OK"/>
    <s v="Not Applicable"/>
    <s v="Good"/>
    <s v="Good"/>
    <m/>
    <m/>
    <m/>
    <x v="0"/>
  </r>
  <r>
    <x v="0"/>
    <s v="REJECT HANDLING"/>
    <s v="26210-WP-1595"/>
    <s v="RRTATH-008"/>
    <x v="16"/>
    <x v="43"/>
    <x v="2"/>
    <s v="Acceptable"/>
    <s v="Not Applicable"/>
    <s v="Good"/>
    <s v="Good"/>
    <m/>
    <m/>
    <m/>
    <x v="0"/>
  </r>
  <r>
    <x v="0"/>
    <s v="REJECT HANDLING"/>
    <s v="26220-SLP-1560"/>
    <s v="RRTAPH-001"/>
    <x v="3"/>
    <x v="43"/>
    <x v="2"/>
    <s v="Acceptable"/>
    <s v="Not Applicable"/>
    <s v="Good"/>
    <s v="Good"/>
    <m/>
    <m/>
    <m/>
    <x v="0"/>
  </r>
  <r>
    <x v="0"/>
    <s v="REJECT HANDLING"/>
    <s v="26220-SLP-1565"/>
    <s v="RRTAPH-002"/>
    <x v="1"/>
    <x v="43"/>
    <x v="2"/>
    <s v="Excellent"/>
    <s v="Not Applicable"/>
    <s v="Good"/>
    <s v="Good"/>
    <m/>
    <m/>
    <m/>
    <x v="0"/>
  </r>
  <r>
    <x v="0"/>
    <s v="REJECT HANDLING"/>
    <s v="26240-AG-1603"/>
    <s v="RRTAFI-002"/>
    <x v="17"/>
    <x v="43"/>
    <x v="2"/>
    <s v="OK"/>
    <m/>
    <s v="Good"/>
    <s v="Good"/>
    <m/>
    <m/>
    <m/>
    <x v="0"/>
  </r>
  <r>
    <x v="0"/>
    <s v="REJECT HANDLING"/>
    <s v="26240-AG-1635"/>
    <s v="RRTAFI-013"/>
    <x v="65"/>
    <x v="43"/>
    <x v="2"/>
    <s v="Excellent"/>
    <m/>
    <s v="Good"/>
    <s v="Good"/>
    <m/>
    <m/>
    <m/>
    <x v="0"/>
  </r>
  <r>
    <x v="0"/>
    <s v="REJECT HANDLING"/>
    <s v="26240-AG-1660"/>
    <s v="RRTAFI-014"/>
    <x v="18"/>
    <x v="43"/>
    <x v="2"/>
    <s v="Acceptable"/>
    <m/>
    <s v="Good"/>
    <s v="Good"/>
    <m/>
    <m/>
    <m/>
    <x v="0"/>
  </r>
  <r>
    <x v="0"/>
    <s v="REJECT HANDLING"/>
    <s v="26240-FI-1640"/>
    <s v="RRTAFI-021"/>
    <x v="66"/>
    <x v="43"/>
    <x v="2"/>
    <s v="OK"/>
    <s v="No Action Required"/>
    <s v="Good"/>
    <s v="Good"/>
    <s v="Sampling Date 18-01-2025"/>
    <m/>
    <m/>
    <x v="0"/>
  </r>
  <r>
    <x v="0"/>
    <s v="REJECT HANDLING"/>
    <s v="26240-FI-1665"/>
    <s v="RRTAFI-022"/>
    <x v="26"/>
    <x v="43"/>
    <x v="2"/>
    <s v="Acceptable"/>
    <m/>
    <s v="Good"/>
    <s v="Good"/>
    <m/>
    <m/>
    <m/>
    <x v="0"/>
  </r>
  <r>
    <x v="0"/>
    <s v="REJECT HANDLING"/>
    <s v="26240-SLP-1604"/>
    <s v="RRTAFI-003"/>
    <x v="20"/>
    <x v="43"/>
    <x v="2"/>
    <s v="Acceptable"/>
    <s v="Not Applicable"/>
    <s v="Good"/>
    <s v="Good"/>
    <m/>
    <m/>
    <m/>
    <x v="0"/>
  </r>
  <r>
    <x v="0"/>
    <s v="REJECT HANDLING"/>
    <s v="26240-SP-1710"/>
    <s v="RRTAFI-032"/>
    <x v="22"/>
    <x v="43"/>
    <x v="2"/>
    <s v="OK"/>
    <s v="Not Applicable"/>
    <s v="Good"/>
    <s v="Good"/>
    <m/>
    <m/>
    <m/>
    <x v="0"/>
  </r>
  <r>
    <x v="0"/>
    <s v="REJECT HANDLING"/>
    <s v="26240-WP-1705"/>
    <s v="RRTAFI-034"/>
    <x v="24"/>
    <x v="43"/>
    <x v="2"/>
    <s v="Acceptable"/>
    <s v="Not Applicable"/>
    <s v="Good"/>
    <s v="Good"/>
    <m/>
    <m/>
    <m/>
    <x v="0"/>
  </r>
  <r>
    <x v="0"/>
    <s v="REJECT HANDLING"/>
    <s v="28313-PP-1880"/>
    <s v="RWPUMP-020"/>
    <x v="25"/>
    <x v="43"/>
    <x v="2"/>
    <s v="Acceptable"/>
    <s v="Not Applicable"/>
    <s v="Good"/>
    <s v="Good"/>
    <m/>
    <m/>
    <m/>
    <x v="0"/>
  </r>
  <r>
    <x v="0"/>
    <s v="REJECT HANDLING"/>
    <s v="26240-SLP-1606"/>
    <s v="RRTAFI-005"/>
    <x v="21"/>
    <x v="43"/>
    <x v="2"/>
    <s v="Acceptable"/>
    <s v="Not Applicable"/>
    <s v="Good"/>
    <s v="Good"/>
    <m/>
    <m/>
    <m/>
    <x v="0"/>
  </r>
  <r>
    <x v="0"/>
    <s v="ULTRA FINES COAL CIRCUIT"/>
    <s v="23140-FI-1495"/>
    <s v="CPCFCC-003"/>
    <x v="6"/>
    <x v="44"/>
    <x v="1"/>
    <s v="Excellent"/>
    <s v="Action Required"/>
    <s v="Good"/>
    <s v="Alert"/>
    <s v="- Oil Sample = 13-05-2025_x000a_- Indeks Pq tinggi pada hasil sampling_x000a_- Slide bearing issue high temperature"/>
    <s v="- Monitoring bearing_x000a_- Replace slide bearing_x000a_- Sampling oil 250 jam"/>
    <m/>
    <x v="0"/>
  </r>
  <r>
    <x v="0"/>
    <s v="CRUSHING AND FEEDING CIRCUIT"/>
    <s v="21350-CV-1090"/>
    <s v="CSDMSP-008"/>
    <x v="30"/>
    <x v="44"/>
    <x v="2"/>
    <s v="Acceptable"/>
    <s v="No Action Required"/>
    <s v="Good"/>
    <s v="Good"/>
    <m/>
    <m/>
    <m/>
    <x v="0"/>
  </r>
  <r>
    <x v="0"/>
    <s v="COARSE COAL CIRCUIT"/>
    <s v="23110-CG-1215"/>
    <s v="CPCCCS-024"/>
    <x v="31"/>
    <x v="44"/>
    <x v="2"/>
    <s v="Excellent"/>
    <s v="No Action Required"/>
    <s v="Good"/>
    <s v="Good"/>
    <m/>
    <m/>
    <m/>
    <x v="0"/>
  </r>
  <r>
    <x v="0"/>
    <s v="COARSE COAL CIRCUIT"/>
    <s v="23110-CG-1215A"/>
    <s v="UNREGIST"/>
    <x v="32"/>
    <x v="44"/>
    <x v="2"/>
    <s v="Excellent"/>
    <s v="Not Applicable"/>
    <s v="Good"/>
    <s v="Good"/>
    <m/>
    <m/>
    <m/>
    <x v="0"/>
  </r>
  <r>
    <x v="0"/>
    <s v="COARSE COAL CIRCUIT"/>
    <s v="23110-CG-1215B"/>
    <s v="UNREGIST"/>
    <x v="33"/>
    <x v="44"/>
    <x v="2"/>
    <s v="Acceptable"/>
    <s v="Not Applicable"/>
    <s v="Good"/>
    <s v="Good"/>
    <m/>
    <m/>
    <m/>
    <x v="0"/>
  </r>
  <r>
    <x v="0"/>
    <s v="COARSE COAL CIRCUIT"/>
    <s v="23110-CG-1215C"/>
    <s v="UNREGIST"/>
    <x v="34"/>
    <x v="44"/>
    <x v="2"/>
    <s v="Excellent"/>
    <s v="No Action Required"/>
    <s v="Good"/>
    <s v="Good"/>
    <m/>
    <m/>
    <m/>
    <x v="0"/>
  </r>
  <r>
    <x v="0"/>
    <s v="COARSE COAL CIRCUIT"/>
    <s v="23110-SLP-1135"/>
    <s v="CPCCCS-006"/>
    <x v="35"/>
    <x v="44"/>
    <x v="2"/>
    <s v="Acceptable"/>
    <s v="Not Applicable"/>
    <s v="Good"/>
    <s v="Good"/>
    <m/>
    <m/>
    <m/>
    <x v="0"/>
  </r>
  <r>
    <x v="0"/>
    <s v="COARSE COAL CIRCUIT"/>
    <s v="23110-SLP-1155"/>
    <s v="CPCCCS-009"/>
    <x v="4"/>
    <x v="44"/>
    <x v="2"/>
    <s v="Acceptable"/>
    <s v="Not Applicable"/>
    <s v="Good"/>
    <s v="Good"/>
    <m/>
    <m/>
    <m/>
    <x v="0"/>
  </r>
  <r>
    <x v="0"/>
    <s v="COARSE COAL CIRCUIT"/>
    <s v="23110-SLP-1235"/>
    <s v="CPCCCS-042"/>
    <x v="36"/>
    <x v="44"/>
    <x v="2"/>
    <s v="Acceptable"/>
    <s v="Not Applicable"/>
    <s v="Good"/>
    <s v="Good"/>
    <m/>
    <m/>
    <m/>
    <x v="0"/>
  </r>
  <r>
    <x v="0"/>
    <s v="COARSE COAL CIRCUIT"/>
    <s v="23120-SLP-1255"/>
    <s v="CPMCCS-002"/>
    <x v="37"/>
    <x v="44"/>
    <x v="2"/>
    <s v="Acceptable"/>
    <s v="Not Applicable"/>
    <s v="Good"/>
    <s v="Good"/>
    <m/>
    <m/>
    <m/>
    <x v="0"/>
  </r>
  <r>
    <x v="0"/>
    <s v="FINE COAL CIRCUIT"/>
    <s v="23130-CG-1425"/>
    <s v="CPFCCS-018"/>
    <x v="40"/>
    <x v="44"/>
    <x v="2"/>
    <s v="Excellent"/>
    <s v="No Action Required"/>
    <s v="Good"/>
    <s v="Good"/>
    <m/>
    <m/>
    <m/>
    <x v="0"/>
  </r>
  <r>
    <x v="0"/>
    <s v="FINE COAL CIRCUIT"/>
    <s v="23130-CG-1425A"/>
    <n v="0"/>
    <x v="42"/>
    <x v="44"/>
    <x v="2"/>
    <s v="Excellent"/>
    <s v="No Action Required"/>
    <s v="Good"/>
    <s v="Good"/>
    <m/>
    <m/>
    <m/>
    <x v="0"/>
  </r>
  <r>
    <x v="0"/>
    <s v="FINE COAL CIRCUIT"/>
    <s v="23130-CG-1435"/>
    <s v="CPFCCS-020"/>
    <x v="41"/>
    <x v="44"/>
    <x v="2"/>
    <s v="Acceptable"/>
    <s v="OK"/>
    <s v="Good"/>
    <s v="Good"/>
    <m/>
    <m/>
    <m/>
    <x v="0"/>
  </r>
  <r>
    <x v="0"/>
    <s v="FINE COAL CIRCUIT"/>
    <s v="23130-CG-1435A"/>
    <n v="0"/>
    <x v="43"/>
    <x v="44"/>
    <x v="2"/>
    <s v="Excellent"/>
    <s v="OK"/>
    <s v="Good"/>
    <s v="Good"/>
    <m/>
    <m/>
    <m/>
    <x v="0"/>
  </r>
  <r>
    <x v="0"/>
    <s v="FINE COAL CIRCUIT"/>
    <s v="23130-SLP-1300"/>
    <s v="CPFCCS-002"/>
    <x v="44"/>
    <x v="44"/>
    <x v="2"/>
    <s v="Acceptable"/>
    <s v="Not Applicable"/>
    <s v="Good"/>
    <s v="Good"/>
    <m/>
    <m/>
    <m/>
    <x v="0"/>
  </r>
  <r>
    <x v="0"/>
    <s v="FINE COAL CIRCUIT"/>
    <s v="23130-SLP-1455"/>
    <s v="CPFCCS-040"/>
    <x v="46"/>
    <x v="44"/>
    <x v="2"/>
    <s v="Acceptable"/>
    <s v="Not Applicable"/>
    <s v="Good"/>
    <s v="Good"/>
    <m/>
    <m/>
    <m/>
    <x v="0"/>
  </r>
  <r>
    <x v="0"/>
    <s v="ULTRA FINES COAL CIRCUIT"/>
    <s v="23140-FLC-1480"/>
    <s v="CPFLCC-003"/>
    <x v="47"/>
    <x v="44"/>
    <x v="2"/>
    <s v="Acceptable"/>
    <s v="Not Applicable"/>
    <s v="Good"/>
    <s v="Good"/>
    <m/>
    <m/>
    <m/>
    <x v="0"/>
  </r>
  <r>
    <x v="0"/>
    <s v="ULTRA FINES COAL CIRCUIT"/>
    <s v="23140-FLC-1481"/>
    <s v="CPFLCC-004"/>
    <x v="48"/>
    <x v="44"/>
    <x v="2"/>
    <s v="Acceptable"/>
    <s v="Not Applicable"/>
    <s v="Good"/>
    <s v="Good"/>
    <m/>
    <m/>
    <m/>
    <x v="0"/>
  </r>
  <r>
    <x v="0"/>
    <s v="ULTRA FINES COAL CIRCUIT"/>
    <s v="23140-FLC-1482"/>
    <s v="CPFLCC-005"/>
    <x v="49"/>
    <x v="44"/>
    <x v="2"/>
    <s v="Acceptable"/>
    <s v="Not Applicable"/>
    <s v="Good"/>
    <s v="Good"/>
    <m/>
    <m/>
    <m/>
    <x v="0"/>
  </r>
  <r>
    <x v="0"/>
    <s v="ULTRA FINES COAL CIRCUIT"/>
    <s v="23140-FLC-1483"/>
    <s v="CPFLCC-006"/>
    <x v="50"/>
    <x v="44"/>
    <x v="2"/>
    <s v="Acceptable"/>
    <s v="Not Applicable"/>
    <s v="Good"/>
    <s v="Good"/>
    <m/>
    <m/>
    <m/>
    <x v="0"/>
  </r>
  <r>
    <x v="0"/>
    <s v="ULTRA FINES COAL CIRCUIT"/>
    <s v="23140-SLP-1465"/>
    <s v="CPFLCC-002"/>
    <x v="14"/>
    <x v="44"/>
    <x v="2"/>
    <s v="Acceptable"/>
    <s v="Not Applicable"/>
    <s v="Good"/>
    <s v="Good"/>
    <m/>
    <m/>
    <m/>
    <x v="0"/>
  </r>
  <r>
    <x v="0"/>
    <s v="ULTRA FINES COAL CIRCUIT"/>
    <s v="23140-SLP-1490"/>
    <s v="CPCFCC-002"/>
    <x v="10"/>
    <x v="44"/>
    <x v="2"/>
    <s v="Acceptable"/>
    <s v="Not Applicable"/>
    <s v="Good"/>
    <s v="Good"/>
    <m/>
    <m/>
    <m/>
    <x v="0"/>
  </r>
  <r>
    <x v="0"/>
    <s v="ULTRA FINES COAL CIRCUIT"/>
    <s v="23140-SLP-1530"/>
    <s v="CPCFCC-013"/>
    <x v="0"/>
    <x v="44"/>
    <x v="2"/>
    <s v="Acceptable"/>
    <s v="Not Applicable"/>
    <s v="Good"/>
    <s v="Good"/>
    <m/>
    <m/>
    <m/>
    <x v="0"/>
  </r>
  <r>
    <x v="0"/>
    <s v="ULTRA FINES COAL CIRCUIT"/>
    <s v="23140-SLP-1532"/>
    <s v="CPCFCC-014"/>
    <x v="11"/>
    <x v="44"/>
    <x v="2"/>
    <s v="Acceptable"/>
    <s v="Not Applicable"/>
    <s v="Good"/>
    <s v="Good"/>
    <m/>
    <m/>
    <m/>
    <x v="0"/>
  </r>
  <r>
    <x v="0"/>
    <s v="ULTRA FINES COAL CIRCUIT"/>
    <s v="23140-VP-1510"/>
    <s v="CPCFCC-009"/>
    <x v="12"/>
    <x v="44"/>
    <x v="2"/>
    <s v="Excellent"/>
    <s v="Not Applicable"/>
    <s v="Good"/>
    <s v="Good"/>
    <m/>
    <m/>
    <m/>
    <x v="0"/>
  </r>
  <r>
    <x v="0"/>
    <s v="ULTRA FINES COAL CIRCUIT"/>
    <s v="23140-WP-1537"/>
    <s v="CPCFCC-016"/>
    <x v="13"/>
    <x v="44"/>
    <x v="2"/>
    <s v="Acceptable"/>
    <s v="Not Applicable"/>
    <s v="Good"/>
    <s v="Good"/>
    <m/>
    <m/>
    <m/>
    <x v="0"/>
  </r>
  <r>
    <x v="0"/>
    <s v="COARSE COAL CIRCUIT"/>
    <s v="25320-AG-1765"/>
    <s v="CSLPPL-014"/>
    <x v="77"/>
    <x v="44"/>
    <x v="2"/>
    <s v="OK"/>
    <m/>
    <s v="Good"/>
    <s v="Good"/>
    <m/>
    <m/>
    <m/>
    <x v="0"/>
  </r>
  <r>
    <x v="0"/>
    <s v="COARSE COAL CIRCUIT"/>
    <s v="25320-SLP-1770"/>
    <s v="CSLPPL-015"/>
    <x v="75"/>
    <x v="44"/>
    <x v="2"/>
    <s v="OK"/>
    <s v="Not Applicable"/>
    <s v="Good"/>
    <s v="Good"/>
    <m/>
    <m/>
    <m/>
    <x v="0"/>
  </r>
  <r>
    <x v="0"/>
    <s v="FINE COAL CIRCUIT"/>
    <s v="23130-SLP-1360"/>
    <s v="CPFCCS-004"/>
    <x v="45"/>
    <x v="44"/>
    <x v="2"/>
    <s v="Acceptable"/>
    <s v="Not Applicable"/>
    <s v="Good"/>
    <s v="Good"/>
    <m/>
    <m/>
    <m/>
    <x v="0"/>
  </r>
  <r>
    <x v="0"/>
    <s v="FINE COAL CIRCUIT"/>
    <s v="23130-SLP-1400"/>
    <s v="CPFCCS-013"/>
    <x v="5"/>
    <x v="44"/>
    <x v="2"/>
    <s v="Acceptable"/>
    <s v="Not Applicable"/>
    <s v="Good"/>
    <s v="Good"/>
    <m/>
    <m/>
    <m/>
    <x v="0"/>
  </r>
  <r>
    <x v="0"/>
    <s v="REJECT HANDLING"/>
    <s v="26115-CV-1925B"/>
    <s v="RRRJCV-006"/>
    <x v="60"/>
    <x v="45"/>
    <x v="1"/>
    <s v="Acceptable"/>
    <s v="No Action Required"/>
    <s v="Good"/>
    <s v="Alert"/>
    <s v="Gearbox Oil Leak"/>
    <s v="Replace the lip seal of Gearbox High speed shaft"/>
    <s v="Lip Seal Gearbox"/>
    <x v="0"/>
  </r>
  <r>
    <x v="0"/>
    <s v="CRUSHING AND FEEDING CIRCUIT"/>
    <s v="21210-FB-1015"/>
    <s v="CSPCRS-001"/>
    <x v="79"/>
    <x v="45"/>
    <x v="2"/>
    <s v="Acceptable"/>
    <s v="No Action Required"/>
    <s v="Good"/>
    <s v="Good"/>
    <m/>
    <m/>
    <m/>
    <x v="0"/>
  </r>
  <r>
    <x v="0"/>
    <s v="CRUSHING AND FEEDING CIRCUIT"/>
    <s v="21210-HY-1016A"/>
    <s v="CSPCRS-002"/>
    <x v="81"/>
    <x v="45"/>
    <x v="2"/>
    <s v="OK"/>
    <s v="OK"/>
    <s v="Good"/>
    <s v="Good"/>
    <s v="Sampling Date 17-03-2025_x000a_"/>
    <m/>
    <m/>
    <x v="0"/>
  </r>
  <r>
    <x v="0"/>
    <s v="CRUSHING AND FEEDING CIRCUIT"/>
    <s v="21210-HY-1016B"/>
    <s v="CSPCRS-003"/>
    <x v="82"/>
    <x v="45"/>
    <x v="2"/>
    <s v="OK"/>
    <s v="Not Applicable"/>
    <s v="Good"/>
    <s v="Good"/>
    <m/>
    <m/>
    <m/>
    <x v="0"/>
  </r>
  <r>
    <x v="0"/>
    <s v="CRUSHING AND FEEDING CIRCUIT"/>
    <s v="21210-HY-1016C"/>
    <s v="CSPCRS-004"/>
    <x v="83"/>
    <x v="45"/>
    <x v="2"/>
    <s v="Excellent"/>
    <s v="Not Applicable"/>
    <s v="Good"/>
    <s v="Good"/>
    <m/>
    <m/>
    <m/>
    <x v="0"/>
  </r>
  <r>
    <x v="0"/>
    <s v="CRUSHING AND FEEDING CIRCUIT"/>
    <s v="21220-SZ-1040"/>
    <s v="CSSCRS-002"/>
    <x v="84"/>
    <x v="45"/>
    <x v="2"/>
    <s v="Acceptable"/>
    <s v="OK"/>
    <s v="Good"/>
    <s v="Good"/>
    <m/>
    <m/>
    <m/>
    <x v="0"/>
  </r>
  <r>
    <x v="0"/>
    <s v="CRUSHING AND FEEDING CIRCUIT"/>
    <s v="21250-SZ-1045"/>
    <s v="CSTCRS-001"/>
    <x v="80"/>
    <x v="45"/>
    <x v="2"/>
    <s v="Acceptable"/>
    <s v="OK"/>
    <s v="Good"/>
    <s v="Good"/>
    <s v="Sampling 10-04-2025"/>
    <s v="Resampling 250 jam"/>
    <m/>
    <x v="0"/>
  </r>
  <r>
    <x v="0"/>
    <s v="CRUSHING AND FEEDING CIRCUIT"/>
    <s v="21310-CV-1028"/>
    <s v="CSSCRS-001"/>
    <x v="85"/>
    <x v="45"/>
    <x v="2"/>
    <s v="Acceptable"/>
    <s v="OK"/>
    <s v="Good"/>
    <s v="Good"/>
    <m/>
    <m/>
    <m/>
    <x v="0"/>
  </r>
  <r>
    <x v="0"/>
    <s v="CRUSHING AND FEEDING CIRCUIT"/>
    <s v="21330-CV-1060"/>
    <s v="CSDMSP-001"/>
    <x v="86"/>
    <x v="45"/>
    <x v="2"/>
    <s v="Acceptable"/>
    <s v="No Action Required"/>
    <s v="Good"/>
    <s v="Good"/>
    <m/>
    <m/>
    <m/>
    <x v="0"/>
  </r>
  <r>
    <x v="0"/>
    <s v="ANCILLARY"/>
    <s v="28343-WP-1055"/>
    <s v="RWPUMP-021"/>
    <x v="87"/>
    <x v="45"/>
    <x v="2"/>
    <s v="Acceptable"/>
    <s v="Not Applicable"/>
    <s v="Good"/>
    <s v="Good"/>
    <m/>
    <m/>
    <m/>
    <x v="0"/>
  </r>
  <r>
    <x v="1"/>
    <s v="WATER PUMP"/>
    <s v="RWPUMP-019"/>
    <s v="RWPUMP-019"/>
    <x v="67"/>
    <x v="46"/>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0"/>
  </r>
  <r>
    <x v="0"/>
    <s v="PRODUCT HANDLING"/>
    <s v="27140-STK-1951"/>
    <s v="PRPRST-002"/>
    <x v="91"/>
    <x v="46"/>
    <x v="1"/>
    <s v="Acceptable"/>
    <s v="OK"/>
    <s v="Good"/>
    <s v="Alert"/>
    <s v="- Clearance Bearing tinggi"/>
    <s v="- Replace Bearing Tail NDS (RH)"/>
    <s v="22222EK/C3"/>
    <x v="0"/>
  </r>
  <r>
    <x v="0"/>
    <s v="PRODUCT HANDLING"/>
    <s v="27110-CR-1937A"/>
    <s v="PRPSAM-008"/>
    <x v="53"/>
    <x v="46"/>
    <x v="2"/>
    <s v="Acceptable"/>
    <s v="OK"/>
    <s v="Good"/>
    <s v="Good"/>
    <m/>
    <m/>
    <m/>
    <x v="0"/>
  </r>
  <r>
    <x v="0"/>
    <s v="PRODUCT HANDLING"/>
    <s v="27110-CR-1937B"/>
    <s v="PRPSAM-009"/>
    <x v="54"/>
    <x v="46"/>
    <x v="2"/>
    <s v="Acceptable"/>
    <s v="OK"/>
    <s v="Good"/>
    <s v="Good"/>
    <m/>
    <m/>
    <m/>
    <x v="0"/>
  </r>
  <r>
    <x v="0"/>
    <s v="PRODUCT HANDLING"/>
    <s v="27110-FD-1934"/>
    <s v="PRPSAM-006"/>
    <x v="56"/>
    <x v="46"/>
    <x v="2"/>
    <s v="OK"/>
    <s v="OK"/>
    <s v="Good"/>
    <s v="Good"/>
    <m/>
    <m/>
    <m/>
    <x v="0"/>
  </r>
  <r>
    <x v="0"/>
    <s v="PRODUCT HANDLING"/>
    <s v="27110-FD-1939"/>
    <s v="PRPSAM-011"/>
    <x v="55"/>
    <x v="46"/>
    <x v="2"/>
    <s v="OK"/>
    <s v="OK"/>
    <s v="Good"/>
    <s v="Good"/>
    <m/>
    <m/>
    <m/>
    <x v="0"/>
  </r>
  <r>
    <x v="0"/>
    <s v="PRODUCT HANDLING"/>
    <s v="27120-CV-1930"/>
    <s v="PRPRCV-001"/>
    <x v="57"/>
    <x v="46"/>
    <x v="2"/>
    <s v="OK"/>
    <s v="No Action Required"/>
    <s v="Good"/>
    <s v="Good"/>
    <m/>
    <m/>
    <m/>
    <x v="0"/>
  </r>
  <r>
    <x v="1"/>
    <s v="WATER PUMP"/>
    <s v="RWPUMP-012"/>
    <s v="RWPUMP-012"/>
    <x v="68"/>
    <x v="46"/>
    <x v="2"/>
    <s v="Acceptable"/>
    <s v="Not Applicable"/>
    <s v="Good"/>
    <s v="Good"/>
    <m/>
    <m/>
    <m/>
    <x v="0"/>
  </r>
  <r>
    <x v="1"/>
    <s v="WATER PUMP"/>
    <s v="RWPUMP-013"/>
    <s v="RWPUMP-013"/>
    <x v="69"/>
    <x v="46"/>
    <x v="2"/>
    <s v="Excellent"/>
    <s v="Not Applicable"/>
    <s v="Good"/>
    <s v="Good"/>
    <m/>
    <m/>
    <m/>
    <x v="0"/>
  </r>
  <r>
    <x v="1"/>
    <s v="WATER PUMP"/>
    <s v="RWPUMP-014"/>
    <s v="RWPUMP-014"/>
    <x v="70"/>
    <x v="46"/>
    <x v="2"/>
    <s v="Excellent"/>
    <s v="Not Applicable"/>
    <s v="Good"/>
    <s v="Good"/>
    <m/>
    <m/>
    <m/>
    <x v="0"/>
  </r>
  <r>
    <x v="0"/>
    <s v="REJECT HANDLING"/>
    <s v="26220-SLP-1565"/>
    <s v="RRTAPH-002"/>
    <x v="1"/>
    <x v="47"/>
    <x v="0"/>
    <s v="Excellent"/>
    <s v="Not Applicable"/>
    <s v="Good"/>
    <s v="Need Action"/>
    <s v="Pump Leak"/>
    <s v="Replace the Packing set and Shaft Sleeve if spare available"/>
    <s v="- Shaft Sleeve (PO 1030012481)_x000a_- Lip Seal and Packing Ring (PR 1030008545)"/>
    <x v="0"/>
  </r>
  <r>
    <x v="0"/>
    <s v="REJECT HANDLING"/>
    <s v="26210-WP-1585"/>
    <s v="RRTATH-006"/>
    <x v="15"/>
    <x v="47"/>
    <x v="2"/>
    <s v="OK"/>
    <s v="Not Applicable"/>
    <s v="Good"/>
    <s v="Good"/>
    <m/>
    <m/>
    <m/>
    <x v="0"/>
  </r>
  <r>
    <x v="0"/>
    <s v="REJECT HANDLING"/>
    <s v="26210-WP-1595"/>
    <s v="RRTATH-008"/>
    <x v="16"/>
    <x v="47"/>
    <x v="2"/>
    <s v="Acceptable"/>
    <s v="Not Applicable"/>
    <s v="Good"/>
    <s v="Good"/>
    <m/>
    <m/>
    <m/>
    <x v="0"/>
  </r>
  <r>
    <x v="0"/>
    <s v="REJECT HANDLING"/>
    <s v="26240-AG-1603"/>
    <s v="RRTAFI-002"/>
    <x v="17"/>
    <x v="47"/>
    <x v="2"/>
    <s v="Acceptable"/>
    <m/>
    <s v="Good"/>
    <s v="Good"/>
    <m/>
    <m/>
    <m/>
    <x v="0"/>
  </r>
  <r>
    <x v="0"/>
    <s v="REJECT HANDLING"/>
    <s v="26240-AG-1660"/>
    <s v="RRTAFI-014"/>
    <x v="18"/>
    <x v="47"/>
    <x v="2"/>
    <s v="Acceptable"/>
    <m/>
    <s v="Good"/>
    <s v="Good"/>
    <m/>
    <m/>
    <m/>
    <x v="0"/>
  </r>
  <r>
    <x v="0"/>
    <s v="REJECT HANDLING"/>
    <s v="26240-FI-1665"/>
    <s v="RRTAFI-022"/>
    <x v="26"/>
    <x v="47"/>
    <x v="2"/>
    <s v="Acceptable"/>
    <m/>
    <s v="Good"/>
    <s v="Good"/>
    <m/>
    <m/>
    <m/>
    <x v="0"/>
  </r>
  <r>
    <x v="0"/>
    <s v="REJECT HANDLING"/>
    <s v="26240-SLP-1604"/>
    <s v="RRTAFI-003"/>
    <x v="20"/>
    <x v="47"/>
    <x v="2"/>
    <s v="OK"/>
    <s v="Not Applicable"/>
    <s v="Good"/>
    <s v="Good"/>
    <m/>
    <m/>
    <m/>
    <x v="0"/>
  </r>
  <r>
    <x v="0"/>
    <s v="REJECT HANDLING"/>
    <s v="26240-SP-1710"/>
    <s v="RRTAFI-032"/>
    <x v="22"/>
    <x v="47"/>
    <x v="2"/>
    <s v="OK"/>
    <s v="Not Applicable"/>
    <s v="Good"/>
    <s v="Good"/>
    <m/>
    <m/>
    <m/>
    <x v="0"/>
  </r>
  <r>
    <x v="0"/>
    <s v="REJECT HANDLING"/>
    <s v="26240-WP-1705"/>
    <s v="RRTAFI-034"/>
    <x v="24"/>
    <x v="47"/>
    <x v="2"/>
    <s v="Acceptable"/>
    <s v="Not Applicable"/>
    <s v="Good"/>
    <s v="Good"/>
    <m/>
    <m/>
    <m/>
    <x v="0"/>
  </r>
  <r>
    <x v="0"/>
    <s v="REJECT HANDLING"/>
    <s v="28313-PP-1880"/>
    <s v="RWPUMP-020"/>
    <x v="25"/>
    <x v="47"/>
    <x v="2"/>
    <s v="Acceptable"/>
    <s v="Not Applicable"/>
    <s v="Good"/>
    <s v="Good"/>
    <m/>
    <m/>
    <m/>
    <x v="0"/>
  </r>
  <r>
    <x v="0"/>
    <s v="REJECT HANDLING"/>
    <s v="26240-SLP-1606"/>
    <s v="RRTAFI-005"/>
    <x v="21"/>
    <x v="47"/>
    <x v="2"/>
    <s v="Acceptable"/>
    <s v="Not Applicable"/>
    <s v="Good"/>
    <s v="Good"/>
    <m/>
    <m/>
    <m/>
    <x v="0"/>
  </r>
  <r>
    <x v="0"/>
    <s v="ULTRA FINES COAL CIRCUIT"/>
    <s v="23140-FI-1495"/>
    <s v="CPCFCC-003"/>
    <x v="6"/>
    <x v="48"/>
    <x v="1"/>
    <s v="Excellent"/>
    <s v="Action Required"/>
    <s v="Good"/>
    <s v="Alert"/>
    <s v="- Oil Sample = 13-05-2025_x000a_- Indeks Pq tinggi pada hasil sampling_x000a_- Slide bearing issue high temperature"/>
    <s v="- Monitoring bearing_x000a_- Replace slide bearing_x000a_- Sampling oil 250 jam"/>
    <m/>
    <x v="1"/>
  </r>
  <r>
    <x v="0"/>
    <s v="ULTRA FINES COAL CIRCUIT"/>
    <s v="23140-AG-1487"/>
    <s v="CPCFCC-018"/>
    <x v="94"/>
    <x v="48"/>
    <x v="2"/>
    <s v="Acceptable"/>
    <s v="No Action Required"/>
    <s v="Good"/>
    <s v="Good"/>
    <m/>
    <m/>
    <m/>
    <x v="1"/>
  </r>
  <r>
    <x v="0"/>
    <s v="ULTRA FINES COAL CIRCUIT"/>
    <s v="23140-SLP-1465"/>
    <s v="CPFLCC-002"/>
    <x v="14"/>
    <x v="48"/>
    <x v="2"/>
    <s v="Acceptable"/>
    <s v="Not Applicable"/>
    <s v="Good"/>
    <s v="Good"/>
    <m/>
    <m/>
    <m/>
    <x v="1"/>
  </r>
  <r>
    <x v="0"/>
    <s v="ULTRA FINES COAL CIRCUIT"/>
    <s v="23140-SLP-1490"/>
    <s v="CPCFCC-002"/>
    <x v="10"/>
    <x v="48"/>
    <x v="2"/>
    <s v="Excellent"/>
    <s v="Not Applicable"/>
    <s v="Good"/>
    <s v="Good"/>
    <m/>
    <m/>
    <m/>
    <x v="1"/>
  </r>
  <r>
    <x v="0"/>
    <s v="ULTRA FINES COAL CIRCUIT"/>
    <s v="23140-SLP-1530"/>
    <s v="CPCFCC-013"/>
    <x v="0"/>
    <x v="48"/>
    <x v="2"/>
    <s v="Acceptable"/>
    <s v="Not Applicable"/>
    <s v="Good"/>
    <s v="Good"/>
    <m/>
    <m/>
    <m/>
    <x v="1"/>
  </r>
  <r>
    <x v="0"/>
    <s v="ULTRA FINES COAL CIRCUIT"/>
    <s v="23140-SLP-1532"/>
    <s v="CPCFCC-014"/>
    <x v="11"/>
    <x v="48"/>
    <x v="2"/>
    <s v="Acceptable"/>
    <s v="Not Applicable"/>
    <s v="Good"/>
    <s v="Good"/>
    <m/>
    <m/>
    <m/>
    <x v="1"/>
  </r>
  <r>
    <x v="0"/>
    <s v="ULTRA FINES COAL CIRCUIT"/>
    <s v="23140-VP-1510"/>
    <s v="CPCFCC-009"/>
    <x v="12"/>
    <x v="48"/>
    <x v="2"/>
    <s v="Acceptable"/>
    <s v="Not Applicable"/>
    <s v="Good"/>
    <s v="Good"/>
    <m/>
    <m/>
    <m/>
    <x v="1"/>
  </r>
  <r>
    <x v="0"/>
    <s v="ULTRA FINES COAL CIRCUIT"/>
    <s v="23140-WP-1537"/>
    <s v="CPCFCC-016"/>
    <x v="13"/>
    <x v="48"/>
    <x v="2"/>
    <s v="Acceptable"/>
    <s v="Not Applicable"/>
    <s v="Good"/>
    <s v="Good"/>
    <m/>
    <m/>
    <m/>
    <x v="1"/>
  </r>
  <r>
    <x v="0"/>
    <s v="REJECT HANDLING"/>
    <s v="26210-TH-1555A"/>
    <s v="RRTATH-00X"/>
    <x v="63"/>
    <x v="48"/>
    <x v="2"/>
    <s v="Acceptable"/>
    <s v="Not Applicable"/>
    <s v="Good"/>
    <s v="Good"/>
    <m/>
    <m/>
    <m/>
    <x v="1"/>
  </r>
  <r>
    <x v="0"/>
    <s v="COARSE COAL CIRCUIT"/>
    <s v="23110-CG-1215"/>
    <s v="CPCCCS-024"/>
    <x v="31"/>
    <x v="49"/>
    <x v="2"/>
    <s v="Excellent"/>
    <s v="No Action Required"/>
    <s v="Good"/>
    <s v="Good"/>
    <m/>
    <m/>
    <m/>
    <x v="1"/>
  </r>
  <r>
    <x v="0"/>
    <s v="COARSE COAL CIRCUIT"/>
    <s v="23110-CG-1215A"/>
    <s v="UNREGIST"/>
    <x v="32"/>
    <x v="49"/>
    <x v="2"/>
    <s v="Excellent"/>
    <s v="Not Applicable"/>
    <s v="Good"/>
    <s v="Good"/>
    <m/>
    <m/>
    <m/>
    <x v="1"/>
  </r>
  <r>
    <x v="0"/>
    <s v="COARSE COAL CIRCUIT"/>
    <s v="23110-CG-1215B"/>
    <s v="UNREGIST"/>
    <x v="33"/>
    <x v="49"/>
    <x v="2"/>
    <s v="Acceptable"/>
    <s v="Not Applicable"/>
    <s v="Good"/>
    <s v="Good"/>
    <m/>
    <m/>
    <m/>
    <x v="1"/>
  </r>
  <r>
    <x v="0"/>
    <s v="COARSE COAL CIRCUIT"/>
    <s v="23110-CG-1215C"/>
    <s v="UNREGIST"/>
    <x v="34"/>
    <x v="49"/>
    <x v="2"/>
    <s v="Excellent"/>
    <s v="No Action Required"/>
    <s v="Good"/>
    <s v="Good"/>
    <m/>
    <m/>
    <m/>
    <x v="1"/>
  </r>
  <r>
    <x v="0"/>
    <s v="COARSE COAL CIRCUIT"/>
    <s v="23110-SLP-1135"/>
    <s v="CPCCCS-006"/>
    <x v="35"/>
    <x v="49"/>
    <x v="2"/>
    <s v="Acceptable"/>
    <s v="Not Applicable"/>
    <s v="Good"/>
    <s v="Good"/>
    <m/>
    <m/>
    <m/>
    <x v="1"/>
  </r>
  <r>
    <x v="0"/>
    <s v="COARSE COAL CIRCUIT"/>
    <s v="23110-SLP-1155"/>
    <s v="CPCCCS-009"/>
    <x v="4"/>
    <x v="49"/>
    <x v="2"/>
    <s v="Acceptable"/>
    <s v="Not Applicable"/>
    <s v="Good"/>
    <s v="Good"/>
    <m/>
    <m/>
    <m/>
    <x v="1"/>
  </r>
  <r>
    <x v="0"/>
    <s v="COARSE COAL CIRCUIT"/>
    <s v="23110-SLP-1235"/>
    <s v="CPCCCS-042"/>
    <x v="36"/>
    <x v="49"/>
    <x v="2"/>
    <s v="Acceptable"/>
    <s v="Not Applicable"/>
    <s v="Good"/>
    <s v="Good"/>
    <m/>
    <m/>
    <m/>
    <x v="1"/>
  </r>
  <r>
    <x v="0"/>
    <s v="COARSE COAL CIRCUIT"/>
    <s v="23120-SLP-1255"/>
    <s v="CPMCCS-002"/>
    <x v="37"/>
    <x v="49"/>
    <x v="2"/>
    <s v="Acceptable"/>
    <s v="Not Applicable"/>
    <s v="Good"/>
    <s v="Good"/>
    <m/>
    <m/>
    <m/>
    <x v="1"/>
  </r>
  <r>
    <x v="0"/>
    <s v="FINE COAL CIRCUIT"/>
    <s v="23130-CG-1425"/>
    <s v="CPFCCS-018"/>
    <x v="40"/>
    <x v="49"/>
    <x v="2"/>
    <s v="Excellent"/>
    <s v="No Action Required"/>
    <s v="Good"/>
    <s v="Good"/>
    <m/>
    <m/>
    <m/>
    <x v="1"/>
  </r>
  <r>
    <x v="0"/>
    <s v="FINE COAL CIRCUIT"/>
    <s v="23130-CG-1425A"/>
    <n v="0"/>
    <x v="42"/>
    <x v="49"/>
    <x v="2"/>
    <s v="Excellent"/>
    <s v="No Action Required"/>
    <s v="Good"/>
    <s v="Good"/>
    <m/>
    <m/>
    <m/>
    <x v="1"/>
  </r>
  <r>
    <x v="0"/>
    <s v="FINE COAL CIRCUIT"/>
    <s v="23130-CG-1435"/>
    <s v="CPFCCS-020"/>
    <x v="41"/>
    <x v="49"/>
    <x v="2"/>
    <s v="Acceptable"/>
    <s v="OK"/>
    <s v="Good"/>
    <s v="Good"/>
    <m/>
    <m/>
    <m/>
    <x v="1"/>
  </r>
  <r>
    <x v="0"/>
    <s v="FINE COAL CIRCUIT"/>
    <s v="23130-CG-1435A"/>
    <n v="0"/>
    <x v="43"/>
    <x v="49"/>
    <x v="2"/>
    <s v="Excellent"/>
    <s v="OK"/>
    <s v="Good"/>
    <s v="Good"/>
    <m/>
    <m/>
    <m/>
    <x v="1"/>
  </r>
  <r>
    <x v="0"/>
    <s v="FINE COAL CIRCUIT"/>
    <s v="23130-SLP-1300"/>
    <s v="CPFCCS-002"/>
    <x v="44"/>
    <x v="49"/>
    <x v="2"/>
    <s v="Acceptable"/>
    <s v="Not Applicable"/>
    <s v="Good"/>
    <s v="Good"/>
    <m/>
    <m/>
    <m/>
    <x v="1"/>
  </r>
  <r>
    <x v="0"/>
    <s v="FINE COAL CIRCUIT"/>
    <s v="23130-SLP-1455"/>
    <s v="CPFCCS-040"/>
    <x v="46"/>
    <x v="49"/>
    <x v="2"/>
    <s v="Acceptable"/>
    <s v="Not Applicable"/>
    <s v="Good"/>
    <s v="Good"/>
    <m/>
    <m/>
    <m/>
    <x v="1"/>
  </r>
  <r>
    <x v="0"/>
    <s v="ULTRA FINES COAL CIRCUIT"/>
    <s v="23140-FLC-1480"/>
    <s v="CPFLCC-003"/>
    <x v="47"/>
    <x v="49"/>
    <x v="2"/>
    <s v="Acceptable"/>
    <s v="Not Applicable"/>
    <s v="Good"/>
    <s v="Good"/>
    <m/>
    <m/>
    <m/>
    <x v="1"/>
  </r>
  <r>
    <x v="0"/>
    <s v="ULTRA FINES COAL CIRCUIT"/>
    <s v="23140-FLC-1481"/>
    <s v="CPFLCC-004"/>
    <x v="48"/>
    <x v="49"/>
    <x v="2"/>
    <s v="Acceptable"/>
    <s v="Not Applicable"/>
    <s v="Good"/>
    <s v="Good"/>
    <m/>
    <m/>
    <m/>
    <x v="1"/>
  </r>
  <r>
    <x v="0"/>
    <s v="ULTRA FINES COAL CIRCUIT"/>
    <s v="23140-FLC-1482"/>
    <s v="CPFLCC-005"/>
    <x v="49"/>
    <x v="49"/>
    <x v="2"/>
    <s v="Acceptable"/>
    <s v="Not Applicable"/>
    <s v="Good"/>
    <s v="Good"/>
    <m/>
    <m/>
    <m/>
    <x v="1"/>
  </r>
  <r>
    <x v="0"/>
    <s v="ULTRA FINES COAL CIRCUIT"/>
    <s v="23140-FLC-1483"/>
    <s v="CPFLCC-006"/>
    <x v="50"/>
    <x v="49"/>
    <x v="2"/>
    <s v="Acceptable"/>
    <s v="Not Applicable"/>
    <s v="Good"/>
    <s v="Good"/>
    <m/>
    <m/>
    <m/>
    <x v="1"/>
  </r>
  <r>
    <x v="0"/>
    <s v="FINE COAL CIRCUIT"/>
    <s v="23130-SLP-1360"/>
    <s v="CPFCCS-004"/>
    <x v="45"/>
    <x v="49"/>
    <x v="2"/>
    <s v="Acceptable"/>
    <s v="Not Applicable"/>
    <s v="Good"/>
    <s v="Good"/>
    <m/>
    <m/>
    <m/>
    <x v="1"/>
  </r>
  <r>
    <x v="0"/>
    <s v="FINE COAL CIRCUIT"/>
    <s v="23130-SLP-1400"/>
    <s v="CPFCCS-013"/>
    <x v="5"/>
    <x v="49"/>
    <x v="0"/>
    <s v="Unacceptable"/>
    <s v="Not Applicable"/>
    <s v="Good"/>
    <s v="Good"/>
    <s v="- High Vibration at Motor NDE Axial (M1A) with status “Unaceptable”_x000a_- Vibration spectrum shows dominant peak at the 2x Belt Rate Frequency (14.68  Hz)_x000a_- The symptom may indicates belt tension issue"/>
    <s v="- Check belt tension. If needed reduce belt tension_x000a_- Check leveling motor"/>
    <m/>
    <x v="1"/>
  </r>
  <r>
    <x v="0"/>
    <s v="CRUSHING AND FEEDING CIRCUIT"/>
    <s v="21210-FB-1015"/>
    <s v="CSPCRS-001"/>
    <x v="79"/>
    <x v="50"/>
    <x v="2"/>
    <s v="Acceptable"/>
    <s v="No Action Required"/>
    <s v="Good"/>
    <s v="Good"/>
    <m/>
    <m/>
    <m/>
    <x v="1"/>
  </r>
  <r>
    <x v="0"/>
    <s v="CRUSHING AND FEEDING CIRCUIT"/>
    <s v="21210-HY-1016A"/>
    <s v="CSPCRS-002"/>
    <x v="81"/>
    <x v="50"/>
    <x v="2"/>
    <s v="OK"/>
    <s v="OK"/>
    <s v="Good"/>
    <s v="Good"/>
    <s v="Sampling Date 17-03-2025_x000a_"/>
    <m/>
    <m/>
    <x v="1"/>
  </r>
  <r>
    <x v="0"/>
    <s v="CRUSHING AND FEEDING CIRCUIT"/>
    <s v="21210-HY-1016B"/>
    <s v="CSPCRS-003"/>
    <x v="82"/>
    <x v="50"/>
    <x v="2"/>
    <s v="OK"/>
    <s v="Not Applicable"/>
    <s v="Good"/>
    <s v="Good"/>
    <m/>
    <m/>
    <m/>
    <x v="1"/>
  </r>
  <r>
    <x v="0"/>
    <s v="CRUSHING AND FEEDING CIRCUIT"/>
    <s v="21210-HY-1016C"/>
    <s v="CSPCRS-004"/>
    <x v="83"/>
    <x v="50"/>
    <x v="2"/>
    <s v="Excellent"/>
    <s v="Not Applicable"/>
    <s v="Good"/>
    <s v="Good"/>
    <m/>
    <m/>
    <m/>
    <x v="1"/>
  </r>
  <r>
    <x v="0"/>
    <s v="CRUSHING AND FEEDING CIRCUIT"/>
    <s v="21220-SZ-1040"/>
    <s v="CSSCRS-002"/>
    <x v="84"/>
    <x v="50"/>
    <x v="2"/>
    <s v="Acceptable"/>
    <s v="OK"/>
    <s v="Good"/>
    <s v="Good"/>
    <m/>
    <m/>
    <m/>
    <x v="1"/>
  </r>
  <r>
    <x v="0"/>
    <s v="CRUSHING AND FEEDING CIRCUIT"/>
    <s v="21250-SZ-1045"/>
    <s v="CSTCRS-001"/>
    <x v="80"/>
    <x v="50"/>
    <x v="2"/>
    <s v="Acceptable"/>
    <s v="OK"/>
    <s v="Good"/>
    <s v="Good"/>
    <m/>
    <m/>
    <m/>
    <x v="1"/>
  </r>
  <r>
    <x v="0"/>
    <s v="CRUSHING AND FEEDING CIRCUIT"/>
    <s v="21310-CV-1028"/>
    <s v="CSSCRS-001"/>
    <x v="85"/>
    <x v="50"/>
    <x v="2"/>
    <s v="Acceptable"/>
    <s v="OK"/>
    <s v="Good"/>
    <s v="Good"/>
    <m/>
    <m/>
    <m/>
    <x v="1"/>
  </r>
  <r>
    <x v="0"/>
    <s v="CRUSHING AND FEEDING CIRCUIT"/>
    <s v="21330-CV-1060"/>
    <s v="CSDMSP-001"/>
    <x v="86"/>
    <x v="50"/>
    <x v="2"/>
    <s v="Acceptable"/>
    <s v="No Action Required"/>
    <s v="Good"/>
    <s v="Good"/>
    <m/>
    <m/>
    <m/>
    <x v="1"/>
  </r>
  <r>
    <x v="1"/>
    <s v="WATER PUMP"/>
    <s v="RWPUMP-019"/>
    <s v="RWPUMP-019"/>
    <x v="67"/>
    <x v="51"/>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1"/>
  </r>
  <r>
    <x v="1"/>
    <s v="WATER PUMP"/>
    <s v="RWPUMP-012"/>
    <s v="RWPUMP-012"/>
    <x v="68"/>
    <x v="51"/>
    <x v="1"/>
    <s v="Requires Evaluation"/>
    <s v="Not Applicable"/>
    <s v="Good"/>
    <s v="Good"/>
    <s v="- Spectrum shows Bearing Frequency_x000a_- High vibration at motor DE Acceleration"/>
    <s v="Greasing Bearing Motor"/>
    <m/>
    <x v="1"/>
  </r>
  <r>
    <x v="1"/>
    <s v="WATER PUMP"/>
    <s v="RWPUMP-013"/>
    <s v="RWPUMP-013"/>
    <x v="69"/>
    <x v="51"/>
    <x v="2"/>
    <s v="Excellent"/>
    <s v="Not Applicable"/>
    <s v="Good"/>
    <s v="Good"/>
    <m/>
    <m/>
    <m/>
    <x v="1"/>
  </r>
  <r>
    <x v="1"/>
    <s v="WATER PUMP"/>
    <s v="RWPUMP-014"/>
    <s v="RWPUMP-014"/>
    <x v="70"/>
    <x v="51"/>
    <x v="2"/>
    <s v="Excellent"/>
    <s v="Not Applicable"/>
    <s v="Good"/>
    <s v="Good"/>
    <m/>
    <m/>
    <m/>
    <x v="1"/>
  </r>
  <r>
    <x v="0"/>
    <s v="ULTRA FINES COAL CIRCUIT"/>
    <s v="23140-WP-1537"/>
    <s v="CPCFCC-016"/>
    <x v="13"/>
    <x v="52"/>
    <x v="2"/>
    <s v="Acceptable"/>
    <s v="Not Applicable"/>
    <s v="Good"/>
    <s v="Good"/>
    <m/>
    <m/>
    <m/>
    <x v="1"/>
  </r>
  <r>
    <x v="0"/>
    <s v="REJECT HANDLING"/>
    <s v="26112-CV-1905"/>
    <s v="RRRJCV-001"/>
    <x v="58"/>
    <x v="52"/>
    <x v="2"/>
    <s v="Acceptable"/>
    <s v="No Action Required"/>
    <s v="Good"/>
    <s v="Good"/>
    <m/>
    <m/>
    <m/>
    <x v="1"/>
  </r>
  <r>
    <x v="0"/>
    <s v="REJECT HANDLING"/>
    <s v="26115-CV-1925A"/>
    <s v="RRRJCV-005"/>
    <x v="59"/>
    <x v="52"/>
    <x v="2"/>
    <s v="Acceptable"/>
    <s v="No Action Required"/>
    <s v="Good"/>
    <s v="Good"/>
    <m/>
    <m/>
    <m/>
    <x v="1"/>
  </r>
  <r>
    <x v="0"/>
    <s v="REJECT HANDLING"/>
    <s v="26115-CV-1925B"/>
    <s v="RRRJCV-006"/>
    <x v="60"/>
    <x v="52"/>
    <x v="2"/>
    <s v="Acceptable"/>
    <s v="No Action Required"/>
    <s v="Good"/>
    <s v="Good"/>
    <m/>
    <m/>
    <m/>
    <x v="1"/>
  </r>
  <r>
    <x v="0"/>
    <s v="REJECT HANDLING"/>
    <s v="26120-GA-1929"/>
    <s v="RRRJBI-004"/>
    <x v="61"/>
    <x v="52"/>
    <x v="2"/>
    <s v="Acceptable"/>
    <s v="No Action Required"/>
    <s v="Good"/>
    <s v="Good"/>
    <m/>
    <m/>
    <m/>
    <x v="1"/>
  </r>
  <r>
    <x v="0"/>
    <s v="REJECT HANDLING"/>
    <s v="26242-CV-1712"/>
    <s v="RRTAFI-033"/>
    <x v="62"/>
    <x v="52"/>
    <x v="2"/>
    <s v="Acceptable"/>
    <s v="No Action Required"/>
    <s v="Good"/>
    <s v="Good"/>
    <m/>
    <m/>
    <m/>
    <x v="1"/>
  </r>
  <r>
    <x v="0"/>
    <s v="ULTRA FINES COAL CIRCUIT"/>
    <s v="23140-FI-1495"/>
    <s v="CPCFCC-003"/>
    <x v="6"/>
    <x v="53"/>
    <x v="1"/>
    <s v="Acceptable"/>
    <s v="Action Required"/>
    <s v="warning"/>
    <s v="Good"/>
    <s v="- Oil Sample = 13-05-2025_x000a_- Indeks Pq tinggi pada hasil sampling_x000a_- Slide bearing issue high temperature"/>
    <s v="- Monitoring bearing_x000a_- Replace slide bearing_x000a_- Sampling oil 250 jam"/>
    <m/>
    <x v="1"/>
  </r>
  <r>
    <x v="1"/>
    <s v="POWER GENERATION"/>
    <s v="PSPWGE-019"/>
    <s v="PSPWGE-019"/>
    <x v="97"/>
    <x v="53"/>
    <x v="1"/>
    <m/>
    <s v="Need Action"/>
    <m/>
    <m/>
    <s v="Sample 07-05-2025_x000a_- kontaminasi air (0,61%) sample oil_x000a_- kemungkinan seal/gasket water pump rusak"/>
    <s v="- Cek kerusakan water pump seal, retak pada cylinder head dan kebocoran oil cooler_x000a_- Cek coolant di radiator bercampur oli _x000a_- Ambil sample saat 100 jam_x000a_- "/>
    <m/>
    <x v="1"/>
  </r>
  <r>
    <x v="0"/>
    <s v="CRUSHING AND FEEDING CIRCUIT"/>
    <s v="21250-SZ-1045"/>
    <s v="CSTCRS-001"/>
    <x v="80"/>
    <x v="53"/>
    <x v="2"/>
    <s v="OK"/>
    <s v="OK"/>
    <s v="Good"/>
    <s v="Good"/>
    <s v="Sampling 10-04-2025"/>
    <s v="Resampling 250 jam"/>
    <m/>
    <x v="1"/>
  </r>
  <r>
    <x v="0"/>
    <s v="COARSE COAL CIRCUIT"/>
    <s v="23110-VS-1115"/>
    <s v="CPCCCS-002"/>
    <x v="8"/>
    <x v="53"/>
    <x v="2"/>
    <s v="Not Applicable"/>
    <s v="No Action Required"/>
    <s v="Good"/>
    <s v="Good"/>
    <s v="- Sampling date RHS 02-05-2025"/>
    <m/>
    <m/>
    <x v="1"/>
  </r>
  <r>
    <x v="0"/>
    <s v="COARSE COAL CIRCUIT"/>
    <s v="23110-VS-1175"/>
    <s v="CPCCCS-014"/>
    <x v="52"/>
    <x v="53"/>
    <x v="2"/>
    <s v="Not Applicable"/>
    <s v="No Action Required"/>
    <s v="Good"/>
    <s v="Good"/>
    <s v="Sample LHS dan RHS 02-05-2025"/>
    <m/>
    <m/>
    <x v="1"/>
  </r>
  <r>
    <x v="0"/>
    <s v="COARSE COAL CIRCUIT"/>
    <s v="23110-VS-1200"/>
    <s v="CPCCCS-019"/>
    <x v="7"/>
    <x v="53"/>
    <x v="2"/>
    <s v="Not Applicable"/>
    <s v="OK"/>
    <s v="Good"/>
    <s v="Good"/>
    <s v="Sample RHS 02-05-2025"/>
    <m/>
    <m/>
    <x v="1"/>
  </r>
  <r>
    <x v="0"/>
    <s v="PRODUCT HANDLING"/>
    <s v="27110-SA-1940"/>
    <s v="PRPSAM-001"/>
    <x v="105"/>
    <x v="53"/>
    <x v="2"/>
    <s v="OK"/>
    <s v="No Action Required"/>
    <s v="Good"/>
    <s v="Good"/>
    <s v="Sample date 10-05-2025"/>
    <m/>
    <m/>
    <x v="1"/>
  </r>
  <r>
    <x v="0"/>
    <s v="REJECT HANDLING"/>
    <s v="26115-CV-1925A"/>
    <s v="RRRJCV-005"/>
    <x v="59"/>
    <x v="54"/>
    <x v="2"/>
    <s v="OK"/>
    <s v="No Action Required"/>
    <s v="Good"/>
    <s v="Good"/>
    <m/>
    <m/>
    <m/>
    <x v="1"/>
  </r>
  <r>
    <x v="0"/>
    <s v="REJECT HANDLING"/>
    <s v="26115-CV-1925B"/>
    <s v="RRRJCV-006"/>
    <x v="60"/>
    <x v="54"/>
    <x v="2"/>
    <s v="Acceptable"/>
    <s v="No Action Required"/>
    <s v="Good"/>
    <s v="Good"/>
    <m/>
    <m/>
    <m/>
    <x v="1"/>
  </r>
  <r>
    <x v="0"/>
    <s v="PRODUCT HANDLING"/>
    <s v="27140-STK-1951"/>
    <s v="PRPRST-002"/>
    <x v="91"/>
    <x v="55"/>
    <x v="1"/>
    <s v="Acceptable"/>
    <s v="OK"/>
    <s v="Good"/>
    <s v="Alert"/>
    <s v="- Clearance Bearing tinggi"/>
    <s v="- Replace Bearing Tail NDS (RH)"/>
    <s v="22222EK/C3"/>
    <x v="1"/>
  </r>
  <r>
    <x v="0"/>
    <s v="CRUSHING AND FEEDING CIRCUIT"/>
    <s v="21210-FB-1015"/>
    <s v="CSPCRS-001"/>
    <x v="79"/>
    <x v="55"/>
    <x v="2"/>
    <s v="Acceptable"/>
    <s v="No Action Required"/>
    <s v="Good"/>
    <s v="Good"/>
    <m/>
    <m/>
    <m/>
    <x v="1"/>
  </r>
  <r>
    <x v="0"/>
    <s v="CRUSHING AND FEEDING CIRCUIT"/>
    <s v="21210-HY-1016A"/>
    <s v="CSPCRS-002"/>
    <x v="81"/>
    <x v="55"/>
    <x v="2"/>
    <s v="OK"/>
    <s v="OK"/>
    <s v="Good"/>
    <s v="Good"/>
    <s v="Sampling Date 17-03-2025_x000a_"/>
    <m/>
    <m/>
    <x v="1"/>
  </r>
  <r>
    <x v="0"/>
    <s v="CRUSHING AND FEEDING CIRCUIT"/>
    <s v="21210-HY-1016B"/>
    <s v="CSPCRS-003"/>
    <x v="82"/>
    <x v="55"/>
    <x v="2"/>
    <s v="OK"/>
    <s v="Not Applicable"/>
    <s v="Good"/>
    <s v="Good"/>
    <m/>
    <m/>
    <m/>
    <x v="1"/>
  </r>
  <r>
    <x v="0"/>
    <s v="CRUSHING AND FEEDING CIRCUIT"/>
    <s v="21210-HY-1016C"/>
    <s v="CSPCRS-004"/>
    <x v="83"/>
    <x v="55"/>
    <x v="2"/>
    <s v="Excellent"/>
    <s v="Not Applicable"/>
    <s v="Good"/>
    <s v="Good"/>
    <m/>
    <m/>
    <m/>
    <x v="1"/>
  </r>
  <r>
    <x v="0"/>
    <s v="CRUSHING AND FEEDING CIRCUIT"/>
    <s v="21220-SZ-1040"/>
    <s v="CSSCRS-002"/>
    <x v="84"/>
    <x v="55"/>
    <x v="2"/>
    <s v="OK"/>
    <s v="OK"/>
    <s v="Good"/>
    <s v="Good"/>
    <m/>
    <m/>
    <m/>
    <x v="1"/>
  </r>
  <r>
    <x v="0"/>
    <s v="CRUSHING AND FEEDING CIRCUIT"/>
    <s v="21250-SZ-1045"/>
    <s v="CSTCRS-001"/>
    <x v="80"/>
    <x v="55"/>
    <x v="2"/>
    <s v="Acceptable"/>
    <s v="OK"/>
    <s v="Good"/>
    <s v="Good"/>
    <m/>
    <m/>
    <m/>
    <x v="1"/>
  </r>
  <r>
    <x v="0"/>
    <s v="CRUSHING AND FEEDING CIRCUIT"/>
    <s v="21310-CV-1028"/>
    <s v="CSSCRS-001"/>
    <x v="85"/>
    <x v="55"/>
    <x v="2"/>
    <s v="Acceptable"/>
    <s v="OK"/>
    <s v="Good"/>
    <s v="Good"/>
    <m/>
    <m/>
    <m/>
    <x v="1"/>
  </r>
  <r>
    <x v="0"/>
    <s v="REJECT HANDLING"/>
    <s v="26240-AG-1660"/>
    <s v="RRTAFI-014"/>
    <x v="18"/>
    <x v="55"/>
    <x v="2"/>
    <s v="Acceptable"/>
    <m/>
    <s v="Good"/>
    <s v="Good"/>
    <m/>
    <m/>
    <m/>
    <x v="1"/>
  </r>
  <r>
    <x v="0"/>
    <s v="REJECT HANDLING"/>
    <s v="26240-SLP-1604"/>
    <s v="RRTAFI-003"/>
    <x v="20"/>
    <x v="55"/>
    <x v="2"/>
    <s v="Acceptable"/>
    <s v="Not Applicable"/>
    <s v="Good"/>
    <s v="Good"/>
    <m/>
    <m/>
    <m/>
    <x v="1"/>
  </r>
  <r>
    <x v="0"/>
    <s v="ANCILLARY"/>
    <s v="28343-WP-1055"/>
    <s v="RWPUMP-021"/>
    <x v="87"/>
    <x v="55"/>
    <x v="2"/>
    <s v="Acceptable"/>
    <s v="Not Applicable"/>
    <s v="Good"/>
    <s v="Good"/>
    <m/>
    <m/>
    <m/>
    <x v="1"/>
  </r>
  <r>
    <x v="1"/>
    <s v="WATER PUMP"/>
    <s v="RWPUMP-019"/>
    <s v="RWPUMP-019"/>
    <x v="67"/>
    <x v="56"/>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1"/>
  </r>
  <r>
    <x v="1"/>
    <s v="WATER PUMP"/>
    <s v="RWPUMP-012"/>
    <s v="RWPUMP-012"/>
    <x v="68"/>
    <x v="56"/>
    <x v="2"/>
    <s v="OK"/>
    <s v="Not Applicable"/>
    <s v="Good"/>
    <s v="Good"/>
    <m/>
    <m/>
    <m/>
    <x v="1"/>
  </r>
  <r>
    <x v="1"/>
    <s v="WATER PUMP"/>
    <s v="RWPUMP-013"/>
    <s v="RWPUMP-013"/>
    <x v="69"/>
    <x v="56"/>
    <x v="2"/>
    <s v="Excellent"/>
    <s v="Not Applicable"/>
    <s v="Good"/>
    <s v="Good"/>
    <m/>
    <m/>
    <m/>
    <x v="1"/>
  </r>
  <r>
    <x v="1"/>
    <s v="WATER PUMP"/>
    <s v="RWPUMP-014"/>
    <s v="RWPUMP-014"/>
    <x v="70"/>
    <x v="56"/>
    <x v="2"/>
    <s v="Excellent"/>
    <s v="Not Applicable"/>
    <s v="Good"/>
    <s v="Good"/>
    <m/>
    <m/>
    <m/>
    <x v="1"/>
  </r>
  <r>
    <x v="0"/>
    <s v="REJECT HANDLING"/>
    <s v="26112-CV-1905"/>
    <s v="RRRJCV-001"/>
    <x v="58"/>
    <x v="57"/>
    <x v="2"/>
    <s v="Acceptable"/>
    <s v="No Action Required"/>
    <s v="Good"/>
    <s v="Good"/>
    <m/>
    <m/>
    <m/>
    <x v="1"/>
  </r>
  <r>
    <x v="0"/>
    <s v="REJECT HANDLING"/>
    <s v="26242-CV-1712"/>
    <s v="RRTAFI-033"/>
    <x v="62"/>
    <x v="57"/>
    <x v="2"/>
    <s v="Acceptable"/>
    <s v="No Action Required"/>
    <s v="Good"/>
    <s v="Good"/>
    <m/>
    <m/>
    <m/>
    <x v="1"/>
  </r>
  <r>
    <x v="0"/>
    <s v="ULTRA FINES COAL CIRCUIT"/>
    <s v="23140-WP-1537"/>
    <s v="CPCFCC-016"/>
    <x v="13"/>
    <x v="58"/>
    <x v="0"/>
    <s v="Unacceptable"/>
    <s v="Not Applicable"/>
    <s v="Good"/>
    <s v="Good"/>
    <s v="- The Spectrum on the motor DE and NDE shows dominant peak in the pump speed and belt rate frequency._x000a_- The symptom may pump impeller issue or pulley issue"/>
    <s v="- Check pulley condition_x000a_- Check alignment pulley_x000a_- Prepare the pump impeller"/>
    <s v="Pulley = 200 X 2 SPB, 118 X 2 SPB (31171804-0019)_x000a_Pump Impeller"/>
    <x v="1"/>
  </r>
  <r>
    <x v="0"/>
    <s v="REJECT HANDLING"/>
    <s v="26240-SLP-1604"/>
    <s v="RRTAFI-003"/>
    <x v="20"/>
    <x v="58"/>
    <x v="1"/>
    <s v="Requires Evaluation"/>
    <s v="Not Applicable"/>
    <s v="Good"/>
    <s v="Good"/>
    <s v="- High Vibration on the DE and NDE Motor_x000a_- Spectrum shows Bearing Frequency"/>
    <s v="Greasing Bearing_x000a_Replace bearing motor"/>
    <s v="Bearing NDE 6207-ZZ_x000a_Bearing DE 6308-ZZ"/>
    <x v="1"/>
  </r>
  <r>
    <x v="0"/>
    <s v="ULTRA FINES COAL CIRCUIT"/>
    <s v="23140-SLP-1465"/>
    <s v="CPFLCC-002"/>
    <x v="14"/>
    <x v="58"/>
    <x v="2"/>
    <s v="Acceptable"/>
    <s v="Not Applicable"/>
    <s v="Good"/>
    <s v="Good"/>
    <m/>
    <m/>
    <m/>
    <x v="1"/>
  </r>
  <r>
    <x v="0"/>
    <s v="ULTRA FINES COAL CIRCUIT"/>
    <s v="23140-SLP-1490"/>
    <s v="CPCFCC-002"/>
    <x v="10"/>
    <x v="58"/>
    <x v="2"/>
    <s v="Acceptable"/>
    <s v="Not Applicable"/>
    <s v="Good"/>
    <s v="Good"/>
    <m/>
    <m/>
    <m/>
    <x v="1"/>
  </r>
  <r>
    <x v="0"/>
    <s v="ULTRA FINES COAL CIRCUIT"/>
    <s v="23140-SLP-1530"/>
    <s v="CPCFCC-013"/>
    <x v="0"/>
    <x v="58"/>
    <x v="2"/>
    <s v="Acceptable"/>
    <s v="Not Applicable"/>
    <s v="Good"/>
    <s v="Good"/>
    <m/>
    <m/>
    <m/>
    <x v="1"/>
  </r>
  <r>
    <x v="0"/>
    <s v="ULTRA FINES COAL CIRCUIT"/>
    <s v="23140-SLP-1532"/>
    <s v="CPCFCC-014"/>
    <x v="11"/>
    <x v="58"/>
    <x v="2"/>
    <s v="Acceptable"/>
    <s v="Not Applicable"/>
    <s v="Good"/>
    <s v="Good"/>
    <m/>
    <m/>
    <m/>
    <x v="1"/>
  </r>
  <r>
    <x v="0"/>
    <s v="ULTRA FINES COAL CIRCUIT"/>
    <s v="23140-VP-1510"/>
    <s v="CPCFCC-009"/>
    <x v="12"/>
    <x v="58"/>
    <x v="2"/>
    <s v="Excellent"/>
    <s v="Not Applicable"/>
    <s v="Good"/>
    <s v="Good"/>
    <m/>
    <m/>
    <m/>
    <x v="1"/>
  </r>
  <r>
    <x v="0"/>
    <s v="REJECT HANDLING"/>
    <s v="25330-AG-1735"/>
    <s v="CSLPPL-006"/>
    <x v="73"/>
    <x v="58"/>
    <x v="2"/>
    <s v="Acceptable"/>
    <m/>
    <s v="Good"/>
    <s v="Good"/>
    <m/>
    <m/>
    <m/>
    <x v="1"/>
  </r>
  <r>
    <x v="0"/>
    <s v="REJECT HANDLING"/>
    <s v="25330-PP-1755"/>
    <s v="CSLPPL-010"/>
    <x v="28"/>
    <x v="58"/>
    <x v="2"/>
    <s v="Acceptable"/>
    <s v="Not Applicable"/>
    <s v="Good"/>
    <s v="Good"/>
    <m/>
    <m/>
    <m/>
    <x v="1"/>
  </r>
  <r>
    <x v="0"/>
    <s v="REJECT HANDLING"/>
    <s v="25330-PP-1757 - NEW"/>
    <s v="CSLPPL-018"/>
    <x v="29"/>
    <x v="58"/>
    <x v="2"/>
    <s v="OK"/>
    <s v="No Action Required"/>
    <s v="Good"/>
    <s v="Good"/>
    <s v="Sampling Date 27-01-2025"/>
    <m/>
    <m/>
    <x v="1"/>
  </r>
  <r>
    <x v="0"/>
    <s v="REJECT HANDLING"/>
    <s v="25330-SCF-1720"/>
    <s v="CSLPPL-003"/>
    <x v="106"/>
    <x v="58"/>
    <x v="2"/>
    <s v="Acceptable"/>
    <s v="Not Applicable"/>
    <s v="Good"/>
    <s v="Good"/>
    <m/>
    <m/>
    <m/>
    <x v="1"/>
  </r>
  <r>
    <x v="0"/>
    <s v="REJECT HANDLING"/>
    <s v="26210-TH-1555A"/>
    <s v="RRTATH-00X"/>
    <x v="63"/>
    <x v="58"/>
    <x v="2"/>
    <s v="OK"/>
    <m/>
    <s v="Good"/>
    <s v="Good"/>
    <m/>
    <m/>
    <m/>
    <x v="1"/>
  </r>
  <r>
    <x v="0"/>
    <s v="REJECT HANDLING"/>
    <s v="26210-WP-1585"/>
    <s v="RRTATH-006"/>
    <x v="15"/>
    <x v="58"/>
    <x v="2"/>
    <s v="OK"/>
    <s v="Not Applicable"/>
    <s v="Good"/>
    <s v="Good"/>
    <m/>
    <m/>
    <m/>
    <x v="1"/>
  </r>
  <r>
    <x v="0"/>
    <s v="REJECT HANDLING"/>
    <s v="26210-WP-1595"/>
    <s v="RRTATH-008"/>
    <x v="16"/>
    <x v="58"/>
    <x v="2"/>
    <s v="Acceptable"/>
    <s v="Not Applicable"/>
    <s v="Good"/>
    <s v="Good"/>
    <m/>
    <m/>
    <m/>
    <x v="1"/>
  </r>
  <r>
    <x v="0"/>
    <s v="REJECT HANDLING"/>
    <s v="26220-SLP-1560"/>
    <s v="RRTAPH-001"/>
    <x v="3"/>
    <x v="58"/>
    <x v="2"/>
    <s v="Excellent"/>
    <s v="Not Applicable"/>
    <s v="Good"/>
    <s v="Good"/>
    <m/>
    <m/>
    <m/>
    <x v="1"/>
  </r>
  <r>
    <x v="0"/>
    <s v="REJECT HANDLING"/>
    <s v="26220-SLP-1565"/>
    <s v="RRTAPH-002"/>
    <x v="1"/>
    <x v="58"/>
    <x v="2"/>
    <s v="Excellent"/>
    <s v="Not Applicable"/>
    <s v="Good"/>
    <s v="Good"/>
    <m/>
    <m/>
    <m/>
    <x v="1"/>
  </r>
  <r>
    <x v="0"/>
    <s v="REJECT HANDLING"/>
    <s v="26240-AG-1603"/>
    <s v="RRTAFI-002"/>
    <x v="17"/>
    <x v="58"/>
    <x v="2"/>
    <s v="Excellent"/>
    <m/>
    <s v="Good"/>
    <s v="Good"/>
    <m/>
    <m/>
    <m/>
    <x v="1"/>
  </r>
  <r>
    <x v="0"/>
    <s v="REJECT HANDLING"/>
    <s v="26240-AG-1610"/>
    <s v="RRTAFI-012"/>
    <x v="51"/>
    <x v="58"/>
    <x v="2"/>
    <s v="OK"/>
    <m/>
    <s v="Good"/>
    <s v="Good"/>
    <m/>
    <m/>
    <m/>
    <x v="1"/>
  </r>
  <r>
    <x v="0"/>
    <s v="REJECT HANDLING"/>
    <s v="26240-AG-1635"/>
    <s v="RRTAFI-013"/>
    <x v="65"/>
    <x v="58"/>
    <x v="2"/>
    <s v="Excellent"/>
    <m/>
    <s v="Good"/>
    <s v="Good"/>
    <m/>
    <m/>
    <m/>
    <x v="1"/>
  </r>
  <r>
    <x v="0"/>
    <s v="REJECT HANDLING"/>
    <s v="26240-AG-1660"/>
    <s v="RRTAFI-014"/>
    <x v="18"/>
    <x v="58"/>
    <x v="2"/>
    <s v="Acceptable"/>
    <m/>
    <s v="Good"/>
    <s v="Good"/>
    <m/>
    <m/>
    <m/>
    <x v="1"/>
  </r>
  <r>
    <x v="0"/>
    <s v="REJECT HANDLING"/>
    <s v="26240-FI-1615"/>
    <s v="RRTAFI-020"/>
    <x v="9"/>
    <x v="58"/>
    <x v="2"/>
    <s v="OK"/>
    <m/>
    <s v="Good"/>
    <s v="Good"/>
    <m/>
    <m/>
    <m/>
    <x v="1"/>
  </r>
  <r>
    <x v="0"/>
    <s v="REJECT HANDLING"/>
    <s v="26240-FI-1640"/>
    <s v="RRTAFI-021"/>
    <x v="66"/>
    <x v="58"/>
    <x v="2"/>
    <s v="OK"/>
    <s v="No Action Required"/>
    <s v="Good"/>
    <s v="Good"/>
    <s v="Sampling Date 18-01-2025"/>
    <m/>
    <m/>
    <x v="1"/>
  </r>
  <r>
    <x v="0"/>
    <s v="REJECT HANDLING"/>
    <s v="26240-FI-1665"/>
    <s v="RRTAFI-022"/>
    <x v="26"/>
    <x v="58"/>
    <x v="2"/>
    <s v="Acceptable"/>
    <m/>
    <s v="Good"/>
    <s v="Good"/>
    <m/>
    <m/>
    <m/>
    <x v="1"/>
  </r>
  <r>
    <x v="0"/>
    <s v="REJECT HANDLING"/>
    <s v="26240-SLP-1605"/>
    <s v="RRTAFI-004"/>
    <x v="64"/>
    <x v="58"/>
    <x v="2"/>
    <s v="OK"/>
    <s v="Not Applicable"/>
    <s v="Good"/>
    <s v="Good"/>
    <m/>
    <m/>
    <m/>
    <x v="1"/>
  </r>
  <r>
    <x v="0"/>
    <s v="REJECT HANDLING"/>
    <s v="26240-SP-1710"/>
    <s v="RRTAFI-032"/>
    <x v="22"/>
    <x v="58"/>
    <x v="2"/>
    <s v="OK"/>
    <s v="Not Applicable"/>
    <s v="Good"/>
    <s v="Good"/>
    <m/>
    <m/>
    <m/>
    <x v="1"/>
  </r>
  <r>
    <x v="0"/>
    <s v="REJECT HANDLING"/>
    <s v="26240-SP-1711"/>
    <s v="RRTAFI-036"/>
    <x v="23"/>
    <x v="58"/>
    <x v="2"/>
    <s v="Acceptable"/>
    <s v="Not Applicable"/>
    <s v="Good"/>
    <s v="Good"/>
    <m/>
    <m/>
    <m/>
    <x v="1"/>
  </r>
  <r>
    <x v="0"/>
    <s v="REJECT HANDLING"/>
    <s v="26240-WP-1705"/>
    <s v="RRTAFI-034"/>
    <x v="24"/>
    <x v="58"/>
    <x v="2"/>
    <s v="Acceptable"/>
    <s v="Not Applicable"/>
    <s v="Good"/>
    <s v="Good"/>
    <m/>
    <m/>
    <m/>
    <x v="1"/>
  </r>
  <r>
    <x v="0"/>
    <s v="REJECT HANDLING"/>
    <s v="28313-PP-1880"/>
    <s v="RWPUMP-020"/>
    <x v="25"/>
    <x v="58"/>
    <x v="2"/>
    <s v="Acceptable"/>
    <s v="Not Applicable"/>
    <s v="Good"/>
    <s v="Good"/>
    <m/>
    <m/>
    <m/>
    <x v="1"/>
  </r>
  <r>
    <x v="0"/>
    <s v="REJECT HANDLING"/>
    <s v="26240-SLP-1606"/>
    <s v="RRTAFI-005"/>
    <x v="21"/>
    <x v="58"/>
    <x v="2"/>
    <s v="Acceptable"/>
    <s v="Not Applicable"/>
    <s v="Good"/>
    <s v="Good"/>
    <m/>
    <m/>
    <m/>
    <x v="1"/>
  </r>
  <r>
    <x v="0"/>
    <s v="ULTRA FINES COAL CIRCUIT"/>
    <s v="23140-FI-1495"/>
    <s v="CPCFCC-003"/>
    <x v="6"/>
    <x v="59"/>
    <x v="1"/>
    <s v="Acceptable"/>
    <m/>
    <s v="Good"/>
    <s v="Alert"/>
    <s v="- Slide bearing issue high temperature"/>
    <s v="- Monitoring bearing_x000a_- Replace slide bearing"/>
    <m/>
    <x v="1"/>
  </r>
  <r>
    <x v="0"/>
    <s v="CRUSHING AND FEEDING CIRCUIT"/>
    <s v="21350-CV-1090"/>
    <s v="CSDMSP-008"/>
    <x v="30"/>
    <x v="59"/>
    <x v="2"/>
    <s v="Acceptable"/>
    <s v="No Action Required"/>
    <s v="Good"/>
    <s v="Good"/>
    <m/>
    <m/>
    <m/>
    <x v="1"/>
  </r>
  <r>
    <x v="0"/>
    <s v="COARSE COAL CIRCUIT"/>
    <s v="23110-CG-1215"/>
    <s v="CPCCCS-024"/>
    <x v="31"/>
    <x v="59"/>
    <x v="2"/>
    <s v="Excellent"/>
    <s v="No Action Required"/>
    <s v="Good"/>
    <s v="Good"/>
    <m/>
    <m/>
    <m/>
    <x v="1"/>
  </r>
  <r>
    <x v="0"/>
    <s v="COARSE COAL CIRCUIT"/>
    <s v="23110-CG-1215A"/>
    <s v="UNREGIST"/>
    <x v="32"/>
    <x v="59"/>
    <x v="2"/>
    <s v="Excellent"/>
    <s v="Not Applicable"/>
    <s v="Good"/>
    <s v="Good"/>
    <m/>
    <m/>
    <m/>
    <x v="1"/>
  </r>
  <r>
    <x v="0"/>
    <s v="COARSE COAL CIRCUIT"/>
    <s v="23110-CG-1215B"/>
    <s v="UNREGIST"/>
    <x v="33"/>
    <x v="59"/>
    <x v="2"/>
    <s v="Acceptable"/>
    <s v="Not Applicable"/>
    <s v="Good"/>
    <s v="Good"/>
    <m/>
    <m/>
    <m/>
    <x v="1"/>
  </r>
  <r>
    <x v="0"/>
    <s v="COARSE COAL CIRCUIT"/>
    <s v="23110-CG-1215C"/>
    <s v="UNREGIST"/>
    <x v="34"/>
    <x v="59"/>
    <x v="2"/>
    <s v="Excellent"/>
    <s v="No Action Required"/>
    <s v="Good"/>
    <s v="Good"/>
    <m/>
    <m/>
    <m/>
    <x v="1"/>
  </r>
  <r>
    <x v="0"/>
    <s v="COARSE COAL CIRCUIT"/>
    <s v="23110-SLP-1135"/>
    <s v="CPCCCS-006"/>
    <x v="35"/>
    <x v="59"/>
    <x v="2"/>
    <s v="Acceptable"/>
    <s v="Not Applicable"/>
    <s v="Good"/>
    <s v="Good"/>
    <m/>
    <m/>
    <m/>
    <x v="1"/>
  </r>
  <r>
    <x v="0"/>
    <s v="COARSE COAL CIRCUIT"/>
    <s v="23110-SLP-1155"/>
    <s v="CPCCCS-009"/>
    <x v="4"/>
    <x v="59"/>
    <x v="2"/>
    <s v="Acceptable"/>
    <s v="Not Applicable"/>
    <s v="Good"/>
    <s v="Good"/>
    <m/>
    <m/>
    <m/>
    <x v="1"/>
  </r>
  <r>
    <x v="0"/>
    <s v="COARSE COAL CIRCUIT"/>
    <s v="23110-SLP-1235"/>
    <s v="CPCCCS-042"/>
    <x v="36"/>
    <x v="59"/>
    <x v="2"/>
    <s v="Acceptable"/>
    <s v="Not Applicable"/>
    <s v="Good"/>
    <s v="Good"/>
    <m/>
    <m/>
    <m/>
    <x v="1"/>
  </r>
  <r>
    <x v="0"/>
    <s v="COARSE COAL CIRCUIT"/>
    <s v="23120-SLP-1255"/>
    <s v="CPMCCS-002"/>
    <x v="37"/>
    <x v="59"/>
    <x v="2"/>
    <s v="Acceptable"/>
    <s v="Not Applicable"/>
    <s v="Good"/>
    <s v="Good"/>
    <m/>
    <m/>
    <m/>
    <x v="1"/>
  </r>
  <r>
    <x v="0"/>
    <s v="FINE COAL CIRCUIT"/>
    <s v="23130-CG-1425"/>
    <s v="CPFCCS-018"/>
    <x v="40"/>
    <x v="59"/>
    <x v="2"/>
    <s v="Excellent"/>
    <s v="No Action Required"/>
    <s v="Good"/>
    <s v="Good"/>
    <m/>
    <m/>
    <m/>
    <x v="1"/>
  </r>
  <r>
    <x v="0"/>
    <s v="FINE COAL CIRCUIT"/>
    <s v="23130-CG-1435"/>
    <s v="CPFCCS-020"/>
    <x v="41"/>
    <x v="59"/>
    <x v="2"/>
    <s v="Excellent"/>
    <s v="OK"/>
    <s v="Good"/>
    <s v="Good"/>
    <m/>
    <m/>
    <m/>
    <x v="1"/>
  </r>
  <r>
    <x v="0"/>
    <s v="FINE COAL CIRCUIT"/>
    <s v="23130-SLP-1300"/>
    <s v="CPFCCS-002"/>
    <x v="44"/>
    <x v="59"/>
    <x v="2"/>
    <s v="Acceptable"/>
    <s v="Not Applicable"/>
    <s v="Good"/>
    <s v="Good"/>
    <m/>
    <m/>
    <m/>
    <x v="1"/>
  </r>
  <r>
    <x v="0"/>
    <s v="FINE COAL CIRCUIT"/>
    <s v="23130-SLP-1455"/>
    <s v="CPFCCS-040"/>
    <x v="46"/>
    <x v="59"/>
    <x v="2"/>
    <s v="Acceptable"/>
    <s v="Not Applicable"/>
    <s v="Good"/>
    <s v="Good"/>
    <m/>
    <m/>
    <m/>
    <x v="1"/>
  </r>
  <r>
    <x v="0"/>
    <s v="ULTRA FINES COAL CIRCUIT"/>
    <s v="23140-FLC-1480"/>
    <s v="CPFLCC-003"/>
    <x v="47"/>
    <x v="59"/>
    <x v="2"/>
    <s v="Acceptable"/>
    <s v="Not Applicable"/>
    <s v="Good"/>
    <s v="Good"/>
    <m/>
    <m/>
    <m/>
    <x v="1"/>
  </r>
  <r>
    <x v="0"/>
    <s v="ULTRA FINES COAL CIRCUIT"/>
    <s v="23140-FLC-1481"/>
    <s v="CPFLCC-004"/>
    <x v="48"/>
    <x v="59"/>
    <x v="2"/>
    <s v="Acceptable"/>
    <s v="Not Applicable"/>
    <s v="Good"/>
    <s v="Good"/>
    <m/>
    <m/>
    <m/>
    <x v="1"/>
  </r>
  <r>
    <x v="0"/>
    <s v="ULTRA FINES COAL CIRCUIT"/>
    <s v="23140-FLC-1482"/>
    <s v="CPFLCC-005"/>
    <x v="49"/>
    <x v="59"/>
    <x v="2"/>
    <s v="Acceptable"/>
    <s v="Not Applicable"/>
    <s v="Good"/>
    <s v="Good"/>
    <m/>
    <m/>
    <m/>
    <x v="1"/>
  </r>
  <r>
    <x v="0"/>
    <s v="ULTRA FINES COAL CIRCUIT"/>
    <s v="23140-FLC-1483"/>
    <s v="CPFLCC-006"/>
    <x v="50"/>
    <x v="59"/>
    <x v="2"/>
    <s v="Acceptable"/>
    <s v="Not Applicable"/>
    <s v="Good"/>
    <s v="Good"/>
    <m/>
    <m/>
    <m/>
    <x v="1"/>
  </r>
  <r>
    <x v="0"/>
    <s v="FINE COAL CIRCUIT"/>
    <s v="23130-SLP-1360"/>
    <s v="CPFCCS-004"/>
    <x v="45"/>
    <x v="59"/>
    <x v="2"/>
    <s v="Acceptable"/>
    <s v="Not Applicable"/>
    <s v="Good"/>
    <s v="Good"/>
    <m/>
    <m/>
    <m/>
    <x v="1"/>
  </r>
  <r>
    <x v="0"/>
    <s v="FINE COAL CIRCUIT"/>
    <s v="23130-SLP-1400"/>
    <s v="CPFCCS-013"/>
    <x v="5"/>
    <x v="59"/>
    <x v="2"/>
    <s v="OK"/>
    <s v="Not Applicable"/>
    <s v="Good"/>
    <s v="Good"/>
    <m/>
    <m/>
    <m/>
    <x v="1"/>
  </r>
  <r>
    <x v="0"/>
    <s v="CRUSHING AND FEEDING CIRCUIT"/>
    <s v="21210-FB-1015"/>
    <s v="CSPCRS-001"/>
    <x v="79"/>
    <x v="60"/>
    <x v="2"/>
    <s v="Acceptable"/>
    <s v="No Action Required"/>
    <s v="Good"/>
    <s v="Good"/>
    <m/>
    <m/>
    <m/>
    <x v="1"/>
  </r>
  <r>
    <x v="0"/>
    <s v="CRUSHING AND FEEDING CIRCUIT"/>
    <s v="21210-HY-1016A"/>
    <s v="CSPCRS-002"/>
    <x v="81"/>
    <x v="60"/>
    <x v="2"/>
    <s v="OK"/>
    <s v="OK"/>
    <s v="Good"/>
    <s v="Good"/>
    <s v="Sampling Date 17-03-2025_x000a_"/>
    <m/>
    <m/>
    <x v="1"/>
  </r>
  <r>
    <x v="0"/>
    <s v="CRUSHING AND FEEDING CIRCUIT"/>
    <s v="21210-HY-1016B"/>
    <s v="CSPCRS-003"/>
    <x v="82"/>
    <x v="60"/>
    <x v="2"/>
    <s v="OK"/>
    <s v="Not Applicable"/>
    <s v="Good"/>
    <s v="Good"/>
    <m/>
    <m/>
    <m/>
    <x v="1"/>
  </r>
  <r>
    <x v="0"/>
    <s v="CRUSHING AND FEEDING CIRCUIT"/>
    <s v="21210-HY-1016C"/>
    <s v="CSPCRS-004"/>
    <x v="83"/>
    <x v="60"/>
    <x v="2"/>
    <s v="Excellent"/>
    <s v="Not Applicable"/>
    <s v="Good"/>
    <s v="Good"/>
    <m/>
    <m/>
    <m/>
    <x v="1"/>
  </r>
  <r>
    <x v="0"/>
    <s v="CRUSHING AND FEEDING CIRCUIT"/>
    <s v="21220-SZ-1040"/>
    <s v="CSSCRS-002"/>
    <x v="84"/>
    <x v="60"/>
    <x v="2"/>
    <s v="Acceptable"/>
    <s v="OK"/>
    <s v="Good"/>
    <s v="Good"/>
    <m/>
    <m/>
    <m/>
    <x v="1"/>
  </r>
  <r>
    <x v="0"/>
    <s v="CRUSHING AND FEEDING CIRCUIT"/>
    <s v="21250-SZ-1045"/>
    <s v="CSTCRS-001"/>
    <x v="80"/>
    <x v="60"/>
    <x v="2"/>
    <s v="OK"/>
    <s v="OK"/>
    <s v="Good"/>
    <s v="Good"/>
    <m/>
    <m/>
    <m/>
    <x v="1"/>
  </r>
  <r>
    <x v="0"/>
    <s v="CRUSHING AND FEEDING CIRCUIT"/>
    <s v="21310-CV-1028"/>
    <s v="CSSCRS-001"/>
    <x v="85"/>
    <x v="60"/>
    <x v="2"/>
    <s v="Acceptable"/>
    <s v="OK"/>
    <s v="Good"/>
    <s v="Good"/>
    <m/>
    <m/>
    <m/>
    <x v="1"/>
  </r>
  <r>
    <x v="0"/>
    <s v="CRUSHING AND FEEDING CIRCUIT"/>
    <s v="21330-CV-1060"/>
    <s v="CSDMSP-001"/>
    <x v="86"/>
    <x v="60"/>
    <x v="2"/>
    <s v="Acceptable"/>
    <s v="No Action Required"/>
    <s v="Good"/>
    <s v="Good"/>
    <m/>
    <m/>
    <m/>
    <x v="1"/>
  </r>
  <r>
    <x v="0"/>
    <s v="ANCILLARY"/>
    <s v="28343-WP-1055"/>
    <s v="RWPUMP-021"/>
    <x v="87"/>
    <x v="60"/>
    <x v="2"/>
    <s v="Acceptable"/>
    <s v="Not Applicable"/>
    <s v="Good"/>
    <s v="Good"/>
    <m/>
    <m/>
    <m/>
    <x v="1"/>
  </r>
  <r>
    <x v="1"/>
    <s v="WATER PUMP"/>
    <s v="RWPUMP-019"/>
    <s v="RWPUMP-019"/>
    <x v="67"/>
    <x v="61"/>
    <x v="0"/>
    <s v="Unacceptable"/>
    <s v="Not Applicable"/>
    <s v="Good"/>
    <s v="Good"/>
    <s v="- High Vibration (DE Motor and Pump)_x000a_- Structural Loose (Spectrum shows dominant peak at 1x speed at all point measurement)"/>
    <s v="Fixed the structure and foundation base (done for new pump base and still wait the  grouting for civil work)"/>
    <s v="Grouting"/>
    <x v="1"/>
  </r>
  <r>
    <x v="0"/>
    <s v="CRUSHING AND FEEDING CIRCUIT"/>
    <s v="21350-CR-1105A"/>
    <s v="CSDMSP-016"/>
    <x v="88"/>
    <x v="61"/>
    <x v="2"/>
    <s v="Acceptable"/>
    <s v="OK"/>
    <s v="Good"/>
    <s v="Good"/>
    <m/>
    <m/>
    <m/>
    <x v="1"/>
  </r>
  <r>
    <x v="0"/>
    <s v="CRUSHING AND FEEDING CIRCUIT"/>
    <s v="21350-CR-1105B"/>
    <s v="CSDMSP-017"/>
    <x v="78"/>
    <x v="61"/>
    <x v="2"/>
    <s v="OK"/>
    <s v="OK"/>
    <s v="Good"/>
    <s v="Good"/>
    <m/>
    <m/>
    <m/>
    <x v="1"/>
  </r>
  <r>
    <x v="0"/>
    <s v="CRUSHING AND FEEDING CIRCUIT"/>
    <s v="21350-FD-1103"/>
    <s v="CSDMSP-014"/>
    <x v="89"/>
    <x v="61"/>
    <x v="2"/>
    <s v="OK"/>
    <s v="OK"/>
    <s v="Good"/>
    <s v="Good"/>
    <m/>
    <m/>
    <m/>
    <x v="1"/>
  </r>
  <r>
    <x v="0"/>
    <s v="CRUSHING AND FEEDING CIRCUIT"/>
    <s v="21350-FD-1107"/>
    <s v="CSDMSP-019"/>
    <x v="90"/>
    <x v="61"/>
    <x v="2"/>
    <s v="OK"/>
    <s v="No Action Required"/>
    <s v="Good"/>
    <s v="Good"/>
    <m/>
    <m/>
    <m/>
    <x v="1"/>
  </r>
  <r>
    <x v="0"/>
    <s v="PRODUCT HANDLING"/>
    <s v="27110-CR-1937A"/>
    <s v="PRPSAM-008"/>
    <x v="53"/>
    <x v="61"/>
    <x v="2"/>
    <s v="Acceptable"/>
    <s v="OK"/>
    <s v="Good"/>
    <s v="Good"/>
    <m/>
    <m/>
    <m/>
    <x v="1"/>
  </r>
  <r>
    <x v="0"/>
    <s v="PRODUCT HANDLING"/>
    <s v="27110-CR-1937B"/>
    <s v="PRPSAM-009"/>
    <x v="54"/>
    <x v="61"/>
    <x v="2"/>
    <s v="Acceptable"/>
    <s v="OK"/>
    <s v="Good"/>
    <s v="Good"/>
    <m/>
    <m/>
    <m/>
    <x v="1"/>
  </r>
  <r>
    <x v="0"/>
    <s v="PRODUCT HANDLING"/>
    <s v="27110-FD-1934"/>
    <s v="PRPSAM-006"/>
    <x v="56"/>
    <x v="61"/>
    <x v="2"/>
    <s v="OK"/>
    <s v="OK"/>
    <s v="Good"/>
    <s v="Good"/>
    <m/>
    <m/>
    <m/>
    <x v="1"/>
  </r>
  <r>
    <x v="0"/>
    <s v="PRODUCT HANDLING"/>
    <s v="27110-FD-1939"/>
    <s v="PRPSAM-011"/>
    <x v="55"/>
    <x v="61"/>
    <x v="2"/>
    <s v="OK"/>
    <s v="OK"/>
    <s v="Good"/>
    <s v="Good"/>
    <m/>
    <m/>
    <m/>
    <x v="1"/>
  </r>
  <r>
    <x v="0"/>
    <s v="PRODUCT HANDLING"/>
    <s v="27120-CV-1930"/>
    <s v="PRPRCV-001"/>
    <x v="57"/>
    <x v="61"/>
    <x v="2"/>
    <s v="OK"/>
    <s v="No Action Required"/>
    <s v="Good"/>
    <s v="Good"/>
    <m/>
    <m/>
    <m/>
    <x v="1"/>
  </r>
  <r>
    <x v="0"/>
    <s v="REJECT HANDLING"/>
    <s v="26115-CV-1925B"/>
    <s v="RRRJCV-006"/>
    <x v="60"/>
    <x v="62"/>
    <x v="1"/>
    <s v="Requires Evaluation"/>
    <s v="No Action Required"/>
    <s v="Good"/>
    <s v="Alert"/>
    <s v="- High vibration at Motor DE Axial (4.652 mm/s RMS)_x000a_- vibration  spectrum shows dominant peak at 2x Motor speed that's mean indicates misalignment (angular)_x000a_- Noise from fluid coupling"/>
    <s v="- realign and adjust the gap between gearbox hub and the Fluid Coupling_x000a_- Inspection fluid coupling_x000a_- Replace fluid coupling"/>
    <s v="Parts 31163000-0006 (Fluid Coupling)"/>
    <x v="1"/>
  </r>
  <r>
    <x v="0"/>
    <s v="PRODUCT HANDLING"/>
    <s v="27140-STK-1951"/>
    <s v="PRPRST-002"/>
    <x v="91"/>
    <x v="62"/>
    <x v="1"/>
    <s v="Acceptable"/>
    <s v="OK"/>
    <s v="Good"/>
    <s v="Alert"/>
    <s v="- Temperature bearing tail dan head pulley NDS trandline naik_x000a_- Kendala  greasing info team maintenance"/>
    <s v="- Repack dan inspeksi bearing condition"/>
    <m/>
    <x v="1"/>
  </r>
  <r>
    <x v="0"/>
    <s v="REJECT HANDLING"/>
    <s v="26112-CV-1905"/>
    <s v="RRRJCV-001"/>
    <x v="58"/>
    <x v="62"/>
    <x v="2"/>
    <s v="Acceptable"/>
    <s v="No Action Required"/>
    <s v="Good"/>
    <s v="Good"/>
    <m/>
    <m/>
    <m/>
    <x v="1"/>
  </r>
  <r>
    <x v="0"/>
    <s v="REJECT HANDLING"/>
    <s v="26115-CV-1925A"/>
    <s v="RRRJCV-005"/>
    <x v="59"/>
    <x v="62"/>
    <x v="2"/>
    <s v="Acceptable"/>
    <s v="No Action Required"/>
    <s v="Good"/>
    <s v="Good"/>
    <s v="- Lube Oil Sampling (sampling date 27 Januari 2025) = Oil sample at 250 Hour Interval"/>
    <m/>
    <m/>
    <x v="1"/>
  </r>
  <r>
    <x v="0"/>
    <s v="REJECT HANDLING"/>
    <s v="26120-GA-1929"/>
    <s v="RRRJBI-004"/>
    <x v="61"/>
    <x v="62"/>
    <x v="2"/>
    <s v="Acceptable"/>
    <s v="No Action Required"/>
    <s v="Good"/>
    <s v="Good"/>
    <m/>
    <m/>
    <m/>
    <x v="1"/>
  </r>
  <r>
    <x v="0"/>
    <s v="REJECT HANDLING"/>
    <s v="26242-CV-1712"/>
    <s v="RRTAFI-033"/>
    <x v="62"/>
    <x v="62"/>
    <x v="2"/>
    <s v="Acceptable"/>
    <s v="No Action Required"/>
    <s v="Good"/>
    <s v="Good"/>
    <m/>
    <m/>
    <m/>
    <x v="1"/>
  </r>
  <r>
    <x v="0"/>
    <s v="CRUSHING AND FEEDING CIRCUIT"/>
    <s v="21350-CV-1090"/>
    <s v="CSDMSP-008"/>
    <x v="30"/>
    <x v="63"/>
    <x v="2"/>
    <s v="Acceptable"/>
    <s v="No Action Required"/>
    <s v="Good"/>
    <s v="Good"/>
    <m/>
    <m/>
    <m/>
    <x v="2"/>
  </r>
  <r>
    <x v="0"/>
    <s v="COARSE COAL CIRCUIT"/>
    <s v="23110-CG-1215"/>
    <s v="CPCCCS-024"/>
    <x v="31"/>
    <x v="63"/>
    <x v="2"/>
    <s v="Acceptable"/>
    <s v="No Action Required"/>
    <s v="Good"/>
    <s v="Good"/>
    <m/>
    <m/>
    <m/>
    <x v="2"/>
  </r>
  <r>
    <x v="0"/>
    <s v="COARSE COAL CIRCUIT"/>
    <s v="23110-CG-1215A"/>
    <s v="UNREGIST"/>
    <x v="32"/>
    <x v="63"/>
    <x v="2"/>
    <s v="Excellent"/>
    <s v="Not Applicable"/>
    <s v="Good"/>
    <s v="Good"/>
    <m/>
    <m/>
    <m/>
    <x v="2"/>
  </r>
  <r>
    <x v="0"/>
    <s v="COARSE COAL CIRCUIT"/>
    <s v="23110-CG-1215B"/>
    <s v="UNREGIST"/>
    <x v="33"/>
    <x v="63"/>
    <x v="2"/>
    <s v="Excellent"/>
    <s v="Not Applicable"/>
    <s v="Good"/>
    <s v="Good"/>
    <m/>
    <m/>
    <m/>
    <x v="2"/>
  </r>
  <r>
    <x v="0"/>
    <s v="COARSE COAL CIRCUIT"/>
    <s v="23110-CG-1215C"/>
    <s v="UNREGIST"/>
    <x v="34"/>
    <x v="63"/>
    <x v="2"/>
    <s v="Excellent"/>
    <s v="No Action Required"/>
    <s v="Good"/>
    <s v="Good"/>
    <m/>
    <m/>
    <m/>
    <x v="2"/>
  </r>
  <r>
    <x v="0"/>
    <s v="COARSE COAL CIRCUIT"/>
    <s v="23110-SLP-1135"/>
    <s v="CPCCCS-006"/>
    <x v="35"/>
    <x v="63"/>
    <x v="2"/>
    <s v="OK"/>
    <s v="Not Applicable"/>
    <s v="Good"/>
    <s v="Good"/>
    <m/>
    <m/>
    <m/>
    <x v="2"/>
  </r>
  <r>
    <x v="0"/>
    <s v="COARSE COAL CIRCUIT"/>
    <s v="23110-SLP-1155"/>
    <s v="CPCCCS-009"/>
    <x v="4"/>
    <x v="63"/>
    <x v="2"/>
    <s v="Acceptable"/>
    <s v="Not Applicable"/>
    <s v="Good"/>
    <s v="Good"/>
    <m/>
    <m/>
    <m/>
    <x v="2"/>
  </r>
  <r>
    <x v="0"/>
    <s v="COARSE COAL CIRCUIT"/>
    <s v="23110-SLP-1235"/>
    <s v="CPCCCS-042"/>
    <x v="36"/>
    <x v="63"/>
    <x v="2"/>
    <s v="OK"/>
    <s v="Not Applicable"/>
    <s v="Good"/>
    <s v="Good"/>
    <m/>
    <m/>
    <m/>
    <x v="2"/>
  </r>
  <r>
    <x v="0"/>
    <s v="COARSE COAL CIRCUIT"/>
    <s v="23120-MS-1260L"/>
    <s v="CPMCAT-002"/>
    <x v="39"/>
    <x v="63"/>
    <x v="2"/>
    <s v="OK"/>
    <m/>
    <s v="Good"/>
    <s v="Good"/>
    <m/>
    <m/>
    <m/>
    <x v="2"/>
  </r>
  <r>
    <x v="0"/>
    <s v="COARSE COAL CIRCUIT"/>
    <s v="23120-MS-1260R"/>
    <s v="CPMCAT-001"/>
    <x v="38"/>
    <x v="63"/>
    <x v="2"/>
    <s v="OK"/>
    <m/>
    <s v="Good"/>
    <s v="Good"/>
    <m/>
    <m/>
    <m/>
    <x v="2"/>
  </r>
  <r>
    <x v="0"/>
    <s v="COARSE COAL CIRCUIT"/>
    <s v="23120-SLP-1255"/>
    <s v="CPMCCS-002"/>
    <x v="37"/>
    <x v="63"/>
    <x v="2"/>
    <s v="Acceptable"/>
    <s v="Not Applicable"/>
    <s v="Good"/>
    <s v="Good"/>
    <m/>
    <m/>
    <m/>
    <x v="2"/>
  </r>
  <r>
    <x v="0"/>
    <s v="FINE COAL CIRCUIT"/>
    <s v="23130-CG-1425"/>
    <s v="CPFCCS-018"/>
    <x v="40"/>
    <x v="63"/>
    <x v="2"/>
    <s v="Excellent"/>
    <s v="No Action Required"/>
    <s v="Good"/>
    <s v="Good"/>
    <m/>
    <m/>
    <m/>
    <x v="2"/>
  </r>
  <r>
    <x v="0"/>
    <s v="FINE COAL CIRCUIT"/>
    <s v="23130-CG-1425A"/>
    <n v="0"/>
    <x v="42"/>
    <x v="63"/>
    <x v="2"/>
    <s v="Excellent"/>
    <s v="No Action Required"/>
    <s v="Good"/>
    <s v="Good"/>
    <m/>
    <m/>
    <m/>
    <x v="2"/>
  </r>
  <r>
    <x v="0"/>
    <s v="FINE COAL CIRCUIT"/>
    <s v="23130-CG-1435"/>
    <s v="CPFCCS-020"/>
    <x v="41"/>
    <x v="63"/>
    <x v="2"/>
    <s v="Excellent"/>
    <s v="OK"/>
    <s v="Good"/>
    <s v="Good"/>
    <m/>
    <m/>
    <m/>
    <x v="2"/>
  </r>
  <r>
    <x v="0"/>
    <s v="FINE COAL CIRCUIT"/>
    <s v="23130-CG-1435A"/>
    <n v="0"/>
    <x v="43"/>
    <x v="63"/>
    <x v="2"/>
    <s v="Excellent"/>
    <s v="OK"/>
    <s v="Good"/>
    <s v="Good"/>
    <m/>
    <m/>
    <m/>
    <x v="2"/>
  </r>
  <r>
    <x v="0"/>
    <s v="FINE COAL CIRCUIT"/>
    <s v="23130-SLP-1300"/>
    <s v="CPFCCS-002"/>
    <x v="44"/>
    <x v="63"/>
    <x v="2"/>
    <s v="Acceptable"/>
    <s v="Not Applicable"/>
    <s v="Good"/>
    <s v="Good"/>
    <m/>
    <m/>
    <m/>
    <x v="2"/>
  </r>
  <r>
    <x v="0"/>
    <s v="FINE COAL CIRCUIT"/>
    <s v="23130-SLP-1455"/>
    <s v="CPFCCS-040"/>
    <x v="46"/>
    <x v="63"/>
    <x v="2"/>
    <s v="Excellent"/>
    <s v="Not Applicable"/>
    <s v="Good"/>
    <s v="Good"/>
    <m/>
    <m/>
    <m/>
    <x v="2"/>
  </r>
  <r>
    <x v="0"/>
    <s v="ULTRA FINES COAL CIRCUIT"/>
    <s v="23140-FI-1495"/>
    <s v="CPCFCC-003"/>
    <x v="6"/>
    <x v="63"/>
    <x v="2"/>
    <s v="Excellent"/>
    <m/>
    <s v="Good"/>
    <s v="Good"/>
    <m/>
    <m/>
    <m/>
    <x v="2"/>
  </r>
  <r>
    <x v="0"/>
    <s v="ULTRA FINES COAL CIRCUIT"/>
    <s v="23140-FLC-1480"/>
    <s v="CPFLCC-003"/>
    <x v="47"/>
    <x v="63"/>
    <x v="2"/>
    <s v="Acceptable"/>
    <s v="Not Applicable"/>
    <s v="Good"/>
    <s v="Good"/>
    <m/>
    <m/>
    <m/>
    <x v="2"/>
  </r>
  <r>
    <x v="0"/>
    <s v="ULTRA FINES COAL CIRCUIT"/>
    <s v="23140-FLC-1481"/>
    <s v="CPFLCC-004"/>
    <x v="48"/>
    <x v="63"/>
    <x v="2"/>
    <s v="Acceptable"/>
    <s v="Not Applicable"/>
    <s v="Good"/>
    <s v="Good"/>
    <m/>
    <m/>
    <m/>
    <x v="2"/>
  </r>
  <r>
    <x v="0"/>
    <s v="ULTRA FINES COAL CIRCUIT"/>
    <s v="23140-FLC-1482"/>
    <s v="CPFLCC-005"/>
    <x v="49"/>
    <x v="63"/>
    <x v="2"/>
    <s v="Acceptable"/>
    <s v="Not Applicable"/>
    <s v="Good"/>
    <s v="Good"/>
    <m/>
    <m/>
    <m/>
    <x v="2"/>
  </r>
  <r>
    <x v="0"/>
    <s v="ULTRA FINES COAL CIRCUIT"/>
    <s v="23140-FLC-1483"/>
    <s v="CPFLCC-006"/>
    <x v="50"/>
    <x v="63"/>
    <x v="2"/>
    <s v="Acceptable"/>
    <s v="Not Applicable"/>
    <s v="Good"/>
    <s v="Good"/>
    <m/>
    <m/>
    <m/>
    <x v="2"/>
  </r>
  <r>
    <x v="0"/>
    <s v="ULTRA FINES COAL CIRCUIT"/>
    <s v="23140-SLP-1465"/>
    <s v="CPFLCC-002"/>
    <x v="14"/>
    <x v="63"/>
    <x v="2"/>
    <s v="Acceptable"/>
    <s v="Not Applicable"/>
    <s v="Good"/>
    <s v="Good"/>
    <m/>
    <m/>
    <m/>
    <x v="2"/>
  </r>
  <r>
    <x v="0"/>
    <s v="ULTRA FINES COAL CIRCUIT"/>
    <s v="23140-SLP-1490"/>
    <s v="CPCFCC-002"/>
    <x v="10"/>
    <x v="63"/>
    <x v="2"/>
    <s v="Excellent"/>
    <s v="Not Applicable"/>
    <s v="Good"/>
    <s v="Good"/>
    <m/>
    <m/>
    <m/>
    <x v="2"/>
  </r>
  <r>
    <x v="0"/>
    <s v="ULTRA FINES COAL CIRCUIT"/>
    <s v="23140-SLP-1530"/>
    <s v="CPCFCC-013"/>
    <x v="0"/>
    <x v="63"/>
    <x v="2"/>
    <s v="Acceptable"/>
    <s v="Not Applicable"/>
    <s v="Good"/>
    <s v="Good"/>
    <m/>
    <m/>
    <m/>
    <x v="2"/>
  </r>
  <r>
    <x v="0"/>
    <s v="ULTRA FINES COAL CIRCUIT"/>
    <s v="23140-SLP-1532"/>
    <s v="CPCFCC-014"/>
    <x v="11"/>
    <x v="63"/>
    <x v="2"/>
    <s v="Acceptable"/>
    <s v="Not Applicable"/>
    <s v="Good"/>
    <s v="Good"/>
    <m/>
    <m/>
    <m/>
    <x v="2"/>
  </r>
  <r>
    <x v="0"/>
    <s v="ULTRA FINES COAL CIRCUIT"/>
    <s v="23140-VP-1510"/>
    <s v="CPCFCC-009"/>
    <x v="12"/>
    <x v="63"/>
    <x v="2"/>
    <s v="Acceptable"/>
    <s v="Not Applicable"/>
    <s v="Good"/>
    <s v="Good"/>
    <m/>
    <m/>
    <m/>
    <x v="2"/>
  </r>
  <r>
    <x v="0"/>
    <s v="ULTRA FINES COAL CIRCUIT"/>
    <s v="23140-WP-1537"/>
    <s v="CPCFCC-016"/>
    <x v="13"/>
    <x v="63"/>
    <x v="2"/>
    <s v="OK"/>
    <s v="Not Applicable"/>
    <s v="Good"/>
    <s v="Good"/>
    <m/>
    <m/>
    <m/>
    <x v="2"/>
  </r>
  <r>
    <x v="0"/>
    <s v="COARSE COAL CIRCUIT"/>
    <s v="25320-AG-1765"/>
    <s v="CSLPPL-014"/>
    <x v="77"/>
    <x v="63"/>
    <x v="2"/>
    <s v="Acceptable"/>
    <m/>
    <s v="Good"/>
    <s v="Good"/>
    <m/>
    <m/>
    <m/>
    <x v="2"/>
  </r>
  <r>
    <x v="0"/>
    <s v="COARSE COAL CIRCUIT"/>
    <s v="25320-SLP-1770"/>
    <s v="CSLPPL-015"/>
    <x v="75"/>
    <x v="63"/>
    <x v="2"/>
    <s v="OK"/>
    <s v="Not Applicable"/>
    <s v="Good"/>
    <s v="Good"/>
    <m/>
    <m/>
    <m/>
    <x v="2"/>
  </r>
  <r>
    <x v="0"/>
    <s v="FINE COAL CIRCUIT"/>
    <s v="23130-SLP-1360"/>
    <s v="CPFCCS-004"/>
    <x v="45"/>
    <x v="63"/>
    <x v="2"/>
    <s v="Acceptable"/>
    <s v="Not Applicable"/>
    <s v="Good"/>
    <s v="Good"/>
    <m/>
    <m/>
    <m/>
    <x v="2"/>
  </r>
  <r>
    <x v="0"/>
    <s v="FINE COAL CIRCUIT"/>
    <s v="23130-SLP-1400"/>
    <s v="CPFCCS-013"/>
    <x v="5"/>
    <x v="63"/>
    <x v="2"/>
    <s v="OK"/>
    <s v="Not Applicable"/>
    <s v="Good"/>
    <s v="Good"/>
    <m/>
    <m/>
    <m/>
    <x v="2"/>
  </r>
  <r>
    <x v="1"/>
    <s v="POWER GENERATION"/>
    <s v="PSPWGE-063"/>
    <s v="PSPWGE-063"/>
    <x v="107"/>
    <x v="64"/>
    <x v="1"/>
    <m/>
    <s v="Need Action"/>
    <m/>
    <m/>
    <s v="Sampling Date = 04-05-2025_x000a_-_x0009_Viskositas oli encer indikasi tercampur fuel_x000a_-_x0009_Parameter lainnya normal"/>
    <s v="Periksa kondisi injektor dan fuel pump_x000a__x000a_Karena masih warranty, bisa dikomunikasikan ke Trakindo, terkait action item yang perlu dilakukan"/>
    <m/>
    <x v="2"/>
  </r>
  <r>
    <x v="1"/>
    <s v="POWER GENERATION"/>
    <s v="PSPWGE-064"/>
    <s v="PSPWGE-064"/>
    <x v="104"/>
    <x v="64"/>
    <x v="1"/>
    <m/>
    <s v="Need Action"/>
    <m/>
    <m/>
    <s v="Sampling Date = 04-05-2025_x000a_-_x0009_Viskositas oli encer indikasi tercampur fuel_x000a_-_x0009_Parameter lainnya normal"/>
    <s v="Periksa kondisi injektor dan fuel pump_x000a__x000a_Karena masih warranty, bisa dikomunikasikan ke Trakindo, terkait action item yang perlu dilakukan"/>
    <m/>
    <x v="2"/>
  </r>
  <r>
    <x v="1"/>
    <s v="POWER GENERATION"/>
    <s v="PSPWGE-065"/>
    <s v="PSPWGE-065"/>
    <x v="108"/>
    <x v="64"/>
    <x v="1"/>
    <m/>
    <s v="Need Action"/>
    <m/>
    <m/>
    <s v="Sampling Date = 04-05-2025_x000a_-_x0009_Viskositas oli encer indikasi tercampur fuel_x000a_-_x0009_Parameter lainnya normal"/>
    <s v="Periksa kondisi injektor dan fuel pump_x000a__x000a_Karena masih warranty, bisa dikomunikasikan ke Trakindo, terkait action item yang perlu dilakukan"/>
    <m/>
    <x v="2"/>
  </r>
  <r>
    <x v="0"/>
    <s v="CRUSHING AND FEEDING CIRCUIT"/>
    <s v="21210-FB-1015"/>
    <s v="CSPCRS-001"/>
    <x v="79"/>
    <x v="65"/>
    <x v="2"/>
    <s v="Acceptable"/>
    <s v="No Action Required"/>
    <s v="Good"/>
    <s v="Good"/>
    <m/>
    <m/>
    <m/>
    <x v="2"/>
  </r>
  <r>
    <x v="0"/>
    <s v="CRUSHING AND FEEDING CIRCUIT"/>
    <s v="21210-HY-1016A"/>
    <s v="CSPCRS-002"/>
    <x v="81"/>
    <x v="65"/>
    <x v="2"/>
    <s v="OK"/>
    <s v="OK"/>
    <s v="Good"/>
    <s v="Good"/>
    <s v="Sampling Date 17-03-2025_x000a_"/>
    <m/>
    <m/>
    <x v="2"/>
  </r>
  <r>
    <x v="0"/>
    <s v="CRUSHING AND FEEDING CIRCUIT"/>
    <s v="21210-HY-1016B"/>
    <s v="CSPCRS-003"/>
    <x v="82"/>
    <x v="65"/>
    <x v="2"/>
    <s v="OK"/>
    <s v="Not Applicable"/>
    <s v="Good"/>
    <s v="Good"/>
    <m/>
    <m/>
    <m/>
    <x v="2"/>
  </r>
  <r>
    <x v="0"/>
    <s v="CRUSHING AND FEEDING CIRCUIT"/>
    <s v="21210-HY-1016C"/>
    <s v="CSPCRS-004"/>
    <x v="83"/>
    <x v="65"/>
    <x v="2"/>
    <s v="Excellent"/>
    <s v="Not Applicable"/>
    <s v="Good"/>
    <s v="Good"/>
    <m/>
    <m/>
    <m/>
    <x v="2"/>
  </r>
  <r>
    <x v="0"/>
    <s v="CRUSHING AND FEEDING CIRCUIT"/>
    <s v="21220-SZ-1040"/>
    <s v="CSSCRS-002"/>
    <x v="84"/>
    <x v="65"/>
    <x v="2"/>
    <s v="Acceptable"/>
    <s v="OK"/>
    <s v="Good"/>
    <s v="Good"/>
    <m/>
    <m/>
    <m/>
    <x v="2"/>
  </r>
  <r>
    <x v="0"/>
    <s v="CRUSHING AND FEEDING CIRCUIT"/>
    <s v="21250-SZ-1045"/>
    <s v="CSTCRS-001"/>
    <x v="80"/>
    <x v="65"/>
    <x v="2"/>
    <s v="OK"/>
    <s v="OK"/>
    <s v="Good"/>
    <s v="Good"/>
    <m/>
    <m/>
    <m/>
    <x v="2"/>
  </r>
  <r>
    <x v="0"/>
    <s v="CRUSHING AND FEEDING CIRCUIT"/>
    <s v="21310-CV-1028"/>
    <s v="CSSCRS-001"/>
    <x v="85"/>
    <x v="65"/>
    <x v="2"/>
    <s v="Acceptable"/>
    <s v="OK"/>
    <s v="Good"/>
    <s v="Good"/>
    <m/>
    <m/>
    <m/>
    <x v="2"/>
  </r>
  <r>
    <x v="0"/>
    <s v="CRUSHING AND FEEDING CIRCUIT"/>
    <s v="21330-CV-1060"/>
    <s v="CSDMSP-001"/>
    <x v="86"/>
    <x v="65"/>
    <x v="2"/>
    <s v="Acceptable"/>
    <s v="No Action Required"/>
    <s v="Good"/>
    <s v="Good"/>
    <m/>
    <m/>
    <m/>
    <x v="2"/>
  </r>
  <r>
    <x v="0"/>
    <s v="CRUSHING AND FEEDING CIRCUIT"/>
    <s v="21420-VF-1080 #1"/>
    <s v="CSDMSP-005"/>
    <x v="109"/>
    <x v="65"/>
    <x v="2"/>
    <s v="Excellent"/>
    <s v="Not Applicable"/>
    <s v="Good"/>
    <s v="Good"/>
    <m/>
    <m/>
    <m/>
    <x v="2"/>
  </r>
  <r>
    <x v="0"/>
    <s v="CRUSHING AND FEEDING CIRCUIT"/>
    <s v="21420-VF-1080 #2"/>
    <s v="CSDMSP-005"/>
    <x v="110"/>
    <x v="65"/>
    <x v="2"/>
    <s v="Excellent"/>
    <s v="Not Applicable"/>
    <s v="Good"/>
    <s v="Good"/>
    <m/>
    <m/>
    <m/>
    <x v="2"/>
  </r>
  <r>
    <x v="0"/>
    <s v="ANCILLARY"/>
    <s v="28343-WP-1055"/>
    <s v="RWPUMP-021"/>
    <x v="87"/>
    <x v="65"/>
    <x v="2"/>
    <s v="Acceptable"/>
    <s v="Not Applicable"/>
    <s v="Good"/>
    <s v="Good"/>
    <m/>
    <m/>
    <m/>
    <x v="2"/>
  </r>
  <r>
    <x v="1"/>
    <s v="WATER PUMP"/>
    <s v="RWPUMP-019"/>
    <s v="RWPUMP-019"/>
    <x v="67"/>
    <x v="66"/>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2"/>
  </r>
  <r>
    <x v="1"/>
    <s v="WATER PUMP"/>
    <s v="RWPUMP-012"/>
    <s v="RWPUMP-012"/>
    <x v="68"/>
    <x v="66"/>
    <x v="2"/>
    <s v="Acceptable"/>
    <s v="Not Applicable"/>
    <s v="Good"/>
    <s v="Good"/>
    <m/>
    <m/>
    <m/>
    <x v="2"/>
  </r>
  <r>
    <x v="1"/>
    <s v="WATER PUMP"/>
    <s v="RWPUMP-013"/>
    <s v="RWPUMP-013"/>
    <x v="69"/>
    <x v="66"/>
    <x v="2"/>
    <s v="Excellent"/>
    <s v="Not Applicable"/>
    <s v="Good"/>
    <s v="Good"/>
    <m/>
    <m/>
    <m/>
    <x v="2"/>
  </r>
  <r>
    <x v="1"/>
    <s v="WATER PUMP"/>
    <s v="RWPUMP-014"/>
    <s v="RWPUMP-014"/>
    <x v="70"/>
    <x v="66"/>
    <x v="2"/>
    <s v="Excellent"/>
    <s v="Not Applicable"/>
    <s v="Good"/>
    <s v="Good"/>
    <m/>
    <m/>
    <m/>
    <x v="2"/>
  </r>
  <r>
    <x v="0"/>
    <s v="REJECT HANDLING"/>
    <s v="25330-AG-1735"/>
    <s v="CSLPPL-006"/>
    <x v="73"/>
    <x v="67"/>
    <x v="2"/>
    <s v="Acceptable"/>
    <m/>
    <s v="Good"/>
    <s v="Good"/>
    <m/>
    <m/>
    <m/>
    <x v="2"/>
  </r>
  <r>
    <x v="0"/>
    <s v="REJECT HANDLING"/>
    <s v="25330-PP-1755"/>
    <s v="CSLPPL-010"/>
    <x v="28"/>
    <x v="67"/>
    <x v="2"/>
    <s v="Excellent"/>
    <s v="Not Applicable"/>
    <s v="Good"/>
    <s v="Good"/>
    <m/>
    <m/>
    <m/>
    <x v="2"/>
  </r>
  <r>
    <x v="0"/>
    <s v="REJECT HANDLING"/>
    <s v="25330-PP-1757 - NEW"/>
    <s v="CSLPPL-018"/>
    <x v="29"/>
    <x v="67"/>
    <x v="2"/>
    <s v="Acceptable"/>
    <s v="No Action Required"/>
    <s v="Good"/>
    <s v="Good"/>
    <s v="Sampling Date 27-01-2025"/>
    <m/>
    <m/>
    <x v="2"/>
  </r>
  <r>
    <x v="0"/>
    <s v="REJECT HANDLING"/>
    <s v="25330-SCF-1720"/>
    <s v="CSLPPL-003"/>
    <x v="106"/>
    <x v="67"/>
    <x v="2"/>
    <s v="Acceptable"/>
    <s v="Not Applicable"/>
    <s v="Good"/>
    <s v="Good"/>
    <m/>
    <m/>
    <m/>
    <x v="2"/>
  </r>
  <r>
    <x v="0"/>
    <s v="REJECT HANDLING"/>
    <s v="26210-SP-1600"/>
    <s v="RRTATH-009"/>
    <x v="74"/>
    <x v="67"/>
    <x v="2"/>
    <s v="Excellent"/>
    <m/>
    <s v="Good"/>
    <s v="Good"/>
    <m/>
    <m/>
    <m/>
    <x v="2"/>
  </r>
  <r>
    <x v="0"/>
    <s v="REJECT HANDLING"/>
    <s v="26210-WP-1585"/>
    <s v="RRTATH-006"/>
    <x v="15"/>
    <x v="67"/>
    <x v="2"/>
    <s v="OK"/>
    <s v="Not Applicable"/>
    <s v="Good"/>
    <s v="Good"/>
    <m/>
    <m/>
    <m/>
    <x v="2"/>
  </r>
  <r>
    <x v="0"/>
    <s v="REJECT HANDLING"/>
    <s v="26210-WP-1595"/>
    <s v="RRTATH-008"/>
    <x v="16"/>
    <x v="67"/>
    <x v="2"/>
    <s v="Acceptable"/>
    <s v="Not Applicable"/>
    <s v="Good"/>
    <s v="Good"/>
    <m/>
    <m/>
    <m/>
    <x v="2"/>
  </r>
  <r>
    <x v="0"/>
    <s v="REJECT HANDLING"/>
    <s v="26220-SLP-1560"/>
    <s v="RRTAPH-001"/>
    <x v="3"/>
    <x v="67"/>
    <x v="2"/>
    <s v="Acceptable"/>
    <s v="Not Applicable"/>
    <s v="Good"/>
    <s v="Good"/>
    <m/>
    <m/>
    <m/>
    <x v="2"/>
  </r>
  <r>
    <x v="0"/>
    <s v="REJECT HANDLING"/>
    <s v="26220-SLP-1565"/>
    <s v="RRTAPH-002"/>
    <x v="1"/>
    <x v="67"/>
    <x v="2"/>
    <s v="Excellent"/>
    <s v="Not Applicable"/>
    <s v="Good"/>
    <s v="Good"/>
    <m/>
    <m/>
    <m/>
    <x v="2"/>
  </r>
  <r>
    <x v="0"/>
    <s v="REJECT HANDLING"/>
    <s v="26240-AG-1603"/>
    <s v="RRTAFI-002"/>
    <x v="17"/>
    <x v="67"/>
    <x v="2"/>
    <s v="Acceptable"/>
    <m/>
    <s v="Good"/>
    <s v="Good"/>
    <m/>
    <m/>
    <m/>
    <x v="2"/>
  </r>
  <r>
    <x v="0"/>
    <s v="REJECT HANDLING"/>
    <s v="26240-AG-1610"/>
    <s v="RRTAFI-012"/>
    <x v="51"/>
    <x v="67"/>
    <x v="2"/>
    <s v="Excellent"/>
    <m/>
    <s v="Good"/>
    <s v="Good"/>
    <m/>
    <m/>
    <m/>
    <x v="2"/>
  </r>
  <r>
    <x v="0"/>
    <s v="REJECT HANDLING"/>
    <s v="26240-AG-1635"/>
    <s v="RRTAFI-013"/>
    <x v="65"/>
    <x v="67"/>
    <x v="2"/>
    <s v="Excellent"/>
    <m/>
    <s v="Good"/>
    <s v="Good"/>
    <m/>
    <m/>
    <m/>
    <x v="2"/>
  </r>
  <r>
    <x v="0"/>
    <s v="REJECT HANDLING"/>
    <s v="26240-AG-1660"/>
    <s v="RRTAFI-014"/>
    <x v="18"/>
    <x v="67"/>
    <x v="2"/>
    <s v="Acceptable"/>
    <m/>
    <s v="Good"/>
    <s v="Good"/>
    <m/>
    <m/>
    <m/>
    <x v="2"/>
  </r>
  <r>
    <x v="0"/>
    <s v="REJECT HANDLING"/>
    <s v="26240-FI-1615"/>
    <s v="RRTAFI-020"/>
    <x v="9"/>
    <x v="67"/>
    <x v="2"/>
    <s v="Acceptable"/>
    <s v="No Action Required"/>
    <s v="Good"/>
    <s v="Good"/>
    <m/>
    <m/>
    <m/>
    <x v="2"/>
  </r>
  <r>
    <x v="0"/>
    <s v="REJECT HANDLING"/>
    <s v="26240-FI-1640"/>
    <s v="RRTAFI-021"/>
    <x v="66"/>
    <x v="67"/>
    <x v="2"/>
    <s v="OK"/>
    <s v="No Action Required"/>
    <s v="Good"/>
    <s v="Good"/>
    <s v="Sampling Date 18-01-2025"/>
    <m/>
    <m/>
    <x v="2"/>
  </r>
  <r>
    <x v="0"/>
    <s v="REJECT HANDLING"/>
    <s v="26240-FI-1665"/>
    <s v="RRTAFI-022"/>
    <x v="26"/>
    <x v="67"/>
    <x v="2"/>
    <s v="Acceptable"/>
    <m/>
    <s v="Good"/>
    <s v="Good"/>
    <m/>
    <m/>
    <m/>
    <x v="2"/>
  </r>
  <r>
    <x v="0"/>
    <s v="REJECT HANDLING"/>
    <s v="26240-SLP-1604"/>
    <s v="RRTAFI-003"/>
    <x v="20"/>
    <x v="67"/>
    <x v="2"/>
    <s v="Acceptable"/>
    <s v="Not Applicable"/>
    <s v="Good"/>
    <s v="Good"/>
    <m/>
    <m/>
    <m/>
    <x v="2"/>
  </r>
  <r>
    <x v="0"/>
    <s v="REJECT HANDLING"/>
    <s v="26240-SLP-1605"/>
    <s v="RRTAFI-004"/>
    <x v="64"/>
    <x v="67"/>
    <x v="2"/>
    <s v="Acceptable"/>
    <s v="Not Applicable"/>
    <s v="Good"/>
    <s v="Good"/>
    <m/>
    <m/>
    <m/>
    <x v="2"/>
  </r>
  <r>
    <x v="0"/>
    <s v="REJECT HANDLING"/>
    <s v="26240-SP-1710"/>
    <s v="RRTAFI-032"/>
    <x v="22"/>
    <x v="67"/>
    <x v="2"/>
    <s v="OK"/>
    <s v="Not Applicable"/>
    <s v="Good"/>
    <s v="Good"/>
    <m/>
    <m/>
    <m/>
    <x v="2"/>
  </r>
  <r>
    <x v="0"/>
    <s v="REJECT HANDLING"/>
    <s v="26240-WP-1705"/>
    <s v="RRTAFI-034"/>
    <x v="24"/>
    <x v="67"/>
    <x v="2"/>
    <s v="Acceptable"/>
    <s v="Not Applicable"/>
    <s v="Good"/>
    <s v="Good"/>
    <m/>
    <m/>
    <m/>
    <x v="2"/>
  </r>
  <r>
    <x v="0"/>
    <s v="REJECT HANDLING"/>
    <s v="28313-PP-1880"/>
    <s v="RWPUMP-020"/>
    <x v="25"/>
    <x v="67"/>
    <x v="2"/>
    <s v="Acceptable"/>
    <s v="Not Applicable"/>
    <s v="Good"/>
    <s v="Good"/>
    <m/>
    <m/>
    <m/>
    <x v="2"/>
  </r>
  <r>
    <x v="0"/>
    <s v="REJECT HANDLING"/>
    <s v="26240-SLP-1606"/>
    <s v="RRTAFI-005"/>
    <x v="21"/>
    <x v="67"/>
    <x v="2"/>
    <s v="Acceptable"/>
    <s v="Not Applicable"/>
    <s v="Good"/>
    <s v="Good"/>
    <m/>
    <m/>
    <m/>
    <x v="2"/>
  </r>
  <r>
    <x v="0"/>
    <s v="ULTRA FINES COAL CIRCUIT"/>
    <s v="23140-FI-1495"/>
    <s v="CPCFCC-003"/>
    <x v="6"/>
    <x v="68"/>
    <x v="1"/>
    <s v="Acceptable"/>
    <s v="Need Action"/>
    <s v="Good"/>
    <s v="Alert"/>
    <s v="Oil Analysis = Cleanliness Issue, High Fe (iron) Contamination possibility issue from gear or bearing wear_x000a_(sampling date = 28 March 2025)_x000a__x000a_Audible noise from adaptor gearbox_x000a_"/>
    <s v="- Re-sampling lube oil if have opportunities _x000a_- conduct internal inspection"/>
    <s v="PART NEEDED (TO BE PREPARED)_x000a_Bevel Helical Gearbox and planetary Gearbox (SIEMENS FLENDER - 9300EN RATIO 1:1530)"/>
    <x v="2"/>
  </r>
  <r>
    <x v="0"/>
    <s v="ULTRA FINES COAL CIRCUIT"/>
    <s v="23140-SLP-1465"/>
    <s v="CPFLCC-002"/>
    <x v="14"/>
    <x v="68"/>
    <x v="2"/>
    <s v="Acceptable"/>
    <s v="Not Applicable"/>
    <s v="Good"/>
    <s v="Good"/>
    <m/>
    <m/>
    <m/>
    <x v="2"/>
  </r>
  <r>
    <x v="0"/>
    <s v="ULTRA FINES COAL CIRCUIT"/>
    <s v="23140-SLP-1490"/>
    <s v="CPCFCC-002"/>
    <x v="10"/>
    <x v="68"/>
    <x v="2"/>
    <s v="Acceptable"/>
    <s v="Not Applicable"/>
    <s v="Good"/>
    <s v="Good"/>
    <m/>
    <m/>
    <m/>
    <x v="2"/>
  </r>
  <r>
    <x v="0"/>
    <s v="ULTRA FINES COAL CIRCUIT"/>
    <s v="23140-SLP-1530"/>
    <s v="CPCFCC-013"/>
    <x v="0"/>
    <x v="68"/>
    <x v="2"/>
    <s v="Acceptable"/>
    <s v="Not Applicable"/>
    <s v="Good"/>
    <s v="Good"/>
    <m/>
    <m/>
    <m/>
    <x v="2"/>
  </r>
  <r>
    <x v="0"/>
    <s v="ULTRA FINES COAL CIRCUIT"/>
    <s v="23140-SLP-1532"/>
    <s v="CPCFCC-014"/>
    <x v="11"/>
    <x v="68"/>
    <x v="2"/>
    <s v="Acceptable"/>
    <s v="Not Applicable"/>
    <s v="Good"/>
    <s v="Good"/>
    <m/>
    <m/>
    <m/>
    <x v="2"/>
  </r>
  <r>
    <x v="0"/>
    <s v="ULTRA FINES COAL CIRCUIT"/>
    <s v="23140-VP-1510"/>
    <s v="CPCFCC-009"/>
    <x v="12"/>
    <x v="68"/>
    <x v="2"/>
    <s v="Acceptable"/>
    <s v="Not Applicable"/>
    <s v="Good"/>
    <s v="Good"/>
    <m/>
    <m/>
    <m/>
    <x v="2"/>
  </r>
  <r>
    <x v="0"/>
    <s v="ULTRA FINES COAL CIRCUIT"/>
    <s v="23140-WP-1537"/>
    <s v="CPCFCC-016"/>
    <x v="13"/>
    <x v="68"/>
    <x v="2"/>
    <s v="OK"/>
    <s v="Not Applicable"/>
    <s v="Good"/>
    <s v="Good"/>
    <m/>
    <m/>
    <m/>
    <x v="2"/>
  </r>
  <r>
    <x v="0"/>
    <s v="REJECT HANDLING"/>
    <s v="26210-TH-1555A"/>
    <s v="RRTATH-00X"/>
    <x v="63"/>
    <x v="68"/>
    <x v="2"/>
    <s v="OK"/>
    <m/>
    <s v="Good"/>
    <s v="Good"/>
    <m/>
    <m/>
    <m/>
    <x v="2"/>
  </r>
  <r>
    <x v="0"/>
    <s v="COARSE COAL CIRCUIT"/>
    <s v="25320-AG-1765"/>
    <s v="CSLPPL-014"/>
    <x v="77"/>
    <x v="69"/>
    <x v="0"/>
    <s v="Unacceptable"/>
    <m/>
    <s v="Good"/>
    <s v="Good"/>
    <s v="- Spectrum di Motor NDE arah radial terlihat pattern noise floor pada frequency rendah sekitar 1x RPM motor yang mana kemungkinan dari external vibration (nearby machine) atau resonance dari shaft agitator terhadap fluida_x000a__x000a_- Resonance dari external yang kemungkinan dari perubahan berat shaft akibat dari pengotor yang nempel"/>
    <s v="- Bersihkan shaft dan agitator blade "/>
    <s v="Perlu check availability dari Shaft dan Blade"/>
    <x v="2"/>
  </r>
  <r>
    <x v="0"/>
    <s v="CRUSHING AND FEEDING CIRCUIT"/>
    <s v="21350-CV-1090"/>
    <s v="CSDMSP-008"/>
    <x v="30"/>
    <x v="69"/>
    <x v="2"/>
    <s v="Acceptable"/>
    <s v="No Action Required"/>
    <s v="Good"/>
    <s v="Good"/>
    <m/>
    <m/>
    <m/>
    <x v="2"/>
  </r>
  <r>
    <x v="0"/>
    <s v="COARSE COAL CIRCUIT"/>
    <s v="23110-CG-1215"/>
    <s v="CPCCCS-024"/>
    <x v="31"/>
    <x v="69"/>
    <x v="2"/>
    <s v="Excellent"/>
    <s v="No Action Required"/>
    <s v="Good"/>
    <s v="Good"/>
    <m/>
    <m/>
    <m/>
    <x v="2"/>
  </r>
  <r>
    <x v="0"/>
    <s v="COARSE COAL CIRCUIT"/>
    <s v="23110-CG-1215A"/>
    <s v="UNREGIST"/>
    <x v="32"/>
    <x v="69"/>
    <x v="2"/>
    <s v="Excellent"/>
    <s v="Not Applicable"/>
    <s v="Good"/>
    <s v="Good"/>
    <m/>
    <m/>
    <m/>
    <x v="2"/>
  </r>
  <r>
    <x v="0"/>
    <s v="COARSE COAL CIRCUIT"/>
    <s v="23110-CG-1215B"/>
    <s v="UNREGIST"/>
    <x v="33"/>
    <x v="69"/>
    <x v="2"/>
    <s v="Acceptable"/>
    <s v="Not Applicable"/>
    <s v="Good"/>
    <s v="Good"/>
    <m/>
    <m/>
    <m/>
    <x v="2"/>
  </r>
  <r>
    <x v="0"/>
    <s v="COARSE COAL CIRCUIT"/>
    <s v="23110-CG-1215C"/>
    <s v="UNREGIST"/>
    <x v="34"/>
    <x v="69"/>
    <x v="2"/>
    <s v="Excellent"/>
    <s v="No Action Required"/>
    <s v="Good"/>
    <s v="Good"/>
    <m/>
    <m/>
    <m/>
    <x v="2"/>
  </r>
  <r>
    <x v="0"/>
    <s v="COARSE COAL CIRCUIT"/>
    <s v="23110-SLP-1135"/>
    <s v="CPCCCS-006"/>
    <x v="35"/>
    <x v="69"/>
    <x v="2"/>
    <s v="Acceptable"/>
    <s v="Not Applicable"/>
    <s v="Good"/>
    <s v="Good"/>
    <m/>
    <m/>
    <m/>
    <x v="2"/>
  </r>
  <r>
    <x v="0"/>
    <s v="COARSE COAL CIRCUIT"/>
    <s v="23110-SLP-1155"/>
    <s v="CPCCCS-009"/>
    <x v="4"/>
    <x v="69"/>
    <x v="2"/>
    <s v="Acceptable"/>
    <s v="Not Applicable"/>
    <s v="Good"/>
    <s v="Good"/>
    <m/>
    <m/>
    <m/>
    <x v="2"/>
  </r>
  <r>
    <x v="0"/>
    <s v="COARSE COAL CIRCUIT"/>
    <s v="23110-SLP-1235"/>
    <s v="CPCCCS-042"/>
    <x v="36"/>
    <x v="69"/>
    <x v="2"/>
    <s v="Acceptable"/>
    <s v="Not Applicable"/>
    <s v="Good"/>
    <s v="Good"/>
    <m/>
    <m/>
    <m/>
    <x v="2"/>
  </r>
  <r>
    <x v="0"/>
    <s v="COARSE COAL CIRCUIT"/>
    <s v="23120-MS-1260L"/>
    <s v="CPMCAT-002"/>
    <x v="39"/>
    <x v="69"/>
    <x v="2"/>
    <s v="OK"/>
    <m/>
    <s v="Good"/>
    <s v="Good"/>
    <m/>
    <m/>
    <m/>
    <x v="2"/>
  </r>
  <r>
    <x v="0"/>
    <s v="COARSE COAL CIRCUIT"/>
    <s v="23120-MS-1260R"/>
    <s v="CPMCAT-001"/>
    <x v="38"/>
    <x v="69"/>
    <x v="2"/>
    <s v="OK"/>
    <m/>
    <s v="Good"/>
    <s v="Good"/>
    <m/>
    <m/>
    <m/>
    <x v="2"/>
  </r>
  <r>
    <x v="0"/>
    <s v="COARSE COAL CIRCUIT"/>
    <s v="23120-SLP-1255"/>
    <s v="CPMCCS-002"/>
    <x v="37"/>
    <x v="69"/>
    <x v="2"/>
    <s v="Acceptable"/>
    <s v="Not Applicable"/>
    <s v="Good"/>
    <s v="Good"/>
    <m/>
    <m/>
    <m/>
    <x v="2"/>
  </r>
  <r>
    <x v="0"/>
    <s v="FINE COAL CIRCUIT"/>
    <s v="23130-CG-1425"/>
    <s v="CPFCCS-018"/>
    <x v="40"/>
    <x v="69"/>
    <x v="2"/>
    <s v="Excellent"/>
    <s v="No Action Required"/>
    <s v="Good"/>
    <s v="Good"/>
    <m/>
    <m/>
    <m/>
    <x v="2"/>
  </r>
  <r>
    <x v="0"/>
    <s v="FINE COAL CIRCUIT"/>
    <s v="23130-SLP-1300"/>
    <s v="CPFCCS-002"/>
    <x v="44"/>
    <x v="69"/>
    <x v="2"/>
    <s v="Acceptable"/>
    <s v="Not Applicable"/>
    <s v="Good"/>
    <s v="Good"/>
    <m/>
    <m/>
    <m/>
    <x v="2"/>
  </r>
  <r>
    <x v="0"/>
    <s v="FINE COAL CIRCUIT"/>
    <s v="23130-SLP-1455"/>
    <s v="CPFCCS-040"/>
    <x v="46"/>
    <x v="69"/>
    <x v="2"/>
    <s v="Acceptable"/>
    <s v="Not Applicable"/>
    <s v="Good"/>
    <s v="Good"/>
    <m/>
    <m/>
    <m/>
    <x v="2"/>
  </r>
  <r>
    <x v="0"/>
    <s v="ULTRA FINES COAL CIRCUIT"/>
    <s v="23140-FLC-1480"/>
    <s v="CPFLCC-003"/>
    <x v="47"/>
    <x v="69"/>
    <x v="2"/>
    <s v="Acceptable"/>
    <s v="Not Applicable"/>
    <s v="Good"/>
    <s v="Good"/>
    <m/>
    <m/>
    <m/>
    <x v="2"/>
  </r>
  <r>
    <x v="0"/>
    <s v="ULTRA FINES COAL CIRCUIT"/>
    <s v="23140-FLC-1481"/>
    <s v="CPFLCC-004"/>
    <x v="48"/>
    <x v="69"/>
    <x v="2"/>
    <s v="Acceptable"/>
    <s v="Not Applicable"/>
    <s v="Good"/>
    <s v="Good"/>
    <m/>
    <m/>
    <m/>
    <x v="2"/>
  </r>
  <r>
    <x v="0"/>
    <s v="ULTRA FINES COAL CIRCUIT"/>
    <s v="23140-FLC-1482"/>
    <s v="CPFLCC-005"/>
    <x v="49"/>
    <x v="69"/>
    <x v="2"/>
    <s v="Acceptable"/>
    <s v="Not Applicable"/>
    <s v="Good"/>
    <s v="Good"/>
    <m/>
    <m/>
    <m/>
    <x v="2"/>
  </r>
  <r>
    <x v="0"/>
    <s v="ULTRA FINES COAL CIRCUIT"/>
    <s v="23140-FLC-1483"/>
    <s v="CPFLCC-006"/>
    <x v="50"/>
    <x v="69"/>
    <x v="2"/>
    <s v="Acceptable"/>
    <s v="Not Applicable"/>
    <s v="Good"/>
    <s v="Good"/>
    <m/>
    <m/>
    <m/>
    <x v="2"/>
  </r>
  <r>
    <x v="0"/>
    <s v="COARSE COAL CIRCUIT"/>
    <s v="25320-SLP-1770"/>
    <s v="CSLPPL-015"/>
    <x v="75"/>
    <x v="69"/>
    <x v="2"/>
    <s v="OK"/>
    <s v="Not Applicable"/>
    <s v="Good"/>
    <s v="Good"/>
    <m/>
    <m/>
    <m/>
    <x v="2"/>
  </r>
  <r>
    <x v="0"/>
    <s v="FINE COAL CIRCUIT"/>
    <s v="23130-SLP-1360"/>
    <s v="CPFCCS-004"/>
    <x v="45"/>
    <x v="69"/>
    <x v="2"/>
    <s v="Acceptable"/>
    <s v="Not Applicable"/>
    <s v="Good"/>
    <s v="Good"/>
    <m/>
    <m/>
    <m/>
    <x v="2"/>
  </r>
  <r>
    <x v="0"/>
    <s v="FINE COAL CIRCUIT"/>
    <s v="23130-SLP-1400"/>
    <s v="CPFCCS-013"/>
    <x v="5"/>
    <x v="69"/>
    <x v="0"/>
    <s v="Unacceptable"/>
    <s v="Not Applicable"/>
    <s v="Good"/>
    <s v="Good"/>
    <s v="- High Vibration at Motor NDE Axial (M1A) with status “Unaceptable”_x000a_- Vibration spectrum shows dominant peak at the 2x Belt Rate Frequency (14.69  Hz)_x000a_- The symptom may indicates belt tension issue"/>
    <s v="- Check belt tension. If needed reduce belt tension_x000a_- Check leveling motor"/>
    <m/>
    <x v="2"/>
  </r>
  <r>
    <x v="0"/>
    <s v="CRUSHING AND FEEDING CIRCUIT"/>
    <s v="21210-FB-1015"/>
    <s v="CSPCRS-001"/>
    <x v="79"/>
    <x v="70"/>
    <x v="2"/>
    <s v="Acceptable"/>
    <s v="No Action Required"/>
    <s v="Good"/>
    <s v="Good"/>
    <m/>
    <m/>
    <m/>
    <x v="1"/>
  </r>
  <r>
    <x v="0"/>
    <s v="CRUSHING AND FEEDING CIRCUIT"/>
    <s v="21210-HY-1016A"/>
    <s v="CSPCRS-002"/>
    <x v="81"/>
    <x v="70"/>
    <x v="2"/>
    <s v="OK"/>
    <s v="OK"/>
    <s v="Good"/>
    <s v="Good"/>
    <s v="Sampling Date 17-03-2025_x000a_"/>
    <m/>
    <m/>
    <x v="1"/>
  </r>
  <r>
    <x v="0"/>
    <s v="CRUSHING AND FEEDING CIRCUIT"/>
    <s v="21210-HY-1016B"/>
    <s v="CSPCRS-003"/>
    <x v="82"/>
    <x v="70"/>
    <x v="2"/>
    <s v="OK"/>
    <s v="Not Applicable"/>
    <s v="Good"/>
    <s v="Good"/>
    <m/>
    <m/>
    <m/>
    <x v="1"/>
  </r>
  <r>
    <x v="0"/>
    <s v="CRUSHING AND FEEDING CIRCUIT"/>
    <s v="21210-HY-1016C"/>
    <s v="CSPCRS-004"/>
    <x v="83"/>
    <x v="70"/>
    <x v="2"/>
    <s v="Excellent"/>
    <s v="Not Applicable"/>
    <s v="Good"/>
    <s v="Good"/>
    <m/>
    <m/>
    <m/>
    <x v="1"/>
  </r>
  <r>
    <x v="0"/>
    <s v="CRUSHING AND FEEDING CIRCUIT"/>
    <s v="21220-SZ-1040"/>
    <s v="CSSCRS-002"/>
    <x v="84"/>
    <x v="70"/>
    <x v="2"/>
    <s v="Acceptable"/>
    <s v="OK"/>
    <s v="Good"/>
    <s v="Good"/>
    <m/>
    <m/>
    <m/>
    <x v="1"/>
  </r>
  <r>
    <x v="0"/>
    <s v="CRUSHING AND FEEDING CIRCUIT"/>
    <s v="21250-SZ-1045"/>
    <s v="CSTCRS-001"/>
    <x v="80"/>
    <x v="70"/>
    <x v="2"/>
    <s v="Excellent"/>
    <s v="OK"/>
    <s v="Good"/>
    <s v="Good"/>
    <m/>
    <m/>
    <m/>
    <x v="1"/>
  </r>
  <r>
    <x v="0"/>
    <s v="CRUSHING AND FEEDING CIRCUIT"/>
    <s v="21310-CV-1028"/>
    <s v="CSSCRS-001"/>
    <x v="85"/>
    <x v="70"/>
    <x v="2"/>
    <s v="Acceptable"/>
    <s v="OK"/>
    <s v="Good"/>
    <s v="Good"/>
    <m/>
    <m/>
    <m/>
    <x v="1"/>
  </r>
  <r>
    <x v="0"/>
    <s v="CRUSHING AND FEEDING CIRCUIT"/>
    <s v="21330-CV-1060"/>
    <s v="CSDMSP-001"/>
    <x v="86"/>
    <x v="70"/>
    <x v="2"/>
    <s v="Acceptable"/>
    <s v="No Action Required"/>
    <s v="Good"/>
    <s v="Good"/>
    <m/>
    <m/>
    <m/>
    <x v="1"/>
  </r>
  <r>
    <x v="0"/>
    <s v="CRUSHING AND FEEDING CIRCUIT"/>
    <s v="21420-VF-1080 #1"/>
    <s v="CSDMSP-005"/>
    <x v="109"/>
    <x v="70"/>
    <x v="2"/>
    <s v="Excellent"/>
    <s v="Not Applicable"/>
    <s v="Good"/>
    <s v="Good"/>
    <m/>
    <m/>
    <m/>
    <x v="1"/>
  </r>
  <r>
    <x v="0"/>
    <s v="CRUSHING AND FEEDING CIRCUIT"/>
    <s v="21420-VF-1080 #2"/>
    <s v="CSDMSP-005"/>
    <x v="110"/>
    <x v="70"/>
    <x v="2"/>
    <s v="Excellent"/>
    <s v="Not Applicable"/>
    <s v="Good"/>
    <s v="Good"/>
    <m/>
    <m/>
    <m/>
    <x v="1"/>
  </r>
  <r>
    <x v="0"/>
    <s v="FINE COAL CIRCUIT"/>
    <s v="23130-CG-1425"/>
    <s v="CPFCCS-018"/>
    <x v="40"/>
    <x v="70"/>
    <x v="2"/>
    <s v="Acceptable"/>
    <s v="No Action Required"/>
    <s v="Good"/>
    <s v="Good"/>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FINE COAL CIRCUIT"/>
    <s v="23130-CG-1435"/>
    <s v="CPFCCS-020"/>
    <x v="41"/>
    <x v="70"/>
    <x v="2"/>
    <s v="Acceptable"/>
    <s v="OK"/>
    <s v="Good"/>
    <s v="Good"/>
    <m/>
    <m/>
    <m/>
    <x v="1"/>
  </r>
  <r>
    <x v="1"/>
    <s v="WATER PUMP"/>
    <s v="RWPUMP-019"/>
    <s v="RWPUMP-019"/>
    <x v="67"/>
    <x v="71"/>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0"/>
  </r>
  <r>
    <x v="1"/>
    <s v="WATER PUMP"/>
    <s v="RWPUMP-012"/>
    <s v="RWPUMP-012"/>
    <x v="68"/>
    <x v="71"/>
    <x v="2"/>
    <s v="Acceptable"/>
    <s v="Not Applicable"/>
    <s v="Good"/>
    <s v="Good"/>
    <m/>
    <m/>
    <m/>
    <x v="0"/>
  </r>
  <r>
    <x v="1"/>
    <s v="WATER PUMP"/>
    <s v="RWPUMP-013"/>
    <s v="RWPUMP-013"/>
    <x v="69"/>
    <x v="71"/>
    <x v="2"/>
    <s v="Excellent"/>
    <s v="Not Applicable"/>
    <s v="Good"/>
    <s v="Good"/>
    <m/>
    <m/>
    <m/>
    <x v="0"/>
  </r>
  <r>
    <x v="1"/>
    <s v="WATER PUMP"/>
    <s v="RWPUMP-014"/>
    <s v="RWPUMP-014"/>
    <x v="70"/>
    <x v="71"/>
    <x v="2"/>
    <s v="Excellent"/>
    <s v="Not Applicable"/>
    <s v="Good"/>
    <s v="Good"/>
    <m/>
    <m/>
    <m/>
    <x v="0"/>
  </r>
  <r>
    <x v="1"/>
    <s v="WATER PUMP"/>
    <s v="RWPUMP-016"/>
    <s v="RWPUMP-016"/>
    <x v="111"/>
    <x v="71"/>
    <x v="2"/>
    <s v="Excellent"/>
    <s v="Not Applicable"/>
    <s v="Good"/>
    <s v="Good"/>
    <m/>
    <m/>
    <m/>
    <x v="0"/>
  </r>
  <r>
    <x v="1"/>
    <s v="WATER PUMP"/>
    <s v="RWPUMP-017"/>
    <s v="RWPUMP-017"/>
    <x v="112"/>
    <x v="71"/>
    <x v="2"/>
    <s v="Excellent"/>
    <s v="Not Applicable"/>
    <s v="Good"/>
    <s v="Good"/>
    <m/>
    <m/>
    <m/>
    <x v="0"/>
  </r>
  <r>
    <x v="0"/>
    <s v="ULTRA FINES COAL CIRCUIT"/>
    <s v="23140-SLP-1465"/>
    <s v="CPFLCC-002"/>
    <x v="14"/>
    <x v="72"/>
    <x v="2"/>
    <s v="Acceptable"/>
    <s v="Not Applicable"/>
    <s v="Good"/>
    <s v="Good"/>
    <m/>
    <m/>
    <m/>
    <x v="0"/>
  </r>
  <r>
    <x v="0"/>
    <s v="ULTRA FINES COAL CIRCUIT"/>
    <s v="23140-SLP-1490"/>
    <s v="CPCFCC-002"/>
    <x v="10"/>
    <x v="72"/>
    <x v="2"/>
    <s v="Acceptable"/>
    <s v="Not Applicable"/>
    <s v="Good"/>
    <s v="Good"/>
    <m/>
    <m/>
    <m/>
    <x v="0"/>
  </r>
  <r>
    <x v="0"/>
    <s v="ULTRA FINES COAL CIRCUIT"/>
    <s v="23140-SLP-1530"/>
    <s v="CPCFCC-013"/>
    <x v="0"/>
    <x v="72"/>
    <x v="2"/>
    <s v="Acceptable"/>
    <s v="Not Applicable"/>
    <s v="Good"/>
    <s v="Good"/>
    <m/>
    <m/>
    <m/>
    <x v="0"/>
  </r>
  <r>
    <x v="0"/>
    <s v="ULTRA FINES COAL CIRCUIT"/>
    <s v="23140-SLP-1532"/>
    <s v="CPCFCC-014"/>
    <x v="11"/>
    <x v="72"/>
    <x v="2"/>
    <s v="Acceptable"/>
    <s v="Not Applicable"/>
    <s v="Good"/>
    <s v="Good"/>
    <m/>
    <m/>
    <m/>
    <x v="0"/>
  </r>
  <r>
    <x v="0"/>
    <s v="ULTRA FINES COAL CIRCUIT"/>
    <s v="23140-VP-1510"/>
    <s v="CPCFCC-009"/>
    <x v="12"/>
    <x v="72"/>
    <x v="2"/>
    <s v="Acceptable"/>
    <s v="Not Applicable"/>
    <s v="Good"/>
    <s v="Good"/>
    <m/>
    <m/>
    <m/>
    <x v="0"/>
  </r>
  <r>
    <x v="0"/>
    <s v="ULTRA FINES COAL CIRCUIT"/>
    <s v="23140-WP-1537"/>
    <s v="CPCFCC-016"/>
    <x v="13"/>
    <x v="72"/>
    <x v="2"/>
    <s v="OK"/>
    <s v="Not Applicable"/>
    <s v="Good"/>
    <s v="Good"/>
    <m/>
    <m/>
    <m/>
    <x v="0"/>
  </r>
  <r>
    <x v="0"/>
    <s v="REJECT HANDLING"/>
    <s v="25330-AG-1735"/>
    <s v="CSLPPL-006"/>
    <x v="73"/>
    <x v="72"/>
    <x v="2"/>
    <s v="Acceptable"/>
    <m/>
    <s v="Good"/>
    <s v="Good"/>
    <m/>
    <m/>
    <m/>
    <x v="0"/>
  </r>
  <r>
    <x v="0"/>
    <s v="REJECT HANDLING"/>
    <s v="25330-PP-1757 - NEW"/>
    <s v="CSLPPL-018"/>
    <x v="29"/>
    <x v="72"/>
    <x v="2"/>
    <s v="OK"/>
    <s v="No Action Required"/>
    <s v="Good"/>
    <s v="Good"/>
    <s v="Sampling Date 27-01-2025"/>
    <m/>
    <m/>
    <x v="0"/>
  </r>
  <r>
    <x v="0"/>
    <s v="REJECT HANDLING"/>
    <s v="25330-SCF-1720"/>
    <s v="CSLPPL-003"/>
    <x v="106"/>
    <x v="72"/>
    <x v="2"/>
    <s v="Acceptable"/>
    <s v="Not Applicable"/>
    <s v="Good"/>
    <s v="Good"/>
    <m/>
    <m/>
    <m/>
    <x v="0"/>
  </r>
  <r>
    <x v="0"/>
    <s v="REJECT HANDLING"/>
    <s v="26210-TH-1555A"/>
    <s v="RRTATH-00X"/>
    <x v="63"/>
    <x v="72"/>
    <x v="2"/>
    <s v="Acceptable"/>
    <s v="Not Applicable"/>
    <s v="Good"/>
    <s v="Good"/>
    <m/>
    <m/>
    <m/>
    <x v="0"/>
  </r>
  <r>
    <x v="0"/>
    <s v="REJECT HANDLING"/>
    <s v="26210-WP-1585"/>
    <s v="RRTATH-006"/>
    <x v="15"/>
    <x v="72"/>
    <x v="2"/>
    <s v="Acceptable"/>
    <s v="Not Applicable"/>
    <s v="Good"/>
    <s v="Good"/>
    <m/>
    <m/>
    <m/>
    <x v="0"/>
  </r>
  <r>
    <x v="0"/>
    <s v="REJECT HANDLING"/>
    <s v="26210-WP-1595"/>
    <s v="RRTATH-008"/>
    <x v="16"/>
    <x v="72"/>
    <x v="2"/>
    <s v="Acceptable"/>
    <s v="Not Applicable"/>
    <s v="Good"/>
    <s v="Good"/>
    <m/>
    <m/>
    <m/>
    <x v="0"/>
  </r>
  <r>
    <x v="0"/>
    <s v="REJECT HANDLING"/>
    <s v="26220-SLP-1560"/>
    <s v="RRTAPH-001"/>
    <x v="3"/>
    <x v="72"/>
    <x v="2"/>
    <s v="Acceptable"/>
    <s v="Not Applicable"/>
    <s v="Good"/>
    <s v="Good"/>
    <m/>
    <m/>
    <m/>
    <x v="0"/>
  </r>
  <r>
    <x v="0"/>
    <s v="REJECT HANDLING"/>
    <s v="26220-SLP-1565"/>
    <s v="RRTAPH-002"/>
    <x v="1"/>
    <x v="72"/>
    <x v="2"/>
    <s v="Excellent"/>
    <s v="Not Applicable"/>
    <s v="Good"/>
    <s v="Good"/>
    <m/>
    <m/>
    <m/>
    <x v="0"/>
  </r>
  <r>
    <x v="0"/>
    <s v="REJECT HANDLING"/>
    <s v="26240-AG-1603"/>
    <s v="RRTAFI-002"/>
    <x v="17"/>
    <x v="72"/>
    <x v="2"/>
    <s v="Acceptable"/>
    <m/>
    <s v="Good"/>
    <s v="Good"/>
    <m/>
    <m/>
    <m/>
    <x v="0"/>
  </r>
  <r>
    <x v="0"/>
    <s v="REJECT HANDLING"/>
    <s v="26240-AG-1610"/>
    <s v="RRTAFI-012"/>
    <x v="51"/>
    <x v="72"/>
    <x v="2"/>
    <s v="OK"/>
    <m/>
    <s v="Good"/>
    <s v="Good"/>
    <m/>
    <m/>
    <m/>
    <x v="0"/>
  </r>
  <r>
    <x v="0"/>
    <s v="REJECT HANDLING"/>
    <s v="26240-AG-1635"/>
    <s v="RRTAFI-013"/>
    <x v="65"/>
    <x v="72"/>
    <x v="2"/>
    <s v="Acceptable"/>
    <m/>
    <s v="Good"/>
    <s v="Good"/>
    <m/>
    <m/>
    <m/>
    <x v="0"/>
  </r>
  <r>
    <x v="0"/>
    <s v="REJECT HANDLING"/>
    <s v="26240-AG-1660"/>
    <s v="RRTAFI-014"/>
    <x v="18"/>
    <x v="72"/>
    <x v="2"/>
    <s v="Acceptable"/>
    <m/>
    <s v="Good"/>
    <s v="Good"/>
    <m/>
    <m/>
    <m/>
    <x v="0"/>
  </r>
  <r>
    <x v="0"/>
    <s v="REJECT HANDLING"/>
    <s v="26240-FI-1615"/>
    <s v="RRTAFI-020"/>
    <x v="9"/>
    <x v="72"/>
    <x v="2"/>
    <s v="Acceptable"/>
    <s v="No Action Required"/>
    <s v="Good"/>
    <s v="Good"/>
    <m/>
    <m/>
    <m/>
    <x v="0"/>
  </r>
  <r>
    <x v="0"/>
    <s v="REJECT HANDLING"/>
    <s v="26240-FI-1640"/>
    <s v="RRTAFI-021"/>
    <x v="66"/>
    <x v="72"/>
    <x v="2"/>
    <s v="OK"/>
    <s v="No Action Required"/>
    <s v="Good"/>
    <s v="Good"/>
    <s v="Sampling Date 18-01-2025"/>
    <m/>
    <m/>
    <x v="0"/>
  </r>
  <r>
    <x v="0"/>
    <s v="REJECT HANDLING"/>
    <s v="26240-FI-1665"/>
    <s v="RRTAFI-022"/>
    <x v="26"/>
    <x v="72"/>
    <x v="2"/>
    <s v="Acceptable"/>
    <m/>
    <s v="Good"/>
    <s v="Good"/>
    <m/>
    <m/>
    <m/>
    <x v="0"/>
  </r>
  <r>
    <x v="0"/>
    <s v="REJECT HANDLING"/>
    <s v="26240-SLP-1604"/>
    <s v="RRTAFI-003"/>
    <x v="20"/>
    <x v="72"/>
    <x v="2"/>
    <s v="Acceptable"/>
    <s v="Not Applicable"/>
    <s v="Good"/>
    <s v="Good"/>
    <m/>
    <m/>
    <m/>
    <x v="0"/>
  </r>
  <r>
    <x v="0"/>
    <s v="REJECT HANDLING"/>
    <s v="26240-SLP-1605"/>
    <s v="RRTAFI-004"/>
    <x v="64"/>
    <x v="72"/>
    <x v="2"/>
    <s v="OK"/>
    <s v="Not Applicable"/>
    <s v="Good"/>
    <s v="Good"/>
    <m/>
    <m/>
    <m/>
    <x v="0"/>
  </r>
  <r>
    <x v="0"/>
    <s v="REJECT HANDLING"/>
    <s v="26240-SP-1710"/>
    <s v="RRTAFI-032"/>
    <x v="22"/>
    <x v="72"/>
    <x v="2"/>
    <s v="OK"/>
    <s v="Not Applicable"/>
    <s v="Good"/>
    <s v="Good"/>
    <m/>
    <m/>
    <m/>
    <x v="0"/>
  </r>
  <r>
    <x v="0"/>
    <s v="REJECT HANDLING"/>
    <s v="26240-SP-1711"/>
    <s v="RRTAFI-036"/>
    <x v="23"/>
    <x v="72"/>
    <x v="2"/>
    <s v="Excellent"/>
    <s v="Not Applicable"/>
    <s v="Good"/>
    <s v="Good"/>
    <m/>
    <m/>
    <m/>
    <x v="0"/>
  </r>
  <r>
    <x v="0"/>
    <s v="REJECT HANDLING"/>
    <s v="26240-WP-1705"/>
    <s v="RRTAFI-034"/>
    <x v="24"/>
    <x v="72"/>
    <x v="2"/>
    <s v="Acceptable"/>
    <s v="Not Applicable"/>
    <s v="Good"/>
    <s v="Good"/>
    <m/>
    <m/>
    <m/>
    <x v="0"/>
  </r>
  <r>
    <x v="0"/>
    <s v="REJECT HANDLING"/>
    <s v="28313-PP-1880"/>
    <s v="RWPUMP-020"/>
    <x v="25"/>
    <x v="72"/>
    <x v="2"/>
    <s v="Acceptable"/>
    <s v="Not Applicable"/>
    <s v="Good"/>
    <s v="Good"/>
    <m/>
    <m/>
    <m/>
    <x v="0"/>
  </r>
  <r>
    <x v="0"/>
    <s v="REJECT HANDLING"/>
    <s v="26240-SLP-1606"/>
    <s v="RRTAFI-005"/>
    <x v="21"/>
    <x v="72"/>
    <x v="2"/>
    <s v="OK"/>
    <s v="Not Applicable"/>
    <s v="Good"/>
    <s v="Good"/>
    <m/>
    <m/>
    <m/>
    <x v="0"/>
  </r>
  <r>
    <x v="0"/>
    <s v="FINE COAL CIRCUIT"/>
    <s v="23130-CG-1425"/>
    <s v="CPFCCS-018"/>
    <x v="40"/>
    <x v="73"/>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ULTRA FINES COAL CIRCUIT"/>
    <s v="23140-FI-1495"/>
    <s v="CPCFCC-003"/>
    <x v="6"/>
    <x v="73"/>
    <x v="1"/>
    <s v="Requires Evaluation"/>
    <s v="Need Action"/>
    <s v="Good"/>
    <s v="Alert"/>
    <s v="Oil Analysis = Cleanliness Issue, High Fe (iron) Contamination possibility issue from gear or bearing wear_x000a_(sampling date = 28 March 2025)_x000a__x000a_Audible noise from adaptor gearbox_x000a_"/>
    <s v="- Re-sampling lube oil if have opportunities _x000a_- conduct internal inspection"/>
    <s v="PART NEEDED (TO BE PREPARED)_x000a_Bevel Helical Gearbox and planetary Gearbox (SIEMENS FLENDER - 9300EN RATIO 1:1530)"/>
    <x v="0"/>
  </r>
  <r>
    <x v="0"/>
    <s v="COARSE COAL CIRCUIT"/>
    <s v="23110-CG-1215"/>
    <s v="CPCCCS-024"/>
    <x v="31"/>
    <x v="73"/>
    <x v="2"/>
    <s v="Acceptable"/>
    <s v="No Action Required"/>
    <s v="Good"/>
    <s v="Good"/>
    <m/>
    <m/>
    <m/>
    <x v="0"/>
  </r>
  <r>
    <x v="0"/>
    <s v="COARSE COAL CIRCUIT"/>
    <s v="23110-CG-1215A"/>
    <s v="UNREGIST"/>
    <x v="32"/>
    <x v="73"/>
    <x v="2"/>
    <s v="Excellent"/>
    <s v="Not Applicable"/>
    <s v="Good"/>
    <s v="Good"/>
    <m/>
    <m/>
    <m/>
    <x v="0"/>
  </r>
  <r>
    <x v="0"/>
    <s v="COARSE COAL CIRCUIT"/>
    <s v="23110-CG-1215B"/>
    <s v="UNREGIST"/>
    <x v="33"/>
    <x v="73"/>
    <x v="2"/>
    <s v="Excellent"/>
    <s v="Not Applicable"/>
    <s v="Good"/>
    <s v="Good"/>
    <m/>
    <m/>
    <m/>
    <x v="0"/>
  </r>
  <r>
    <x v="0"/>
    <s v="COARSE COAL CIRCUIT"/>
    <s v="23110-CG-1215C"/>
    <s v="UNREGIST"/>
    <x v="34"/>
    <x v="73"/>
    <x v="2"/>
    <s v="Excellent"/>
    <s v="No Action Required"/>
    <s v="Good"/>
    <s v="Good"/>
    <m/>
    <m/>
    <m/>
    <x v="0"/>
  </r>
  <r>
    <x v="0"/>
    <s v="COARSE COAL CIRCUIT"/>
    <s v="23110-SLP-1135"/>
    <s v="CPCCCS-006"/>
    <x v="35"/>
    <x v="73"/>
    <x v="2"/>
    <s v="Acceptable"/>
    <s v="Not Applicable"/>
    <s v="Good"/>
    <s v="Good"/>
    <m/>
    <m/>
    <m/>
    <x v="0"/>
  </r>
  <r>
    <x v="0"/>
    <s v="COARSE COAL CIRCUIT"/>
    <s v="23110-SLP-1155"/>
    <s v="CPCCCS-009"/>
    <x v="4"/>
    <x v="73"/>
    <x v="2"/>
    <s v="Acceptable"/>
    <s v="Not Applicable"/>
    <s v="Good"/>
    <s v="Good"/>
    <m/>
    <m/>
    <m/>
    <x v="0"/>
  </r>
  <r>
    <x v="0"/>
    <s v="COARSE COAL CIRCUIT"/>
    <s v="23110-SLP-1235"/>
    <s v="CPCCCS-042"/>
    <x v="36"/>
    <x v="73"/>
    <x v="2"/>
    <s v="OK"/>
    <s v="Not Applicable"/>
    <s v="Good"/>
    <s v="Good"/>
    <m/>
    <m/>
    <m/>
    <x v="0"/>
  </r>
  <r>
    <x v="0"/>
    <s v="COARSE COAL CIRCUIT"/>
    <s v="23120-SLP-1255"/>
    <s v="CPMCCS-002"/>
    <x v="37"/>
    <x v="73"/>
    <x v="2"/>
    <s v="Acceptable"/>
    <s v="Not Applicable"/>
    <s v="Good"/>
    <s v="Good"/>
    <m/>
    <m/>
    <m/>
    <x v="0"/>
  </r>
  <r>
    <x v="0"/>
    <s v="FINE COAL CIRCUIT"/>
    <s v="23130-CG-1425A"/>
    <n v="0"/>
    <x v="42"/>
    <x v="73"/>
    <x v="2"/>
    <s v="Excellent"/>
    <s v="No Action Required"/>
    <s v="Good"/>
    <s v="Good"/>
    <m/>
    <m/>
    <m/>
    <x v="0"/>
  </r>
  <r>
    <x v="0"/>
    <s v="FINE COAL CIRCUIT"/>
    <s v="23130-CG-1435"/>
    <s v="CPFCCS-020"/>
    <x v="41"/>
    <x v="73"/>
    <x v="2"/>
    <s v="Excellent"/>
    <s v="OK"/>
    <s v="Good"/>
    <s v="Good"/>
    <m/>
    <m/>
    <m/>
    <x v="0"/>
  </r>
  <r>
    <x v="0"/>
    <s v="FINE COAL CIRCUIT"/>
    <s v="23130-CG-1435A"/>
    <n v="0"/>
    <x v="43"/>
    <x v="73"/>
    <x v="2"/>
    <s v="Excellent"/>
    <s v="OK"/>
    <s v="Good"/>
    <s v="Good"/>
    <m/>
    <m/>
    <m/>
    <x v="0"/>
  </r>
  <r>
    <x v="0"/>
    <s v="FINE COAL CIRCUIT"/>
    <s v="23130-SLP-1300"/>
    <s v="CPFCCS-002"/>
    <x v="44"/>
    <x v="73"/>
    <x v="2"/>
    <s v="Acceptable"/>
    <s v="Not Applicable"/>
    <s v="Good"/>
    <s v="Good"/>
    <m/>
    <m/>
    <m/>
    <x v="0"/>
  </r>
  <r>
    <x v="0"/>
    <s v="FINE COAL CIRCUIT"/>
    <s v="23130-SLP-1455"/>
    <s v="CPFCCS-040"/>
    <x v="46"/>
    <x v="73"/>
    <x v="2"/>
    <s v="Acceptable"/>
    <s v="Not Applicable"/>
    <s v="Good"/>
    <s v="Good"/>
    <m/>
    <m/>
    <m/>
    <x v="0"/>
  </r>
  <r>
    <x v="0"/>
    <s v="ULTRA FINES COAL CIRCUIT"/>
    <s v="23140-FLC-1480"/>
    <s v="CPFLCC-003"/>
    <x v="47"/>
    <x v="73"/>
    <x v="2"/>
    <s v="Acceptable"/>
    <s v="Not Applicable"/>
    <s v="Good"/>
    <s v="Good"/>
    <m/>
    <m/>
    <m/>
    <x v="0"/>
  </r>
  <r>
    <x v="0"/>
    <s v="ULTRA FINES COAL CIRCUIT"/>
    <s v="23140-FLC-1481"/>
    <s v="CPFLCC-004"/>
    <x v="48"/>
    <x v="73"/>
    <x v="2"/>
    <s v="Acceptable"/>
    <s v="Not Applicable"/>
    <s v="Good"/>
    <s v="Good"/>
    <m/>
    <m/>
    <m/>
    <x v="0"/>
  </r>
  <r>
    <x v="0"/>
    <s v="ULTRA FINES COAL CIRCUIT"/>
    <s v="23140-FLC-1482"/>
    <s v="CPFLCC-005"/>
    <x v="49"/>
    <x v="73"/>
    <x v="2"/>
    <s v="Acceptable"/>
    <s v="Not Applicable"/>
    <s v="Good"/>
    <s v="Good"/>
    <m/>
    <m/>
    <m/>
    <x v="0"/>
  </r>
  <r>
    <x v="0"/>
    <s v="ULTRA FINES COAL CIRCUIT"/>
    <s v="23140-FLC-1483"/>
    <s v="CPFLCC-006"/>
    <x v="50"/>
    <x v="73"/>
    <x v="2"/>
    <s v="Acceptable"/>
    <s v="Not Applicable"/>
    <s v="Good"/>
    <s v="Good"/>
    <m/>
    <m/>
    <m/>
    <x v="0"/>
  </r>
  <r>
    <x v="0"/>
    <s v="FINE COAL CIRCUIT"/>
    <s v="23130-SLP-1360"/>
    <s v="CPFCCS-004"/>
    <x v="45"/>
    <x v="73"/>
    <x v="2"/>
    <s v="Acceptable"/>
    <s v="Not Applicable"/>
    <s v="Good"/>
    <s v="Good"/>
    <m/>
    <m/>
    <m/>
    <x v="0"/>
  </r>
  <r>
    <x v="0"/>
    <s v="FINE COAL CIRCUIT"/>
    <s v="23130-SLP-1400"/>
    <s v="CPFCCS-013"/>
    <x v="5"/>
    <x v="73"/>
    <x v="2"/>
    <s v="OK"/>
    <s v="Not Applicable"/>
    <s v="Good"/>
    <s v="Good"/>
    <m/>
    <m/>
    <m/>
    <x v="0"/>
  </r>
  <r>
    <x v="1"/>
    <s v="WATER PUMP"/>
    <s v="RWPUMP-018"/>
    <s v="RWPUMP-018"/>
    <x v="101"/>
    <x v="74"/>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0"/>
  </r>
  <r>
    <x v="0"/>
    <s v="CRUSHING AND FEEDING CIRCUIT"/>
    <s v="21210-FB-1015"/>
    <s v="CSPCRS-001"/>
    <x v="79"/>
    <x v="74"/>
    <x v="2"/>
    <s v="Acceptable"/>
    <s v="No Action Required"/>
    <s v="Good"/>
    <s v="Good"/>
    <m/>
    <m/>
    <m/>
    <x v="0"/>
  </r>
  <r>
    <x v="0"/>
    <s v="CRUSHING AND FEEDING CIRCUIT"/>
    <s v="21210-HY-1016A"/>
    <s v="CSPCRS-002"/>
    <x v="81"/>
    <x v="74"/>
    <x v="2"/>
    <s v="OK"/>
    <s v="OK"/>
    <s v="Good"/>
    <s v="Good"/>
    <s v="Sampling Date 17-03-2025_x000a_"/>
    <m/>
    <m/>
    <x v="0"/>
  </r>
  <r>
    <x v="0"/>
    <s v="CRUSHING AND FEEDING CIRCUIT"/>
    <s v="21210-HY-1016B"/>
    <s v="CSPCRS-003"/>
    <x v="82"/>
    <x v="74"/>
    <x v="2"/>
    <s v="OK"/>
    <s v="Not Applicable"/>
    <s v="Good"/>
    <s v="Good"/>
    <m/>
    <m/>
    <m/>
    <x v="0"/>
  </r>
  <r>
    <x v="0"/>
    <s v="CRUSHING AND FEEDING CIRCUIT"/>
    <s v="21210-HY-1016C"/>
    <s v="CSPCRS-004"/>
    <x v="83"/>
    <x v="74"/>
    <x v="2"/>
    <s v="Excellent"/>
    <s v="Not Applicable"/>
    <s v="Good"/>
    <s v="Good"/>
    <m/>
    <m/>
    <m/>
    <x v="0"/>
  </r>
  <r>
    <x v="0"/>
    <s v="CRUSHING AND FEEDING CIRCUIT"/>
    <s v="21220-SZ-1040"/>
    <s v="CSSCRS-002"/>
    <x v="84"/>
    <x v="74"/>
    <x v="2"/>
    <s v="Acceptable"/>
    <s v="OK"/>
    <s v="Good"/>
    <s v="Good"/>
    <m/>
    <m/>
    <m/>
    <x v="0"/>
  </r>
  <r>
    <x v="0"/>
    <s v="CRUSHING AND FEEDING CIRCUIT"/>
    <s v="21250-SZ-1045"/>
    <s v="CSTCRS-001"/>
    <x v="80"/>
    <x v="74"/>
    <x v="2"/>
    <s v="Acceptable"/>
    <s v="OK"/>
    <s v="Good"/>
    <s v="Good"/>
    <m/>
    <m/>
    <m/>
    <x v="0"/>
  </r>
  <r>
    <x v="0"/>
    <s v="CRUSHING AND FEEDING CIRCUIT"/>
    <s v="21310-CV-1028"/>
    <s v="CSSCRS-001"/>
    <x v="85"/>
    <x v="74"/>
    <x v="2"/>
    <s v="Acceptable"/>
    <s v="OK"/>
    <s v="Good"/>
    <s v="Good"/>
    <m/>
    <m/>
    <m/>
    <x v="0"/>
  </r>
  <r>
    <x v="0"/>
    <s v="CRUSHING AND FEEDING CIRCUIT"/>
    <s v="21330-CV-1060"/>
    <s v="CSDMSP-001"/>
    <x v="86"/>
    <x v="74"/>
    <x v="2"/>
    <s v="OK"/>
    <s v="No Action Required"/>
    <s v="Good"/>
    <s v="Good"/>
    <m/>
    <m/>
    <m/>
    <x v="0"/>
  </r>
  <r>
    <x v="0"/>
    <s v="ANCILLARY"/>
    <s v="28343-WP-1055"/>
    <s v="RWPUMP-021"/>
    <x v="87"/>
    <x v="74"/>
    <x v="2"/>
    <s v="Acceptable"/>
    <s v="Not Applicable"/>
    <s v="Good"/>
    <s v="Good"/>
    <m/>
    <m/>
    <m/>
    <x v="0"/>
  </r>
  <r>
    <x v="1"/>
    <s v="WATER PUMP"/>
    <s v="RWPUMP-019"/>
    <s v="RWPUMP-019"/>
    <x v="67"/>
    <x v="75"/>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0"/>
  </r>
  <r>
    <x v="0"/>
    <s v="PRODUCT HANDLING"/>
    <s v="27120-CV-1930"/>
    <s v="PRPRCV-001"/>
    <x v="57"/>
    <x v="75"/>
    <x v="2"/>
    <s v="OK"/>
    <s v="No Action Required"/>
    <s v="Good"/>
    <s v="Good"/>
    <m/>
    <m/>
    <m/>
    <x v="0"/>
  </r>
  <r>
    <x v="0"/>
    <s v="PRODUCT HANDLING"/>
    <s v="27140-STK-1951"/>
    <s v="PRPRST-002"/>
    <x v="91"/>
    <x v="75"/>
    <x v="2"/>
    <s v="Acceptable"/>
    <s v="OK"/>
    <s v="Good"/>
    <s v="Good"/>
    <m/>
    <m/>
    <m/>
    <x v="0"/>
  </r>
  <r>
    <x v="1"/>
    <s v="WATER PUMP"/>
    <s v="RWPUMP-015"/>
    <s v="RWPUMP-015"/>
    <x v="113"/>
    <x v="75"/>
    <x v="2"/>
    <s v="Excellent"/>
    <s v="Not Applicable"/>
    <s v="Good"/>
    <s v="Good"/>
    <m/>
    <m/>
    <m/>
    <x v="0"/>
  </r>
  <r>
    <x v="1"/>
    <s v="WATER PUMP"/>
    <s v="RWPUMP-016"/>
    <s v="RWPUMP-016"/>
    <x v="111"/>
    <x v="75"/>
    <x v="2"/>
    <s v="Excellent"/>
    <s v="Not Applicable"/>
    <s v="Good"/>
    <s v="Good"/>
    <m/>
    <m/>
    <m/>
    <x v="0"/>
  </r>
  <r>
    <x v="1"/>
    <s v="WATER PUMP"/>
    <s v="RWPUMP-017"/>
    <s v="RWPUMP-017"/>
    <x v="112"/>
    <x v="75"/>
    <x v="2"/>
    <s v="Excellent"/>
    <s v="Not Applicable"/>
    <s v="Good"/>
    <s v="Good"/>
    <m/>
    <m/>
    <m/>
    <x v="0"/>
  </r>
  <r>
    <x v="0"/>
    <s v="COARSE COAL CIRCUIT"/>
    <s v="23110-SLP-1135"/>
    <s v="CPCCCS-006"/>
    <x v="35"/>
    <x v="76"/>
    <x v="2"/>
    <s v="Acceptable"/>
    <s v="Not Applicable"/>
    <s v="Good"/>
    <s v="Good"/>
    <m/>
    <m/>
    <m/>
    <x v="0"/>
  </r>
  <r>
    <x v="0"/>
    <s v="COARSE COAL CIRCUIT"/>
    <s v="23110-SLP-1155"/>
    <s v="CPCCCS-009"/>
    <x v="4"/>
    <x v="76"/>
    <x v="2"/>
    <s v="Acceptable"/>
    <s v="Not Applicable"/>
    <s v="Good"/>
    <s v="Good"/>
    <m/>
    <m/>
    <m/>
    <x v="0"/>
  </r>
  <r>
    <x v="0"/>
    <s v="COARSE COAL CIRCUIT"/>
    <s v="23110-SLP-1235"/>
    <s v="CPCCCS-042"/>
    <x v="36"/>
    <x v="76"/>
    <x v="2"/>
    <s v="OK"/>
    <s v="Not Applicable"/>
    <s v="Good"/>
    <s v="Good"/>
    <m/>
    <m/>
    <m/>
    <x v="0"/>
  </r>
  <r>
    <x v="0"/>
    <s v="COARSE COAL CIRCUIT"/>
    <s v="23120-SLP-1255"/>
    <s v="CPMCCS-002"/>
    <x v="37"/>
    <x v="76"/>
    <x v="2"/>
    <s v="Acceptable"/>
    <s v="Not Applicable"/>
    <s v="Good"/>
    <s v="Good"/>
    <m/>
    <m/>
    <m/>
    <x v="0"/>
  </r>
  <r>
    <x v="0"/>
    <s v="REJECT HANDLING"/>
    <s v="25330-AG-1735"/>
    <s v="CSLPPL-006"/>
    <x v="73"/>
    <x v="76"/>
    <x v="2"/>
    <s v="OK"/>
    <m/>
    <s v="Good"/>
    <s v="Good"/>
    <m/>
    <m/>
    <m/>
    <x v="0"/>
  </r>
  <r>
    <x v="0"/>
    <s v="REJECT HANDLING"/>
    <s v="25330-PP-1755"/>
    <s v="CSLPPL-010"/>
    <x v="28"/>
    <x v="76"/>
    <x v="2"/>
    <s v="OK"/>
    <s v="Not Applicable"/>
    <s v="Good"/>
    <s v="Good"/>
    <m/>
    <m/>
    <m/>
    <x v="0"/>
  </r>
  <r>
    <x v="0"/>
    <s v="REJECT HANDLING"/>
    <s v="25330-PP-1757 - NEW"/>
    <s v="CSLPPL-018"/>
    <x v="29"/>
    <x v="76"/>
    <x v="2"/>
    <s v="Acceptable"/>
    <s v="No Action Required"/>
    <s v="Good"/>
    <s v="Good"/>
    <s v="Sampling Date 27-01-2025"/>
    <m/>
    <m/>
    <x v="0"/>
  </r>
  <r>
    <x v="0"/>
    <s v="REJECT HANDLING"/>
    <s v="25330-SCF-1720"/>
    <s v="CSLPPL-003"/>
    <x v="106"/>
    <x v="76"/>
    <x v="2"/>
    <s v="Acceptable"/>
    <s v="Not Applicable"/>
    <s v="Good"/>
    <s v="Good"/>
    <m/>
    <m/>
    <m/>
    <x v="0"/>
  </r>
  <r>
    <x v="0"/>
    <s v="REJECT HANDLING"/>
    <s v="26210-WP-1585"/>
    <s v="RRTATH-006"/>
    <x v="15"/>
    <x v="76"/>
    <x v="2"/>
    <s v="Acceptable"/>
    <s v="Not Applicable"/>
    <s v="Good"/>
    <s v="Good"/>
    <m/>
    <m/>
    <m/>
    <x v="0"/>
  </r>
  <r>
    <x v="0"/>
    <s v="REJECT HANDLING"/>
    <s v="26210-WP-1595"/>
    <s v="RRTATH-008"/>
    <x v="16"/>
    <x v="76"/>
    <x v="2"/>
    <s v="Acceptable"/>
    <s v="Not Applicable"/>
    <s v="Good"/>
    <s v="Good"/>
    <m/>
    <m/>
    <m/>
    <x v="0"/>
  </r>
  <r>
    <x v="0"/>
    <s v="REJECT HANDLING"/>
    <s v="26220-SLP-1560"/>
    <s v="RRTAPH-001"/>
    <x v="3"/>
    <x v="76"/>
    <x v="2"/>
    <s v="Acceptable"/>
    <s v="Not Applicable"/>
    <s v="Good"/>
    <s v="Good"/>
    <m/>
    <m/>
    <m/>
    <x v="0"/>
  </r>
  <r>
    <x v="0"/>
    <s v="REJECT HANDLING"/>
    <s v="26220-SLP-1565"/>
    <s v="RRTAPH-002"/>
    <x v="1"/>
    <x v="76"/>
    <x v="2"/>
    <s v="Acceptable"/>
    <s v="Not Applicable"/>
    <s v="Good"/>
    <s v="Good"/>
    <m/>
    <m/>
    <m/>
    <x v="0"/>
  </r>
  <r>
    <x v="0"/>
    <s v="REJECT HANDLING"/>
    <s v="26240-AG-1603"/>
    <s v="RRTAFI-002"/>
    <x v="17"/>
    <x v="76"/>
    <x v="2"/>
    <s v="OK"/>
    <m/>
    <s v="Good"/>
    <s v="Good"/>
    <m/>
    <m/>
    <m/>
    <x v="0"/>
  </r>
  <r>
    <x v="0"/>
    <s v="REJECT HANDLING"/>
    <s v="26240-AG-1610"/>
    <s v="RRTAFI-012"/>
    <x v="51"/>
    <x v="76"/>
    <x v="2"/>
    <s v="OK"/>
    <m/>
    <s v="Good"/>
    <s v="Good"/>
    <m/>
    <m/>
    <m/>
    <x v="0"/>
  </r>
  <r>
    <x v="0"/>
    <s v="REJECT HANDLING"/>
    <s v="26240-AG-1635"/>
    <s v="RRTAFI-013"/>
    <x v="65"/>
    <x v="76"/>
    <x v="2"/>
    <s v="Acceptable"/>
    <m/>
    <s v="Good"/>
    <s v="Good"/>
    <m/>
    <m/>
    <m/>
    <x v="0"/>
  </r>
  <r>
    <x v="0"/>
    <s v="REJECT HANDLING"/>
    <s v="26240-AG-1660"/>
    <s v="RRTAFI-014"/>
    <x v="18"/>
    <x v="76"/>
    <x v="2"/>
    <s v="Acceptable"/>
    <m/>
    <s v="Good"/>
    <s v="Good"/>
    <m/>
    <m/>
    <m/>
    <x v="0"/>
  </r>
  <r>
    <x v="0"/>
    <s v="REJECT HANDLING"/>
    <s v="26240-FI-1615"/>
    <s v="RRTAFI-020"/>
    <x v="9"/>
    <x v="76"/>
    <x v="2"/>
    <s v="Acceptable"/>
    <s v="No Action Required"/>
    <s v="Good"/>
    <s v="Good"/>
    <m/>
    <m/>
    <m/>
    <x v="0"/>
  </r>
  <r>
    <x v="0"/>
    <s v="REJECT HANDLING"/>
    <s v="26240-FI-1640"/>
    <s v="RRTAFI-021"/>
    <x v="66"/>
    <x v="76"/>
    <x v="2"/>
    <s v="Acceptable"/>
    <s v="No Action Required"/>
    <s v="Good"/>
    <s v="Good"/>
    <s v="Sampling Date 18-01-2025"/>
    <m/>
    <m/>
    <x v="0"/>
  </r>
  <r>
    <x v="0"/>
    <s v="REJECT HANDLING"/>
    <s v="26240-FI-1665"/>
    <s v="RRTAFI-022"/>
    <x v="26"/>
    <x v="76"/>
    <x v="2"/>
    <s v="Acceptable"/>
    <m/>
    <s v="Good"/>
    <s v="Good"/>
    <m/>
    <m/>
    <m/>
    <x v="0"/>
  </r>
  <r>
    <x v="0"/>
    <s v="REJECT HANDLING"/>
    <s v="26240-SLP-1604"/>
    <s v="RRTAFI-003"/>
    <x v="20"/>
    <x v="76"/>
    <x v="2"/>
    <s v="OK"/>
    <s v="Not Applicable"/>
    <s v="Good"/>
    <s v="Good"/>
    <m/>
    <m/>
    <m/>
    <x v="0"/>
  </r>
  <r>
    <x v="0"/>
    <s v="REJECT HANDLING"/>
    <s v="26240-SLP-1605"/>
    <s v="RRTAFI-004"/>
    <x v="64"/>
    <x v="76"/>
    <x v="2"/>
    <s v="Acceptable"/>
    <s v="Not Applicable"/>
    <s v="Good"/>
    <s v="Good"/>
    <m/>
    <m/>
    <m/>
    <x v="0"/>
  </r>
  <r>
    <x v="0"/>
    <s v="REJECT HANDLING"/>
    <s v="26240-SP-1710"/>
    <s v="RRTAFI-032"/>
    <x v="22"/>
    <x v="76"/>
    <x v="2"/>
    <s v="OK"/>
    <s v="Not Applicable"/>
    <s v="Good"/>
    <s v="Good"/>
    <m/>
    <m/>
    <m/>
    <x v="0"/>
  </r>
  <r>
    <x v="0"/>
    <s v="REJECT HANDLING"/>
    <s v="26240-SP-1711"/>
    <s v="RRTAFI-036"/>
    <x v="23"/>
    <x v="76"/>
    <x v="2"/>
    <s v="Acceptable"/>
    <s v="Not Applicable"/>
    <s v="Good"/>
    <s v="Good"/>
    <m/>
    <m/>
    <m/>
    <x v="0"/>
  </r>
  <r>
    <x v="0"/>
    <s v="REJECT HANDLING"/>
    <s v="26240-WP-1705"/>
    <s v="RRTAFI-034"/>
    <x v="24"/>
    <x v="76"/>
    <x v="2"/>
    <s v="Acceptable"/>
    <s v="Not Applicable"/>
    <s v="Good"/>
    <s v="Good"/>
    <m/>
    <m/>
    <m/>
    <x v="0"/>
  </r>
  <r>
    <x v="0"/>
    <s v="REJECT HANDLING"/>
    <s v="28313-PP-1880"/>
    <s v="RWPUMP-020"/>
    <x v="25"/>
    <x v="76"/>
    <x v="2"/>
    <s v="Acceptable"/>
    <s v="Not Applicable"/>
    <s v="Good"/>
    <s v="Good"/>
    <m/>
    <m/>
    <m/>
    <x v="0"/>
  </r>
  <r>
    <x v="0"/>
    <s v="FINE COAL CIRCUIT"/>
    <s v="23130-SLP-1360"/>
    <s v="CPFCCS-004"/>
    <x v="45"/>
    <x v="76"/>
    <x v="2"/>
    <s v="Acceptable"/>
    <s v="Not Applicable"/>
    <s v="Good"/>
    <s v="Good"/>
    <m/>
    <m/>
    <m/>
    <x v="0"/>
  </r>
  <r>
    <x v="0"/>
    <s v="REJECT HANDLING"/>
    <s v="26240-SLP-1606"/>
    <s v="RRTAFI-005"/>
    <x v="21"/>
    <x v="76"/>
    <x v="2"/>
    <s v="Acceptable"/>
    <s v="Not Applicable"/>
    <s v="Good"/>
    <s v="Good"/>
    <m/>
    <m/>
    <m/>
    <x v="0"/>
  </r>
  <r>
    <x v="0"/>
    <s v="FINE COAL CIRCUIT"/>
    <s v="23130-CG-1425"/>
    <s v="CPFCCS-018"/>
    <x v="40"/>
    <x v="77"/>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ULTRA FINES COAL CIRCUIT"/>
    <s v="23140-FI-1495"/>
    <s v="CPCFCC-003"/>
    <x v="6"/>
    <x v="77"/>
    <x v="1"/>
    <s v="Acceptable"/>
    <s v="Need Action"/>
    <s v="Good"/>
    <s v="Alert"/>
    <s v="Oil Analysis = Cleanliness Issue, High Fe (iron) Contamination possibility issue from gear or bearing wear_x000a_(sampling date = 28 March 2025)_x000a__x000a_Audible noise from adaptor gearbox_x000a_"/>
    <s v="- Re-sampling lube oil if have opportunities _x000a_- conduct internal inspection"/>
    <s v="PART NEEDED (TO BE PREPARED)_x000a_Bevel Helical Gearbox and planetary Gearbox (SIEMENS FLENDER - 9300EN RATIO 1:1530)"/>
    <x v="0"/>
  </r>
  <r>
    <x v="0"/>
    <s v="CRUSHING AND FEEDING CIRCUIT"/>
    <s v="21350-CR-1105A"/>
    <s v="CSDMSP-016"/>
    <x v="88"/>
    <x v="77"/>
    <x v="2"/>
    <s v="OK"/>
    <s v="OK"/>
    <s v="Good"/>
    <s v="Good"/>
    <m/>
    <m/>
    <m/>
    <x v="0"/>
  </r>
  <r>
    <x v="0"/>
    <s v="CRUSHING AND FEEDING CIRCUIT"/>
    <s v="21350-CR-1105B"/>
    <s v="CSDMSP-017"/>
    <x v="78"/>
    <x v="77"/>
    <x v="2"/>
    <s v="OK"/>
    <s v="OK"/>
    <s v="Good"/>
    <s v="Good"/>
    <m/>
    <m/>
    <m/>
    <x v="0"/>
  </r>
  <r>
    <x v="0"/>
    <s v="CRUSHING AND FEEDING CIRCUIT"/>
    <s v="21350-CV-1090"/>
    <s v="CSDMSP-008"/>
    <x v="30"/>
    <x v="77"/>
    <x v="2"/>
    <s v="Acceptable"/>
    <s v="No Action Required"/>
    <s v="Good"/>
    <s v="Good"/>
    <m/>
    <m/>
    <m/>
    <x v="0"/>
  </r>
  <r>
    <x v="0"/>
    <s v="CRUSHING AND FEEDING CIRCUIT"/>
    <s v="21350-FD-1103"/>
    <s v="CSDMSP-014"/>
    <x v="89"/>
    <x v="77"/>
    <x v="2"/>
    <s v="OK"/>
    <s v="OK"/>
    <s v="Good"/>
    <s v="Good"/>
    <m/>
    <m/>
    <m/>
    <x v="0"/>
  </r>
  <r>
    <x v="0"/>
    <s v="CRUSHING AND FEEDING CIRCUIT"/>
    <s v="21350-FD-1107"/>
    <s v="CSDMSP-019"/>
    <x v="90"/>
    <x v="77"/>
    <x v="2"/>
    <s v="OK"/>
    <s v="No Action Required"/>
    <s v="Good"/>
    <s v="Good"/>
    <m/>
    <m/>
    <m/>
    <x v="0"/>
  </r>
  <r>
    <x v="0"/>
    <s v="COARSE COAL CIRCUIT"/>
    <s v="23110-CG-1215"/>
    <s v="CPCCCS-024"/>
    <x v="31"/>
    <x v="77"/>
    <x v="2"/>
    <s v="Excellent"/>
    <s v="No Action Required"/>
    <s v="Good"/>
    <s v="Good"/>
    <m/>
    <m/>
    <m/>
    <x v="0"/>
  </r>
  <r>
    <x v="0"/>
    <s v="COARSE COAL CIRCUIT"/>
    <s v="23110-CG-1215A"/>
    <s v="UNREGIST"/>
    <x v="32"/>
    <x v="77"/>
    <x v="2"/>
    <s v="Excellent"/>
    <s v="No Action Required"/>
    <s v="Good"/>
    <s v="Good"/>
    <m/>
    <m/>
    <m/>
    <x v="0"/>
  </r>
  <r>
    <x v="0"/>
    <s v="COARSE COAL CIRCUIT"/>
    <s v="23110-CG-1215B"/>
    <s v="UNREGIST"/>
    <x v="33"/>
    <x v="77"/>
    <x v="2"/>
    <s v="Excellent"/>
    <s v="No Action Required"/>
    <s v="Good"/>
    <s v="Good"/>
    <m/>
    <m/>
    <m/>
    <x v="0"/>
  </r>
  <r>
    <x v="0"/>
    <s v="COARSE COAL CIRCUIT"/>
    <s v="23110-CG-1215C"/>
    <s v="UNREGIST"/>
    <x v="34"/>
    <x v="77"/>
    <x v="2"/>
    <s v="Excellent"/>
    <s v="No Action Required"/>
    <s v="Good"/>
    <s v="Good"/>
    <m/>
    <m/>
    <m/>
    <x v="0"/>
  </r>
  <r>
    <x v="0"/>
    <s v="COARSE COAL CIRCUIT"/>
    <s v="23120-MS-1260L"/>
    <s v="CPMCAT-002"/>
    <x v="39"/>
    <x v="77"/>
    <x v="2"/>
    <s v="OK"/>
    <m/>
    <s v="Good"/>
    <s v="Good"/>
    <m/>
    <m/>
    <m/>
    <x v="0"/>
  </r>
  <r>
    <x v="0"/>
    <s v="COARSE COAL CIRCUIT"/>
    <s v="23120-MS-1260R"/>
    <s v="CPMCAT-001"/>
    <x v="38"/>
    <x v="77"/>
    <x v="2"/>
    <s v="OK"/>
    <m/>
    <s v="Good"/>
    <s v="Good"/>
    <m/>
    <m/>
    <m/>
    <x v="0"/>
  </r>
  <r>
    <x v="0"/>
    <s v="FINE COAL CIRCUIT"/>
    <s v="23130-CG-1425A"/>
    <n v="0"/>
    <x v="42"/>
    <x v="77"/>
    <x v="2"/>
    <s v="Excellent"/>
    <s v="No Action Required"/>
    <s v="Good"/>
    <s v="Good"/>
    <m/>
    <m/>
    <m/>
    <x v="0"/>
  </r>
  <r>
    <x v="0"/>
    <s v="FINE COAL CIRCUIT"/>
    <s v="23130-CG-1435"/>
    <s v="CPFCCS-020"/>
    <x v="41"/>
    <x v="77"/>
    <x v="2"/>
    <s v="Acceptable"/>
    <s v="OK"/>
    <s v="Good"/>
    <s v="Good"/>
    <m/>
    <m/>
    <m/>
    <x v="0"/>
  </r>
  <r>
    <x v="0"/>
    <s v="FINE COAL CIRCUIT"/>
    <s v="23130-CG-1435A"/>
    <n v="0"/>
    <x v="43"/>
    <x v="77"/>
    <x v="2"/>
    <s v="Excellent"/>
    <s v="OK"/>
    <s v="Good"/>
    <s v="Good"/>
    <m/>
    <m/>
    <m/>
    <x v="0"/>
  </r>
  <r>
    <x v="0"/>
    <s v="FINE COAL CIRCUIT"/>
    <s v="23130-SLP-1300"/>
    <s v="CPFCCS-002"/>
    <x v="44"/>
    <x v="77"/>
    <x v="2"/>
    <s v="Acceptable"/>
    <s v="Not Applicable"/>
    <s v="Good"/>
    <s v="Good"/>
    <m/>
    <m/>
    <m/>
    <x v="0"/>
  </r>
  <r>
    <x v="0"/>
    <s v="FINE COAL CIRCUIT"/>
    <s v="23130-SLP-1455"/>
    <s v="CPFCCS-040"/>
    <x v="46"/>
    <x v="77"/>
    <x v="2"/>
    <s v="Excellent"/>
    <s v="Not Applicable"/>
    <s v="Good"/>
    <s v="Good"/>
    <m/>
    <m/>
    <m/>
    <x v="0"/>
  </r>
  <r>
    <x v="0"/>
    <s v="ULTRA FINES COAL CIRCUIT"/>
    <s v="23140-FLC-1480"/>
    <s v="CPFLCC-003"/>
    <x v="47"/>
    <x v="77"/>
    <x v="2"/>
    <s v="Acceptable"/>
    <s v="Not Applicable"/>
    <s v="Good"/>
    <s v="Good"/>
    <m/>
    <m/>
    <m/>
    <x v="0"/>
  </r>
  <r>
    <x v="0"/>
    <s v="ULTRA FINES COAL CIRCUIT"/>
    <s v="23140-FLC-1481"/>
    <s v="CPFLCC-004"/>
    <x v="48"/>
    <x v="77"/>
    <x v="2"/>
    <s v="Acceptable"/>
    <s v="Not Applicable"/>
    <s v="Good"/>
    <s v="Good"/>
    <m/>
    <m/>
    <m/>
    <x v="0"/>
  </r>
  <r>
    <x v="0"/>
    <s v="ULTRA FINES COAL CIRCUIT"/>
    <s v="23140-FLC-1482"/>
    <s v="CPFLCC-005"/>
    <x v="49"/>
    <x v="77"/>
    <x v="2"/>
    <s v="Acceptable"/>
    <s v="Not Applicable"/>
    <s v="Good"/>
    <s v="Good"/>
    <m/>
    <m/>
    <m/>
    <x v="0"/>
  </r>
  <r>
    <x v="0"/>
    <s v="ULTRA FINES COAL CIRCUIT"/>
    <s v="23140-FLC-1483"/>
    <s v="CPFLCC-006"/>
    <x v="50"/>
    <x v="77"/>
    <x v="2"/>
    <s v="Acceptable"/>
    <s v="Not Applicable"/>
    <s v="Good"/>
    <s v="Good"/>
    <m/>
    <m/>
    <m/>
    <x v="0"/>
  </r>
  <r>
    <x v="0"/>
    <s v="ULTRA FINES COAL CIRCUIT"/>
    <s v="23140-SLP-1465"/>
    <s v="CPFLCC-002"/>
    <x v="14"/>
    <x v="77"/>
    <x v="2"/>
    <s v="Acceptable"/>
    <s v="Not Applicable"/>
    <s v="Good"/>
    <s v="Good"/>
    <m/>
    <m/>
    <m/>
    <x v="0"/>
  </r>
  <r>
    <x v="0"/>
    <s v="ULTRA FINES COAL CIRCUIT"/>
    <s v="23140-SLP-1490"/>
    <s v="CPCFCC-002"/>
    <x v="10"/>
    <x v="77"/>
    <x v="2"/>
    <s v="Excellent"/>
    <s v="Not Applicable"/>
    <s v="Good"/>
    <s v="Good"/>
    <m/>
    <m/>
    <m/>
    <x v="0"/>
  </r>
  <r>
    <x v="0"/>
    <s v="ULTRA FINES COAL CIRCUIT"/>
    <s v="23140-SLP-1530"/>
    <s v="CPCFCC-013"/>
    <x v="0"/>
    <x v="77"/>
    <x v="2"/>
    <s v="Acceptable"/>
    <s v="Not Applicable"/>
    <s v="Good"/>
    <s v="Good"/>
    <m/>
    <m/>
    <m/>
    <x v="0"/>
  </r>
  <r>
    <x v="0"/>
    <s v="ULTRA FINES COAL CIRCUIT"/>
    <s v="23140-VP-1510"/>
    <s v="CPCFCC-009"/>
    <x v="12"/>
    <x v="77"/>
    <x v="2"/>
    <s v="Acceptable"/>
    <s v="Not Applicable"/>
    <s v="Good"/>
    <s v="Good"/>
    <m/>
    <m/>
    <m/>
    <x v="0"/>
  </r>
  <r>
    <x v="0"/>
    <s v="COARSE COAL CIRCUIT"/>
    <s v="25320-SLP-1770"/>
    <s v="CSLPPL-015"/>
    <x v="75"/>
    <x v="77"/>
    <x v="2"/>
    <s v="OK"/>
    <s v="Not Applicable"/>
    <s v="Good"/>
    <s v="Good"/>
    <m/>
    <m/>
    <m/>
    <x v="0"/>
  </r>
  <r>
    <x v="0"/>
    <s v="FINE COAL CIRCUIT"/>
    <s v="23130-SLP-1400"/>
    <s v="CPFCCS-013"/>
    <x v="5"/>
    <x v="77"/>
    <x v="2"/>
    <s v="Acceptable"/>
    <s v="Not Applicable"/>
    <s v="Good"/>
    <s v="Good"/>
    <m/>
    <m/>
    <m/>
    <x v="0"/>
  </r>
  <r>
    <x v="0"/>
    <s v="CRUSHING AND FEEDING CIRCUIT"/>
    <s v="21210-FB-1015"/>
    <s v="CSPCRS-001"/>
    <x v="79"/>
    <x v="78"/>
    <x v="2"/>
    <s v="Acceptable"/>
    <s v="No Action Required"/>
    <s v="Good"/>
    <s v="Good"/>
    <m/>
    <m/>
    <m/>
    <x v="0"/>
  </r>
  <r>
    <x v="0"/>
    <s v="CRUSHING AND FEEDING CIRCUIT"/>
    <s v="21210-HY-1016A"/>
    <s v="CSPCRS-002"/>
    <x v="81"/>
    <x v="78"/>
    <x v="2"/>
    <s v="OK"/>
    <s v="OK"/>
    <s v="Good"/>
    <s v="Good"/>
    <s v="Sampling Date 17-03-2025_x000a_"/>
    <m/>
    <m/>
    <x v="0"/>
  </r>
  <r>
    <x v="0"/>
    <s v="CRUSHING AND FEEDING CIRCUIT"/>
    <s v="21210-HY-1016B"/>
    <s v="CSPCRS-003"/>
    <x v="82"/>
    <x v="78"/>
    <x v="2"/>
    <s v="OK"/>
    <s v="Not Applicable"/>
    <s v="Good"/>
    <s v="Good"/>
    <m/>
    <m/>
    <m/>
    <x v="0"/>
  </r>
  <r>
    <x v="0"/>
    <s v="CRUSHING AND FEEDING CIRCUIT"/>
    <s v="21210-HY-1016C"/>
    <s v="CSPCRS-004"/>
    <x v="83"/>
    <x v="78"/>
    <x v="2"/>
    <s v="Excellent"/>
    <s v="Not Applicable"/>
    <s v="Good"/>
    <s v="Good"/>
    <m/>
    <m/>
    <m/>
    <x v="0"/>
  </r>
  <r>
    <x v="0"/>
    <s v="CRUSHING AND FEEDING CIRCUIT"/>
    <s v="21220-SZ-1040"/>
    <s v="CSSCRS-002"/>
    <x v="84"/>
    <x v="78"/>
    <x v="2"/>
    <s v="Acceptable"/>
    <s v="OK"/>
    <s v="Good"/>
    <s v="Good"/>
    <m/>
    <m/>
    <m/>
    <x v="0"/>
  </r>
  <r>
    <x v="0"/>
    <s v="CRUSHING AND FEEDING CIRCUIT"/>
    <s v="21250-SZ-1045"/>
    <s v="CSTCRS-001"/>
    <x v="80"/>
    <x v="78"/>
    <x v="2"/>
    <s v="Acceptable"/>
    <s v="OK"/>
    <s v="Good"/>
    <s v="Good"/>
    <m/>
    <m/>
    <m/>
    <x v="0"/>
  </r>
  <r>
    <x v="0"/>
    <s v="CRUSHING AND FEEDING CIRCUIT"/>
    <s v="21310-CV-1028"/>
    <s v="CSSCRS-001"/>
    <x v="85"/>
    <x v="78"/>
    <x v="2"/>
    <s v="Acceptable"/>
    <s v="OK"/>
    <s v="Good"/>
    <s v="Good"/>
    <m/>
    <m/>
    <m/>
    <x v="0"/>
  </r>
  <r>
    <x v="0"/>
    <s v="CRUSHING AND FEEDING CIRCUIT"/>
    <s v="21330-CV-1060"/>
    <s v="CSDMSP-001"/>
    <x v="86"/>
    <x v="78"/>
    <x v="2"/>
    <s v="Acceptable"/>
    <s v="No Action Required"/>
    <s v="Good"/>
    <s v="Good"/>
    <m/>
    <m/>
    <m/>
    <x v="0"/>
  </r>
  <r>
    <x v="0"/>
    <s v="ANCILLARY"/>
    <s v="28343-WP-1055"/>
    <s v="RWPUMP-021"/>
    <x v="87"/>
    <x v="78"/>
    <x v="2"/>
    <s v="Acceptable"/>
    <s v="Not Applicable"/>
    <s v="Good"/>
    <s v="Good"/>
    <m/>
    <m/>
    <m/>
    <x v="0"/>
  </r>
  <r>
    <x v="1"/>
    <s v="WATER PUMP"/>
    <s v="RWPUMP-019"/>
    <s v="RWPUMP-019"/>
    <x v="67"/>
    <x v="79"/>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0"/>
  </r>
  <r>
    <x v="0"/>
    <s v="PRODUCT HANDLING"/>
    <s v="27110-CR-1937A"/>
    <s v="PRPSAM-008"/>
    <x v="53"/>
    <x v="79"/>
    <x v="2"/>
    <s v="Acceptable"/>
    <s v="OK"/>
    <s v="Good"/>
    <s v="Good"/>
    <m/>
    <m/>
    <m/>
    <x v="0"/>
  </r>
  <r>
    <x v="0"/>
    <s v="PRODUCT HANDLING"/>
    <s v="27110-CR-1937B"/>
    <s v="PRPSAM-009"/>
    <x v="54"/>
    <x v="79"/>
    <x v="2"/>
    <s v="Acceptable"/>
    <s v="OK"/>
    <s v="Good"/>
    <s v="Good"/>
    <m/>
    <m/>
    <m/>
    <x v="0"/>
  </r>
  <r>
    <x v="0"/>
    <s v="PRODUCT HANDLING"/>
    <s v="27110-FD-1934"/>
    <s v="PRPSAM-006"/>
    <x v="56"/>
    <x v="79"/>
    <x v="2"/>
    <s v="OK"/>
    <s v="OK"/>
    <s v="Good"/>
    <s v="Good"/>
    <m/>
    <m/>
    <m/>
    <x v="0"/>
  </r>
  <r>
    <x v="0"/>
    <s v="PRODUCT HANDLING"/>
    <s v="27110-FD-1939"/>
    <s v="PRPSAM-011"/>
    <x v="55"/>
    <x v="79"/>
    <x v="2"/>
    <s v="OK"/>
    <s v="OK"/>
    <s v="Good"/>
    <s v="Good"/>
    <m/>
    <m/>
    <m/>
    <x v="0"/>
  </r>
  <r>
    <x v="0"/>
    <s v="PRODUCT HANDLING"/>
    <s v="27120-CV-1930"/>
    <s v="PRPRCV-001"/>
    <x v="57"/>
    <x v="79"/>
    <x v="2"/>
    <s v="OK"/>
    <s v="No Action Required"/>
    <s v="Good"/>
    <s v="Good"/>
    <m/>
    <m/>
    <m/>
    <x v="0"/>
  </r>
  <r>
    <x v="1"/>
    <s v="POWER GENERATION"/>
    <s v="PSPWGE-019"/>
    <s v="PSPWGE-019"/>
    <x v="97"/>
    <x v="79"/>
    <x v="2"/>
    <m/>
    <s v="No Action Required"/>
    <m/>
    <m/>
    <s v="Sampling Date = 20-03-2025"/>
    <m/>
    <m/>
    <x v="0"/>
  </r>
  <r>
    <x v="1"/>
    <s v="POWER GENERATION"/>
    <s v="PSPWGE-020"/>
    <s v="PSPWGE-020"/>
    <x v="98"/>
    <x v="79"/>
    <x v="2"/>
    <m/>
    <s v="No Action Required"/>
    <m/>
    <m/>
    <s v="Sampling Date = 27-03-2025"/>
    <m/>
    <m/>
    <x v="0"/>
  </r>
  <r>
    <x v="1"/>
    <s v="POWER GENERATION"/>
    <s v="PSPWGE-021"/>
    <s v="PSPWGE-021"/>
    <x v="99"/>
    <x v="79"/>
    <x v="2"/>
    <m/>
    <s v="No Action Required"/>
    <m/>
    <m/>
    <s v="Sampling Date = 20-03-2025"/>
    <m/>
    <m/>
    <x v="0"/>
  </r>
  <r>
    <x v="1"/>
    <s v="POWER GENERATION"/>
    <s v="PSPWGE-047"/>
    <s v="PSPWGE-047"/>
    <x v="114"/>
    <x v="79"/>
    <x v="2"/>
    <m/>
    <s v="No Action Required"/>
    <m/>
    <m/>
    <s v="Sampling Date = 27-03-2025"/>
    <m/>
    <m/>
    <x v="0"/>
  </r>
  <r>
    <x v="1"/>
    <s v="POWER GENERATION"/>
    <s v="PSPWGE-062"/>
    <s v="PSPWGE-062"/>
    <x v="115"/>
    <x v="79"/>
    <x v="2"/>
    <m/>
    <s v="No Action Required"/>
    <m/>
    <m/>
    <s v="Sampling Date = 27-03-2025"/>
    <m/>
    <m/>
    <x v="0"/>
  </r>
  <r>
    <x v="1"/>
    <s v="WATER PUMP"/>
    <s v="RWPUMP-012"/>
    <s v="RWPUMP-012"/>
    <x v="68"/>
    <x v="79"/>
    <x v="2"/>
    <s v="Acceptable"/>
    <s v="Not Applicable"/>
    <s v="Good"/>
    <s v="Good"/>
    <m/>
    <m/>
    <m/>
    <x v="0"/>
  </r>
  <r>
    <x v="1"/>
    <s v="WATER PUMP"/>
    <s v="RWPUMP-013"/>
    <s v="RWPUMP-013"/>
    <x v="69"/>
    <x v="79"/>
    <x v="2"/>
    <s v="Excellent"/>
    <s v="Not Applicable"/>
    <s v="Good"/>
    <s v="Good"/>
    <m/>
    <m/>
    <m/>
    <x v="0"/>
  </r>
  <r>
    <x v="1"/>
    <s v="WATER PUMP"/>
    <s v="RWPUMP-014"/>
    <s v="RWPUMP-014"/>
    <x v="70"/>
    <x v="79"/>
    <x v="2"/>
    <s v="Excellent"/>
    <s v="Not Applicable"/>
    <s v="Good"/>
    <s v="Good"/>
    <m/>
    <m/>
    <m/>
    <x v="0"/>
  </r>
  <r>
    <x v="1"/>
    <s v="WATER PUMP"/>
    <s v="RWPUMP-016"/>
    <s v="RWPUMP-016"/>
    <x v="111"/>
    <x v="79"/>
    <x v="2"/>
    <s v="Excellent"/>
    <s v="Not Applicable"/>
    <s v="Good"/>
    <s v="Good"/>
    <m/>
    <m/>
    <m/>
    <x v="0"/>
  </r>
  <r>
    <x v="1"/>
    <s v="WATER PUMP"/>
    <s v="RWPUMP-017"/>
    <s v="RWPUMP-017"/>
    <x v="112"/>
    <x v="79"/>
    <x v="2"/>
    <s v="Excellent"/>
    <s v="Not Applicable"/>
    <s v="Good"/>
    <s v="Good"/>
    <m/>
    <m/>
    <m/>
    <x v="0"/>
  </r>
  <r>
    <x v="1"/>
    <s v="POWER GENERATION"/>
    <s v="PSPWGE-018"/>
    <s v="PSPWGE-018"/>
    <x v="72"/>
    <x v="79"/>
    <x v="2"/>
    <m/>
    <s v="No Action Required"/>
    <m/>
    <m/>
    <s v="Sampling Date = 28-03-2025"/>
    <m/>
    <m/>
    <x v="0"/>
  </r>
  <r>
    <x v="0"/>
    <s v="REJECT HANDLING"/>
    <s v="26115-CV-1925B"/>
    <s v="RRRJCV-006"/>
    <x v="60"/>
    <x v="80"/>
    <x v="1"/>
    <s v="Acceptable"/>
    <s v="No Action Required"/>
    <s v="Good"/>
    <s v="Alert"/>
    <s v="- Noise from fluid coupling_x000a_- Good oil analysis statyus (Sampling Date 27-01-2025)"/>
    <s v="- Inspection fluid coupling_x000a_- Replace fluid coupling"/>
    <s v="Parts 31163000-0006 (Fluid Coupling)"/>
    <x v="0"/>
  </r>
  <r>
    <x v="0"/>
    <s v="REJECT HANDLING"/>
    <s v="26112-CV-1905"/>
    <s v="RRRJCV-001"/>
    <x v="58"/>
    <x v="80"/>
    <x v="2"/>
    <s v="Acceptable"/>
    <s v="No Action Required"/>
    <s v="Good"/>
    <s v="Good"/>
    <m/>
    <m/>
    <m/>
    <x v="0"/>
  </r>
  <r>
    <x v="0"/>
    <s v="REJECT HANDLING"/>
    <s v="26115-CV-1925A"/>
    <s v="RRRJCV-005"/>
    <x v="59"/>
    <x v="80"/>
    <x v="2"/>
    <s v="Acceptable"/>
    <s v="No Action Required"/>
    <s v="Good"/>
    <s v="Good"/>
    <s v="- Lube Oil Sampling (sampling date 27 Januari 2025) = Oil sample at 250 Hour Interval"/>
    <m/>
    <m/>
    <x v="0"/>
  </r>
  <r>
    <x v="0"/>
    <s v="REJECT HANDLING"/>
    <s v="26120-GA-1929"/>
    <s v="RRRJBI-004"/>
    <x v="61"/>
    <x v="80"/>
    <x v="2"/>
    <s v="Excellent"/>
    <s v="No Action Required"/>
    <s v="Good"/>
    <s v="Good"/>
    <m/>
    <m/>
    <m/>
    <x v="0"/>
  </r>
  <r>
    <x v="0"/>
    <s v="REJECT HANDLING"/>
    <s v="26242-CV-1712"/>
    <s v="RRTAFI-033"/>
    <x v="62"/>
    <x v="80"/>
    <x v="2"/>
    <s v="Excellent"/>
    <s v="No Action Required"/>
    <s v="Good"/>
    <s v="Good"/>
    <m/>
    <m/>
    <m/>
    <x v="0"/>
  </r>
  <r>
    <x v="0"/>
    <s v="REJECT HANDLING"/>
    <s v="26240-FI-1615"/>
    <s v="RRTAFI-020"/>
    <x v="9"/>
    <x v="81"/>
    <x v="2"/>
    <s v="Acceptable"/>
    <s v="No Action Required"/>
    <s v="Good"/>
    <s v="Good"/>
    <m/>
    <m/>
    <m/>
    <x v="0"/>
  </r>
  <r>
    <x v="0"/>
    <s v="ULTRA FINES COAL CIRCUIT"/>
    <s v="23140-FI-1495"/>
    <s v="CPCFCC-003"/>
    <x v="6"/>
    <x v="82"/>
    <x v="1"/>
    <s v="Acceptable"/>
    <s v="Need Action"/>
    <s v="Good"/>
    <s v="Alert"/>
    <s v="Oil Analysis = Cleanliness Issue, High Fe (iron) Contamination possibility issue from gear or bearing wear_x000a_(sampling date = 31 Januari 2025)_x000a__x000a_Audible noise from adaptor gearbox_x000a_"/>
    <s v="- Re-sampling lube oil if have opportunities _x000a_- conduct internal inspection"/>
    <s v="PART NEEDED (TO BE PREPARED)_x000a_Bevel Helical Gearbox and planetary Gearbox (SIEMENS FLENDER - 9300EN RATIO 1:1530)"/>
    <x v="0"/>
  </r>
  <r>
    <x v="0"/>
    <s v="REJECT HANDLING"/>
    <s v="26240-FI-1615"/>
    <s v="RRTAFI-020"/>
    <x v="9"/>
    <x v="82"/>
    <x v="1"/>
    <s v="Acceptable"/>
    <s v="No Action Required"/>
    <s v="warning"/>
    <s v="Good"/>
    <s v="Bearing temperature significantly increased from previous for Bearing No 11 RHS"/>
    <s v="- Repack and internal Inspection the bearing_x000a_- Bearing Replacement"/>
    <s v="Bearing :_x000a_'- WX-3.0G6 BEARING CAST CLOSED/STEP ASSY (31171500-0021)_x000a_- WX-3.0G6 BEARING CAST CLOSED/NOSTEP ASSY (31171500-0023)"/>
    <x v="0"/>
  </r>
  <r>
    <x v="0"/>
    <s v="ULTRA FINES COAL CIRCUIT"/>
    <s v="23140-FLC-1480"/>
    <s v="CPFLCC-003"/>
    <x v="47"/>
    <x v="82"/>
    <x v="2"/>
    <s v="Acceptable"/>
    <s v="Not Applicable"/>
    <s v="Good"/>
    <s v="Good"/>
    <m/>
    <m/>
    <m/>
    <x v="0"/>
  </r>
  <r>
    <x v="0"/>
    <s v="ULTRA FINES COAL CIRCUIT"/>
    <s v="23140-FLC-1481"/>
    <s v="CPFLCC-004"/>
    <x v="48"/>
    <x v="82"/>
    <x v="2"/>
    <s v="Acceptable"/>
    <s v="Not Applicable"/>
    <s v="Good"/>
    <s v="Good"/>
    <m/>
    <m/>
    <m/>
    <x v="0"/>
  </r>
  <r>
    <x v="0"/>
    <s v="ULTRA FINES COAL CIRCUIT"/>
    <s v="23140-FLC-1482"/>
    <s v="CPFLCC-005"/>
    <x v="49"/>
    <x v="82"/>
    <x v="2"/>
    <s v="Acceptable"/>
    <s v="Not Applicable"/>
    <s v="Good"/>
    <s v="Good"/>
    <m/>
    <m/>
    <m/>
    <x v="0"/>
  </r>
  <r>
    <x v="0"/>
    <s v="ULTRA FINES COAL CIRCUIT"/>
    <s v="23140-FLC-1483"/>
    <s v="CPFLCC-006"/>
    <x v="50"/>
    <x v="82"/>
    <x v="2"/>
    <s v="Acceptable"/>
    <s v="Not Applicable"/>
    <s v="Good"/>
    <s v="Good"/>
    <m/>
    <m/>
    <m/>
    <x v="0"/>
  </r>
  <r>
    <x v="0"/>
    <s v="REJECT HANDLING"/>
    <s v="25330-AG-1735"/>
    <s v="CSLPPL-006"/>
    <x v="73"/>
    <x v="82"/>
    <x v="2"/>
    <s v="Acceptable"/>
    <m/>
    <s v="Good"/>
    <s v="Good"/>
    <m/>
    <m/>
    <m/>
    <x v="0"/>
  </r>
  <r>
    <x v="0"/>
    <s v="REJECT HANDLING"/>
    <s v="25330-PP-1755"/>
    <s v="CSLPPL-010"/>
    <x v="28"/>
    <x v="82"/>
    <x v="2"/>
    <s v="Excellent"/>
    <s v="Not Applicable"/>
    <s v="Good"/>
    <s v="Good"/>
    <m/>
    <m/>
    <m/>
    <x v="0"/>
  </r>
  <r>
    <x v="0"/>
    <s v="REJECT HANDLING"/>
    <s v="25330-PP-1757 - NEW"/>
    <s v="CSLPPL-018"/>
    <x v="29"/>
    <x v="82"/>
    <x v="2"/>
    <s v="Excellent"/>
    <s v="No Action Required"/>
    <s v="Good"/>
    <s v="Good"/>
    <s v="Sampling Date 27-01-2025"/>
    <m/>
    <m/>
    <x v="0"/>
  </r>
  <r>
    <x v="0"/>
    <s v="REJECT HANDLING"/>
    <s v="26210-WP-1595"/>
    <s v="RRTATH-008"/>
    <x v="16"/>
    <x v="82"/>
    <x v="2"/>
    <s v="Acceptable"/>
    <s v="Not Applicable"/>
    <s v="Good"/>
    <s v="Good"/>
    <m/>
    <m/>
    <m/>
    <x v="0"/>
  </r>
  <r>
    <x v="0"/>
    <s v="REJECT HANDLING"/>
    <s v="26220-SLP-1560"/>
    <s v="RRTAPH-001"/>
    <x v="3"/>
    <x v="82"/>
    <x v="2"/>
    <s v="Acceptable"/>
    <s v="Not Applicable"/>
    <s v="Good"/>
    <s v="Good"/>
    <m/>
    <m/>
    <m/>
    <x v="0"/>
  </r>
  <r>
    <x v="0"/>
    <s v="REJECT HANDLING"/>
    <s v="26240-AG-1603"/>
    <s v="RRTAFI-002"/>
    <x v="17"/>
    <x v="82"/>
    <x v="2"/>
    <s v="OK"/>
    <m/>
    <s v="Good"/>
    <s v="Good"/>
    <m/>
    <m/>
    <m/>
    <x v="0"/>
  </r>
  <r>
    <x v="0"/>
    <s v="REJECT HANDLING"/>
    <s v="26240-AG-1610"/>
    <s v="RRTAFI-012"/>
    <x v="51"/>
    <x v="82"/>
    <x v="2"/>
    <s v="OK"/>
    <m/>
    <s v="Good"/>
    <s v="Good"/>
    <m/>
    <m/>
    <m/>
    <x v="0"/>
  </r>
  <r>
    <x v="0"/>
    <s v="REJECT HANDLING"/>
    <s v="26240-AG-1660"/>
    <s v="RRTAFI-014"/>
    <x v="18"/>
    <x v="82"/>
    <x v="2"/>
    <s v="Excellent"/>
    <m/>
    <s v="Good"/>
    <s v="Good"/>
    <m/>
    <m/>
    <m/>
    <x v="0"/>
  </r>
  <r>
    <x v="0"/>
    <s v="REJECT HANDLING"/>
    <s v="26240-FI-1665"/>
    <s v="RRTAFI-022"/>
    <x v="26"/>
    <x v="82"/>
    <x v="2"/>
    <s v="Acceptable"/>
    <m/>
    <s v="Good"/>
    <s v="Good"/>
    <m/>
    <m/>
    <m/>
    <x v="0"/>
  </r>
  <r>
    <x v="0"/>
    <s v="REJECT HANDLING"/>
    <s v="26240-SLP-1604"/>
    <s v="RRTAFI-003"/>
    <x v="20"/>
    <x v="82"/>
    <x v="2"/>
    <s v="Acceptable"/>
    <s v="Not Applicable"/>
    <s v="Good"/>
    <s v="Good"/>
    <m/>
    <m/>
    <m/>
    <x v="0"/>
  </r>
  <r>
    <x v="0"/>
    <s v="REJECT HANDLING"/>
    <s v="26240-SP-1710"/>
    <s v="RRTAFI-032"/>
    <x v="22"/>
    <x v="82"/>
    <x v="2"/>
    <s v="OK"/>
    <s v="Not Applicable"/>
    <s v="Good"/>
    <s v="Good"/>
    <m/>
    <m/>
    <m/>
    <x v="0"/>
  </r>
  <r>
    <x v="0"/>
    <s v="REJECT HANDLING"/>
    <s v="26240-WP-1705"/>
    <s v="RRTAFI-034"/>
    <x v="24"/>
    <x v="82"/>
    <x v="2"/>
    <s v="Acceptable"/>
    <s v="Not Applicable"/>
    <s v="Good"/>
    <s v="Good"/>
    <m/>
    <m/>
    <m/>
    <x v="0"/>
  </r>
  <r>
    <x v="0"/>
    <s v="REJECT HANDLING"/>
    <s v="28313-PP-1880"/>
    <s v="RWPUMP-020"/>
    <x v="25"/>
    <x v="82"/>
    <x v="2"/>
    <s v="Acceptable"/>
    <s v="Not Applicable"/>
    <s v="Good"/>
    <s v="Good"/>
    <m/>
    <m/>
    <m/>
    <x v="0"/>
  </r>
  <r>
    <x v="0"/>
    <s v="REJECT HANDLING"/>
    <s v="26240-SLP-1606"/>
    <s v="RRTAFI-005"/>
    <x v="21"/>
    <x v="82"/>
    <x v="2"/>
    <s v="Acceptable"/>
    <s v="Not Applicable"/>
    <s v="Good"/>
    <s v="Good"/>
    <m/>
    <m/>
    <m/>
    <x v="0"/>
  </r>
  <r>
    <x v="0"/>
    <s v="FINE COAL CIRCUIT"/>
    <s v="23130-CG-1425"/>
    <s v="CPFCCS-018"/>
    <x v="40"/>
    <x v="83"/>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CRUSHING AND FEEDING CIRCUIT"/>
    <s v="21350-CV-1090"/>
    <s v="CSDMSP-008"/>
    <x v="30"/>
    <x v="83"/>
    <x v="2"/>
    <s v="Acceptable"/>
    <s v="No Action Required"/>
    <s v="Good"/>
    <s v="Good"/>
    <m/>
    <m/>
    <m/>
    <x v="0"/>
  </r>
  <r>
    <x v="0"/>
    <s v="COARSE COAL CIRCUIT"/>
    <s v="23110-CG-1215"/>
    <s v="CPCCCS-024"/>
    <x v="31"/>
    <x v="83"/>
    <x v="2"/>
    <s v="Excellent"/>
    <s v="No Action Required"/>
    <s v="Good"/>
    <s v="Good"/>
    <m/>
    <m/>
    <m/>
    <x v="0"/>
  </r>
  <r>
    <x v="0"/>
    <s v="COARSE COAL CIRCUIT"/>
    <s v="23110-CG-1215A"/>
    <s v="UNREGIST"/>
    <x v="32"/>
    <x v="83"/>
    <x v="2"/>
    <s v="Excellent"/>
    <s v="No Action Required"/>
    <s v="Good"/>
    <s v="Good"/>
    <m/>
    <m/>
    <m/>
    <x v="0"/>
  </r>
  <r>
    <x v="0"/>
    <s v="COARSE COAL CIRCUIT"/>
    <s v="23110-CG-1215B"/>
    <s v="UNREGIST"/>
    <x v="33"/>
    <x v="83"/>
    <x v="2"/>
    <s v="Excellent"/>
    <s v="Not Applicable"/>
    <s v="Good"/>
    <s v="Good"/>
    <m/>
    <m/>
    <m/>
    <x v="0"/>
  </r>
  <r>
    <x v="0"/>
    <s v="COARSE COAL CIRCUIT"/>
    <s v="23110-CG-1215C"/>
    <s v="UNREGIST"/>
    <x v="34"/>
    <x v="83"/>
    <x v="2"/>
    <s v="Excellent"/>
    <s v="No Action Required"/>
    <s v="Good"/>
    <s v="Good"/>
    <m/>
    <m/>
    <m/>
    <x v="0"/>
  </r>
  <r>
    <x v="0"/>
    <s v="COARSE COAL CIRCUIT"/>
    <s v="23110-SLP-1135"/>
    <s v="CPCCCS-006"/>
    <x v="35"/>
    <x v="83"/>
    <x v="2"/>
    <s v="Acceptable"/>
    <s v="Not Applicable"/>
    <s v="Good"/>
    <s v="Good"/>
    <m/>
    <m/>
    <m/>
    <x v="0"/>
  </r>
  <r>
    <x v="0"/>
    <s v="COARSE COAL CIRCUIT"/>
    <s v="23110-SLP-1155"/>
    <s v="CPCCCS-009"/>
    <x v="4"/>
    <x v="83"/>
    <x v="2"/>
    <s v="Acceptable"/>
    <s v="Not Applicable"/>
    <s v="Good"/>
    <s v="Good"/>
    <m/>
    <m/>
    <m/>
    <x v="0"/>
  </r>
  <r>
    <x v="0"/>
    <s v="COARSE COAL CIRCUIT"/>
    <s v="23110-SLP-1235"/>
    <s v="CPCCCS-042"/>
    <x v="36"/>
    <x v="83"/>
    <x v="2"/>
    <s v="OK"/>
    <s v="Not Applicable"/>
    <s v="Good"/>
    <s v="Good"/>
    <m/>
    <m/>
    <m/>
    <x v="0"/>
  </r>
  <r>
    <x v="0"/>
    <s v="COARSE COAL CIRCUIT"/>
    <s v="23120-SLP-1255"/>
    <s v="CPMCCS-002"/>
    <x v="37"/>
    <x v="83"/>
    <x v="2"/>
    <s v="Acceptable"/>
    <s v="Not Applicable"/>
    <s v="Good"/>
    <s v="Good"/>
    <m/>
    <m/>
    <m/>
    <x v="0"/>
  </r>
  <r>
    <x v="0"/>
    <s v="FINE COAL CIRCUIT"/>
    <s v="23130-CG-1425A"/>
    <n v="0"/>
    <x v="42"/>
    <x v="83"/>
    <x v="2"/>
    <s v="Excellent"/>
    <s v="No Action Required"/>
    <s v="Good"/>
    <s v="Good"/>
    <m/>
    <m/>
    <m/>
    <x v="0"/>
  </r>
  <r>
    <x v="0"/>
    <s v="FINE COAL CIRCUIT"/>
    <s v="23130-CG-1435"/>
    <s v="CPFCCS-020"/>
    <x v="41"/>
    <x v="83"/>
    <x v="2"/>
    <s v="Excellent"/>
    <s v="OK"/>
    <s v="Good"/>
    <s v="Good"/>
    <m/>
    <m/>
    <m/>
    <x v="0"/>
  </r>
  <r>
    <x v="0"/>
    <s v="FINE COAL CIRCUIT"/>
    <s v="23130-CG-1435A"/>
    <n v="0"/>
    <x v="43"/>
    <x v="83"/>
    <x v="2"/>
    <s v="Excellent"/>
    <s v="OK"/>
    <s v="Good"/>
    <s v="Good"/>
    <m/>
    <m/>
    <m/>
    <x v="0"/>
  </r>
  <r>
    <x v="0"/>
    <s v="FINE COAL CIRCUIT"/>
    <s v="23130-SLP-1300"/>
    <s v="CPFCCS-002"/>
    <x v="44"/>
    <x v="83"/>
    <x v="2"/>
    <s v="Acceptable"/>
    <s v="Not Applicable"/>
    <s v="Good"/>
    <s v="Good"/>
    <m/>
    <m/>
    <m/>
    <x v="0"/>
  </r>
  <r>
    <x v="0"/>
    <s v="FINE COAL CIRCUIT"/>
    <s v="23130-SLP-1455"/>
    <s v="CPFCCS-040"/>
    <x v="46"/>
    <x v="83"/>
    <x v="2"/>
    <s v="Acceptable"/>
    <s v="Not Applicable"/>
    <s v="Good"/>
    <s v="Good"/>
    <m/>
    <m/>
    <m/>
    <x v="0"/>
  </r>
  <r>
    <x v="0"/>
    <s v="ULTRA FINES COAL CIRCUIT"/>
    <s v="23140-SLP-1465"/>
    <s v="CPFLCC-002"/>
    <x v="14"/>
    <x v="83"/>
    <x v="2"/>
    <s v="Acceptable"/>
    <s v="Not Applicable"/>
    <s v="Good"/>
    <s v="Good"/>
    <m/>
    <m/>
    <m/>
    <x v="0"/>
  </r>
  <r>
    <x v="0"/>
    <s v="ULTRA FINES COAL CIRCUIT"/>
    <s v="23140-SLP-1490"/>
    <s v="CPCFCC-002"/>
    <x v="10"/>
    <x v="83"/>
    <x v="2"/>
    <s v="Acceptable"/>
    <s v="Not Applicable"/>
    <s v="Good"/>
    <s v="Good"/>
    <m/>
    <m/>
    <m/>
    <x v="0"/>
  </r>
  <r>
    <x v="0"/>
    <s v="ULTRA FINES COAL CIRCUIT"/>
    <s v="23140-SLP-1532"/>
    <s v="CPCFCC-014"/>
    <x v="11"/>
    <x v="83"/>
    <x v="2"/>
    <s v="Acceptable"/>
    <s v="Not Applicable"/>
    <s v="Good"/>
    <s v="Good"/>
    <m/>
    <m/>
    <m/>
    <x v="0"/>
  </r>
  <r>
    <x v="0"/>
    <s v="ULTRA FINES COAL CIRCUIT"/>
    <s v="23140-VP-1510"/>
    <s v="CPCFCC-009"/>
    <x v="12"/>
    <x v="83"/>
    <x v="2"/>
    <s v="Excellent"/>
    <s v="Not Applicable"/>
    <s v="Good"/>
    <s v="Good"/>
    <m/>
    <m/>
    <m/>
    <x v="0"/>
  </r>
  <r>
    <x v="0"/>
    <s v="COARSE COAL CIRCUIT"/>
    <s v="25320-SLP-1770"/>
    <s v="CSLPPL-015"/>
    <x v="75"/>
    <x v="83"/>
    <x v="2"/>
    <s v="OK"/>
    <s v="Not Applicable"/>
    <s v="Good"/>
    <s v="Good"/>
    <m/>
    <m/>
    <m/>
    <x v="0"/>
  </r>
  <r>
    <x v="0"/>
    <s v="FINE COAL CIRCUIT"/>
    <s v="23130-SLP-1360"/>
    <s v="CPFCCS-004"/>
    <x v="45"/>
    <x v="83"/>
    <x v="2"/>
    <s v="Acceptable"/>
    <s v="Not Applicable"/>
    <s v="Good"/>
    <s v="Good"/>
    <m/>
    <m/>
    <m/>
    <x v="0"/>
  </r>
  <r>
    <x v="0"/>
    <s v="FINE COAL CIRCUIT"/>
    <s v="23130-SLP-1400"/>
    <s v="CPFCCS-013"/>
    <x v="5"/>
    <x v="83"/>
    <x v="2"/>
    <s v="Acceptable"/>
    <s v="Not Applicable"/>
    <s v="Good"/>
    <s v="Good"/>
    <m/>
    <m/>
    <m/>
    <x v="0"/>
  </r>
  <r>
    <x v="1"/>
    <s v="WATER PUMP"/>
    <s v="RWPUMP-019"/>
    <s v="RWPUMP-019"/>
    <x v="67"/>
    <x v="84"/>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0"/>
  </r>
  <r>
    <x v="0"/>
    <s v="ULTRA FINES COAL CIRCUIT"/>
    <s v="23140-SLP-1530"/>
    <s v="CPCFCC-013"/>
    <x v="0"/>
    <x v="84"/>
    <x v="2"/>
    <s v="Acceptable"/>
    <s v="Not Applicable"/>
    <s v="Good"/>
    <s v="Good"/>
    <m/>
    <m/>
    <m/>
    <x v="0"/>
  </r>
  <r>
    <x v="0"/>
    <s v="ULTRA FINES COAL CIRCUIT"/>
    <s v="23140-WP-1537"/>
    <s v="CPCFCC-016"/>
    <x v="13"/>
    <x v="84"/>
    <x v="2"/>
    <s v="OK"/>
    <s v="Not Applicable"/>
    <s v="Good"/>
    <s v="Good"/>
    <m/>
    <m/>
    <m/>
    <x v="0"/>
  </r>
  <r>
    <x v="0"/>
    <s v="REJECT HANDLING"/>
    <s v="26210-WP-1585"/>
    <s v="RRTATH-006"/>
    <x v="15"/>
    <x v="84"/>
    <x v="2"/>
    <s v="Acceptable"/>
    <s v="Not Applicable"/>
    <s v="Good"/>
    <s v="Good"/>
    <m/>
    <m/>
    <m/>
    <x v="0"/>
  </r>
  <r>
    <x v="0"/>
    <s v="REJECT HANDLING"/>
    <s v="26220-SLP-1565"/>
    <s v="RRTAPH-002"/>
    <x v="1"/>
    <x v="84"/>
    <x v="2"/>
    <s v="Excellent"/>
    <s v="Not Applicable"/>
    <s v="Good"/>
    <s v="Good"/>
    <m/>
    <m/>
    <m/>
    <x v="0"/>
  </r>
  <r>
    <x v="0"/>
    <s v="PRODUCT HANDLING"/>
    <s v="27110-CR-1937A"/>
    <s v="PRPSAM-008"/>
    <x v="53"/>
    <x v="84"/>
    <x v="2"/>
    <s v="Acceptable"/>
    <s v="OK"/>
    <s v="Good"/>
    <s v="Good"/>
    <m/>
    <m/>
    <m/>
    <x v="0"/>
  </r>
  <r>
    <x v="0"/>
    <s v="PRODUCT HANDLING"/>
    <s v="27110-CR-1937B"/>
    <s v="PRPSAM-009"/>
    <x v="54"/>
    <x v="84"/>
    <x v="2"/>
    <s v="Acceptable"/>
    <s v="OK"/>
    <s v="Good"/>
    <s v="Good"/>
    <m/>
    <m/>
    <m/>
    <x v="0"/>
  </r>
  <r>
    <x v="0"/>
    <s v="PRODUCT HANDLING"/>
    <s v="27110-FD-1934"/>
    <s v="PRPSAM-006"/>
    <x v="56"/>
    <x v="84"/>
    <x v="2"/>
    <s v="OK"/>
    <s v="OK"/>
    <s v="Good"/>
    <s v="Good"/>
    <m/>
    <m/>
    <m/>
    <x v="0"/>
  </r>
  <r>
    <x v="0"/>
    <s v="PRODUCT HANDLING"/>
    <s v="27110-FD-1939"/>
    <s v="PRPSAM-011"/>
    <x v="55"/>
    <x v="84"/>
    <x v="2"/>
    <s v="OK"/>
    <s v="OK"/>
    <s v="Good"/>
    <s v="Good"/>
    <m/>
    <m/>
    <m/>
    <x v="0"/>
  </r>
  <r>
    <x v="0"/>
    <s v="PRODUCT HANDLING"/>
    <s v="27120-CV-1930"/>
    <s v="PRPRCV-001"/>
    <x v="57"/>
    <x v="84"/>
    <x v="2"/>
    <s v="OK"/>
    <s v="No Action Required"/>
    <s v="Good"/>
    <s v="Good"/>
    <m/>
    <m/>
    <m/>
    <x v="0"/>
  </r>
  <r>
    <x v="0"/>
    <s v="PRODUCT HANDLING"/>
    <s v="27140-STK-1951"/>
    <s v="PRPRST-002"/>
    <x v="91"/>
    <x v="84"/>
    <x v="2"/>
    <s v="Acceptable"/>
    <s v="OK"/>
    <s v="Good"/>
    <s v="Good"/>
    <m/>
    <m/>
    <m/>
    <x v="0"/>
  </r>
  <r>
    <x v="1"/>
    <s v="WATER PUMP"/>
    <s v="RWPUMP-012"/>
    <s v="RWPUMP-012"/>
    <x v="68"/>
    <x v="84"/>
    <x v="2"/>
    <s v="Acceptable"/>
    <s v="Not Applicable"/>
    <s v="Good"/>
    <s v="Good"/>
    <m/>
    <m/>
    <m/>
    <x v="0"/>
  </r>
  <r>
    <x v="1"/>
    <s v="WATER PUMP"/>
    <s v="RWPUMP-013"/>
    <s v="RWPUMP-013"/>
    <x v="69"/>
    <x v="84"/>
    <x v="2"/>
    <s v="Acceptable"/>
    <s v="Not Applicable"/>
    <s v="Good"/>
    <s v="Good"/>
    <m/>
    <m/>
    <m/>
    <x v="0"/>
  </r>
  <r>
    <x v="1"/>
    <s v="WATER PUMP"/>
    <s v="RWPUMP-014"/>
    <s v="RWPUMP-014"/>
    <x v="70"/>
    <x v="84"/>
    <x v="2"/>
    <s v="Excellent"/>
    <s v="Not Applicable"/>
    <s v="Good"/>
    <s v="Good"/>
    <m/>
    <m/>
    <m/>
    <x v="0"/>
  </r>
  <r>
    <x v="1"/>
    <s v="WATER PUMP"/>
    <s v="RWPUMP-015"/>
    <s v="RWPUMP-015"/>
    <x v="113"/>
    <x v="84"/>
    <x v="2"/>
    <s v="Excellent"/>
    <s v="Not Applicable"/>
    <s v="Good"/>
    <s v="Good"/>
    <m/>
    <m/>
    <m/>
    <x v="0"/>
  </r>
  <r>
    <x v="1"/>
    <s v="WATER PUMP"/>
    <s v="RWPUMP-016"/>
    <s v="RWPUMP-016"/>
    <x v="111"/>
    <x v="84"/>
    <x v="2"/>
    <s v="Excellent"/>
    <s v="Not Applicable"/>
    <s v="Good"/>
    <s v="Good"/>
    <m/>
    <m/>
    <m/>
    <x v="0"/>
  </r>
  <r>
    <x v="1"/>
    <s v="WATER PUMP"/>
    <s v="RWPUMP-017"/>
    <s v="RWPUMP-017"/>
    <x v="112"/>
    <x v="84"/>
    <x v="2"/>
    <s v="Excellent"/>
    <s v="Not Applicable"/>
    <s v="Good"/>
    <s v="Good"/>
    <m/>
    <m/>
    <m/>
    <x v="0"/>
  </r>
  <r>
    <x v="1"/>
    <s v="POWER GENERATION"/>
    <s v="PSPWGE-063"/>
    <s v="PSPWGE-063"/>
    <x v="107"/>
    <x v="85"/>
    <x v="1"/>
    <m/>
    <s v="Monitor Compartment"/>
    <m/>
    <m/>
    <s v="High Si (Silicon) Contamination"/>
    <s v="Re-sampling at the 250 running hours"/>
    <m/>
    <x v="0"/>
  </r>
  <r>
    <x v="1"/>
    <s v="POWER GENERATION"/>
    <s v="PSPWGE-064"/>
    <s v="PSPWGE-064"/>
    <x v="104"/>
    <x v="86"/>
    <x v="1"/>
    <m/>
    <s v="Monitor Compartment"/>
    <m/>
    <m/>
    <s v="High Si (Silicon) Contamination"/>
    <s v="Re-sampling at the 250 running hours"/>
    <m/>
    <x v="0"/>
  </r>
  <r>
    <x v="1"/>
    <s v="POWER GENERATION"/>
    <s v="PSPWGE-065"/>
    <s v="PSPWGE-064"/>
    <x v="108"/>
    <x v="86"/>
    <x v="1"/>
    <m/>
    <s v="Monitor Compartment"/>
    <m/>
    <m/>
    <s v="High Si (Silicon) Contamination"/>
    <s v="Re-sampling at the 250 running hours"/>
    <m/>
    <x v="0"/>
  </r>
  <r>
    <x v="0"/>
    <s v="ULTRA FINES COAL CIRCUIT"/>
    <s v="23140-SLP-1530"/>
    <s v="CPCFCC-013"/>
    <x v="0"/>
    <x v="87"/>
    <x v="0"/>
    <s v="Unacceptable"/>
    <s v="Not Applicable"/>
    <s v="Good"/>
    <s v="Good"/>
    <s v="- The highest overall vibration shows at Motor Vertical Side (NDE and DE) with Unacceptable status_x000a_- Vibration trendline shows significantly increased from previous_x000a_- The vibration spectrum shows dominant peak at non-synchronous frequency with harmonic pattern that motor may bearing issue"/>
    <s v="Replace the motor bearing NDE and DE"/>
    <s v="NDE Bearing 6211-C3 (SOH 4 EA)_x000a_DE Bearing 6311-C3 (SOH 4 EA)_x000a_Or Motor 18.5 kW D180M 26101100-0026 (SOH 1 EA)"/>
    <x v="0"/>
  </r>
  <r>
    <x v="0"/>
    <s v="ULTRA FINES COAL CIRCUIT"/>
    <s v="23140-WP-1537"/>
    <s v="CPCFCC-016"/>
    <x v="13"/>
    <x v="87"/>
    <x v="0"/>
    <s v="Unacceptable"/>
    <s v="Not Applicable"/>
    <s v="Good"/>
    <s v="Good"/>
    <s v="- The Spectrum on the motor DE and NDE shows dominant peak in the pump speed and belt rate frequency._x000a_- The symptom may pump impeller issue or pulley and belt issue"/>
    <s v="- Check belt condition_x000a_- Check alignment pulley_x000a_- Prepare the pump impeller"/>
    <s v="V-belt = SPB-1250 (26111801-0007)_x000a_Pulley = 200 X 2 SPB, 118 X 2 SPB (31171804-0019)_x000a_Pump Impeller"/>
    <x v="0"/>
  </r>
  <r>
    <x v="0"/>
    <s v="ULTRA FINES COAL CIRCUIT"/>
    <s v="23140-FI-1495"/>
    <s v="CPCFCC-003"/>
    <x v="6"/>
    <x v="87"/>
    <x v="1"/>
    <s v="Requires Evaluation"/>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1"/>
  </r>
  <r>
    <x v="0"/>
    <s v="ULTRA FINES COAL CIRCUIT"/>
    <s v="23140-SLP-1465"/>
    <s v="CPFLCC-002"/>
    <x v="14"/>
    <x v="87"/>
    <x v="2"/>
    <s v="Acceptable"/>
    <s v="Not Applicable"/>
    <s v="Good"/>
    <s v="Good"/>
    <m/>
    <m/>
    <m/>
    <x v="1"/>
  </r>
  <r>
    <x v="0"/>
    <s v="ULTRA FINES COAL CIRCUIT"/>
    <s v="23140-SLP-1490"/>
    <s v="CPCFCC-002"/>
    <x v="10"/>
    <x v="87"/>
    <x v="2"/>
    <s v="Acceptable"/>
    <s v="Not Applicable"/>
    <s v="Good"/>
    <s v="Good"/>
    <m/>
    <m/>
    <m/>
    <x v="1"/>
  </r>
  <r>
    <x v="0"/>
    <s v="ULTRA FINES COAL CIRCUIT"/>
    <s v="23140-SLP-1532"/>
    <s v="CPCFCC-014"/>
    <x v="11"/>
    <x v="87"/>
    <x v="2"/>
    <s v="Acceptable"/>
    <s v="Not Applicable"/>
    <s v="Good"/>
    <s v="Good"/>
    <m/>
    <m/>
    <m/>
    <x v="1"/>
  </r>
  <r>
    <x v="0"/>
    <s v="ULTRA FINES COAL CIRCUIT"/>
    <s v="23140-VP-1510"/>
    <s v="CPCFCC-009"/>
    <x v="12"/>
    <x v="87"/>
    <x v="2"/>
    <s v="Acceptable"/>
    <s v="Not Applicable"/>
    <s v="Good"/>
    <s v="Good"/>
    <m/>
    <m/>
    <m/>
    <x v="1"/>
  </r>
  <r>
    <x v="0"/>
    <s v="FINE COAL CIRCUIT"/>
    <s v="23130-CG-1425"/>
    <s v="CPFCCS-018"/>
    <x v="40"/>
    <x v="88"/>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OARSE COAL CIRCUIT"/>
    <s v="23110-CG-1215"/>
    <s v="CPCCCS-024"/>
    <x v="31"/>
    <x v="88"/>
    <x v="2"/>
    <s v="Acceptable"/>
    <s v="No Action Required"/>
    <s v="Good"/>
    <s v="Good"/>
    <m/>
    <m/>
    <m/>
    <x v="1"/>
  </r>
  <r>
    <x v="0"/>
    <s v="COARSE COAL CIRCUIT"/>
    <s v="23110-CG-1215A"/>
    <s v="UNREGIST"/>
    <x v="32"/>
    <x v="88"/>
    <x v="2"/>
    <s v="Excellent"/>
    <s v="Not Applicable"/>
    <s v="Good"/>
    <s v="Good"/>
    <m/>
    <m/>
    <m/>
    <x v="1"/>
  </r>
  <r>
    <x v="0"/>
    <s v="COARSE COAL CIRCUIT"/>
    <s v="23110-CG-1215B"/>
    <s v="UNREGIST"/>
    <x v="33"/>
    <x v="88"/>
    <x v="2"/>
    <s v="Acceptable"/>
    <s v="Not Applicable"/>
    <s v="Good"/>
    <s v="Good"/>
    <m/>
    <m/>
    <m/>
    <x v="1"/>
  </r>
  <r>
    <x v="0"/>
    <s v="COARSE COAL CIRCUIT"/>
    <s v="23110-CG-1215C"/>
    <s v="UNREGIST"/>
    <x v="34"/>
    <x v="88"/>
    <x v="2"/>
    <s v="Excellent"/>
    <s v="No Action Required"/>
    <s v="Good"/>
    <s v="Good"/>
    <m/>
    <m/>
    <m/>
    <x v="1"/>
  </r>
  <r>
    <x v="0"/>
    <s v="COARSE COAL CIRCUIT"/>
    <s v="23110-SLP-1135"/>
    <s v="CPCCCS-006"/>
    <x v="35"/>
    <x v="88"/>
    <x v="2"/>
    <s v="Acceptable"/>
    <s v="Not Applicable"/>
    <s v="Good"/>
    <s v="Good"/>
    <m/>
    <m/>
    <m/>
    <x v="1"/>
  </r>
  <r>
    <x v="0"/>
    <s v="COARSE COAL CIRCUIT"/>
    <s v="23110-SLP-1155"/>
    <s v="CPCCCS-009"/>
    <x v="4"/>
    <x v="88"/>
    <x v="2"/>
    <s v="Acceptable"/>
    <s v="Not Applicable"/>
    <s v="Good"/>
    <s v="Good"/>
    <m/>
    <m/>
    <m/>
    <x v="1"/>
  </r>
  <r>
    <x v="0"/>
    <s v="COARSE COAL CIRCUIT"/>
    <s v="23110-SLP-1235"/>
    <s v="CPCCCS-042"/>
    <x v="36"/>
    <x v="88"/>
    <x v="2"/>
    <s v="Acceptable"/>
    <s v="Not Applicable"/>
    <s v="Good"/>
    <s v="Good"/>
    <m/>
    <m/>
    <m/>
    <x v="1"/>
  </r>
  <r>
    <x v="0"/>
    <s v="COARSE COAL CIRCUIT"/>
    <s v="23120-SLP-1255"/>
    <s v="CPMCCS-002"/>
    <x v="37"/>
    <x v="88"/>
    <x v="2"/>
    <s v="Acceptable"/>
    <s v="Not Applicable"/>
    <s v="Good"/>
    <s v="Good"/>
    <m/>
    <m/>
    <m/>
    <x v="1"/>
  </r>
  <r>
    <x v="0"/>
    <s v="FINE COAL CIRCUIT"/>
    <s v="23130-CG-1435"/>
    <s v="CPFCCS-020"/>
    <x v="41"/>
    <x v="88"/>
    <x v="2"/>
    <s v="Excellent"/>
    <s v="OK"/>
    <s v="Good"/>
    <s v="Good"/>
    <m/>
    <m/>
    <m/>
    <x v="1"/>
  </r>
  <r>
    <x v="0"/>
    <s v="FINE COAL CIRCUIT"/>
    <s v="23130-SLP-1300"/>
    <s v="CPFCCS-002"/>
    <x v="44"/>
    <x v="88"/>
    <x v="2"/>
    <s v="Acceptable"/>
    <s v="Not Applicable"/>
    <s v="Good"/>
    <s v="Good"/>
    <m/>
    <m/>
    <m/>
    <x v="1"/>
  </r>
  <r>
    <x v="0"/>
    <s v="FINE COAL CIRCUIT"/>
    <s v="23130-SLP-1455"/>
    <s v="CPFCCS-040"/>
    <x v="46"/>
    <x v="88"/>
    <x v="2"/>
    <s v="Acceptable"/>
    <s v="Not Applicable"/>
    <s v="Good"/>
    <s v="Good"/>
    <m/>
    <m/>
    <m/>
    <x v="1"/>
  </r>
  <r>
    <x v="0"/>
    <s v="ULTRA FINES COAL CIRCUIT"/>
    <s v="23140-FLC-1480"/>
    <s v="CPFLCC-003"/>
    <x v="47"/>
    <x v="88"/>
    <x v="2"/>
    <s v="Acceptable"/>
    <s v="Not Applicable"/>
    <s v="Good"/>
    <s v="Good"/>
    <m/>
    <m/>
    <m/>
    <x v="1"/>
  </r>
  <r>
    <x v="0"/>
    <s v="ULTRA FINES COAL CIRCUIT"/>
    <s v="23140-FLC-1481"/>
    <s v="CPFLCC-004"/>
    <x v="48"/>
    <x v="88"/>
    <x v="2"/>
    <s v="Acceptable"/>
    <s v="Not Applicable"/>
    <s v="Good"/>
    <s v="Good"/>
    <m/>
    <m/>
    <m/>
    <x v="1"/>
  </r>
  <r>
    <x v="0"/>
    <s v="ULTRA FINES COAL CIRCUIT"/>
    <s v="23140-FLC-1482"/>
    <s v="CPFLCC-005"/>
    <x v="49"/>
    <x v="88"/>
    <x v="2"/>
    <s v="Acceptable"/>
    <s v="Not Applicable"/>
    <s v="Good"/>
    <s v="Good"/>
    <m/>
    <m/>
    <m/>
    <x v="1"/>
  </r>
  <r>
    <x v="0"/>
    <s v="ULTRA FINES COAL CIRCUIT"/>
    <s v="23140-FLC-1483"/>
    <s v="CPFLCC-006"/>
    <x v="50"/>
    <x v="88"/>
    <x v="2"/>
    <s v="Acceptable"/>
    <s v="Not Applicable"/>
    <s v="Good"/>
    <s v="Good"/>
    <m/>
    <m/>
    <m/>
    <x v="1"/>
  </r>
  <r>
    <x v="0"/>
    <s v="FINE COAL CIRCUIT"/>
    <s v="23130-SLP-1360"/>
    <s v="CPFCCS-004"/>
    <x v="45"/>
    <x v="88"/>
    <x v="2"/>
    <s v="Acceptable"/>
    <s v="Not Applicable"/>
    <s v="Good"/>
    <s v="Good"/>
    <m/>
    <m/>
    <m/>
    <x v="1"/>
  </r>
  <r>
    <x v="0"/>
    <s v="FINE COAL CIRCUIT"/>
    <s v="23130-SLP-1400"/>
    <s v="CPFCCS-013"/>
    <x v="5"/>
    <x v="88"/>
    <x v="2"/>
    <s v="Acceptable"/>
    <s v="Not Applicable"/>
    <s v="Good"/>
    <s v="Good"/>
    <m/>
    <m/>
    <m/>
    <x v="1"/>
  </r>
  <r>
    <x v="1"/>
    <s v="WATER PUMP"/>
    <s v="RWPUMP-019"/>
    <s v="RWPUMP-019"/>
    <x v="67"/>
    <x v="89"/>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1"/>
  </r>
  <r>
    <x v="1"/>
    <s v="WATER PUMP"/>
    <s v="RWPUMP-012"/>
    <s v="RWPUMP-012"/>
    <x v="68"/>
    <x v="89"/>
    <x v="2"/>
    <s v="Acceptable"/>
    <s v="Not Applicable"/>
    <s v="Good"/>
    <s v="Good"/>
    <m/>
    <m/>
    <m/>
    <x v="1"/>
  </r>
  <r>
    <x v="1"/>
    <s v="WATER PUMP"/>
    <s v="RWPUMP-013"/>
    <s v="RWPUMP-013"/>
    <x v="69"/>
    <x v="89"/>
    <x v="2"/>
    <s v="Excellent"/>
    <s v="Not Applicable"/>
    <s v="Good"/>
    <s v="Good"/>
    <m/>
    <m/>
    <m/>
    <x v="1"/>
  </r>
  <r>
    <x v="1"/>
    <s v="WATER PUMP"/>
    <s v="RWPUMP-014"/>
    <s v="RWPUMP-014"/>
    <x v="70"/>
    <x v="89"/>
    <x v="2"/>
    <s v="Excellent"/>
    <s v="Not Applicable"/>
    <s v="Good"/>
    <s v="Good"/>
    <m/>
    <m/>
    <m/>
    <x v="1"/>
  </r>
  <r>
    <x v="1"/>
    <s v="WATER PUMP"/>
    <s v="RWPUMP-015"/>
    <s v="RWPUMP-015"/>
    <x v="113"/>
    <x v="89"/>
    <x v="2"/>
    <s v="Excellent"/>
    <s v="Not Applicable"/>
    <s v="Good"/>
    <s v="Good"/>
    <m/>
    <m/>
    <m/>
    <x v="1"/>
  </r>
  <r>
    <x v="0"/>
    <s v="FINE COAL CIRCUIT"/>
    <s v="23130-CG-1425"/>
    <s v="CPFCCS-018"/>
    <x v="40"/>
    <x v="90"/>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REJECT HANDLING"/>
    <s v="26210-WP-1585"/>
    <s v="RRTATH-006"/>
    <x v="15"/>
    <x v="90"/>
    <x v="0"/>
    <s v="Acceptable"/>
    <s v="Not Applicable"/>
    <s v="Unacceptable"/>
    <s v="Good"/>
    <s v="High Temperature on the Barrel Pump Bearing DE (96 DegC)"/>
    <s v="Re-grease_x000a_Internal inspection on the bearing barrel if have opportunity"/>
    <m/>
    <x v="1"/>
  </r>
  <r>
    <x v="0"/>
    <s v="ULTRA FINES COAL CIRCUIT"/>
    <s v="23140-FI-1495"/>
    <s v="CPCFCC-003"/>
    <x v="6"/>
    <x v="90"/>
    <x v="1"/>
    <s v="Acceptable"/>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1"/>
  </r>
  <r>
    <x v="0"/>
    <s v="REJECT HANDLING"/>
    <s v="26240-SLP-1604"/>
    <s v="RRTAFI-003"/>
    <x v="20"/>
    <x v="90"/>
    <x v="1"/>
    <s v="Requires Evaluation"/>
    <s v="Not Applicable"/>
    <s v="Good"/>
    <s v="Good"/>
    <s v="- High Vibration on the DE and NDE Motor_x000a_- Spectrum shows Bearing Frequency"/>
    <s v="Replace bearing motor"/>
    <s v="Bearing NDE 6207-ZZ_x000a_Bearing DE 6308-ZZ"/>
    <x v="1"/>
  </r>
  <r>
    <x v="0"/>
    <s v="REJECT HANDLING"/>
    <s v="26240-WP-1705"/>
    <s v="RRTAFI-034"/>
    <x v="24"/>
    <x v="90"/>
    <x v="1"/>
    <s v="Acceptable"/>
    <s v="Not Applicable"/>
    <s v="warning"/>
    <s v="Good"/>
    <s v="- High temp on the pump bearing DE (85 degC)"/>
    <s v="- Grease the bearing using high speed grease type"/>
    <s v="NDE P009D (Weir PN)_x000a_DE P009 (Weir PN)"/>
    <x v="1"/>
  </r>
  <r>
    <x v="0"/>
    <s v="REJECT HANDLING"/>
    <s v="26210-TH-1555"/>
    <s v="RRTATH-002"/>
    <x v="116"/>
    <x v="90"/>
    <x v="2"/>
    <s v="Acceptable"/>
    <m/>
    <s v="Good"/>
    <s v="Good"/>
    <m/>
    <m/>
    <m/>
    <x v="1"/>
  </r>
  <r>
    <x v="0"/>
    <s v="REJECT HANDLING"/>
    <s v="26210-TH-1555A"/>
    <s v="RRTATH-00X"/>
    <x v="63"/>
    <x v="90"/>
    <x v="2"/>
    <s v="OK"/>
    <m/>
    <s v="Good"/>
    <s v="Good"/>
    <m/>
    <m/>
    <m/>
    <x v="1"/>
  </r>
  <r>
    <x v="0"/>
    <s v="REJECT HANDLING"/>
    <s v="26210-WP-1595"/>
    <s v="RRTATH-008"/>
    <x v="16"/>
    <x v="90"/>
    <x v="2"/>
    <s v="Acceptable"/>
    <s v="Not Applicable"/>
    <s v="Good"/>
    <s v="Good"/>
    <m/>
    <m/>
    <m/>
    <x v="1"/>
  </r>
  <r>
    <x v="0"/>
    <s v="REJECT HANDLING"/>
    <s v="26220-SLP-1565"/>
    <s v="RRTAPH-002"/>
    <x v="1"/>
    <x v="90"/>
    <x v="2"/>
    <s v="Excellent"/>
    <s v="Not Applicable"/>
    <s v="Good"/>
    <s v="Good"/>
    <m/>
    <m/>
    <m/>
    <x v="1"/>
  </r>
  <r>
    <x v="0"/>
    <s v="REJECT HANDLING"/>
    <s v="26240-AG-1603"/>
    <s v="RRTAFI-002"/>
    <x v="17"/>
    <x v="90"/>
    <x v="2"/>
    <s v="Acceptable"/>
    <m/>
    <s v="Good"/>
    <s v="Good"/>
    <m/>
    <m/>
    <m/>
    <x v="1"/>
  </r>
  <r>
    <x v="0"/>
    <s v="REJECT HANDLING"/>
    <s v="26240-FI-1615"/>
    <s v="RRTAFI-020"/>
    <x v="9"/>
    <x v="90"/>
    <x v="2"/>
    <s v="Acceptable"/>
    <s v="No Action Required"/>
    <s v="Good"/>
    <s v="Good"/>
    <m/>
    <m/>
    <m/>
    <x v="1"/>
  </r>
  <r>
    <x v="0"/>
    <s v="REJECT HANDLING"/>
    <s v="26240-SP-1710"/>
    <s v="RRTAFI-032"/>
    <x v="22"/>
    <x v="90"/>
    <x v="2"/>
    <s v="OK"/>
    <s v="Not Applicable"/>
    <s v="Good"/>
    <s v="Good"/>
    <m/>
    <m/>
    <m/>
    <x v="1"/>
  </r>
  <r>
    <x v="0"/>
    <s v="REJECT HANDLING"/>
    <s v="28313-PP-1880"/>
    <s v="RWPUMP-020"/>
    <x v="25"/>
    <x v="90"/>
    <x v="2"/>
    <s v="Acceptable"/>
    <s v="Not Applicable"/>
    <s v="Good"/>
    <s v="Good"/>
    <m/>
    <m/>
    <m/>
    <x v="1"/>
  </r>
  <r>
    <x v="0"/>
    <s v="FINE COAL CIRCUIT"/>
    <s v="23130-CG-1425"/>
    <s v="CPFCCS-018"/>
    <x v="40"/>
    <x v="91"/>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ULTRA FINES COAL CIRCUIT"/>
    <s v="23140-WP-1537"/>
    <s v="CPCFCC-016"/>
    <x v="13"/>
    <x v="91"/>
    <x v="0"/>
    <s v="Unacceptable"/>
    <s v="Not Applicable"/>
    <s v="Good"/>
    <s v="Good"/>
    <s v="- The Spectrum on the motor DE and NDE shows dominant peak in the pump speed and belt rate frequency._x000a_- The symptom may pump impeller issue or pulley and belt issue"/>
    <s v="- Check belt condition_x000a_- Check alignment pulley_x000a_- Prepare the pump impeller"/>
    <s v="V-belt = SPB-1250 (26111801-0007)_x000a_Pulley = 200 X 2 SPB, 118 X 2 SPB (31171804-0019)_x000a_Pump Impeller"/>
    <x v="1"/>
  </r>
  <r>
    <x v="0"/>
    <s v="CRUSHING AND FEEDING CIRCUIT"/>
    <s v="21210-HY-1016A"/>
    <s v="CSPCRS-002"/>
    <x v="81"/>
    <x v="91"/>
    <x v="2"/>
    <s v="OK"/>
    <s v="OK"/>
    <s v="Good"/>
    <s v="Good"/>
    <s v="Sampling Date 17-03-2025_x000a_"/>
    <m/>
    <m/>
    <x v="1"/>
  </r>
  <r>
    <x v="0"/>
    <s v="COARSE COAL CIRCUIT"/>
    <s v="23110-CG-1215"/>
    <s v="CPCCCS-024"/>
    <x v="31"/>
    <x v="91"/>
    <x v="2"/>
    <s v="Excellent"/>
    <s v="No Action Required"/>
    <s v="Good"/>
    <s v="Good"/>
    <m/>
    <m/>
    <m/>
    <x v="1"/>
  </r>
  <r>
    <x v="0"/>
    <s v="COARSE COAL CIRCUIT"/>
    <s v="23110-CG-1215A"/>
    <s v="UNREGIST"/>
    <x v="32"/>
    <x v="91"/>
    <x v="2"/>
    <s v="Excellent"/>
    <s v="Not Applicable"/>
    <s v="Good"/>
    <s v="Good"/>
    <m/>
    <m/>
    <m/>
    <x v="1"/>
  </r>
  <r>
    <x v="0"/>
    <s v="COARSE COAL CIRCUIT"/>
    <s v="23110-CG-1215B"/>
    <s v="UNREGIST"/>
    <x v="33"/>
    <x v="91"/>
    <x v="2"/>
    <s v="Excellent"/>
    <s v="Not Applicable"/>
    <s v="Good"/>
    <s v="Good"/>
    <m/>
    <m/>
    <m/>
    <x v="1"/>
  </r>
  <r>
    <x v="0"/>
    <s v="COARSE COAL CIRCUIT"/>
    <s v="23110-CG-1215C"/>
    <s v="UNREGIST"/>
    <x v="34"/>
    <x v="91"/>
    <x v="2"/>
    <s v="Excellent"/>
    <s v="No Action Required"/>
    <s v="Good"/>
    <s v="Good"/>
    <m/>
    <m/>
    <m/>
    <x v="1"/>
  </r>
  <r>
    <x v="0"/>
    <s v="COARSE COAL CIRCUIT"/>
    <s v="23110-SLP-1135"/>
    <s v="CPCCCS-006"/>
    <x v="35"/>
    <x v="91"/>
    <x v="2"/>
    <s v="Acceptable"/>
    <s v="Not Applicable"/>
    <s v="Good"/>
    <s v="Good"/>
    <m/>
    <m/>
    <m/>
    <x v="1"/>
  </r>
  <r>
    <x v="0"/>
    <s v="COARSE COAL CIRCUIT"/>
    <s v="23110-SLP-1155"/>
    <s v="CPCCCS-009"/>
    <x v="4"/>
    <x v="91"/>
    <x v="2"/>
    <s v="Acceptable"/>
    <s v="Not Applicable"/>
    <s v="Good"/>
    <s v="Good"/>
    <m/>
    <m/>
    <m/>
    <x v="1"/>
  </r>
  <r>
    <x v="0"/>
    <s v="COARSE COAL CIRCUIT"/>
    <s v="23110-SLP-1235"/>
    <s v="CPCCCS-042"/>
    <x v="36"/>
    <x v="91"/>
    <x v="2"/>
    <s v="OK"/>
    <s v="Not Applicable"/>
    <s v="Good"/>
    <s v="Good"/>
    <m/>
    <m/>
    <m/>
    <x v="1"/>
  </r>
  <r>
    <x v="0"/>
    <s v="COARSE COAL CIRCUIT"/>
    <s v="23110-VS-1115"/>
    <s v="CPCCCS-002"/>
    <x v="8"/>
    <x v="91"/>
    <x v="2"/>
    <s v="Not Applicable"/>
    <s v="No Action Required"/>
    <s v="Good"/>
    <s v="Good"/>
    <s v="- Sampling date RHS dan LHS 17-03-2025"/>
    <m/>
    <m/>
    <x v="1"/>
  </r>
  <r>
    <x v="0"/>
    <s v="COARSE COAL CIRCUIT"/>
    <s v="23110-VS-1175"/>
    <s v="CPCCCS-014"/>
    <x v="52"/>
    <x v="91"/>
    <x v="2"/>
    <s v="Not Applicable"/>
    <s v="No Action Required"/>
    <s v="Good"/>
    <s v="Good"/>
    <s v="- Sampling date = 17-03-2025 (RHS and LHS)_x000a_- FE meningkat untuk LHS (287)"/>
    <m/>
    <m/>
    <x v="1"/>
  </r>
  <r>
    <x v="0"/>
    <s v="COARSE COAL CIRCUIT"/>
    <s v="23110-VS-1200"/>
    <s v="CPCCCS-019"/>
    <x v="7"/>
    <x v="91"/>
    <x v="2"/>
    <s v="Not Applicable"/>
    <s v="OK"/>
    <s v="Good"/>
    <s v="Good"/>
    <s v="- Hasil sample LHS = 17-03-2025_x000a_- Hasil sample RHS = 17-03-2025"/>
    <s v="Sampling setiap 250 Jam"/>
    <m/>
    <x v="1"/>
  </r>
  <r>
    <x v="0"/>
    <s v="COARSE COAL CIRCUIT"/>
    <s v="23120-SLP-1255"/>
    <s v="CPMCCS-002"/>
    <x v="37"/>
    <x v="91"/>
    <x v="2"/>
    <s v="Acceptable"/>
    <s v="Not Applicable"/>
    <s v="Good"/>
    <s v="Good"/>
    <m/>
    <m/>
    <m/>
    <x v="1"/>
  </r>
  <r>
    <x v="0"/>
    <s v="FINE COAL CIRCUIT"/>
    <s v="23130-CG-1425A"/>
    <n v="0"/>
    <x v="42"/>
    <x v="91"/>
    <x v="2"/>
    <s v="Excellent"/>
    <s v="No Action Required"/>
    <s v="Good"/>
    <s v="Good"/>
    <m/>
    <m/>
    <m/>
    <x v="1"/>
  </r>
  <r>
    <x v="0"/>
    <s v="FINE COAL CIRCUIT"/>
    <s v="23130-CG-1435"/>
    <s v="CPFCCS-020"/>
    <x v="41"/>
    <x v="91"/>
    <x v="2"/>
    <s v="Excellent"/>
    <s v="OK"/>
    <s v="Good"/>
    <s v="Good"/>
    <m/>
    <m/>
    <m/>
    <x v="1"/>
  </r>
  <r>
    <x v="0"/>
    <s v="FINE COAL CIRCUIT"/>
    <s v="23130-CG-1435A"/>
    <n v="0"/>
    <x v="43"/>
    <x v="91"/>
    <x v="2"/>
    <s v="Excellent"/>
    <s v="OK"/>
    <s v="Good"/>
    <s v="Good"/>
    <m/>
    <m/>
    <m/>
    <x v="1"/>
  </r>
  <r>
    <x v="0"/>
    <s v="FINE COAL CIRCUIT"/>
    <s v="23130-SLP-1300"/>
    <s v="CPFCCS-002"/>
    <x v="44"/>
    <x v="91"/>
    <x v="2"/>
    <s v="Acceptable"/>
    <s v="Not Applicable"/>
    <s v="Good"/>
    <s v="Good"/>
    <m/>
    <m/>
    <m/>
    <x v="1"/>
  </r>
  <r>
    <x v="0"/>
    <s v="FINE COAL CIRCUIT"/>
    <s v="23130-SLP-1455"/>
    <s v="CPFCCS-040"/>
    <x v="46"/>
    <x v="91"/>
    <x v="2"/>
    <s v="Excellent"/>
    <s v="Not Applicable"/>
    <s v="Good"/>
    <s v="Good"/>
    <m/>
    <m/>
    <m/>
    <x v="1"/>
  </r>
  <r>
    <x v="0"/>
    <s v="ULTRA FINES COAL CIRCUIT"/>
    <s v="23140-SLP-1465"/>
    <s v="CPFLCC-002"/>
    <x v="14"/>
    <x v="91"/>
    <x v="2"/>
    <s v="Acceptable"/>
    <s v="Not Applicable"/>
    <s v="Good"/>
    <s v="Good"/>
    <m/>
    <m/>
    <m/>
    <x v="1"/>
  </r>
  <r>
    <x v="0"/>
    <s v="ULTRA FINES COAL CIRCUIT"/>
    <s v="23140-SLP-1490"/>
    <s v="CPCFCC-002"/>
    <x v="10"/>
    <x v="91"/>
    <x v="2"/>
    <s v="Acceptable"/>
    <s v="Not Applicable"/>
    <s v="Good"/>
    <s v="Good"/>
    <m/>
    <m/>
    <m/>
    <x v="1"/>
  </r>
  <r>
    <x v="0"/>
    <s v="ULTRA FINES COAL CIRCUIT"/>
    <s v="23140-SLP-1530"/>
    <s v="CPCFCC-013"/>
    <x v="0"/>
    <x v="91"/>
    <x v="2"/>
    <s v="Acceptable"/>
    <s v="Not Applicable"/>
    <s v="Good"/>
    <s v="Good"/>
    <m/>
    <m/>
    <m/>
    <x v="1"/>
  </r>
  <r>
    <x v="0"/>
    <s v="ULTRA FINES COAL CIRCUIT"/>
    <s v="23140-SLP-1532"/>
    <s v="CPCFCC-014"/>
    <x v="11"/>
    <x v="91"/>
    <x v="2"/>
    <s v="Acceptable"/>
    <s v="Not Applicable"/>
    <s v="Good"/>
    <s v="Good"/>
    <m/>
    <m/>
    <m/>
    <x v="1"/>
  </r>
  <r>
    <x v="0"/>
    <s v="ULTRA FINES COAL CIRCUIT"/>
    <s v="23140-VP-1510"/>
    <s v="CPCFCC-009"/>
    <x v="12"/>
    <x v="91"/>
    <x v="2"/>
    <s v="Acceptable"/>
    <s v="Not Applicable"/>
    <s v="Good"/>
    <s v="Good"/>
    <m/>
    <m/>
    <m/>
    <x v="1"/>
  </r>
  <r>
    <x v="1"/>
    <s v="POWER GENERATION"/>
    <s v="PSPWGE-047"/>
    <s v="PSPWGE-047"/>
    <x v="114"/>
    <x v="91"/>
    <x v="2"/>
    <m/>
    <s v="No Action Required"/>
    <m/>
    <m/>
    <s v="Sampling Date = 07-03-2025"/>
    <m/>
    <m/>
    <x v="1"/>
  </r>
  <r>
    <x v="1"/>
    <s v="POWER GENERATION"/>
    <s v="PSPWGE-059"/>
    <s v="PSPWGE-059"/>
    <x v="117"/>
    <x v="91"/>
    <x v="2"/>
    <m/>
    <s v="No Action Required"/>
    <m/>
    <m/>
    <s v="Sampling Date = 13/03/2025"/>
    <m/>
    <m/>
    <x v="1"/>
  </r>
  <r>
    <x v="1"/>
    <s v="POWER GENERATION"/>
    <s v="PSPWGE-061"/>
    <s v="PSPWGE-061"/>
    <x v="115"/>
    <x v="91"/>
    <x v="2"/>
    <m/>
    <s v="No Action Required"/>
    <m/>
    <m/>
    <s v="Sampling date 11-03-2025"/>
    <m/>
    <m/>
    <x v="1"/>
  </r>
  <r>
    <x v="1"/>
    <s v="POWER GENERATION"/>
    <s v="PSPWGE-062"/>
    <s v="PSPWGE-062"/>
    <x v="115"/>
    <x v="91"/>
    <x v="2"/>
    <m/>
    <s v="No Action Required"/>
    <m/>
    <m/>
    <s v="Sampling date 07-03-2025"/>
    <m/>
    <m/>
    <x v="1"/>
  </r>
  <r>
    <x v="0"/>
    <s v="FINE COAL CIRCUIT"/>
    <s v="23130-SLP-1360"/>
    <s v="CPFCCS-004"/>
    <x v="45"/>
    <x v="91"/>
    <x v="2"/>
    <s v="Acceptable"/>
    <s v="Not Applicable"/>
    <s v="Good"/>
    <s v="Good"/>
    <m/>
    <m/>
    <m/>
    <x v="1"/>
  </r>
  <r>
    <x v="0"/>
    <s v="FINE COAL CIRCUIT"/>
    <s v="23130-SLP-1400"/>
    <s v="CPFCCS-013"/>
    <x v="5"/>
    <x v="91"/>
    <x v="2"/>
    <s v="Acceptable"/>
    <s v="Not Applicable"/>
    <s v="Good"/>
    <s v="Good"/>
    <m/>
    <m/>
    <m/>
    <x v="1"/>
  </r>
  <r>
    <x v="1"/>
    <s v="POWER GENERATION"/>
    <s v="PSPWGE-005"/>
    <s v="PSPWGE-005"/>
    <x v="118"/>
    <x v="92"/>
    <x v="1"/>
    <m/>
    <s v="Need Action"/>
    <m/>
    <m/>
    <s v="- Viskositas terlalu encer_x000a_- Positif Fuel (12.01%) indikasi fuel bercampur oli_x000a_- Buruknya pengabutan injektor dan kebocoran fuel di transfer pump_x000a_- Level Oksidasi dan Sulfate terdeteksi tinggi_x000a_- Pelumas berkurang karena panas berlebih pada engine, kemungkinan penggunaan fuel berkualitas buruk_x000a__x000a_(Sampling Date = 13/03/25)"/>
    <s v="- Cek sistem penginjeksian dan cari sumber kebocoran fuel_x000a_- Tes Injektor dan kebocoran pada fuel transfer pump_x000a_- Periksa suhu pada sistem pendingin, check V-Belt tension dan engine Blow-By. _x000a_- Re-sampling setelah 100 jam_x0009_"/>
    <m/>
    <x v="1"/>
  </r>
  <r>
    <x v="0"/>
    <s v="PRODUCT HANDLING"/>
    <s v="27110-CR-1937A"/>
    <s v="PRPSAM-008"/>
    <x v="53"/>
    <x v="92"/>
    <x v="2"/>
    <s v="Acceptable"/>
    <s v="OK"/>
    <s v="Good"/>
    <s v="Good"/>
    <m/>
    <m/>
    <m/>
    <x v="1"/>
  </r>
  <r>
    <x v="0"/>
    <s v="PRODUCT HANDLING"/>
    <s v="27110-CR-1937B"/>
    <s v="PRPSAM-009"/>
    <x v="54"/>
    <x v="92"/>
    <x v="2"/>
    <s v="Acceptable"/>
    <s v="OK"/>
    <s v="Good"/>
    <s v="Good"/>
    <m/>
    <m/>
    <m/>
    <x v="1"/>
  </r>
  <r>
    <x v="0"/>
    <s v="PRODUCT HANDLING"/>
    <s v="27110-FD-1934"/>
    <s v="PRPSAM-006"/>
    <x v="56"/>
    <x v="92"/>
    <x v="2"/>
    <s v="OK"/>
    <s v="OK"/>
    <s v="Good"/>
    <s v="Good"/>
    <m/>
    <m/>
    <m/>
    <x v="1"/>
  </r>
  <r>
    <x v="0"/>
    <s v="PRODUCT HANDLING"/>
    <s v="27110-FD-1939"/>
    <s v="PRPSAM-011"/>
    <x v="55"/>
    <x v="92"/>
    <x v="2"/>
    <s v="OK"/>
    <s v="OK"/>
    <s v="Good"/>
    <s v="Good"/>
    <m/>
    <m/>
    <m/>
    <x v="1"/>
  </r>
  <r>
    <x v="0"/>
    <s v="PRODUCT HANDLING"/>
    <s v="27120-CV-1930"/>
    <s v="PRPRCV-001"/>
    <x v="57"/>
    <x v="92"/>
    <x v="2"/>
    <s v="OK"/>
    <s v="No Action Required"/>
    <s v="Good"/>
    <s v="Good"/>
    <m/>
    <m/>
    <m/>
    <x v="1"/>
  </r>
  <r>
    <x v="0"/>
    <s v="REJECT HANDLING"/>
    <s v="26115-CV-1925B"/>
    <s v="RRRJCV-006"/>
    <x v="60"/>
    <x v="93"/>
    <x v="1"/>
    <s v="Acceptable"/>
    <s v="No Action Required"/>
    <s v="Good"/>
    <s v="Alert"/>
    <s v="- Noise from fluid coupling_x000a_- Good oil analysis statyus (Sampling Date 27-01-2025)"/>
    <s v="- Inspection fluid coupling_x000a_- Replace fluid coupling"/>
    <s v="Parts 31163000-0006 (Fluid Coupling)"/>
    <x v="1"/>
  </r>
  <r>
    <x v="0"/>
    <s v="REJECT HANDLING"/>
    <s v="26112-CV-1905"/>
    <s v="RRRJCV-001"/>
    <x v="58"/>
    <x v="93"/>
    <x v="2"/>
    <s v="Acceptable"/>
    <s v="No Action Required"/>
    <s v="Good"/>
    <s v="Good"/>
    <m/>
    <m/>
    <m/>
    <x v="1"/>
  </r>
  <r>
    <x v="0"/>
    <s v="REJECT HANDLING"/>
    <s v="26115-CV-1925A"/>
    <s v="RRRJCV-005"/>
    <x v="59"/>
    <x v="93"/>
    <x v="2"/>
    <s v="Acceptable"/>
    <s v="No Action Required"/>
    <s v="Good"/>
    <s v="Good"/>
    <s v="- Lube Oil Sampling (sampling date 27 Januari 2025) = Oil sample at 250 Hour Interval"/>
    <m/>
    <m/>
    <x v="1"/>
  </r>
  <r>
    <x v="0"/>
    <s v="REJECT HANDLING"/>
    <s v="26120-GA-1929"/>
    <s v="RRRJBI-004"/>
    <x v="61"/>
    <x v="93"/>
    <x v="2"/>
    <s v="Acceptable"/>
    <s v="No Action Required"/>
    <s v="Good"/>
    <s v="Good"/>
    <m/>
    <m/>
    <m/>
    <x v="1"/>
  </r>
  <r>
    <x v="0"/>
    <s v="REJECT HANDLING"/>
    <s v="26242-CV-1712"/>
    <s v="RRTAFI-033"/>
    <x v="62"/>
    <x v="93"/>
    <x v="2"/>
    <s v="Acceptable"/>
    <s v="No Action Required"/>
    <s v="Good"/>
    <s v="Good"/>
    <m/>
    <m/>
    <m/>
    <x v="1"/>
  </r>
  <r>
    <x v="0"/>
    <s v="REJECT HANDLING"/>
    <s v="26210-WP-1585"/>
    <s v="RRTATH-006"/>
    <x v="15"/>
    <x v="94"/>
    <x v="1"/>
    <s v="Acceptable"/>
    <s v="Not Applicable"/>
    <s v="warning"/>
    <s v="Good"/>
    <s v="High Temperature on the Barrel Pump Bearing DE (83 DegC)"/>
    <s v="Re-grease_x000a_Internal inspection on the bearing barrel if have opportunity"/>
    <m/>
    <x v="1"/>
  </r>
  <r>
    <x v="0"/>
    <s v="REJECT HANDLING"/>
    <s v="26240-SLP-1604"/>
    <s v="RRTAFI-003"/>
    <x v="20"/>
    <x v="94"/>
    <x v="1"/>
    <s v="Requires Evaluation"/>
    <s v="Not Applicable"/>
    <s v="Good"/>
    <s v="Good"/>
    <s v="- High Vibration on the DE and NDE Motor_x000a_- Spectrum shows Bearing Frequency"/>
    <s v="Replace bearing motor"/>
    <s v="Bearing NDE 6207-ZZ_x000a_Bearing DE 6308-ZZ"/>
    <x v="1"/>
  </r>
  <r>
    <x v="0"/>
    <s v="REJECT HANDLING"/>
    <s v="26240-WP-1705"/>
    <s v="RRTAFI-034"/>
    <x v="24"/>
    <x v="94"/>
    <x v="1"/>
    <s v="Acceptable"/>
    <s v="Not Applicable"/>
    <s v="warning"/>
    <s v="Good"/>
    <s v="- High temp on the pump bearing DE (85 degC)"/>
    <s v="- Grease the bearing using high speed grease type"/>
    <s v="NDE P009D (Weir PN)_x000a_DE P009 (Weir PN)"/>
    <x v="1"/>
  </r>
  <r>
    <x v="0"/>
    <s v="REJECT HANDLING"/>
    <s v="26210-WP-1595"/>
    <s v="RRTATH-008"/>
    <x v="16"/>
    <x v="94"/>
    <x v="2"/>
    <s v="Acceptable"/>
    <s v="Not Applicable"/>
    <s v="Good"/>
    <s v="Good"/>
    <m/>
    <m/>
    <m/>
    <x v="1"/>
  </r>
  <r>
    <x v="0"/>
    <s v="REJECT HANDLING"/>
    <s v="26220-SLP-1560"/>
    <s v="RRTAPH-001"/>
    <x v="3"/>
    <x v="94"/>
    <x v="2"/>
    <s v="Acceptable"/>
    <s v="Not Applicable"/>
    <s v="Good"/>
    <s v="Good"/>
    <m/>
    <m/>
    <m/>
    <x v="1"/>
  </r>
  <r>
    <x v="0"/>
    <s v="REJECT HANDLING"/>
    <s v="26220-SLP-1565"/>
    <s v="RRTAPH-002"/>
    <x v="1"/>
    <x v="94"/>
    <x v="2"/>
    <s v="Excellent"/>
    <s v="Not Applicable"/>
    <s v="Good"/>
    <s v="Good"/>
    <m/>
    <m/>
    <m/>
    <x v="1"/>
  </r>
  <r>
    <x v="0"/>
    <s v="REJECT HANDLING"/>
    <s v="26240-SLP-1605"/>
    <s v="RRTAFI-004"/>
    <x v="64"/>
    <x v="94"/>
    <x v="2"/>
    <s v="Acceptable"/>
    <s v="Not Applicable"/>
    <s v="Good"/>
    <s v="Good"/>
    <m/>
    <m/>
    <m/>
    <x v="1"/>
  </r>
  <r>
    <x v="0"/>
    <s v="REJECT HANDLING"/>
    <s v="26240-SP-1710"/>
    <s v="RRTAFI-032"/>
    <x v="22"/>
    <x v="94"/>
    <x v="2"/>
    <s v="OK"/>
    <s v="Not Applicable"/>
    <s v="Good"/>
    <s v="Good"/>
    <m/>
    <m/>
    <m/>
    <x v="1"/>
  </r>
  <r>
    <x v="0"/>
    <s v="REJECT HANDLING"/>
    <s v="28313-PP-1880"/>
    <s v="RWPUMP-020"/>
    <x v="25"/>
    <x v="94"/>
    <x v="2"/>
    <s v="Acceptable"/>
    <s v="Not Applicable"/>
    <s v="Good"/>
    <s v="Good"/>
    <m/>
    <m/>
    <m/>
    <x v="1"/>
  </r>
  <r>
    <x v="0"/>
    <s v="ULTRA FINES COAL CIRCUIT"/>
    <s v="23140-WP-1537"/>
    <s v="CPCFCC-016"/>
    <x v="13"/>
    <x v="95"/>
    <x v="0"/>
    <s v="Unacceptable"/>
    <s v="Not Applicable"/>
    <s v="Good"/>
    <s v="Good"/>
    <s v="- The Spectrum on the motor DE and NDE shows dominant peak in the pump speed and belt rate frequency._x000a_- The symptom may pump impeller issue or pulley and belt issue"/>
    <s v="- Check belt condition_x000a_- Check alignment pulley_x000a_- Prepare the pump impeller"/>
    <s v="V-belt = SPB-1250 (26111801-0007)_x000a_Pulley = 200 X 2 SPB, 118 X 2 SPB (31171804-0019)_x000a_Pump Impeller"/>
    <x v="1"/>
  </r>
  <r>
    <x v="0"/>
    <s v="ULTRA FINES COAL CIRCUIT"/>
    <s v="23140-FI-1495"/>
    <s v="CPCFCC-003"/>
    <x v="6"/>
    <x v="95"/>
    <x v="1"/>
    <s v="Requires Evaluation"/>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1"/>
  </r>
  <r>
    <x v="0"/>
    <s v="COARSE COAL CIRCUIT"/>
    <s v="23110-SLP-1135"/>
    <s v="CPCCCS-006"/>
    <x v="35"/>
    <x v="95"/>
    <x v="2"/>
    <s v="Acceptable"/>
    <s v="Not Applicable"/>
    <s v="Good"/>
    <s v="Good"/>
    <m/>
    <m/>
    <m/>
    <x v="1"/>
  </r>
  <r>
    <x v="0"/>
    <s v="COARSE COAL CIRCUIT"/>
    <s v="23110-SLP-1155"/>
    <s v="CPCCCS-009"/>
    <x v="4"/>
    <x v="95"/>
    <x v="2"/>
    <s v="Acceptable"/>
    <s v="Not Applicable"/>
    <s v="Good"/>
    <s v="Good"/>
    <s v="Operating speed in 24.88 Hz"/>
    <m/>
    <m/>
    <x v="1"/>
  </r>
  <r>
    <x v="0"/>
    <s v="COARSE COAL CIRCUIT"/>
    <s v="23120-SLP-1255"/>
    <s v="CPMCCS-002"/>
    <x v="37"/>
    <x v="95"/>
    <x v="2"/>
    <s v="Acceptable"/>
    <s v="Not Applicable"/>
    <s v="Good"/>
    <s v="Good"/>
    <m/>
    <m/>
    <m/>
    <x v="1"/>
  </r>
  <r>
    <x v="0"/>
    <s v="ULTRA FINES COAL CIRCUIT"/>
    <s v="23140-SLP-1465"/>
    <s v="CPFLCC-002"/>
    <x v="14"/>
    <x v="95"/>
    <x v="2"/>
    <s v="Acceptable"/>
    <s v="Not Applicable"/>
    <s v="Good"/>
    <s v="Good"/>
    <m/>
    <m/>
    <m/>
    <x v="1"/>
  </r>
  <r>
    <x v="0"/>
    <s v="ULTRA FINES COAL CIRCUIT"/>
    <s v="23140-SLP-1490"/>
    <s v="CPCFCC-002"/>
    <x v="10"/>
    <x v="95"/>
    <x v="2"/>
    <s v="Acceptable"/>
    <s v="Not Applicable"/>
    <s v="Good"/>
    <s v="Good"/>
    <m/>
    <m/>
    <m/>
    <x v="1"/>
  </r>
  <r>
    <x v="0"/>
    <s v="ULTRA FINES COAL CIRCUIT"/>
    <s v="23140-SLP-1530"/>
    <s v="CPCFCC-013"/>
    <x v="0"/>
    <x v="95"/>
    <x v="2"/>
    <s v="Acceptable"/>
    <s v="Not Applicable"/>
    <s v="Good"/>
    <s v="Good"/>
    <m/>
    <m/>
    <m/>
    <x v="1"/>
  </r>
  <r>
    <x v="0"/>
    <s v="ULTRA FINES COAL CIRCUIT"/>
    <s v="23140-SLP-1532"/>
    <s v="CPCFCC-014"/>
    <x v="11"/>
    <x v="95"/>
    <x v="2"/>
    <s v="Acceptable"/>
    <s v="Not Applicable"/>
    <s v="Good"/>
    <s v="Good"/>
    <m/>
    <m/>
    <m/>
    <x v="1"/>
  </r>
  <r>
    <x v="0"/>
    <s v="ULTRA FINES COAL CIRCUIT"/>
    <s v="23140-VP-1510"/>
    <s v="CPCFCC-009"/>
    <x v="12"/>
    <x v="95"/>
    <x v="2"/>
    <s v="Acceptable"/>
    <s v="Not Applicable"/>
    <s v="Good"/>
    <s v="Good"/>
    <m/>
    <m/>
    <m/>
    <x v="1"/>
  </r>
  <r>
    <x v="0"/>
    <s v="CRUSHING AND FEEDING CIRCUIT"/>
    <s v="21210-FB-1015"/>
    <s v="CSPCRS-001"/>
    <x v="79"/>
    <x v="96"/>
    <x v="2"/>
    <s v="Acceptable"/>
    <s v="No Action Required"/>
    <s v="Good"/>
    <s v="Good"/>
    <m/>
    <m/>
    <m/>
    <x v="1"/>
  </r>
  <r>
    <x v="0"/>
    <s v="CRUSHING AND FEEDING CIRCUIT"/>
    <s v="21210-HY-1016A"/>
    <s v="CSPCRS-002"/>
    <x v="81"/>
    <x v="96"/>
    <x v="2"/>
    <s v="OK"/>
    <s v="OK"/>
    <s v="Good"/>
    <s v="Good"/>
    <m/>
    <m/>
    <m/>
    <x v="1"/>
  </r>
  <r>
    <x v="0"/>
    <s v="CRUSHING AND FEEDING CIRCUIT"/>
    <s v="21210-HY-1016B"/>
    <s v="CSPCRS-003"/>
    <x v="82"/>
    <x v="96"/>
    <x v="2"/>
    <s v="OK"/>
    <s v="OK"/>
    <s v="Good"/>
    <s v="Good"/>
    <m/>
    <m/>
    <m/>
    <x v="1"/>
  </r>
  <r>
    <x v="0"/>
    <s v="CRUSHING AND FEEDING CIRCUIT"/>
    <s v="21210-HY-1016C"/>
    <s v="CSPCRS-004"/>
    <x v="83"/>
    <x v="96"/>
    <x v="2"/>
    <s v="Excellent"/>
    <s v="Not Applicable"/>
    <s v="Good"/>
    <s v="Good"/>
    <m/>
    <m/>
    <m/>
    <x v="1"/>
  </r>
  <r>
    <x v="0"/>
    <s v="CRUSHING AND FEEDING CIRCUIT"/>
    <s v="21220-SZ-1040"/>
    <s v="CSSCRS-002"/>
    <x v="84"/>
    <x v="96"/>
    <x v="2"/>
    <s v="Acceptable"/>
    <s v="OK"/>
    <s v="Good"/>
    <s v="Good"/>
    <m/>
    <m/>
    <m/>
    <x v="1"/>
  </r>
  <r>
    <x v="0"/>
    <s v="CRUSHING AND FEEDING CIRCUIT"/>
    <s v="21250-SZ-1045"/>
    <s v="CSTCRS-001"/>
    <x v="80"/>
    <x v="96"/>
    <x v="2"/>
    <s v="OK"/>
    <s v="OK"/>
    <s v="Good"/>
    <s v="Good"/>
    <m/>
    <m/>
    <m/>
    <x v="1"/>
  </r>
  <r>
    <x v="0"/>
    <s v="CRUSHING AND FEEDING CIRCUIT"/>
    <s v="21310-CV-1028"/>
    <s v="CSSCRS-001"/>
    <x v="85"/>
    <x v="96"/>
    <x v="2"/>
    <s v="Acceptable"/>
    <s v="OK"/>
    <s v="Good"/>
    <s v="Good"/>
    <m/>
    <m/>
    <m/>
    <x v="1"/>
  </r>
  <r>
    <x v="0"/>
    <s v="CRUSHING AND FEEDING CIRCUIT"/>
    <s v="21330-CV-1060"/>
    <s v="CSDMSP-001"/>
    <x v="86"/>
    <x v="96"/>
    <x v="2"/>
    <s v="Acceptable"/>
    <s v="No Action Required"/>
    <s v="Good"/>
    <s v="Good"/>
    <m/>
    <m/>
    <m/>
    <x v="1"/>
  </r>
  <r>
    <x v="0"/>
    <s v="CRUSHING AND FEEDING CIRCUIT"/>
    <s v="21350-CR-1105A"/>
    <s v="CSDMSP-016"/>
    <x v="88"/>
    <x v="97"/>
    <x v="2"/>
    <s v="OK"/>
    <s v="OK"/>
    <s v="Good"/>
    <s v="Good"/>
    <m/>
    <m/>
    <m/>
    <x v="1"/>
  </r>
  <r>
    <x v="0"/>
    <s v="CRUSHING AND FEEDING CIRCUIT"/>
    <s v="21350-CR-1105B"/>
    <s v="CSDMSP-017"/>
    <x v="78"/>
    <x v="97"/>
    <x v="2"/>
    <s v="OK"/>
    <s v="OK"/>
    <s v="Good"/>
    <s v="Good"/>
    <m/>
    <m/>
    <m/>
    <x v="1"/>
  </r>
  <r>
    <x v="0"/>
    <s v="CRUSHING AND FEEDING CIRCUIT"/>
    <s v="21350-FD-1103"/>
    <s v="CSDMSP-014"/>
    <x v="89"/>
    <x v="97"/>
    <x v="2"/>
    <s v="OK"/>
    <s v="OK"/>
    <s v="Good"/>
    <s v="Good"/>
    <m/>
    <m/>
    <m/>
    <x v="1"/>
  </r>
  <r>
    <x v="0"/>
    <s v="CRUSHING AND FEEDING CIRCUIT"/>
    <s v="21350-FD-1107"/>
    <s v="CSDMSP-019"/>
    <x v="90"/>
    <x v="97"/>
    <x v="2"/>
    <s v="OK"/>
    <s v="No Action Required"/>
    <s v="Good"/>
    <s v="Good"/>
    <m/>
    <m/>
    <m/>
    <x v="1"/>
  </r>
  <r>
    <x v="0"/>
    <s v="PRODUCT HANDLING"/>
    <s v="27110-CR-1937A"/>
    <s v="PRPSAM-008"/>
    <x v="53"/>
    <x v="97"/>
    <x v="2"/>
    <s v="Acceptable"/>
    <s v="OK"/>
    <s v="Good"/>
    <s v="Good"/>
    <m/>
    <m/>
    <m/>
    <x v="1"/>
  </r>
  <r>
    <x v="0"/>
    <s v="PRODUCT HANDLING"/>
    <s v="27110-CR-1937B"/>
    <s v="PRPSAM-009"/>
    <x v="54"/>
    <x v="97"/>
    <x v="2"/>
    <s v="Acceptable"/>
    <s v="OK"/>
    <s v="Good"/>
    <s v="Good"/>
    <m/>
    <m/>
    <m/>
    <x v="1"/>
  </r>
  <r>
    <x v="0"/>
    <s v="PRODUCT HANDLING"/>
    <s v="27110-FD-1934"/>
    <s v="PRPSAM-006"/>
    <x v="56"/>
    <x v="97"/>
    <x v="2"/>
    <s v="OK"/>
    <s v="OK"/>
    <s v="Good"/>
    <s v="Good"/>
    <m/>
    <m/>
    <m/>
    <x v="1"/>
  </r>
  <r>
    <x v="0"/>
    <s v="PRODUCT HANDLING"/>
    <s v="27110-FD-1939"/>
    <s v="PRPSAM-011"/>
    <x v="55"/>
    <x v="97"/>
    <x v="2"/>
    <s v="OK"/>
    <s v="OK"/>
    <s v="Good"/>
    <s v="Good"/>
    <m/>
    <m/>
    <m/>
    <x v="1"/>
  </r>
  <r>
    <x v="0"/>
    <s v="PRODUCT HANDLING"/>
    <s v="27120-CV-1930"/>
    <s v="PRPRCV-001"/>
    <x v="57"/>
    <x v="97"/>
    <x v="2"/>
    <s v="OK"/>
    <s v="No Action Required"/>
    <s v="Good"/>
    <s v="Good"/>
    <m/>
    <m/>
    <m/>
    <x v="1"/>
  </r>
  <r>
    <x v="0"/>
    <s v="PRODUCT HANDLING"/>
    <s v="27140-STK-1951"/>
    <s v="PRPRST-002"/>
    <x v="91"/>
    <x v="97"/>
    <x v="2"/>
    <s v="Acceptable"/>
    <s v="OK"/>
    <s v="Good"/>
    <s v="Good"/>
    <m/>
    <m/>
    <m/>
    <x v="1"/>
  </r>
  <r>
    <x v="0"/>
    <s v="REJECT HANDLING"/>
    <s v="26115-CV-1925B"/>
    <s v="RRRJCV-006"/>
    <x v="60"/>
    <x v="98"/>
    <x v="1"/>
    <s v="Acceptable"/>
    <s v="No Action Required"/>
    <s v="Good"/>
    <s v="Alert"/>
    <s v="- Noise from fluid coupling_x000a_- Good oil analysis statyus (Sampling Date 27-01-2025)"/>
    <s v="- Inspection fluid coupling_x000a_- Replace fluid coupling"/>
    <s v="Parts 31163000-0006 (Fluid Coupling)"/>
    <x v="1"/>
  </r>
  <r>
    <x v="0"/>
    <s v="REJECT HANDLING"/>
    <s v="26112-CV-1905"/>
    <s v="RRRJCV-001"/>
    <x v="58"/>
    <x v="98"/>
    <x v="2"/>
    <s v="Acceptable"/>
    <s v="No Action Required"/>
    <s v="Good"/>
    <s v="Good"/>
    <m/>
    <m/>
    <m/>
    <x v="1"/>
  </r>
  <r>
    <x v="0"/>
    <s v="REJECT HANDLING"/>
    <s v="26115-CV-1925A"/>
    <s v="RRRJCV-005"/>
    <x v="59"/>
    <x v="98"/>
    <x v="2"/>
    <s v="Acceptable"/>
    <s v="No Action Required"/>
    <s v="Good"/>
    <s v="Good"/>
    <s v="- Lube Oil Sampling (sampling date 27 Januari 2025) = Oil sample at 250 Hour Interval"/>
    <m/>
    <m/>
    <x v="1"/>
  </r>
  <r>
    <x v="0"/>
    <s v="REJECT HANDLING"/>
    <s v="26120-GA-1929"/>
    <s v="RRRJBI-004"/>
    <x v="61"/>
    <x v="98"/>
    <x v="2"/>
    <s v="Acceptable"/>
    <s v="No Action Required"/>
    <s v="Good"/>
    <s v="Good"/>
    <m/>
    <m/>
    <m/>
    <x v="1"/>
  </r>
  <r>
    <x v="0"/>
    <s v="FINE COAL CIRCUIT"/>
    <s v="23130-CG-1425"/>
    <s v="CPFCCS-018"/>
    <x v="40"/>
    <x v="99"/>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FINE COAL CIRCUIT"/>
    <s v="23130-CG-1435"/>
    <s v="CPFCCS-020"/>
    <x v="41"/>
    <x v="99"/>
    <x v="2"/>
    <s v="Excellent"/>
    <s v="OK"/>
    <s v="Good"/>
    <s v="Good"/>
    <m/>
    <m/>
    <m/>
    <x v="1"/>
  </r>
  <r>
    <x v="0"/>
    <s v="REJECT HANDLING"/>
    <s v="26242-CV-1712"/>
    <s v="RRTAFI-033"/>
    <x v="62"/>
    <x v="99"/>
    <x v="2"/>
    <s v="Acceptable"/>
    <s v="No Action Required"/>
    <s v="Good"/>
    <s v="Good"/>
    <m/>
    <m/>
    <m/>
    <x v="1"/>
  </r>
  <r>
    <x v="1"/>
    <s v="POWER GENERATION"/>
    <s v="PSPWGE-016"/>
    <s v="PSPWGE-016"/>
    <x v="119"/>
    <x v="99"/>
    <x v="2"/>
    <m/>
    <s v="No Action Required"/>
    <m/>
    <m/>
    <s v="Sampling date 26-02-2025"/>
    <m/>
    <m/>
    <x v="1"/>
  </r>
  <r>
    <x v="1"/>
    <s v="POWER GENERATION"/>
    <s v="PSPWGE-019"/>
    <s v="PSPWGE-019"/>
    <x v="97"/>
    <x v="99"/>
    <x v="2"/>
    <m/>
    <s v="No Action Required"/>
    <m/>
    <m/>
    <s v="Sampling Date = 05/03/2025"/>
    <m/>
    <m/>
    <x v="1"/>
  </r>
  <r>
    <x v="1"/>
    <s v="POWER GENERATION"/>
    <s v="PSPWGE-050"/>
    <s v="PSPWGE-050"/>
    <x v="120"/>
    <x v="99"/>
    <x v="2"/>
    <m/>
    <s v="No Action Required"/>
    <m/>
    <m/>
    <s v="Sampling Date = 22-02-2025"/>
    <m/>
    <m/>
    <x v="1"/>
  </r>
  <r>
    <x v="1"/>
    <s v="POWER GENERATION"/>
    <s v="PSPWGE-056"/>
    <s v="PSPWGE-056"/>
    <x v="121"/>
    <x v="99"/>
    <x v="2"/>
    <m/>
    <s v="No Action Required"/>
    <m/>
    <m/>
    <s v="Sampling date 26-02-2025"/>
    <m/>
    <m/>
    <x v="1"/>
  </r>
  <r>
    <x v="1"/>
    <s v="POWER GENERATION"/>
    <s v="PSPWGE-059"/>
    <s v="PSPWGE-059"/>
    <x v="117"/>
    <x v="99"/>
    <x v="2"/>
    <m/>
    <s v="No Action Required"/>
    <m/>
    <m/>
    <s v="Sampling Date 19-02-2025"/>
    <m/>
    <m/>
    <x v="1"/>
  </r>
  <r>
    <x v="0"/>
    <s v="FINE COAL CIRCUIT"/>
    <s v="23130-CG-1425"/>
    <s v="CPFCCS-018"/>
    <x v="40"/>
    <x v="100"/>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2"/>
  </r>
  <r>
    <x v="0"/>
    <s v="ULTRA FINES COAL CIRCUIT"/>
    <s v="23140-SLP-1530"/>
    <s v="CPCFCC-013"/>
    <x v="0"/>
    <x v="100"/>
    <x v="0"/>
    <s v="Unacceptable"/>
    <s v="Not Applicable"/>
    <s v="Good"/>
    <s v="Good"/>
    <s v="- The highest overall vibration shows at Motor Vertical Side (NDE and DE) with Unacceptable status_x000a_- Vibration trendline shows significantly increased from previous_x000a_- The vibration spectrum shows dominant peak at non-synchronous frequency with harmonic pattern that motor may bearing issue"/>
    <s v="Replace the motor bearing NDE and DE"/>
    <s v="NDE Bearing 6211-C3 (SOH 4 EA)_x000a_DE Bearing 6311-C3 (SOH 4 EA)_x000a_Or Motor 18.5 kW D180M 26101100-0026 (SOH 1 EA)"/>
    <x v="2"/>
  </r>
  <r>
    <x v="0"/>
    <s v="ULTRA FINES COAL CIRCUIT"/>
    <s v="23140-WP-1537"/>
    <s v="CPCFCC-016"/>
    <x v="13"/>
    <x v="100"/>
    <x v="0"/>
    <s v="Unacceptable"/>
    <s v="Not Applicable"/>
    <s v="Good"/>
    <s v="Good"/>
    <s v="- The Spectrum on the motor DE and NDE shows dominant peak in the pump speed and belt rate frequency._x000a_- The symptom may pump impeller issue or pulley and belt issue"/>
    <s v="- Check belt condition_x000a_- Check alignment pulley_x000a_- Prepare the pump impeller"/>
    <s v="V-belt = SPB-1250 (26111801-0007)_x000a_Pulley = 200 X 2 SPB, 118 X 2 SPB (31171804-0019)_x000a_Pump Impeller"/>
    <x v="2"/>
  </r>
  <r>
    <x v="0"/>
    <s v="COARSE COAL CIRCUIT"/>
    <s v="23110-SLP-1155"/>
    <s v="CPCCCS-009"/>
    <x v="4"/>
    <x v="100"/>
    <x v="1"/>
    <s v="Requires Evaluation"/>
    <s v="Not Applicable"/>
    <s v="Good"/>
    <s v="Good"/>
    <s v="- The highest vibration value shows on the Horizontal direction for Motor NDE with “Requires Evaluation” status criteria_x000a_- The trendline shows fluctuate without any corrective activity_x000a_- Based on historical, the amplitude vibration increased when the operating speed in around 23.75 – 24 Hz, and the vibration decreased when the operating speed in around 25 Hz. This pattern may from external resonance"/>
    <s v="Continue running with 25 Hz motor speed and keep monitoring"/>
    <m/>
    <x v="2"/>
  </r>
  <r>
    <x v="0"/>
    <s v="ULTRA FINES COAL CIRCUIT"/>
    <s v="23140-FI-1495"/>
    <s v="CPCFCC-003"/>
    <x v="6"/>
    <x v="100"/>
    <x v="1"/>
    <s v="Acceptable"/>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2"/>
  </r>
  <r>
    <x v="0"/>
    <s v="CRUSHING AND FEEDING CIRCUIT"/>
    <s v="21350-CV-1090"/>
    <s v="CSDMSP-008"/>
    <x v="30"/>
    <x v="100"/>
    <x v="2"/>
    <s v="Acceptable"/>
    <s v="No Action Required"/>
    <s v="Good"/>
    <s v="Good"/>
    <m/>
    <m/>
    <m/>
    <x v="2"/>
  </r>
  <r>
    <x v="0"/>
    <s v="COARSE COAL CIRCUIT"/>
    <s v="23110-CG-1215"/>
    <s v="CPCCCS-024"/>
    <x v="31"/>
    <x v="100"/>
    <x v="2"/>
    <s v="Excellent"/>
    <s v="No Action Required"/>
    <s v="Good"/>
    <s v="Good"/>
    <m/>
    <m/>
    <m/>
    <x v="2"/>
  </r>
  <r>
    <x v="0"/>
    <s v="COARSE COAL CIRCUIT"/>
    <s v="23110-CG-1215A"/>
    <s v="UNREGIST"/>
    <x v="32"/>
    <x v="100"/>
    <x v="2"/>
    <s v="Excellent"/>
    <s v="Not Applicable"/>
    <s v="Good"/>
    <s v="Good"/>
    <m/>
    <m/>
    <m/>
    <x v="2"/>
  </r>
  <r>
    <x v="0"/>
    <s v="COARSE COAL CIRCUIT"/>
    <s v="23110-CG-1215B"/>
    <s v="UNREGIST"/>
    <x v="33"/>
    <x v="100"/>
    <x v="2"/>
    <s v="Excellent"/>
    <s v="Not Applicable"/>
    <s v="Good"/>
    <s v="Good"/>
    <m/>
    <m/>
    <m/>
    <x v="2"/>
  </r>
  <r>
    <x v="0"/>
    <s v="COARSE COAL CIRCUIT"/>
    <s v="23110-CG-1215C"/>
    <s v="UNREGIST"/>
    <x v="34"/>
    <x v="100"/>
    <x v="2"/>
    <s v="Excellent"/>
    <s v="No Action Required"/>
    <s v="Good"/>
    <s v="Good"/>
    <m/>
    <m/>
    <m/>
    <x v="2"/>
  </r>
  <r>
    <x v="0"/>
    <s v="COARSE COAL CIRCUIT"/>
    <s v="23110-SLP-1135"/>
    <s v="CPCCCS-006"/>
    <x v="35"/>
    <x v="100"/>
    <x v="2"/>
    <s v="Acceptable"/>
    <s v="Not Applicable"/>
    <s v="Good"/>
    <s v="Good"/>
    <m/>
    <m/>
    <m/>
    <x v="2"/>
  </r>
  <r>
    <x v="0"/>
    <s v="COARSE COAL CIRCUIT"/>
    <s v="23110-SLP-1235"/>
    <s v="CPCCCS-042"/>
    <x v="36"/>
    <x v="100"/>
    <x v="2"/>
    <s v="OK"/>
    <s v="Not Applicable"/>
    <s v="Good"/>
    <s v="Good"/>
    <m/>
    <m/>
    <m/>
    <x v="2"/>
  </r>
  <r>
    <x v="0"/>
    <s v="COARSE COAL CIRCUIT"/>
    <s v="23120-MS-1260L"/>
    <s v="CPMCAT-002"/>
    <x v="39"/>
    <x v="100"/>
    <x v="2"/>
    <s v="OK"/>
    <m/>
    <s v="Good"/>
    <s v="Good"/>
    <m/>
    <m/>
    <m/>
    <x v="2"/>
  </r>
  <r>
    <x v="0"/>
    <s v="COARSE COAL CIRCUIT"/>
    <s v="23120-MS-1260R"/>
    <s v="CPMCAT-001"/>
    <x v="38"/>
    <x v="100"/>
    <x v="2"/>
    <s v="OK"/>
    <m/>
    <s v="Good"/>
    <s v="Good"/>
    <m/>
    <m/>
    <m/>
    <x v="2"/>
  </r>
  <r>
    <x v="0"/>
    <s v="COARSE COAL CIRCUIT"/>
    <s v="23120-SLP-1255"/>
    <s v="CPMCCS-002"/>
    <x v="37"/>
    <x v="100"/>
    <x v="2"/>
    <s v="Acceptable"/>
    <s v="Not Applicable"/>
    <s v="Good"/>
    <s v="Good"/>
    <m/>
    <m/>
    <m/>
    <x v="2"/>
  </r>
  <r>
    <x v="0"/>
    <s v="FINE COAL CIRCUIT"/>
    <s v="23130-CG-1425A"/>
    <n v="0"/>
    <x v="42"/>
    <x v="100"/>
    <x v="2"/>
    <s v="Excellent"/>
    <s v="No Action Required"/>
    <s v="Good"/>
    <s v="Good"/>
    <m/>
    <m/>
    <m/>
    <x v="2"/>
  </r>
  <r>
    <x v="0"/>
    <s v="FINE COAL CIRCUIT"/>
    <s v="23130-CG-1435"/>
    <s v="CPFCCS-020"/>
    <x v="41"/>
    <x v="100"/>
    <x v="2"/>
    <s v="Excellent"/>
    <s v="OK"/>
    <s v="Good"/>
    <s v="Good"/>
    <m/>
    <m/>
    <m/>
    <x v="2"/>
  </r>
  <r>
    <x v="0"/>
    <s v="FINE COAL CIRCUIT"/>
    <s v="23130-CG-1435A"/>
    <n v="0"/>
    <x v="43"/>
    <x v="100"/>
    <x v="2"/>
    <s v="Excellent"/>
    <s v="OK"/>
    <s v="Good"/>
    <s v="Good"/>
    <m/>
    <m/>
    <m/>
    <x v="2"/>
  </r>
  <r>
    <x v="0"/>
    <s v="FINE COAL CIRCUIT"/>
    <s v="23130-SLP-1300"/>
    <s v="CPFCCS-002"/>
    <x v="44"/>
    <x v="100"/>
    <x v="2"/>
    <s v="Acceptable"/>
    <s v="Not Applicable"/>
    <s v="Good"/>
    <s v="Good"/>
    <m/>
    <m/>
    <m/>
    <x v="2"/>
  </r>
  <r>
    <x v="0"/>
    <s v="FINE COAL CIRCUIT"/>
    <s v="23130-SLP-1455"/>
    <s v="CPFCCS-040"/>
    <x v="46"/>
    <x v="100"/>
    <x v="2"/>
    <s v="Acceptable"/>
    <s v="Not Applicable"/>
    <s v="Good"/>
    <s v="Good"/>
    <m/>
    <m/>
    <m/>
    <x v="2"/>
  </r>
  <r>
    <x v="0"/>
    <s v="ULTRA FINES COAL CIRCUIT"/>
    <s v="23140-BY-1860"/>
    <s v="CPFLCC-008"/>
    <x v="122"/>
    <x v="100"/>
    <x v="2"/>
    <s v="OK"/>
    <m/>
    <s v="Good"/>
    <s v="Good"/>
    <m/>
    <m/>
    <m/>
    <x v="2"/>
  </r>
  <r>
    <x v="0"/>
    <s v="ULTRA FINES COAL CIRCUIT"/>
    <s v="23140-FLC-1480"/>
    <s v="CPFLCC-003"/>
    <x v="47"/>
    <x v="100"/>
    <x v="2"/>
    <s v="Acceptable"/>
    <s v="Not Applicable"/>
    <s v="Good"/>
    <s v="Good"/>
    <m/>
    <m/>
    <m/>
    <x v="2"/>
  </r>
  <r>
    <x v="0"/>
    <s v="ULTRA FINES COAL CIRCUIT"/>
    <s v="23140-FLC-1481"/>
    <s v="CPFLCC-004"/>
    <x v="48"/>
    <x v="100"/>
    <x v="2"/>
    <s v="Acceptable"/>
    <s v="Not Applicable"/>
    <s v="Good"/>
    <s v="Good"/>
    <m/>
    <m/>
    <m/>
    <x v="2"/>
  </r>
  <r>
    <x v="0"/>
    <s v="ULTRA FINES COAL CIRCUIT"/>
    <s v="23140-FLC-1482"/>
    <s v="CPFLCC-005"/>
    <x v="49"/>
    <x v="100"/>
    <x v="2"/>
    <s v="Acceptable"/>
    <s v="Not Applicable"/>
    <s v="Good"/>
    <s v="Good"/>
    <m/>
    <m/>
    <m/>
    <x v="2"/>
  </r>
  <r>
    <x v="0"/>
    <s v="ULTRA FINES COAL CIRCUIT"/>
    <s v="23140-FLC-1483"/>
    <s v="CPFLCC-006"/>
    <x v="50"/>
    <x v="100"/>
    <x v="2"/>
    <s v="Acceptable"/>
    <s v="Not Applicable"/>
    <s v="Good"/>
    <s v="Good"/>
    <m/>
    <m/>
    <m/>
    <x v="2"/>
  </r>
  <r>
    <x v="0"/>
    <s v="ULTRA FINES COAL CIRCUIT"/>
    <s v="23140-SLP-1465"/>
    <s v="CPFLCC-002"/>
    <x v="14"/>
    <x v="100"/>
    <x v="2"/>
    <s v="Acceptable"/>
    <s v="Not Applicable"/>
    <s v="Good"/>
    <s v="Good"/>
    <m/>
    <m/>
    <m/>
    <x v="2"/>
  </r>
  <r>
    <x v="0"/>
    <s v="ULTRA FINES COAL CIRCUIT"/>
    <s v="23140-SLP-1490"/>
    <s v="CPCFCC-002"/>
    <x v="10"/>
    <x v="100"/>
    <x v="2"/>
    <s v="Acceptable"/>
    <s v="Not Applicable"/>
    <s v="Good"/>
    <s v="Good"/>
    <m/>
    <m/>
    <m/>
    <x v="2"/>
  </r>
  <r>
    <x v="0"/>
    <s v="ULTRA FINES COAL CIRCUIT"/>
    <s v="23140-SLP-1532"/>
    <s v="CPCFCC-014"/>
    <x v="11"/>
    <x v="100"/>
    <x v="2"/>
    <s v="Acceptable"/>
    <s v="Not Applicable"/>
    <s v="Good"/>
    <s v="Good"/>
    <m/>
    <m/>
    <m/>
    <x v="2"/>
  </r>
  <r>
    <x v="0"/>
    <s v="ULTRA FINES COAL CIRCUIT"/>
    <s v="23140-SP-1545"/>
    <s v="CPCFCC-017"/>
    <x v="76"/>
    <x v="100"/>
    <x v="2"/>
    <s v="Acceptable"/>
    <s v="Not Applicable"/>
    <s v="Good"/>
    <s v="Good"/>
    <m/>
    <m/>
    <m/>
    <x v="2"/>
  </r>
  <r>
    <x v="0"/>
    <s v="ULTRA FINES COAL CIRCUIT"/>
    <s v="23140-VP-1510"/>
    <s v="CPCFCC-009"/>
    <x v="12"/>
    <x v="100"/>
    <x v="2"/>
    <s v="Acceptable"/>
    <s v="Not Applicable"/>
    <s v="Good"/>
    <s v="Good"/>
    <m/>
    <m/>
    <m/>
    <x v="2"/>
  </r>
  <r>
    <x v="0"/>
    <s v="FINE COAL CIRCUIT"/>
    <s v="23130-SLP-1360"/>
    <s v="CPFCCS-004"/>
    <x v="45"/>
    <x v="100"/>
    <x v="2"/>
    <s v="Acceptable"/>
    <s v="Not Applicable"/>
    <s v="Good"/>
    <s v="Good"/>
    <m/>
    <m/>
    <m/>
    <x v="2"/>
  </r>
  <r>
    <x v="0"/>
    <s v="FINE COAL CIRCUIT"/>
    <s v="23130-SLP-1400"/>
    <s v="CPFCCS-013"/>
    <x v="5"/>
    <x v="100"/>
    <x v="2"/>
    <s v="Acceptable"/>
    <s v="Not Applicable"/>
    <s v="Good"/>
    <s v="Good"/>
    <m/>
    <m/>
    <m/>
    <x v="2"/>
  </r>
  <r>
    <x v="0"/>
    <s v="CRUSHING AND FEEDING CIRCUIT"/>
    <s v="21210-FB-1015"/>
    <s v="CSPCRS-001"/>
    <x v="79"/>
    <x v="101"/>
    <x v="2"/>
    <s v="Acceptable"/>
    <s v="No Action Required"/>
    <s v="Good"/>
    <s v="Good"/>
    <m/>
    <m/>
    <m/>
    <x v="1"/>
  </r>
  <r>
    <x v="0"/>
    <s v="CRUSHING AND FEEDING CIRCUIT"/>
    <s v="21210-HY-1016A"/>
    <s v="CSPCRS-002"/>
    <x v="81"/>
    <x v="101"/>
    <x v="2"/>
    <s v="OK"/>
    <s v="OK"/>
    <s v="Good"/>
    <s v="Good"/>
    <m/>
    <m/>
    <m/>
    <x v="1"/>
  </r>
  <r>
    <x v="0"/>
    <s v="CRUSHING AND FEEDING CIRCUIT"/>
    <s v="21210-HY-1016B"/>
    <s v="CSPCRS-003"/>
    <x v="82"/>
    <x v="101"/>
    <x v="2"/>
    <s v="OK"/>
    <s v="OK"/>
    <s v="Good"/>
    <s v="Good"/>
    <m/>
    <m/>
    <m/>
    <x v="1"/>
  </r>
  <r>
    <x v="0"/>
    <s v="CRUSHING AND FEEDING CIRCUIT"/>
    <s v="21210-HY-1016C"/>
    <s v="CSPCRS-004"/>
    <x v="83"/>
    <x v="101"/>
    <x v="2"/>
    <s v="Excellent"/>
    <s v="Not Applicable"/>
    <s v="Good"/>
    <s v="Good"/>
    <m/>
    <m/>
    <m/>
    <x v="1"/>
  </r>
  <r>
    <x v="0"/>
    <s v="CRUSHING AND FEEDING CIRCUIT"/>
    <s v="21220-SZ-1040"/>
    <s v="CSSCRS-002"/>
    <x v="84"/>
    <x v="101"/>
    <x v="2"/>
    <s v="Acceptable"/>
    <s v="OK"/>
    <s v="Good"/>
    <s v="Good"/>
    <m/>
    <m/>
    <m/>
    <x v="1"/>
  </r>
  <r>
    <x v="0"/>
    <s v="CRUSHING AND FEEDING CIRCUIT"/>
    <s v="21250-SZ-1045"/>
    <s v="CSTCRS-001"/>
    <x v="80"/>
    <x v="101"/>
    <x v="2"/>
    <s v="OK"/>
    <s v="OK"/>
    <s v="Good"/>
    <s v="Good"/>
    <m/>
    <m/>
    <m/>
    <x v="1"/>
  </r>
  <r>
    <x v="0"/>
    <s v="CRUSHING AND FEEDING CIRCUIT"/>
    <s v="21310-CV-1028"/>
    <s v="CSSCRS-001"/>
    <x v="85"/>
    <x v="101"/>
    <x v="2"/>
    <s v="Acceptable"/>
    <s v="OK"/>
    <s v="Good"/>
    <s v="Good"/>
    <m/>
    <m/>
    <m/>
    <x v="1"/>
  </r>
  <r>
    <x v="0"/>
    <s v="CRUSHING AND FEEDING CIRCUIT"/>
    <s v="21330-CV-1060"/>
    <s v="CSDMSP-001"/>
    <x v="86"/>
    <x v="101"/>
    <x v="2"/>
    <s v="Acceptable"/>
    <s v="No Action Required"/>
    <s v="Good"/>
    <s v="Good"/>
    <m/>
    <m/>
    <m/>
    <x v="1"/>
  </r>
  <r>
    <x v="0"/>
    <s v="ANCILLARY"/>
    <s v="28343-WP-1055"/>
    <s v="RWPUMP-021"/>
    <x v="87"/>
    <x v="101"/>
    <x v="2"/>
    <s v="Acceptable"/>
    <s v="Not Applicable"/>
    <s v="Good"/>
    <s v="Good"/>
    <m/>
    <m/>
    <m/>
    <x v="1"/>
  </r>
  <r>
    <x v="1"/>
    <s v="WATER PUMP"/>
    <s v="RWPUMP-019"/>
    <s v="RWPUMP-019"/>
    <x v="67"/>
    <x v="102"/>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s v="Grouting"/>
    <x v="2"/>
  </r>
  <r>
    <x v="0"/>
    <s v="CRUSHING AND FEEDING CIRCUIT"/>
    <s v="21350-CR-1105A"/>
    <s v="CSDMSP-016"/>
    <x v="88"/>
    <x v="102"/>
    <x v="2"/>
    <s v="OK"/>
    <s v="OK"/>
    <s v="Good"/>
    <s v="Good"/>
    <m/>
    <m/>
    <m/>
    <x v="2"/>
  </r>
  <r>
    <x v="0"/>
    <s v="CRUSHING AND FEEDING CIRCUIT"/>
    <s v="21350-CR-1105B"/>
    <s v="CSDMSP-017"/>
    <x v="78"/>
    <x v="102"/>
    <x v="2"/>
    <s v="OK"/>
    <s v="OK"/>
    <s v="Good"/>
    <s v="Good"/>
    <m/>
    <m/>
    <m/>
    <x v="2"/>
  </r>
  <r>
    <x v="0"/>
    <s v="CRUSHING AND FEEDING CIRCUIT"/>
    <s v="21350-FD-1103"/>
    <s v="CSDMSP-014"/>
    <x v="89"/>
    <x v="102"/>
    <x v="2"/>
    <s v="OK"/>
    <s v="OK"/>
    <s v="Good"/>
    <s v="Good"/>
    <m/>
    <m/>
    <m/>
    <x v="2"/>
  </r>
  <r>
    <x v="0"/>
    <s v="CRUSHING AND FEEDING CIRCUIT"/>
    <s v="21350-FD-1107"/>
    <s v="CSDMSP-019"/>
    <x v="90"/>
    <x v="102"/>
    <x v="2"/>
    <s v="OK"/>
    <s v="No Action Required"/>
    <s v="Good"/>
    <s v="Good"/>
    <m/>
    <m/>
    <m/>
    <x v="2"/>
  </r>
  <r>
    <x v="0"/>
    <s v="PRODUCT HANDLING"/>
    <s v="27110-CR-1937A"/>
    <s v="PRPSAM-008"/>
    <x v="53"/>
    <x v="102"/>
    <x v="2"/>
    <s v="Acceptable"/>
    <s v="OK"/>
    <s v="Good"/>
    <s v="Good"/>
    <m/>
    <m/>
    <m/>
    <x v="2"/>
  </r>
  <r>
    <x v="0"/>
    <s v="PRODUCT HANDLING"/>
    <s v="27110-CR-1937B"/>
    <s v="PRPSAM-009"/>
    <x v="54"/>
    <x v="102"/>
    <x v="2"/>
    <s v="Acceptable"/>
    <s v="OK"/>
    <s v="Good"/>
    <s v="Good"/>
    <m/>
    <m/>
    <m/>
    <x v="2"/>
  </r>
  <r>
    <x v="0"/>
    <s v="PRODUCT HANDLING"/>
    <s v="27110-FD-1934"/>
    <s v="PRPSAM-006"/>
    <x v="56"/>
    <x v="102"/>
    <x v="2"/>
    <s v="Acceptable"/>
    <s v="OK"/>
    <s v="Good"/>
    <s v="Good"/>
    <m/>
    <m/>
    <m/>
    <x v="2"/>
  </r>
  <r>
    <x v="0"/>
    <s v="PRODUCT HANDLING"/>
    <s v="27110-FD-1939"/>
    <s v="PRPSAM-011"/>
    <x v="55"/>
    <x v="102"/>
    <x v="2"/>
    <s v="OK"/>
    <s v="OK"/>
    <s v="Good"/>
    <s v="Good"/>
    <m/>
    <m/>
    <m/>
    <x v="2"/>
  </r>
  <r>
    <x v="0"/>
    <s v="PRODUCT HANDLING"/>
    <s v="27120-CV-1930"/>
    <s v="PRPRCV-001"/>
    <x v="57"/>
    <x v="102"/>
    <x v="2"/>
    <s v="OK"/>
    <s v="No Action Required"/>
    <s v="Good"/>
    <s v="Good"/>
    <m/>
    <m/>
    <m/>
    <x v="2"/>
  </r>
  <r>
    <x v="0"/>
    <s v="PRODUCT HANDLING"/>
    <s v="27140-STK-1951"/>
    <s v="PRPRST-002"/>
    <x v="91"/>
    <x v="102"/>
    <x v="2"/>
    <s v="Acceptable"/>
    <s v="OK"/>
    <s v="Good"/>
    <s v="Good"/>
    <m/>
    <m/>
    <m/>
    <x v="2"/>
  </r>
  <r>
    <x v="1"/>
    <s v="WATER PUMP"/>
    <s v="RWPUMP-012"/>
    <s v="RWPUMP-012"/>
    <x v="68"/>
    <x v="102"/>
    <x v="2"/>
    <s v="Acceptable"/>
    <s v="Not Applicable"/>
    <s v="Good"/>
    <s v="Good"/>
    <m/>
    <m/>
    <m/>
    <x v="2"/>
  </r>
  <r>
    <x v="1"/>
    <s v="WATER PUMP"/>
    <s v="RWPUMP-013"/>
    <s v="RWPUMP-013"/>
    <x v="69"/>
    <x v="102"/>
    <x v="2"/>
    <s v="Acceptable"/>
    <s v="Not Applicable"/>
    <s v="Good"/>
    <s v="Good"/>
    <m/>
    <m/>
    <m/>
    <x v="2"/>
  </r>
  <r>
    <x v="1"/>
    <s v="WATER PUMP"/>
    <s v="RWPUMP-014"/>
    <s v="RWPUMP-014"/>
    <x v="70"/>
    <x v="102"/>
    <x v="2"/>
    <s v="Excellent"/>
    <s v="Not Applicable"/>
    <s v="Good"/>
    <s v="Good"/>
    <m/>
    <m/>
    <m/>
    <x v="2"/>
  </r>
  <r>
    <x v="1"/>
    <s v="WATER PUMP"/>
    <s v="RWPUMP-015"/>
    <s v="RWPUMP-015"/>
    <x v="113"/>
    <x v="102"/>
    <x v="2"/>
    <s v="Excellent"/>
    <s v="Not Applicable"/>
    <s v="Good"/>
    <s v="Good"/>
    <m/>
    <m/>
    <m/>
    <x v="2"/>
  </r>
  <r>
    <x v="0"/>
    <s v="REJECT HANDLING"/>
    <s v="26115-CV-1925B"/>
    <s v="RRRJCV-006"/>
    <x v="60"/>
    <x v="103"/>
    <x v="1"/>
    <s v="Acceptable"/>
    <s v="No Action Required"/>
    <s v="Good"/>
    <s v="Alert"/>
    <s v="- Noise from fluid coupling_x000a_- Good oil analysis statyus (Sampling Date 27-01-2025)"/>
    <s v="- Inspection fluid coupling_x000a_- Replace fluid coupling"/>
    <s v="Parts 31163000-0006 (Fluid Coupling)"/>
    <x v="2"/>
  </r>
  <r>
    <x v="0"/>
    <s v="REJECT HANDLING"/>
    <s v="26112-CV-1905"/>
    <s v="RRRJCV-001"/>
    <x v="58"/>
    <x v="103"/>
    <x v="2"/>
    <s v="Acceptable"/>
    <s v="No Action Required"/>
    <s v="Good"/>
    <s v="Good"/>
    <m/>
    <m/>
    <m/>
    <x v="2"/>
  </r>
  <r>
    <x v="0"/>
    <s v="REJECT HANDLING"/>
    <s v="26115-CV-1925A"/>
    <s v="RRRJCV-005"/>
    <x v="59"/>
    <x v="103"/>
    <x v="2"/>
    <s v="Acceptable"/>
    <s v="No Action Required"/>
    <s v="Good"/>
    <s v="Good"/>
    <s v="- Lube Oil Sampling (sampling date 27 Januari 2025) = Oil sample at 250 Hour Interval"/>
    <m/>
    <m/>
    <x v="2"/>
  </r>
  <r>
    <x v="0"/>
    <s v="REJECT HANDLING"/>
    <s v="26242-CV-1712"/>
    <s v="RRTAFI-033"/>
    <x v="62"/>
    <x v="103"/>
    <x v="2"/>
    <s v="Acceptable"/>
    <s v="No Action Required"/>
    <s v="Good"/>
    <s v="Good"/>
    <m/>
    <m/>
    <m/>
    <x v="2"/>
  </r>
  <r>
    <x v="0"/>
    <s v="REJECT HANDLING"/>
    <s v="25330-AG-1735"/>
    <s v="CSLPPL-006"/>
    <x v="73"/>
    <x v="104"/>
    <x v="2"/>
    <s v="Acceptable"/>
    <m/>
    <s v="Good"/>
    <s v="Good"/>
    <m/>
    <m/>
    <m/>
    <x v="2"/>
  </r>
  <r>
    <x v="0"/>
    <s v="REJECT HANDLING"/>
    <s v="25330-PP-1755"/>
    <s v="CSLPPL-010"/>
    <x v="28"/>
    <x v="104"/>
    <x v="2"/>
    <s v="Acceptable"/>
    <s v="Not Applicable"/>
    <s v="Good"/>
    <s v="Good"/>
    <m/>
    <m/>
    <m/>
    <x v="2"/>
  </r>
  <r>
    <x v="0"/>
    <s v="REJECT HANDLING"/>
    <s v="25330-PP-1757 - NEW"/>
    <s v="CSLPPL-018"/>
    <x v="29"/>
    <x v="104"/>
    <x v="2"/>
    <s v="Excellent"/>
    <s v="No Action Required"/>
    <s v="Good"/>
    <s v="Good"/>
    <s v="Sampling Date 27-01-2025"/>
    <m/>
    <m/>
    <x v="2"/>
  </r>
  <r>
    <x v="0"/>
    <s v="REJECT HANDLING"/>
    <s v="25330-SCF-1720"/>
    <s v="CSLPPL-003"/>
    <x v="106"/>
    <x v="104"/>
    <x v="2"/>
    <s v="OK"/>
    <s v="Not Applicable"/>
    <s v="Good"/>
    <s v="Good"/>
    <m/>
    <m/>
    <m/>
    <x v="2"/>
  </r>
  <r>
    <x v="0"/>
    <s v="REJECT HANDLING"/>
    <s v="26210-TH-1555A"/>
    <s v="RRTATH-00X"/>
    <x v="63"/>
    <x v="104"/>
    <x v="2"/>
    <s v="Acceptable"/>
    <m/>
    <s v="Good"/>
    <s v="Good"/>
    <m/>
    <m/>
    <m/>
    <x v="2"/>
  </r>
  <r>
    <x v="0"/>
    <s v="REJECT HANDLING"/>
    <s v="26210-WP-1585"/>
    <s v="RRTATH-006"/>
    <x v="15"/>
    <x v="104"/>
    <x v="2"/>
    <s v="Acceptable"/>
    <s v="Not Applicable"/>
    <s v="Good"/>
    <s v="Good"/>
    <m/>
    <m/>
    <m/>
    <x v="2"/>
  </r>
  <r>
    <x v="0"/>
    <s v="REJECT HANDLING"/>
    <s v="26210-WP-1595"/>
    <s v="RRTATH-008"/>
    <x v="16"/>
    <x v="104"/>
    <x v="2"/>
    <s v="Acceptable"/>
    <s v="Not Applicable"/>
    <s v="Good"/>
    <s v="Good"/>
    <m/>
    <m/>
    <m/>
    <x v="2"/>
  </r>
  <r>
    <x v="0"/>
    <s v="REJECT HANDLING"/>
    <s v="26220-SLP-1560"/>
    <s v="RRTAPH-001"/>
    <x v="3"/>
    <x v="104"/>
    <x v="2"/>
    <s v="Excellent"/>
    <s v="Not Applicable"/>
    <s v="Good"/>
    <s v="Good"/>
    <m/>
    <m/>
    <m/>
    <x v="2"/>
  </r>
  <r>
    <x v="0"/>
    <s v="REJECT HANDLING"/>
    <s v="26220-SLP-1565"/>
    <s v="RRTAPH-002"/>
    <x v="1"/>
    <x v="104"/>
    <x v="2"/>
    <s v="Excellent"/>
    <s v="Not Applicable"/>
    <s v="Good"/>
    <s v="Good"/>
    <m/>
    <m/>
    <m/>
    <x v="2"/>
  </r>
  <r>
    <x v="0"/>
    <s v="REJECT HANDLING"/>
    <s v="26240-AG-1603"/>
    <s v="RRTAFI-002"/>
    <x v="17"/>
    <x v="104"/>
    <x v="2"/>
    <s v="OK"/>
    <m/>
    <s v="Good"/>
    <s v="Good"/>
    <m/>
    <m/>
    <m/>
    <x v="2"/>
  </r>
  <r>
    <x v="0"/>
    <s v="REJECT HANDLING"/>
    <s v="26240-AG-1610"/>
    <s v="RRTAFI-012"/>
    <x v="51"/>
    <x v="104"/>
    <x v="2"/>
    <s v="OK"/>
    <m/>
    <s v="Good"/>
    <s v="Good"/>
    <m/>
    <m/>
    <m/>
    <x v="2"/>
  </r>
  <r>
    <x v="0"/>
    <s v="REJECT HANDLING"/>
    <s v="26240-FI-1615"/>
    <s v="RRTAFI-020"/>
    <x v="9"/>
    <x v="104"/>
    <x v="2"/>
    <s v="Acceptable"/>
    <s v="No Action Required"/>
    <s v="Good"/>
    <s v="Good"/>
    <s v="Sampling date 16-01-2025"/>
    <m/>
    <m/>
    <x v="2"/>
  </r>
  <r>
    <x v="0"/>
    <s v="REJECT HANDLING"/>
    <s v="26240-FI-1640"/>
    <s v="RRTAFI-021"/>
    <x v="66"/>
    <x v="104"/>
    <x v="2"/>
    <s v="OK"/>
    <s v="No Action Required"/>
    <s v="Good"/>
    <s v="Good"/>
    <s v="Sampling Date 18-01-2025"/>
    <m/>
    <m/>
    <x v="2"/>
  </r>
  <r>
    <x v="0"/>
    <s v="REJECT HANDLING"/>
    <s v="26240-FI-1665"/>
    <s v="RRTAFI-022"/>
    <x v="26"/>
    <x v="104"/>
    <x v="2"/>
    <s v="Acceptable"/>
    <m/>
    <s v="Good"/>
    <s v="Good"/>
    <m/>
    <m/>
    <m/>
    <x v="2"/>
  </r>
  <r>
    <x v="0"/>
    <s v="REJECT HANDLING"/>
    <s v="26240-SLP-1604"/>
    <s v="RRTAFI-003"/>
    <x v="20"/>
    <x v="104"/>
    <x v="2"/>
    <s v="OK"/>
    <s v="Not Applicable"/>
    <s v="Good"/>
    <s v="Good"/>
    <m/>
    <m/>
    <m/>
    <x v="2"/>
  </r>
  <r>
    <x v="0"/>
    <s v="REJECT HANDLING"/>
    <s v="26240-SLP-1605"/>
    <s v="RRTAFI-004"/>
    <x v="64"/>
    <x v="104"/>
    <x v="2"/>
    <s v="OK"/>
    <s v="Not Applicable"/>
    <s v="Good"/>
    <s v="Good"/>
    <m/>
    <m/>
    <m/>
    <x v="2"/>
  </r>
  <r>
    <x v="0"/>
    <s v="REJECT HANDLING"/>
    <s v="26240-SP-1710"/>
    <s v="RRTAFI-032"/>
    <x v="22"/>
    <x v="104"/>
    <x v="2"/>
    <s v="OK"/>
    <s v="Not Applicable"/>
    <s v="Good"/>
    <s v="Good"/>
    <m/>
    <m/>
    <m/>
    <x v="2"/>
  </r>
  <r>
    <x v="0"/>
    <s v="REJECT HANDLING"/>
    <s v="26240-SP-1711"/>
    <s v="RRTAFI-036"/>
    <x v="23"/>
    <x v="104"/>
    <x v="2"/>
    <s v="Acceptable"/>
    <s v="Not Applicable"/>
    <s v="Good"/>
    <s v="Good"/>
    <m/>
    <m/>
    <m/>
    <x v="2"/>
  </r>
  <r>
    <x v="0"/>
    <s v="REJECT HANDLING"/>
    <s v="26240-WP-1705"/>
    <s v="RRTAFI-034"/>
    <x v="24"/>
    <x v="104"/>
    <x v="2"/>
    <s v="Acceptable"/>
    <s v="Not Applicable"/>
    <s v="Good"/>
    <s v="Good"/>
    <m/>
    <m/>
    <m/>
    <x v="2"/>
  </r>
  <r>
    <x v="0"/>
    <s v="REJECT HANDLING"/>
    <s v="28313-PP-1880"/>
    <s v="RWPUMP-020"/>
    <x v="25"/>
    <x v="104"/>
    <x v="2"/>
    <s v="Acceptable"/>
    <s v="Not Applicable"/>
    <s v="Good"/>
    <s v="Good"/>
    <m/>
    <m/>
    <m/>
    <x v="2"/>
  </r>
  <r>
    <x v="0"/>
    <s v="FINE COAL CIRCUIT"/>
    <s v="23130-CG-1425"/>
    <s v="CPFCCS-018"/>
    <x v="40"/>
    <x v="105"/>
    <x v="0"/>
    <s v="Excellent"/>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ULTRA FINES COAL CIRCUIT"/>
    <s v="23140-FI-1495"/>
    <s v="CPCFCC-003"/>
    <x v="6"/>
    <x v="105"/>
    <x v="1"/>
    <s v="Acceptable"/>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0"/>
  </r>
  <r>
    <x v="0"/>
    <s v="CRUSHING AND FEEDING CIRCUIT"/>
    <s v="21350-CV-1090"/>
    <s v="CSDMSP-008"/>
    <x v="30"/>
    <x v="105"/>
    <x v="2"/>
    <s v="Acceptable"/>
    <s v="No Action Required"/>
    <s v="Good"/>
    <s v="Good"/>
    <m/>
    <m/>
    <m/>
    <x v="0"/>
  </r>
  <r>
    <x v="0"/>
    <s v="COARSE COAL CIRCUIT"/>
    <s v="23110-CG-1215"/>
    <s v="CPCCCS-024"/>
    <x v="31"/>
    <x v="105"/>
    <x v="2"/>
    <s v="Excellent"/>
    <s v="No Action Required"/>
    <s v="Good"/>
    <s v="Good"/>
    <m/>
    <m/>
    <m/>
    <x v="0"/>
  </r>
  <r>
    <x v="0"/>
    <s v="COARSE COAL CIRCUIT"/>
    <s v="23110-CG-1215A"/>
    <s v="UNREGIST"/>
    <x v="32"/>
    <x v="105"/>
    <x v="2"/>
    <s v="Excellent"/>
    <s v="Not Applicable"/>
    <s v="Good"/>
    <s v="Good"/>
    <m/>
    <m/>
    <m/>
    <x v="0"/>
  </r>
  <r>
    <x v="0"/>
    <s v="COARSE COAL CIRCUIT"/>
    <s v="23110-CG-1215B"/>
    <s v="UNREGIST"/>
    <x v="33"/>
    <x v="105"/>
    <x v="2"/>
    <s v="Acceptable"/>
    <s v="Not Applicable"/>
    <s v="Good"/>
    <s v="Good"/>
    <m/>
    <m/>
    <m/>
    <x v="0"/>
  </r>
  <r>
    <x v="0"/>
    <s v="COARSE COAL CIRCUIT"/>
    <s v="23110-CG-1215C"/>
    <s v="UNREGIST"/>
    <x v="34"/>
    <x v="105"/>
    <x v="2"/>
    <s v="Excellent"/>
    <s v="No Action Required"/>
    <s v="Good"/>
    <s v="Good"/>
    <m/>
    <m/>
    <m/>
    <x v="0"/>
  </r>
  <r>
    <x v="0"/>
    <s v="COARSE COAL CIRCUIT"/>
    <s v="23110-SLP-1135"/>
    <s v="CPCCCS-006"/>
    <x v="35"/>
    <x v="105"/>
    <x v="2"/>
    <s v="Acceptable"/>
    <s v="Not Applicable"/>
    <s v="Good"/>
    <s v="Good"/>
    <m/>
    <m/>
    <m/>
    <x v="0"/>
  </r>
  <r>
    <x v="0"/>
    <s v="COARSE COAL CIRCUIT"/>
    <s v="23110-SLP-1155"/>
    <s v="CPCCCS-009"/>
    <x v="4"/>
    <x v="105"/>
    <x v="2"/>
    <s v="Acceptable"/>
    <s v="Not Applicable"/>
    <s v="Good"/>
    <s v="Good"/>
    <m/>
    <m/>
    <m/>
    <x v="0"/>
  </r>
  <r>
    <x v="0"/>
    <s v="COARSE COAL CIRCUIT"/>
    <s v="23110-SLP-1235"/>
    <s v="CPCCCS-042"/>
    <x v="36"/>
    <x v="105"/>
    <x v="2"/>
    <s v="OK"/>
    <s v="Not Applicable"/>
    <s v="Good"/>
    <s v="Good"/>
    <m/>
    <m/>
    <m/>
    <x v="0"/>
  </r>
  <r>
    <x v="0"/>
    <s v="COARSE COAL CIRCUIT"/>
    <s v="23120-SLP-1255"/>
    <s v="CPMCCS-002"/>
    <x v="37"/>
    <x v="105"/>
    <x v="2"/>
    <s v="Acceptable"/>
    <s v="Not Applicable"/>
    <s v="Good"/>
    <s v="Good"/>
    <m/>
    <m/>
    <m/>
    <x v="0"/>
  </r>
  <r>
    <x v="0"/>
    <s v="FINE COAL CIRCUIT"/>
    <s v="23130-CG-1425A"/>
    <n v="0"/>
    <x v="42"/>
    <x v="105"/>
    <x v="2"/>
    <s v="Excellent"/>
    <s v="No Action Required"/>
    <s v="Good"/>
    <s v="Good"/>
    <m/>
    <m/>
    <m/>
    <x v="0"/>
  </r>
  <r>
    <x v="0"/>
    <s v="FINE COAL CIRCUIT"/>
    <s v="23130-CG-1435"/>
    <s v="CPFCCS-020"/>
    <x v="41"/>
    <x v="105"/>
    <x v="2"/>
    <s v="Excellent"/>
    <s v="OK"/>
    <s v="Good"/>
    <s v="Good"/>
    <m/>
    <m/>
    <m/>
    <x v="0"/>
  </r>
  <r>
    <x v="0"/>
    <s v="FINE COAL CIRCUIT"/>
    <s v="23130-CG-1435A"/>
    <n v="0"/>
    <x v="43"/>
    <x v="105"/>
    <x v="2"/>
    <s v="Excellent"/>
    <s v="OK"/>
    <s v="Good"/>
    <s v="Good"/>
    <m/>
    <m/>
    <m/>
    <x v="0"/>
  </r>
  <r>
    <x v="0"/>
    <s v="FINE COAL CIRCUIT"/>
    <s v="23130-SLP-1300"/>
    <s v="CPFCCS-002"/>
    <x v="44"/>
    <x v="105"/>
    <x v="2"/>
    <s v="Acceptable"/>
    <s v="Not Applicable"/>
    <s v="Good"/>
    <s v="Good"/>
    <m/>
    <m/>
    <m/>
    <x v="0"/>
  </r>
  <r>
    <x v="0"/>
    <s v="FINE COAL CIRCUIT"/>
    <s v="23130-SLP-1455"/>
    <s v="CPFCCS-040"/>
    <x v="46"/>
    <x v="105"/>
    <x v="2"/>
    <s v="Acceptable"/>
    <s v="Not Applicable"/>
    <s v="Good"/>
    <s v="Good"/>
    <m/>
    <m/>
    <m/>
    <x v="0"/>
  </r>
  <r>
    <x v="0"/>
    <s v="ULTRA FINES COAL CIRCUIT"/>
    <s v="23140-BY-1855"/>
    <s v="CPFLCC-007"/>
    <x v="123"/>
    <x v="105"/>
    <x v="2"/>
    <s v="Acceptable"/>
    <m/>
    <s v="Good"/>
    <s v="Good"/>
    <m/>
    <m/>
    <m/>
    <x v="0"/>
  </r>
  <r>
    <x v="0"/>
    <s v="ULTRA FINES COAL CIRCUIT"/>
    <s v="23140-FLC-1480"/>
    <s v="CPFLCC-003"/>
    <x v="47"/>
    <x v="105"/>
    <x v="2"/>
    <s v="Acceptable"/>
    <s v="Not Applicable"/>
    <s v="Good"/>
    <s v="Good"/>
    <m/>
    <m/>
    <m/>
    <x v="0"/>
  </r>
  <r>
    <x v="0"/>
    <s v="ULTRA FINES COAL CIRCUIT"/>
    <s v="23140-FLC-1481"/>
    <s v="CPFLCC-004"/>
    <x v="48"/>
    <x v="105"/>
    <x v="2"/>
    <s v="Acceptable"/>
    <s v="Not Applicable"/>
    <s v="Good"/>
    <s v="Good"/>
    <m/>
    <m/>
    <m/>
    <x v="0"/>
  </r>
  <r>
    <x v="0"/>
    <s v="ULTRA FINES COAL CIRCUIT"/>
    <s v="23140-FLC-1482"/>
    <s v="CPFLCC-005"/>
    <x v="49"/>
    <x v="105"/>
    <x v="2"/>
    <s v="Acceptable"/>
    <s v="Not Applicable"/>
    <s v="Good"/>
    <s v="Good"/>
    <m/>
    <m/>
    <m/>
    <x v="0"/>
  </r>
  <r>
    <x v="0"/>
    <s v="ULTRA FINES COAL CIRCUIT"/>
    <s v="23140-FLC-1483"/>
    <s v="CPFLCC-006"/>
    <x v="50"/>
    <x v="105"/>
    <x v="2"/>
    <s v="Acceptable"/>
    <s v="Not Applicable"/>
    <s v="Good"/>
    <s v="Good"/>
    <m/>
    <m/>
    <m/>
    <x v="0"/>
  </r>
  <r>
    <x v="0"/>
    <s v="ULTRA FINES COAL CIRCUIT"/>
    <s v="23140-SLP-1465"/>
    <s v="CPFLCC-002"/>
    <x v="14"/>
    <x v="105"/>
    <x v="2"/>
    <s v="Acceptable"/>
    <s v="Not Applicable"/>
    <s v="Good"/>
    <s v="Good"/>
    <m/>
    <m/>
    <m/>
    <x v="0"/>
  </r>
  <r>
    <x v="0"/>
    <s v="ULTRA FINES COAL CIRCUIT"/>
    <s v="23140-SLP-1490"/>
    <s v="CPCFCC-002"/>
    <x v="10"/>
    <x v="105"/>
    <x v="2"/>
    <s v="Acceptable"/>
    <s v="Not Applicable"/>
    <s v="Good"/>
    <s v="Good"/>
    <m/>
    <m/>
    <m/>
    <x v="0"/>
  </r>
  <r>
    <x v="0"/>
    <s v="ULTRA FINES COAL CIRCUIT"/>
    <s v="23140-SLP-1530"/>
    <s v="CPCFCC-013"/>
    <x v="0"/>
    <x v="105"/>
    <x v="2"/>
    <s v="Acceptable"/>
    <s v="Not Applicable"/>
    <s v="Good"/>
    <s v="Good"/>
    <m/>
    <m/>
    <m/>
    <x v="0"/>
  </r>
  <r>
    <x v="0"/>
    <s v="ULTRA FINES COAL CIRCUIT"/>
    <s v="23140-SLP-1532"/>
    <s v="CPCFCC-014"/>
    <x v="11"/>
    <x v="105"/>
    <x v="2"/>
    <s v="Acceptable"/>
    <s v="Not Applicable"/>
    <s v="Good"/>
    <s v="Good"/>
    <m/>
    <m/>
    <m/>
    <x v="0"/>
  </r>
  <r>
    <x v="0"/>
    <s v="ULTRA FINES COAL CIRCUIT"/>
    <s v="23140-VP-1510"/>
    <s v="CPCFCC-009"/>
    <x v="12"/>
    <x v="105"/>
    <x v="2"/>
    <s v="Acceptable"/>
    <s v="Not Applicable"/>
    <s v="Good"/>
    <s v="Good"/>
    <m/>
    <m/>
    <m/>
    <x v="0"/>
  </r>
  <r>
    <x v="0"/>
    <s v="FINE COAL CIRCUIT"/>
    <s v="23130-SLP-1360"/>
    <s v="CPFCCS-004"/>
    <x v="45"/>
    <x v="105"/>
    <x v="2"/>
    <s v="Acceptable"/>
    <s v="Not Applicable"/>
    <s v="Good"/>
    <s v="Good"/>
    <m/>
    <m/>
    <m/>
    <x v="0"/>
  </r>
  <r>
    <x v="0"/>
    <s v="FINE COAL CIRCUIT"/>
    <s v="23130-SLP-1400"/>
    <s v="CPFCCS-013"/>
    <x v="5"/>
    <x v="105"/>
    <x v="2"/>
    <s v="Acceptable"/>
    <s v="Not Applicable"/>
    <s v="Good"/>
    <s v="Good"/>
    <m/>
    <m/>
    <m/>
    <x v="0"/>
  </r>
  <r>
    <x v="1"/>
    <s v="WATER PUMP"/>
    <s v="RWPUMP-019"/>
    <s v="RWPUMP-019"/>
    <x v="67"/>
    <x v="106"/>
    <x v="0"/>
    <s v="Unacceptable"/>
    <s v="Not Applicable"/>
    <s v="Good"/>
    <s v="Good"/>
    <s v="- High Vibration (DE Motor and Pump)_x000a_- Structural Loose (Spectrum shows dominant peak at 1x speed at all point measurement)"/>
    <s v="Fixed the structure and foundation base (done for new pump base and still wait the material grouting for civil work)"/>
    <m/>
    <x v="0"/>
  </r>
  <r>
    <x v="0"/>
    <s v="PRODUCT HANDLING"/>
    <s v="27110-CR-1937A"/>
    <s v="PRPSAM-008"/>
    <x v="53"/>
    <x v="106"/>
    <x v="2"/>
    <s v="Acceptable"/>
    <s v="OK"/>
    <s v="Good"/>
    <s v="Good"/>
    <m/>
    <m/>
    <m/>
    <x v="0"/>
  </r>
  <r>
    <x v="0"/>
    <s v="PRODUCT HANDLING"/>
    <s v="27110-CR-1937B"/>
    <s v="PRPSAM-009"/>
    <x v="54"/>
    <x v="106"/>
    <x v="2"/>
    <s v="Acceptable"/>
    <s v="OK"/>
    <s v="Good"/>
    <s v="Good"/>
    <m/>
    <m/>
    <m/>
    <x v="0"/>
  </r>
  <r>
    <x v="0"/>
    <s v="PRODUCT HANDLING"/>
    <s v="27110-FD-1934"/>
    <s v="PRPSAM-006"/>
    <x v="56"/>
    <x v="106"/>
    <x v="2"/>
    <s v="OK"/>
    <s v="OK"/>
    <s v="Good"/>
    <s v="Good"/>
    <m/>
    <m/>
    <m/>
    <x v="0"/>
  </r>
  <r>
    <x v="0"/>
    <s v="PRODUCT HANDLING"/>
    <s v="27110-FD-1939"/>
    <s v="PRPSAM-011"/>
    <x v="55"/>
    <x v="106"/>
    <x v="2"/>
    <s v="OK"/>
    <s v="OK"/>
    <s v="Good"/>
    <s v="Good"/>
    <m/>
    <m/>
    <m/>
    <x v="0"/>
  </r>
  <r>
    <x v="0"/>
    <s v="PRODUCT HANDLING"/>
    <s v="27120-CV-1930"/>
    <s v="PRPRCV-001"/>
    <x v="57"/>
    <x v="106"/>
    <x v="2"/>
    <s v="OK"/>
    <s v="No Action Required"/>
    <s v="Good"/>
    <s v="Good"/>
    <m/>
    <m/>
    <m/>
    <x v="0"/>
  </r>
  <r>
    <x v="0"/>
    <s v="PRODUCT HANDLING"/>
    <s v="27140-STK-1951"/>
    <s v="PRPRST-002"/>
    <x v="91"/>
    <x v="106"/>
    <x v="2"/>
    <s v="Acceptable"/>
    <s v="OK"/>
    <s v="Good"/>
    <s v="Good"/>
    <m/>
    <m/>
    <m/>
    <x v="0"/>
  </r>
  <r>
    <x v="0"/>
    <s v="REJECT HANDLING"/>
    <s v="26210-WP-1585"/>
    <s v="RRTATH-006"/>
    <x v="15"/>
    <x v="107"/>
    <x v="1"/>
    <s v="Acceptable"/>
    <s v="Not Applicable"/>
    <s v="warning"/>
    <s v="Good"/>
    <s v="High Temperature on the Barrel Pump Bearing DE (82 DegC)"/>
    <s v="Re-grease_x000a_Internal inspection on the bearing barrel if have opportunity"/>
    <m/>
    <x v="0"/>
  </r>
  <r>
    <x v="0"/>
    <s v="REJECT HANDLING"/>
    <s v="26240-WP-1705"/>
    <s v="RRTAFI-034"/>
    <x v="24"/>
    <x v="107"/>
    <x v="1"/>
    <s v="Acceptable"/>
    <s v="Not Applicable"/>
    <s v="warning"/>
    <s v="Good"/>
    <s v="- High temp on the pump bearing DE (81 degC)"/>
    <s v="- Grease the bearing using high speed grease type"/>
    <s v="NDE P009D (Weir PN)_x000a_DE P009 (Weir PN)"/>
    <x v="0"/>
  </r>
  <r>
    <x v="0"/>
    <s v="COARSE COAL CIRCUIT"/>
    <s v="23110-SLP-1135"/>
    <s v="CPCCCS-006"/>
    <x v="35"/>
    <x v="107"/>
    <x v="2"/>
    <s v="Acceptable"/>
    <s v="Not Applicable"/>
    <s v="Good"/>
    <s v="Good"/>
    <m/>
    <m/>
    <m/>
    <x v="0"/>
  </r>
  <r>
    <x v="0"/>
    <s v="REJECT HANDLING"/>
    <s v="26210-SP-1600"/>
    <s v="RRTATH-009"/>
    <x v="74"/>
    <x v="107"/>
    <x v="2"/>
    <s v="Excellent"/>
    <m/>
    <s v="Good"/>
    <s v="Good"/>
    <m/>
    <m/>
    <m/>
    <x v="0"/>
  </r>
  <r>
    <x v="0"/>
    <s v="REJECT HANDLING"/>
    <s v="26210-WP-1595"/>
    <s v="RRTATH-008"/>
    <x v="16"/>
    <x v="107"/>
    <x v="2"/>
    <s v="Acceptable"/>
    <s v="Not Applicable"/>
    <s v="Good"/>
    <s v="Good"/>
    <m/>
    <m/>
    <m/>
    <x v="0"/>
  </r>
  <r>
    <x v="0"/>
    <s v="REJECT HANDLING"/>
    <s v="26220-SLP-1560"/>
    <s v="RRTAPH-001"/>
    <x v="3"/>
    <x v="107"/>
    <x v="2"/>
    <s v="Acceptable"/>
    <s v="Not Applicable"/>
    <s v="Good"/>
    <s v="Good"/>
    <m/>
    <m/>
    <m/>
    <x v="0"/>
  </r>
  <r>
    <x v="0"/>
    <s v="REJECT HANDLING"/>
    <s v="26220-SLP-1565"/>
    <s v="RRTAPH-002"/>
    <x v="1"/>
    <x v="107"/>
    <x v="2"/>
    <s v="Excellent"/>
    <s v="Not Applicable"/>
    <s v="Good"/>
    <s v="Good"/>
    <m/>
    <m/>
    <m/>
    <x v="0"/>
  </r>
  <r>
    <x v="0"/>
    <s v="REJECT HANDLING"/>
    <s v="26240-AG-1603"/>
    <s v="RRTAFI-002"/>
    <x v="17"/>
    <x v="107"/>
    <x v="2"/>
    <s v="OK"/>
    <m/>
    <s v="Good"/>
    <s v="Good"/>
    <m/>
    <m/>
    <m/>
    <x v="0"/>
  </r>
  <r>
    <x v="0"/>
    <s v="REJECT HANDLING"/>
    <s v="26240-AG-1610"/>
    <s v="RRTAFI-012"/>
    <x v="51"/>
    <x v="107"/>
    <x v="2"/>
    <s v="OK"/>
    <m/>
    <s v="Good"/>
    <s v="Good"/>
    <m/>
    <m/>
    <m/>
    <x v="0"/>
  </r>
  <r>
    <x v="0"/>
    <s v="REJECT HANDLING"/>
    <s v="26240-AG-1660"/>
    <s v="RRTAFI-014"/>
    <x v="18"/>
    <x v="107"/>
    <x v="2"/>
    <s v="Excellent"/>
    <m/>
    <s v="Good"/>
    <s v="Good"/>
    <m/>
    <m/>
    <m/>
    <x v="0"/>
  </r>
  <r>
    <x v="0"/>
    <s v="REJECT HANDLING"/>
    <s v="26240-FI-1640"/>
    <s v="RRTAFI-021"/>
    <x v="66"/>
    <x v="107"/>
    <x v="2"/>
    <s v="Acceptable"/>
    <s v="No Action Required"/>
    <s v="Good"/>
    <s v="Good"/>
    <s v="Sampling Date 18-01-2025"/>
    <m/>
    <m/>
    <x v="0"/>
  </r>
  <r>
    <x v="0"/>
    <s v="REJECT HANDLING"/>
    <s v="26240-FI-1665"/>
    <s v="RRTAFI-022"/>
    <x v="26"/>
    <x v="107"/>
    <x v="2"/>
    <s v="Acceptable"/>
    <m/>
    <s v="Good"/>
    <s v="Good"/>
    <m/>
    <m/>
    <m/>
    <x v="0"/>
  </r>
  <r>
    <x v="0"/>
    <s v="REJECT HANDLING"/>
    <s v="26240-SLP-1604"/>
    <s v="RRTAFI-003"/>
    <x v="20"/>
    <x v="107"/>
    <x v="2"/>
    <s v="OK"/>
    <s v="Not Applicable"/>
    <s v="Good"/>
    <s v="Good"/>
    <m/>
    <m/>
    <m/>
    <x v="0"/>
  </r>
  <r>
    <x v="0"/>
    <s v="REJECT HANDLING"/>
    <s v="26240-SP-1710"/>
    <s v="RRTAFI-032"/>
    <x v="22"/>
    <x v="107"/>
    <x v="2"/>
    <s v="OK"/>
    <s v="Not Applicable"/>
    <s v="Good"/>
    <s v="Good"/>
    <m/>
    <m/>
    <m/>
    <x v="0"/>
  </r>
  <r>
    <x v="0"/>
    <s v="REJECT HANDLING"/>
    <s v="28313-PP-1880"/>
    <s v="RWPUMP-020"/>
    <x v="25"/>
    <x v="107"/>
    <x v="2"/>
    <s v="Acceptable"/>
    <s v="Not Applicable"/>
    <s v="Good"/>
    <s v="Good"/>
    <m/>
    <m/>
    <m/>
    <x v="0"/>
  </r>
  <r>
    <x v="0"/>
    <s v="REJECT HANDLING"/>
    <s v="26240-SLP-1606"/>
    <s v="RRTAFI-005"/>
    <x v="21"/>
    <x v="107"/>
    <x v="1"/>
    <s v="Requires Evaluation"/>
    <s v="Not Applicable"/>
    <s v="Good"/>
    <s v="Good"/>
    <s v="- Spectrum pattern shows harmonic that’s mean rotating Looseness issue on the pump side_x000a_- Noise at the pump side"/>
    <s v="Replace bearing pump"/>
    <s v="Bearing Timken 529x"/>
    <x v="0"/>
  </r>
  <r>
    <x v="0"/>
    <s v="CRUSHING AND FEEDING CIRCUIT"/>
    <s v="21210-FB-1015"/>
    <s v="CSPCRS-001"/>
    <x v="79"/>
    <x v="108"/>
    <x v="2"/>
    <s v="Acceptable"/>
    <s v="No Action Required"/>
    <s v="Good"/>
    <s v="Good"/>
    <s v="Sampling Date 19-01-2025"/>
    <m/>
    <m/>
    <x v="0"/>
  </r>
  <r>
    <x v="0"/>
    <s v="CRUSHING AND FEEDING CIRCUIT"/>
    <s v="21210-HY-1016A"/>
    <s v="CSPCRS-002"/>
    <x v="81"/>
    <x v="108"/>
    <x v="2"/>
    <s v="OK"/>
    <s v="OK"/>
    <s v="Good"/>
    <s v="Good"/>
    <m/>
    <m/>
    <m/>
    <x v="0"/>
  </r>
  <r>
    <x v="0"/>
    <s v="CRUSHING AND FEEDING CIRCUIT"/>
    <s v="21210-HY-1016B"/>
    <s v="CSPCRS-003"/>
    <x v="82"/>
    <x v="108"/>
    <x v="2"/>
    <s v="OK"/>
    <s v="Not Applicable"/>
    <s v="Good"/>
    <s v="Good"/>
    <m/>
    <m/>
    <m/>
    <x v="0"/>
  </r>
  <r>
    <x v="0"/>
    <s v="CRUSHING AND FEEDING CIRCUIT"/>
    <s v="21210-HY-1016C"/>
    <s v="CSPCRS-004"/>
    <x v="83"/>
    <x v="108"/>
    <x v="2"/>
    <s v="Excellent"/>
    <s v="Not Applicable"/>
    <s v="Good"/>
    <s v="Good"/>
    <m/>
    <m/>
    <m/>
    <x v="0"/>
  </r>
  <r>
    <x v="0"/>
    <s v="CRUSHING AND FEEDING CIRCUIT"/>
    <s v="21220-SZ-1040"/>
    <s v="CSSCRS-002"/>
    <x v="84"/>
    <x v="108"/>
    <x v="2"/>
    <s v="Acceptable"/>
    <s v="OK"/>
    <s v="Good"/>
    <s v="Good"/>
    <s v="- Sampling date 19-01-2025 (Spur Gear)_x000a_- Sampling date 11-01-2025 (Gearbox)"/>
    <m/>
    <m/>
    <x v="0"/>
  </r>
  <r>
    <x v="0"/>
    <s v="CRUSHING AND FEEDING CIRCUIT"/>
    <s v="21250-SZ-1045"/>
    <s v="CSTCRS-001"/>
    <x v="80"/>
    <x v="108"/>
    <x v="2"/>
    <s v="Acceptable"/>
    <s v="OK"/>
    <s v="Good"/>
    <s v="Good"/>
    <s v="- Sampling date 19-01-2025 (Spur Gear)_x000a_- Sampling date 11-01-2025 (Gearbox)"/>
    <m/>
    <m/>
    <x v="0"/>
  </r>
  <r>
    <x v="0"/>
    <s v="CRUSHING AND FEEDING CIRCUIT"/>
    <s v="21310-CV-1028"/>
    <s v="CSSCRS-001"/>
    <x v="85"/>
    <x v="108"/>
    <x v="2"/>
    <s v="Acceptable"/>
    <s v="OK"/>
    <s v="Good"/>
    <s v="Good"/>
    <m/>
    <m/>
    <m/>
    <x v="0"/>
  </r>
  <r>
    <x v="0"/>
    <s v="REJECT HANDLING"/>
    <s v="26210-WP-1585"/>
    <s v="RRTATH-006"/>
    <x v="15"/>
    <x v="109"/>
    <x v="1"/>
    <s v="Acceptable"/>
    <s v="Not Applicable"/>
    <s v="warning"/>
    <s v="Good"/>
    <s v="High Temperature on the Barrel Pump Bearing DE (87 DegC)"/>
    <s v="Re-grease_x000a_Internal inspection on the bearing barrel if have opportunity"/>
    <m/>
    <x v="0"/>
  </r>
  <r>
    <x v="0"/>
    <s v="REJECT HANDLING"/>
    <s v="26240-WP-1705"/>
    <s v="RRTAFI-034"/>
    <x v="24"/>
    <x v="109"/>
    <x v="1"/>
    <s v="Acceptable"/>
    <s v="Not Applicable"/>
    <s v="warning"/>
    <s v="Good"/>
    <s v="- High temp on the pump bearing DE (82 degC)"/>
    <s v="- Grease the bearing using high speed grease type"/>
    <s v="NDE P009D (Weir PN)_x000a_DE P009 (Weir PN)"/>
    <x v="0"/>
  </r>
  <r>
    <x v="0"/>
    <s v="REJECT HANDLING"/>
    <s v="25330-PP-1755"/>
    <s v="CSLPPL-010"/>
    <x v="28"/>
    <x v="109"/>
    <x v="2"/>
    <s v="OK"/>
    <s v="Not Applicable"/>
    <s v="Good"/>
    <s v="Good"/>
    <m/>
    <m/>
    <m/>
    <x v="0"/>
  </r>
  <r>
    <x v="0"/>
    <s v="REJECT HANDLING"/>
    <s v="25330-PP-1757 - NEW"/>
    <s v="CSLPPL-018"/>
    <x v="29"/>
    <x v="109"/>
    <x v="2"/>
    <s v="Excellent"/>
    <s v="No Action Required"/>
    <s v="Good"/>
    <s v="Good"/>
    <s v="Sampling Date 27-01-2025"/>
    <m/>
    <m/>
    <x v="0"/>
  </r>
  <r>
    <x v="0"/>
    <s v="REJECT HANDLING"/>
    <s v="26210-WP-1595"/>
    <s v="RRTATH-008"/>
    <x v="16"/>
    <x v="109"/>
    <x v="2"/>
    <s v="Acceptable"/>
    <s v="Not Applicable"/>
    <s v="Good"/>
    <s v="Good"/>
    <m/>
    <m/>
    <m/>
    <x v="0"/>
  </r>
  <r>
    <x v="0"/>
    <s v="REJECT HANDLING"/>
    <s v="26220-SLP-1560"/>
    <s v="RRTAPH-001"/>
    <x v="3"/>
    <x v="109"/>
    <x v="2"/>
    <s v="Acceptable"/>
    <s v="Not Applicable"/>
    <s v="Good"/>
    <s v="Good"/>
    <m/>
    <m/>
    <m/>
    <x v="0"/>
  </r>
  <r>
    <x v="0"/>
    <s v="REJECT HANDLING"/>
    <s v="26220-SLP-1565"/>
    <s v="RRTAPH-002"/>
    <x v="1"/>
    <x v="109"/>
    <x v="2"/>
    <s v="Excellent"/>
    <s v="Not Applicable"/>
    <s v="Good"/>
    <s v="Good"/>
    <m/>
    <m/>
    <m/>
    <x v="0"/>
  </r>
  <r>
    <x v="0"/>
    <s v="REJECT HANDLING"/>
    <s v="26240-AG-1603"/>
    <s v="RRTAFI-002"/>
    <x v="17"/>
    <x v="109"/>
    <x v="2"/>
    <s v="OK"/>
    <m/>
    <s v="Good"/>
    <s v="Good"/>
    <m/>
    <m/>
    <m/>
    <x v="0"/>
  </r>
  <r>
    <x v="0"/>
    <s v="REJECT HANDLING"/>
    <s v="26240-AG-1610"/>
    <s v="RRTAFI-012"/>
    <x v="51"/>
    <x v="109"/>
    <x v="2"/>
    <s v="OK"/>
    <m/>
    <s v="Good"/>
    <s v="Good"/>
    <m/>
    <m/>
    <m/>
    <x v="0"/>
  </r>
  <r>
    <x v="0"/>
    <s v="REJECT HANDLING"/>
    <s v="26240-AG-1635"/>
    <s v="RRTAFI-013"/>
    <x v="65"/>
    <x v="109"/>
    <x v="2"/>
    <s v="Excellent"/>
    <m/>
    <s v="Good"/>
    <s v="Good"/>
    <m/>
    <m/>
    <m/>
    <x v="0"/>
  </r>
  <r>
    <x v="0"/>
    <s v="REJECT HANDLING"/>
    <s v="26240-AG-1660"/>
    <s v="RRTAFI-014"/>
    <x v="18"/>
    <x v="109"/>
    <x v="2"/>
    <s v="Excellent"/>
    <m/>
    <s v="Good"/>
    <s v="Good"/>
    <m/>
    <m/>
    <m/>
    <x v="0"/>
  </r>
  <r>
    <x v="0"/>
    <s v="REJECT HANDLING"/>
    <s v="26240-FI-1615"/>
    <s v="RRTAFI-020"/>
    <x v="9"/>
    <x v="109"/>
    <x v="2"/>
    <s v="Acceptable"/>
    <s v="No Action Required"/>
    <s v="Good"/>
    <s v="Good"/>
    <s v="Sampling date 16-01-2025"/>
    <m/>
    <m/>
    <x v="0"/>
  </r>
  <r>
    <x v="0"/>
    <s v="REJECT HANDLING"/>
    <s v="26240-FI-1640"/>
    <s v="RRTAFI-021"/>
    <x v="66"/>
    <x v="109"/>
    <x v="2"/>
    <s v="OK"/>
    <s v="No Action Required"/>
    <s v="Good"/>
    <s v="Good"/>
    <s v="Sampling Date 18-01-2025"/>
    <m/>
    <m/>
    <x v="0"/>
  </r>
  <r>
    <x v="0"/>
    <s v="REJECT HANDLING"/>
    <s v="26240-FI-1665"/>
    <s v="RRTAFI-022"/>
    <x v="26"/>
    <x v="109"/>
    <x v="2"/>
    <s v="Acceptable"/>
    <m/>
    <s v="Good"/>
    <s v="Good"/>
    <m/>
    <m/>
    <m/>
    <x v="0"/>
  </r>
  <r>
    <x v="0"/>
    <s v="REJECT HANDLING"/>
    <s v="26240-SLP-1604"/>
    <s v="RRTAFI-003"/>
    <x v="20"/>
    <x v="109"/>
    <x v="2"/>
    <s v="Acceptable"/>
    <s v="Not Applicable"/>
    <s v="Good"/>
    <s v="Good"/>
    <m/>
    <m/>
    <m/>
    <x v="0"/>
  </r>
  <r>
    <x v="0"/>
    <s v="REJECT HANDLING"/>
    <s v="26240-SLP-1605"/>
    <s v="RRTAFI-004"/>
    <x v="64"/>
    <x v="109"/>
    <x v="2"/>
    <s v="Acceptable"/>
    <s v="Not Applicable"/>
    <s v="Good"/>
    <s v="Good"/>
    <m/>
    <m/>
    <m/>
    <x v="0"/>
  </r>
  <r>
    <x v="0"/>
    <s v="REJECT HANDLING"/>
    <s v="26240-SP-1710"/>
    <s v="RRTAFI-032"/>
    <x v="22"/>
    <x v="109"/>
    <x v="2"/>
    <s v="Acceptable"/>
    <s v="Not Applicable"/>
    <s v="Good"/>
    <s v="Good"/>
    <m/>
    <m/>
    <m/>
    <x v="0"/>
  </r>
  <r>
    <x v="0"/>
    <s v="REJECT HANDLING"/>
    <s v="26240-SP-1711"/>
    <s v="RRTAFI-036"/>
    <x v="23"/>
    <x v="109"/>
    <x v="2"/>
    <s v="Excellent"/>
    <s v="Not Applicable"/>
    <s v="Good"/>
    <s v="Good"/>
    <m/>
    <m/>
    <m/>
    <x v="0"/>
  </r>
  <r>
    <x v="0"/>
    <s v="REJECT HANDLING"/>
    <s v="28313-PP-1880"/>
    <s v="RWPUMP-020"/>
    <x v="25"/>
    <x v="109"/>
    <x v="2"/>
    <s v="Acceptable"/>
    <s v="Not Applicable"/>
    <s v="Good"/>
    <s v="Good"/>
    <m/>
    <m/>
    <m/>
    <x v="0"/>
  </r>
  <r>
    <x v="0"/>
    <s v="REJECT HANDLING"/>
    <s v="26240-SLP-1606"/>
    <s v="RRTAFI-005"/>
    <x v="21"/>
    <x v="109"/>
    <x v="1"/>
    <s v="Requires Evaluation"/>
    <s v="Not Applicable"/>
    <s v="Good"/>
    <s v="Good"/>
    <s v="- Spectrum pattern shows harmonic that’s mean rotating Looseness issue on the pump side_x000a_- Noise at the pump side"/>
    <s v="Replace bearing pump"/>
    <s v="Bearing Timken 529x"/>
    <x v="0"/>
  </r>
  <r>
    <x v="0"/>
    <s v="FINE COAL CIRCUIT"/>
    <s v="23130-CG-1425"/>
    <s v="CPFCCS-018"/>
    <x v="40"/>
    <x v="110"/>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ULTRA FINES COAL CIRCUIT"/>
    <s v="23140-FI-1495"/>
    <s v="CPCFCC-003"/>
    <x v="6"/>
    <x v="110"/>
    <x v="1"/>
    <s v="Acceptable"/>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2"/>
  </r>
  <r>
    <x v="0"/>
    <s v="CRUSHING AND FEEDING CIRCUIT"/>
    <s v="21350-CV-1090"/>
    <s v="CSDMSP-008"/>
    <x v="30"/>
    <x v="110"/>
    <x v="2"/>
    <s v="Acceptable"/>
    <s v="No Action Required"/>
    <s v="Good"/>
    <s v="Good"/>
    <m/>
    <m/>
    <m/>
    <x v="0"/>
  </r>
  <r>
    <x v="0"/>
    <s v="COARSE COAL CIRCUIT"/>
    <s v="23110-CG-1215"/>
    <s v="CPCCCS-024"/>
    <x v="31"/>
    <x v="110"/>
    <x v="2"/>
    <s v="Excellent"/>
    <s v="No Action Required"/>
    <s v="Good"/>
    <s v="Good"/>
    <m/>
    <m/>
    <m/>
    <x v="0"/>
  </r>
  <r>
    <x v="0"/>
    <s v="COARSE COAL CIRCUIT"/>
    <s v="23110-CG-1215A"/>
    <s v="UNREGIST"/>
    <x v="32"/>
    <x v="110"/>
    <x v="2"/>
    <s v="Excellent"/>
    <s v="Not Applicable"/>
    <s v="Good"/>
    <s v="Good"/>
    <m/>
    <m/>
    <m/>
    <x v="0"/>
  </r>
  <r>
    <x v="0"/>
    <s v="COARSE COAL CIRCUIT"/>
    <s v="23110-CG-1215B"/>
    <s v="UNREGIST"/>
    <x v="33"/>
    <x v="110"/>
    <x v="2"/>
    <s v="Excellent"/>
    <s v="Not Applicable"/>
    <s v="Good"/>
    <s v="Good"/>
    <m/>
    <m/>
    <m/>
    <x v="0"/>
  </r>
  <r>
    <x v="0"/>
    <s v="COARSE COAL CIRCUIT"/>
    <s v="23110-CG-1215C"/>
    <s v="UNREGIST"/>
    <x v="34"/>
    <x v="110"/>
    <x v="2"/>
    <s v="Excellent"/>
    <s v="No Action Required"/>
    <s v="Good"/>
    <s v="Good"/>
    <m/>
    <m/>
    <m/>
    <x v="0"/>
  </r>
  <r>
    <x v="0"/>
    <s v="COARSE COAL CIRCUIT"/>
    <s v="23110-SLP-1135"/>
    <s v="CPCCCS-006"/>
    <x v="35"/>
    <x v="110"/>
    <x v="2"/>
    <s v="Acceptable"/>
    <s v="Not Applicable"/>
    <s v="Good"/>
    <s v="Good"/>
    <m/>
    <m/>
    <m/>
    <x v="0"/>
  </r>
  <r>
    <x v="0"/>
    <s v="COARSE COAL CIRCUIT"/>
    <s v="23110-SLP-1155"/>
    <s v="CPCCCS-009"/>
    <x v="4"/>
    <x v="110"/>
    <x v="2"/>
    <s v="Acceptable"/>
    <s v="Not Applicable"/>
    <s v="Good"/>
    <s v="Good"/>
    <m/>
    <m/>
    <m/>
    <x v="0"/>
  </r>
  <r>
    <x v="0"/>
    <s v="COARSE COAL CIRCUIT"/>
    <s v="23110-SLP-1235"/>
    <s v="CPCCCS-042"/>
    <x v="36"/>
    <x v="110"/>
    <x v="2"/>
    <s v="OK"/>
    <s v="Not Applicable"/>
    <s v="Good"/>
    <s v="Good"/>
    <m/>
    <m/>
    <m/>
    <x v="0"/>
  </r>
  <r>
    <x v="0"/>
    <s v="COARSE COAL CIRCUIT"/>
    <s v="23120-SLP-1255"/>
    <s v="CPMCCS-002"/>
    <x v="37"/>
    <x v="110"/>
    <x v="2"/>
    <s v="Acceptable"/>
    <s v="Not Applicable"/>
    <s v="Good"/>
    <s v="Good"/>
    <m/>
    <m/>
    <m/>
    <x v="0"/>
  </r>
  <r>
    <x v="0"/>
    <s v="FINE COAL CIRCUIT"/>
    <s v="23130-CG-1425A"/>
    <n v="0"/>
    <x v="42"/>
    <x v="110"/>
    <x v="2"/>
    <s v="Excellent"/>
    <s v="No Action Required"/>
    <s v="Good"/>
    <s v="Good"/>
    <m/>
    <m/>
    <m/>
    <x v="0"/>
  </r>
  <r>
    <x v="0"/>
    <s v="FINE COAL CIRCUIT"/>
    <s v="23130-CG-1435"/>
    <s v="CPFCCS-020"/>
    <x v="41"/>
    <x v="110"/>
    <x v="2"/>
    <s v="Excellent"/>
    <s v="OK"/>
    <s v="Good"/>
    <s v="Good"/>
    <m/>
    <m/>
    <m/>
    <x v="0"/>
  </r>
  <r>
    <x v="0"/>
    <s v="FINE COAL CIRCUIT"/>
    <s v="23130-CG-1435A"/>
    <n v="0"/>
    <x v="43"/>
    <x v="110"/>
    <x v="2"/>
    <s v="Excellent"/>
    <s v="OK"/>
    <s v="Good"/>
    <s v="Good"/>
    <m/>
    <m/>
    <m/>
    <x v="0"/>
  </r>
  <r>
    <x v="0"/>
    <s v="FINE COAL CIRCUIT"/>
    <s v="23130-SLP-1300"/>
    <s v="CPFCCS-002"/>
    <x v="44"/>
    <x v="110"/>
    <x v="2"/>
    <s v="Acceptable"/>
    <s v="Not Applicable"/>
    <s v="Good"/>
    <s v="Good"/>
    <m/>
    <m/>
    <m/>
    <x v="0"/>
  </r>
  <r>
    <x v="0"/>
    <s v="FINE COAL CIRCUIT"/>
    <s v="23130-SLP-1455"/>
    <s v="CPFCCS-040"/>
    <x v="46"/>
    <x v="110"/>
    <x v="2"/>
    <s v="Acceptable"/>
    <s v="Not Applicable"/>
    <s v="Good"/>
    <s v="Good"/>
    <m/>
    <m/>
    <m/>
    <x v="0"/>
  </r>
  <r>
    <x v="0"/>
    <s v="ULTRA FINES COAL CIRCUIT"/>
    <s v="23140-FLC-1480"/>
    <s v="CPFLCC-003"/>
    <x v="47"/>
    <x v="110"/>
    <x v="2"/>
    <s v="Acceptable"/>
    <s v="Not Applicable"/>
    <s v="Good"/>
    <s v="Good"/>
    <m/>
    <m/>
    <m/>
    <x v="0"/>
  </r>
  <r>
    <x v="0"/>
    <s v="ULTRA FINES COAL CIRCUIT"/>
    <s v="23140-FLC-1481"/>
    <s v="CPFLCC-004"/>
    <x v="48"/>
    <x v="110"/>
    <x v="2"/>
    <s v="Acceptable"/>
    <s v="Not Applicable"/>
    <s v="Good"/>
    <s v="Good"/>
    <m/>
    <m/>
    <m/>
    <x v="0"/>
  </r>
  <r>
    <x v="0"/>
    <s v="ULTRA FINES COAL CIRCUIT"/>
    <s v="23140-FLC-1482"/>
    <s v="CPFLCC-005"/>
    <x v="49"/>
    <x v="110"/>
    <x v="2"/>
    <s v="Acceptable"/>
    <s v="Not Applicable"/>
    <s v="Good"/>
    <s v="Good"/>
    <m/>
    <m/>
    <m/>
    <x v="0"/>
  </r>
  <r>
    <x v="0"/>
    <s v="ULTRA FINES COAL CIRCUIT"/>
    <s v="23140-FLC-1483"/>
    <s v="CPFLCC-006"/>
    <x v="50"/>
    <x v="110"/>
    <x v="2"/>
    <s v="Acceptable"/>
    <s v="Not Applicable"/>
    <s v="Good"/>
    <s v="Good"/>
    <m/>
    <m/>
    <m/>
    <x v="0"/>
  </r>
  <r>
    <x v="0"/>
    <s v="ULTRA FINES COAL CIRCUIT"/>
    <s v="23140-SLP-1465"/>
    <s v="CPFLCC-002"/>
    <x v="14"/>
    <x v="110"/>
    <x v="2"/>
    <s v="Acceptable"/>
    <s v="Not Applicable"/>
    <s v="Good"/>
    <s v="Good"/>
    <m/>
    <m/>
    <m/>
    <x v="0"/>
  </r>
  <r>
    <x v="0"/>
    <s v="ULTRA FINES COAL CIRCUIT"/>
    <s v="23140-SLP-1490"/>
    <s v="CPCFCC-002"/>
    <x v="10"/>
    <x v="110"/>
    <x v="2"/>
    <s v="Acceptable"/>
    <s v="Not Applicable"/>
    <s v="Good"/>
    <s v="Good"/>
    <m/>
    <m/>
    <m/>
    <x v="0"/>
  </r>
  <r>
    <x v="0"/>
    <s v="ULTRA FINES COAL CIRCUIT"/>
    <s v="23140-SLP-1530"/>
    <s v="CPCFCC-013"/>
    <x v="0"/>
    <x v="110"/>
    <x v="2"/>
    <s v="Acceptable"/>
    <s v="Not Applicable"/>
    <s v="Good"/>
    <s v="Good"/>
    <m/>
    <m/>
    <m/>
    <x v="0"/>
  </r>
  <r>
    <x v="0"/>
    <s v="ULTRA FINES COAL CIRCUIT"/>
    <s v="23140-SLP-1532"/>
    <s v="CPCFCC-014"/>
    <x v="11"/>
    <x v="110"/>
    <x v="2"/>
    <s v="Acceptable"/>
    <s v="Not Applicable"/>
    <s v="Good"/>
    <s v="Good"/>
    <m/>
    <m/>
    <m/>
    <x v="0"/>
  </r>
  <r>
    <x v="0"/>
    <s v="ULTRA FINES COAL CIRCUIT"/>
    <s v="23140-VP-1510"/>
    <s v="CPCFCC-009"/>
    <x v="12"/>
    <x v="110"/>
    <x v="2"/>
    <s v="Excellent"/>
    <s v="Not Applicable"/>
    <s v="Good"/>
    <s v="Good"/>
    <m/>
    <m/>
    <m/>
    <x v="0"/>
  </r>
  <r>
    <x v="0"/>
    <s v="COARSE COAL CIRCUIT"/>
    <s v="25320-AG-1765"/>
    <s v="CSLPPL-014"/>
    <x v="77"/>
    <x v="110"/>
    <x v="2"/>
    <s v="OK"/>
    <m/>
    <s v="Good"/>
    <s v="Good"/>
    <m/>
    <m/>
    <m/>
    <x v="0"/>
  </r>
  <r>
    <x v="0"/>
    <s v="COARSE COAL CIRCUIT"/>
    <s v="25320-SLP-1770"/>
    <s v="CSLPPL-015"/>
    <x v="75"/>
    <x v="110"/>
    <x v="2"/>
    <s v="OK"/>
    <s v="Not Applicable"/>
    <s v="Good"/>
    <s v="Good"/>
    <m/>
    <m/>
    <m/>
    <x v="0"/>
  </r>
  <r>
    <x v="1"/>
    <s v="POWER GENERATION"/>
    <s v="PSPWGE-061"/>
    <s v="PSPWGE-061"/>
    <x v="115"/>
    <x v="110"/>
    <x v="2"/>
    <m/>
    <s v="No Action Required"/>
    <m/>
    <m/>
    <s v="Sampling date 17-02-2025"/>
    <m/>
    <m/>
    <x v="0"/>
  </r>
  <r>
    <x v="0"/>
    <s v="FINE COAL CIRCUIT"/>
    <s v="23130-SLP-1360"/>
    <s v="CPFCCS-004"/>
    <x v="45"/>
    <x v="110"/>
    <x v="2"/>
    <s v="Acceptable"/>
    <s v="Not Applicable"/>
    <s v="Good"/>
    <s v="Good"/>
    <m/>
    <m/>
    <m/>
    <x v="0"/>
  </r>
  <r>
    <x v="0"/>
    <s v="FINE COAL CIRCUIT"/>
    <s v="23130-SLP-1400"/>
    <s v="CPFCCS-013"/>
    <x v="5"/>
    <x v="110"/>
    <x v="2"/>
    <s v="Acceptable"/>
    <s v="Not Applicable"/>
    <s v="Good"/>
    <s v="Good"/>
    <m/>
    <m/>
    <m/>
    <x v="0"/>
  </r>
  <r>
    <x v="0"/>
    <s v="ULTRA FINES COAL CIRCUIT"/>
    <s v="23140-FI-1495"/>
    <s v="CPCFCC-003"/>
    <x v="6"/>
    <x v="111"/>
    <x v="1"/>
    <s v="Acceptable"/>
    <s v="Need Action"/>
    <s v="Good"/>
    <s v="Good"/>
    <s v="Oil Analysis = Cleanliness Issue, High Fe (iron) Contamination possibility issue from gear or bearing wear_x000a_(sampling date = 31 Januari 2025)_x000a_"/>
    <s v="- Re-sampling lube oil if have opportunities _x000a_- conduct internal inspection"/>
    <s v="PART NEEDED (TO BE PREPARED)_x000a_Bevel Helical Gearbox and planetary Gearbox (SIEMENS FLENDER - 9300EN RATIO 1:1530)"/>
    <x v="2"/>
  </r>
  <r>
    <x v="0"/>
    <s v="REJECT HANDLING"/>
    <s v="26240-WP-1705"/>
    <s v="RRTAFI-034"/>
    <x v="24"/>
    <x v="111"/>
    <x v="1"/>
    <s v="Acceptable"/>
    <s v="Not Applicable"/>
    <s v="warning"/>
    <s v="Good"/>
    <s v="- High temp on the pump bearing DE (82 degC)"/>
    <s v="- Grease the bearing using high speed grease type"/>
    <s v="NDE P009D (Weir PN)_x000a_DE P009 (Weir PN)"/>
    <x v="2"/>
  </r>
  <r>
    <x v="0"/>
    <s v="ULTRA FINES COAL CIRCUIT"/>
    <s v="23140-BY-1860"/>
    <s v="CPFLCC-007"/>
    <x v="123"/>
    <x v="111"/>
    <x v="2"/>
    <s v="OK"/>
    <m/>
    <s v="Good"/>
    <s v="Good"/>
    <m/>
    <m/>
    <m/>
    <x v="2"/>
  </r>
  <r>
    <x v="0"/>
    <s v="ULTRA FINES COAL CIRCUIT"/>
    <s v="23140-SLP-1465"/>
    <s v="CPFLCC-002"/>
    <x v="14"/>
    <x v="111"/>
    <x v="2"/>
    <s v="Acceptable"/>
    <s v="Not Applicable"/>
    <s v="Good"/>
    <s v="Good"/>
    <m/>
    <m/>
    <m/>
    <x v="2"/>
  </r>
  <r>
    <x v="0"/>
    <s v="ULTRA FINES COAL CIRCUIT"/>
    <s v="23140-SLP-1490"/>
    <s v="CPCFCC-002"/>
    <x v="10"/>
    <x v="111"/>
    <x v="2"/>
    <s v="Acceptable"/>
    <s v="Not Applicable"/>
    <s v="Good"/>
    <s v="Good"/>
    <m/>
    <m/>
    <m/>
    <x v="2"/>
  </r>
  <r>
    <x v="0"/>
    <s v="ULTRA FINES COAL CIRCUIT"/>
    <s v="23140-SLP-1530"/>
    <s v="CPCFCC-013"/>
    <x v="0"/>
    <x v="111"/>
    <x v="2"/>
    <s v="Acceptable"/>
    <s v="Not Applicable"/>
    <s v="Good"/>
    <s v="Good"/>
    <m/>
    <m/>
    <m/>
    <x v="2"/>
  </r>
  <r>
    <x v="0"/>
    <s v="ULTRA FINES COAL CIRCUIT"/>
    <s v="23140-SLP-1532"/>
    <s v="CPCFCC-014"/>
    <x v="11"/>
    <x v="111"/>
    <x v="2"/>
    <s v="Acceptable"/>
    <s v="Not Applicable"/>
    <s v="Good"/>
    <s v="Good"/>
    <m/>
    <m/>
    <m/>
    <x v="2"/>
  </r>
  <r>
    <x v="0"/>
    <s v="ULTRA FINES COAL CIRCUIT"/>
    <s v="23140-VP-1510"/>
    <s v="CPCFCC-009"/>
    <x v="12"/>
    <x v="111"/>
    <x v="2"/>
    <s v="Excellent"/>
    <s v="Not Applicable"/>
    <s v="Good"/>
    <s v="Good"/>
    <m/>
    <m/>
    <m/>
    <x v="2"/>
  </r>
  <r>
    <x v="0"/>
    <s v="ULTRA FINES COAL CIRCUIT"/>
    <s v="23140-WP-1537"/>
    <s v="CPCFCC-016"/>
    <x v="13"/>
    <x v="111"/>
    <x v="2"/>
    <s v="OK"/>
    <s v="Not Applicable"/>
    <s v="Good"/>
    <s v="Good"/>
    <m/>
    <m/>
    <m/>
    <x v="2"/>
  </r>
  <r>
    <x v="0"/>
    <s v="REJECT HANDLING"/>
    <s v="25330-PP-1755"/>
    <s v="CSLPPL-010"/>
    <x v="28"/>
    <x v="111"/>
    <x v="2"/>
    <s v="Excellent"/>
    <s v="Not Applicable"/>
    <s v="Good"/>
    <s v="Good"/>
    <m/>
    <m/>
    <m/>
    <x v="2"/>
  </r>
  <r>
    <x v="0"/>
    <s v="REJECT HANDLING"/>
    <s v="25330-PP-1757 - NEW"/>
    <s v="CSLPPL-018"/>
    <x v="29"/>
    <x v="111"/>
    <x v="2"/>
    <s v="OK"/>
    <s v="No Action Required"/>
    <s v="Good"/>
    <s v="Good"/>
    <s v="Sampling Date 27-01-2025"/>
    <m/>
    <m/>
    <x v="2"/>
  </r>
  <r>
    <x v="0"/>
    <s v="REJECT HANDLING"/>
    <s v="26210-WP-1585"/>
    <s v="RRTATH-006"/>
    <x v="15"/>
    <x v="111"/>
    <x v="2"/>
    <s v="Acceptable"/>
    <s v="Not Applicable"/>
    <s v="Good"/>
    <s v="Good"/>
    <m/>
    <m/>
    <m/>
    <x v="2"/>
  </r>
  <r>
    <x v="0"/>
    <s v="REJECT HANDLING"/>
    <s v="26210-WP-1595"/>
    <s v="RRTATH-008"/>
    <x v="16"/>
    <x v="111"/>
    <x v="2"/>
    <s v="Acceptable"/>
    <s v="Not Applicable"/>
    <s v="Good"/>
    <s v="Good"/>
    <m/>
    <m/>
    <m/>
    <x v="2"/>
  </r>
  <r>
    <x v="0"/>
    <s v="REJECT HANDLING"/>
    <s v="26220-SLP-1560"/>
    <s v="RRTAPH-001"/>
    <x v="3"/>
    <x v="111"/>
    <x v="2"/>
    <s v="Acceptable"/>
    <s v="Not Applicable"/>
    <s v="Good"/>
    <s v="Good"/>
    <m/>
    <m/>
    <m/>
    <x v="2"/>
  </r>
  <r>
    <x v="0"/>
    <s v="REJECT HANDLING"/>
    <s v="26220-SLP-1565"/>
    <s v="RRTAPH-002"/>
    <x v="1"/>
    <x v="111"/>
    <x v="2"/>
    <s v="Excellent"/>
    <s v="Not Applicable"/>
    <s v="Good"/>
    <s v="Good"/>
    <m/>
    <m/>
    <m/>
    <x v="2"/>
  </r>
  <r>
    <x v="0"/>
    <s v="REJECT HANDLING"/>
    <s v="26240-AG-1603"/>
    <s v="RRTAFI-002"/>
    <x v="17"/>
    <x v="111"/>
    <x v="2"/>
    <s v="Acceptable"/>
    <m/>
    <s v="Good"/>
    <s v="Good"/>
    <m/>
    <m/>
    <m/>
    <x v="2"/>
  </r>
  <r>
    <x v="0"/>
    <s v="REJECT HANDLING"/>
    <s v="26240-AG-1610"/>
    <s v="RRTAFI-012"/>
    <x v="51"/>
    <x v="111"/>
    <x v="2"/>
    <s v="OK"/>
    <m/>
    <s v="Good"/>
    <s v="Good"/>
    <m/>
    <m/>
    <m/>
    <x v="2"/>
  </r>
  <r>
    <x v="0"/>
    <s v="REJECT HANDLING"/>
    <s v="26240-AG-1635"/>
    <s v="RRTAFI-013"/>
    <x v="65"/>
    <x v="111"/>
    <x v="2"/>
    <s v="Excellent"/>
    <m/>
    <s v="Good"/>
    <s v="Good"/>
    <m/>
    <m/>
    <m/>
    <x v="2"/>
  </r>
  <r>
    <x v="0"/>
    <s v="REJECT HANDLING"/>
    <s v="26240-AG-1660"/>
    <s v="RRTAFI-014"/>
    <x v="18"/>
    <x v="111"/>
    <x v="2"/>
    <s v="Excellent"/>
    <m/>
    <s v="Good"/>
    <s v="Good"/>
    <m/>
    <m/>
    <m/>
    <x v="2"/>
  </r>
  <r>
    <x v="0"/>
    <s v="REJECT HANDLING"/>
    <s v="26240-FI-1615"/>
    <s v="RRTAFI-020"/>
    <x v="9"/>
    <x v="111"/>
    <x v="2"/>
    <s v="Acceptable"/>
    <s v="No Action Required"/>
    <s v="Good"/>
    <s v="Good"/>
    <s v="Sampling date 16-01-2025"/>
    <m/>
    <m/>
    <x v="2"/>
  </r>
  <r>
    <x v="0"/>
    <s v="REJECT HANDLING"/>
    <s v="26240-FI-1640"/>
    <s v="RRTAFI-021"/>
    <x v="66"/>
    <x v="111"/>
    <x v="2"/>
    <s v="OK"/>
    <s v="No Action Required"/>
    <s v="Good"/>
    <s v="Good"/>
    <s v="Sampling Date 18-01-2025"/>
    <m/>
    <m/>
    <x v="2"/>
  </r>
  <r>
    <x v="0"/>
    <s v="REJECT HANDLING"/>
    <s v="26240-FI-1665"/>
    <s v="RRTAFI-022"/>
    <x v="26"/>
    <x v="111"/>
    <x v="2"/>
    <s v="Acceptable"/>
    <m/>
    <s v="Good"/>
    <s v="Good"/>
    <m/>
    <m/>
    <m/>
    <x v="2"/>
  </r>
  <r>
    <x v="0"/>
    <s v="REJECT HANDLING"/>
    <s v="26240-SLP-1604"/>
    <s v="RRTAFI-003"/>
    <x v="20"/>
    <x v="111"/>
    <x v="2"/>
    <s v="Acceptable"/>
    <s v="Not Applicable"/>
    <s v="Good"/>
    <s v="Good"/>
    <m/>
    <m/>
    <m/>
    <x v="2"/>
  </r>
  <r>
    <x v="0"/>
    <s v="REJECT HANDLING"/>
    <s v="26240-SLP-1605"/>
    <s v="RRTAFI-004"/>
    <x v="64"/>
    <x v="111"/>
    <x v="2"/>
    <s v="Acceptable"/>
    <s v="Not Applicable"/>
    <s v="Good"/>
    <s v="Good"/>
    <m/>
    <m/>
    <m/>
    <x v="2"/>
  </r>
  <r>
    <x v="0"/>
    <s v="REJECT HANDLING"/>
    <s v="26240-SP-1710"/>
    <s v="RRTAFI-032"/>
    <x v="22"/>
    <x v="111"/>
    <x v="2"/>
    <s v="Acceptable"/>
    <s v="Not Applicable"/>
    <s v="Good"/>
    <s v="Good"/>
    <m/>
    <m/>
    <m/>
    <x v="2"/>
  </r>
  <r>
    <x v="0"/>
    <s v="REJECT HANDLING"/>
    <s v="28313-PP-1880"/>
    <s v="RWPUMP-020"/>
    <x v="25"/>
    <x v="111"/>
    <x v="2"/>
    <s v="Acceptable"/>
    <s v="Not Applicable"/>
    <s v="Good"/>
    <s v="Good"/>
    <m/>
    <m/>
    <m/>
    <x v="2"/>
  </r>
  <r>
    <x v="0"/>
    <s v="REJECT HANDLING"/>
    <s v="26240-SLP-1606"/>
    <s v="RRTAFI-005"/>
    <x v="21"/>
    <x v="111"/>
    <x v="1"/>
    <s v="Requires Evaluation"/>
    <s v="Not Applicable"/>
    <s v="Good"/>
    <s v="Good"/>
    <s v="- Spectrum pattern shows harmonic that’s mean rotating Looseness issue on the pump side_x000a_- Noise at the pump side"/>
    <s v="Replace bearing pump"/>
    <s v="Bearing Timken 529x"/>
    <x v="1"/>
  </r>
  <r>
    <x v="0"/>
    <s v="FINE COAL CIRCUIT"/>
    <s v="23130-CG-1425"/>
    <s v="CPFCCS-018"/>
    <x v="40"/>
    <x v="112"/>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2"/>
  </r>
  <r>
    <x v="0"/>
    <s v="COARSE COAL CIRCUIT"/>
    <s v="23110-SLP-1155"/>
    <s v="CPCCCS-009"/>
    <x v="4"/>
    <x v="112"/>
    <x v="1"/>
    <s v="Requires Evaluation"/>
    <s v="Not Applicable"/>
    <s v="Good"/>
    <s v="Good"/>
    <s v="- The highest overall vibration value shows at Motor Horizontal direction with status Requires Evaluation_x000a_- The vibration spectrum shows dominant amplitude at 1x motor speed that may eccentric pulley issue, impact from material or external resonance_x000a_"/>
    <s v="- Check pulley &amp; Vee belt condition from wear_x000a_- Continue running"/>
    <s v="31171804-0011_x0009_= Motor Pulley_x000a_31171804-0013_x0009_= Pump Pulley"/>
    <x v="2"/>
  </r>
  <r>
    <x v="0"/>
    <s v="CRUSHING AND FEEDING CIRCUIT"/>
    <s v="21350-CV-1090"/>
    <s v="CSDMSP-008"/>
    <x v="30"/>
    <x v="112"/>
    <x v="2"/>
    <s v="Acceptable"/>
    <s v="No Action Required"/>
    <s v="Good"/>
    <s v="Good"/>
    <m/>
    <m/>
    <m/>
    <x v="2"/>
  </r>
  <r>
    <x v="0"/>
    <s v="COARSE COAL CIRCUIT"/>
    <s v="23110-CG-1215"/>
    <s v="CPCCCS-024"/>
    <x v="31"/>
    <x v="112"/>
    <x v="2"/>
    <s v="Excellent"/>
    <s v="No Action Required"/>
    <s v="Good"/>
    <s v="Good"/>
    <m/>
    <m/>
    <m/>
    <x v="2"/>
  </r>
  <r>
    <x v="0"/>
    <s v="COARSE COAL CIRCUIT"/>
    <s v="23110-CG-1215A"/>
    <s v="UNREGIST"/>
    <x v="32"/>
    <x v="112"/>
    <x v="2"/>
    <s v="Excellent"/>
    <s v="Not Applicable"/>
    <s v="Good"/>
    <s v="Good"/>
    <m/>
    <m/>
    <m/>
    <x v="2"/>
  </r>
  <r>
    <x v="0"/>
    <s v="COARSE COAL CIRCUIT"/>
    <s v="23110-CG-1215B"/>
    <s v="UNREGIST"/>
    <x v="33"/>
    <x v="112"/>
    <x v="2"/>
    <s v="Excellent"/>
    <s v="Not Applicable"/>
    <s v="Good"/>
    <s v="Good"/>
    <m/>
    <m/>
    <m/>
    <x v="2"/>
  </r>
  <r>
    <x v="0"/>
    <s v="COARSE COAL CIRCUIT"/>
    <s v="23110-CG-1215C"/>
    <s v="UNREGIST"/>
    <x v="34"/>
    <x v="112"/>
    <x v="2"/>
    <s v="Excellent"/>
    <s v="No Action Required"/>
    <s v="Good"/>
    <s v="Good"/>
    <m/>
    <m/>
    <m/>
    <x v="2"/>
  </r>
  <r>
    <x v="0"/>
    <s v="COARSE COAL CIRCUIT"/>
    <s v="23110-SLP-1135"/>
    <s v="CPCCCS-006"/>
    <x v="35"/>
    <x v="112"/>
    <x v="2"/>
    <s v="Acceptable"/>
    <s v="Not Applicable"/>
    <s v="Good"/>
    <s v="Good"/>
    <m/>
    <m/>
    <m/>
    <x v="2"/>
  </r>
  <r>
    <x v="0"/>
    <s v="COARSE COAL CIRCUIT"/>
    <s v="23110-SLP-1235"/>
    <s v="CPCCCS-042"/>
    <x v="36"/>
    <x v="112"/>
    <x v="2"/>
    <s v="Acceptable"/>
    <s v="Not Applicable"/>
    <s v="Good"/>
    <s v="Good"/>
    <m/>
    <m/>
    <m/>
    <x v="2"/>
  </r>
  <r>
    <x v="0"/>
    <s v="COARSE COAL CIRCUIT"/>
    <s v="23120-MS-1260L"/>
    <s v="CPMCAT-002"/>
    <x v="39"/>
    <x v="112"/>
    <x v="2"/>
    <s v="OK"/>
    <m/>
    <s v="Good"/>
    <s v="Good"/>
    <m/>
    <m/>
    <m/>
    <x v="2"/>
  </r>
  <r>
    <x v="0"/>
    <s v="COARSE COAL CIRCUIT"/>
    <s v="23120-MS-1260R"/>
    <s v="CPMCAT-001"/>
    <x v="38"/>
    <x v="112"/>
    <x v="2"/>
    <s v="OK"/>
    <m/>
    <s v="Good"/>
    <s v="Good"/>
    <m/>
    <m/>
    <m/>
    <x v="2"/>
  </r>
  <r>
    <x v="0"/>
    <s v="COARSE COAL CIRCUIT"/>
    <s v="23120-MS-1280"/>
    <s v="CPMCCS-007"/>
    <x v="95"/>
    <x v="112"/>
    <x v="2"/>
    <s v="OK"/>
    <m/>
    <s v="Good"/>
    <s v="Good"/>
    <m/>
    <m/>
    <m/>
    <x v="2"/>
  </r>
  <r>
    <x v="0"/>
    <s v="FINE COAL CIRCUIT"/>
    <s v="23130-CG-1425A"/>
    <n v="0"/>
    <x v="42"/>
    <x v="112"/>
    <x v="2"/>
    <s v="Excellent"/>
    <s v="No Action Required"/>
    <s v="Good"/>
    <s v="Good"/>
    <m/>
    <m/>
    <m/>
    <x v="2"/>
  </r>
  <r>
    <x v="0"/>
    <s v="FINE COAL CIRCUIT"/>
    <s v="23130-CG-1435"/>
    <s v="CPFCCS-020"/>
    <x v="41"/>
    <x v="112"/>
    <x v="2"/>
    <s v="Excellent"/>
    <s v="OK"/>
    <s v="Good"/>
    <s v="Good"/>
    <m/>
    <m/>
    <m/>
    <x v="2"/>
  </r>
  <r>
    <x v="0"/>
    <s v="FINE COAL CIRCUIT"/>
    <s v="23130-CG-1435A"/>
    <n v="0"/>
    <x v="43"/>
    <x v="112"/>
    <x v="2"/>
    <s v="Excellent"/>
    <s v="OK"/>
    <s v="Good"/>
    <s v="Good"/>
    <m/>
    <m/>
    <m/>
    <x v="2"/>
  </r>
  <r>
    <x v="0"/>
    <s v="FINE COAL CIRCUIT"/>
    <s v="23130-SLP-1300"/>
    <s v="CPFCCS-002"/>
    <x v="44"/>
    <x v="112"/>
    <x v="2"/>
    <s v="Acceptable"/>
    <s v="Not Applicable"/>
    <s v="Good"/>
    <s v="Good"/>
    <m/>
    <m/>
    <m/>
    <x v="2"/>
  </r>
  <r>
    <x v="0"/>
    <s v="FINE COAL CIRCUIT"/>
    <s v="23130-SLP-1455"/>
    <s v="CPFCCS-040"/>
    <x v="46"/>
    <x v="112"/>
    <x v="2"/>
    <s v="Acceptable"/>
    <s v="Not Applicable"/>
    <s v="Good"/>
    <s v="Good"/>
    <m/>
    <m/>
    <m/>
    <x v="2"/>
  </r>
  <r>
    <x v="0"/>
    <s v="FINE COAL CIRCUIT"/>
    <s v="23130-SLP-1360"/>
    <s v="CPFCCS-004"/>
    <x v="45"/>
    <x v="112"/>
    <x v="2"/>
    <s v="Acceptable"/>
    <s v="Not Applicable"/>
    <s v="Good"/>
    <s v="Good"/>
    <m/>
    <m/>
    <m/>
    <x v="2"/>
  </r>
  <r>
    <x v="0"/>
    <s v="FINE COAL CIRCUIT"/>
    <s v="23130-SLP-1400"/>
    <s v="CPFCCS-013"/>
    <x v="5"/>
    <x v="112"/>
    <x v="2"/>
    <s v="Acceptable"/>
    <s v="Not Applicable"/>
    <s v="Good"/>
    <s v="Good"/>
    <m/>
    <m/>
    <m/>
    <x v="2"/>
  </r>
  <r>
    <x v="1"/>
    <s v="POWER GENERATION"/>
    <s v="PSPWGE-007"/>
    <s v="PSPWGE-007"/>
    <x v="124"/>
    <x v="113"/>
    <x v="0"/>
    <m/>
    <s v="Urgent Action Required"/>
    <m/>
    <m/>
    <s v="- Terdeteksi adanya kontaminasi coolant yang berlebih masuk kedalam oli, ditunjukan dengan tingginya nilai NA sebesar 163, kemungkinan terjadi kebocoran pada pengikisan oil cooler, seal water pump, atau gasket rusak._x000a_- Element Fe dan Pb diatas keausan yang normal. Keausan abnormal terjadi pada pump, cylinder liners, valve trains, atau main rod bearing._x000a_- Sampling Date = 09-01-2025"/>
    <s v="- Cek sumber masuknya coolant, periksa kekurangan coolant_x000a_- Periksa kerusakan seal water pump_x000a_- Periksa valve mechanism._x000a_- Cek tekanan oli dan suara yang abnormal._x000a_- Re-sampling setelah 100 Jam_x000a_- Bilas sistem pelumas untuk menghilangkan kontaminan"/>
    <m/>
    <x v="2"/>
  </r>
  <r>
    <x v="0"/>
    <s v="CRUSHING AND FEEDING CIRCUIT"/>
    <s v="21330-CV-1060"/>
    <s v="CSDMSP-001"/>
    <x v="86"/>
    <x v="113"/>
    <x v="2"/>
    <s v="Acceptable"/>
    <s v="No Action Required"/>
    <s v="Good"/>
    <s v="Good"/>
    <s v="Sampling Date 27-01-2025 (Fluid Coupling)"/>
    <m/>
    <m/>
    <x v="2"/>
  </r>
  <r>
    <x v="0"/>
    <s v="COARSE COAL CIRCUIT"/>
    <s v="23110-VS-1115"/>
    <s v="CPCCCS-002"/>
    <x v="8"/>
    <x v="113"/>
    <x v="2"/>
    <s v="Not Applicable"/>
    <s v="No Action Required"/>
    <s v="Good"/>
    <s v="Good"/>
    <s v="- Sampling date RHS 09-01-2025"/>
    <s v="- Panel Screen Replacement_x000a_- Re sampling sudah dilakukan, menunggu hasil terbaru"/>
    <s v="- Panel Screen_x000a_- Clip Rail_x000a_- Dam"/>
    <x v="2"/>
  </r>
  <r>
    <x v="0"/>
    <s v="COARSE COAL CIRCUIT"/>
    <s v="23110-VS-1175"/>
    <s v="CPCCCS-014"/>
    <x v="52"/>
    <x v="113"/>
    <x v="2"/>
    <s v="Not Applicable"/>
    <s v="No Action Required"/>
    <s v="Good"/>
    <s v="Good"/>
    <s v="- Sampling date = 09-01-2025 (RHS and LHS)"/>
    <m/>
    <m/>
    <x v="2"/>
  </r>
  <r>
    <x v="0"/>
    <s v="COARSE COAL CIRCUIT"/>
    <s v="23110-VS-1200"/>
    <s v="CPCCCS-019"/>
    <x v="7"/>
    <x v="113"/>
    <x v="2"/>
    <s v="Not Applicable"/>
    <s v="OK"/>
    <s v="Good"/>
    <s v="Good"/>
    <s v="- Hasil sample LHS = 09-01-2025_x000a_- Hasil sample RHS = 09-01-2025"/>
    <s v="Sampling setiap 250 Jam"/>
    <m/>
    <x v="2"/>
  </r>
  <r>
    <x v="0"/>
    <s v="REJECT HANDLING"/>
    <s v="25330-PP-1755"/>
    <s v="CSLPPL-010"/>
    <x v="28"/>
    <x v="113"/>
    <x v="2"/>
    <s v="Excellent"/>
    <s v="Not Applicable"/>
    <s v="Good"/>
    <s v="Good"/>
    <m/>
    <m/>
    <m/>
    <x v="2"/>
  </r>
  <r>
    <x v="0"/>
    <s v="REJECT HANDLING"/>
    <s v="26115-CV-1925A"/>
    <s v="RRRJCV-005"/>
    <x v="59"/>
    <x v="113"/>
    <x v="2"/>
    <s v="Acceptable"/>
    <s v="No Action Required"/>
    <s v="Good"/>
    <s v="Good"/>
    <s v="- Lube Oil Sampling (sampling date 27 Januari 2025) = Oil sample at 250 Hour Interval"/>
    <m/>
    <m/>
    <x v="2"/>
  </r>
  <r>
    <x v="1"/>
    <s v="POWER GENERATION"/>
    <s v="PSPWGE-020"/>
    <s v="PSPWGE-020"/>
    <x v="98"/>
    <x v="113"/>
    <x v="2"/>
    <m/>
    <s v="No Action Required"/>
    <m/>
    <m/>
    <s v="Sampling Date = 13-01-2025"/>
    <m/>
    <m/>
    <x v="2"/>
  </r>
  <r>
    <x v="1"/>
    <s v="POWER GENERATION"/>
    <s v="PSPWGE-021"/>
    <s v="PSPWGE-021"/>
    <x v="99"/>
    <x v="113"/>
    <x v="2"/>
    <m/>
    <s v="No Action Required"/>
    <m/>
    <m/>
    <s v="Sampling Date = 22/01/25"/>
    <m/>
    <m/>
    <x v="2"/>
  </r>
  <r>
    <x v="1"/>
    <s v="POWER GENERATION"/>
    <s v="PSPWGE-062"/>
    <s v="PSPWGE-062"/>
    <x v="115"/>
    <x v="113"/>
    <x v="2"/>
    <m/>
    <s v="No Action Required"/>
    <m/>
    <m/>
    <s v="Sampling date 08-01-2025"/>
    <m/>
    <m/>
    <x v="2"/>
  </r>
  <r>
    <x v="1"/>
    <s v="POWER GENERATION"/>
    <s v="PSPWGE-018"/>
    <s v="PSPWGE-018"/>
    <x v="72"/>
    <x v="113"/>
    <x v="2"/>
    <m/>
    <s v="No Action Required"/>
    <m/>
    <m/>
    <s v="Sampling Date = 15-01-2025"/>
    <m/>
    <m/>
    <x v="2"/>
  </r>
  <r>
    <x v="1"/>
    <s v="WATER PUMP"/>
    <s v="RWPUMP-019"/>
    <s v="RWPUMP-019"/>
    <x v="67"/>
    <x v="114"/>
    <x v="0"/>
    <s v="Unacceptable"/>
    <s v="Not Applicable"/>
    <s v="Good"/>
    <s v="Good"/>
    <s v="- High Vibration (DE Motor and Pump)_x000a_- Structural Loose (Spectrum shows dominant peak at 1x speed at all point measurement)"/>
    <s v="Fixed the structure and foundation base (in progress wait for new baseplate design and fabrication)"/>
    <m/>
    <x v="2"/>
  </r>
  <r>
    <x v="0"/>
    <s v="PRODUCT HANDLING"/>
    <s v="27110-CR-1937A"/>
    <s v="PRPSAM-008"/>
    <x v="53"/>
    <x v="114"/>
    <x v="2"/>
    <s v="Acceptable"/>
    <s v="OK"/>
    <s v="Good"/>
    <s v="Good"/>
    <m/>
    <m/>
    <m/>
    <x v="2"/>
  </r>
  <r>
    <x v="0"/>
    <s v="PRODUCT HANDLING"/>
    <s v="27110-CR-1937B"/>
    <s v="PRPSAM-009"/>
    <x v="54"/>
    <x v="114"/>
    <x v="2"/>
    <s v="Acceptable"/>
    <s v="OK"/>
    <s v="Good"/>
    <s v="Good"/>
    <m/>
    <m/>
    <m/>
    <x v="2"/>
  </r>
  <r>
    <x v="0"/>
    <s v="PRODUCT HANDLING"/>
    <s v="27110-FD-1934"/>
    <s v="PRPSAM-006"/>
    <x v="56"/>
    <x v="114"/>
    <x v="2"/>
    <s v="OK"/>
    <s v="OK"/>
    <s v="Good"/>
    <s v="Good"/>
    <m/>
    <m/>
    <m/>
    <x v="2"/>
  </r>
  <r>
    <x v="0"/>
    <s v="PRODUCT HANDLING"/>
    <s v="27110-FD-1939"/>
    <s v="PRPSAM-011"/>
    <x v="55"/>
    <x v="114"/>
    <x v="2"/>
    <s v="OK"/>
    <s v="OK"/>
    <s v="Good"/>
    <s v="Good"/>
    <m/>
    <m/>
    <m/>
    <x v="2"/>
  </r>
  <r>
    <x v="0"/>
    <s v="PRODUCT HANDLING"/>
    <s v="27120-CV-1930"/>
    <s v="PRPRCV-001"/>
    <x v="57"/>
    <x v="114"/>
    <x v="2"/>
    <s v="OK"/>
    <s v="No Action Required"/>
    <s v="Good"/>
    <s v="Good"/>
    <m/>
    <m/>
    <m/>
    <x v="2"/>
  </r>
  <r>
    <x v="0"/>
    <s v="PRODUCT HANDLING"/>
    <s v="27140-STK-1951"/>
    <s v="PRPRST-002"/>
    <x v="91"/>
    <x v="114"/>
    <x v="2"/>
    <s v="Acceptable"/>
    <s v="OK"/>
    <s v="Good"/>
    <s v="Good"/>
    <m/>
    <m/>
    <m/>
    <x v="2"/>
  </r>
  <r>
    <x v="1"/>
    <s v="POWER GENERATION"/>
    <s v="PSPWGE-022"/>
    <s v="PSPWGE-022"/>
    <x v="100"/>
    <x v="114"/>
    <x v="2"/>
    <m/>
    <s v="No Action Required"/>
    <m/>
    <m/>
    <s v="Sampling Date = 15-01-2025"/>
    <m/>
    <m/>
    <x v="2"/>
  </r>
  <r>
    <x v="1"/>
    <s v="WATER PUMP"/>
    <s v="RWPUMP-014"/>
    <s v="RWPUMP-014"/>
    <x v="70"/>
    <x v="114"/>
    <x v="2"/>
    <s v="Excellent"/>
    <s v="Not Applicable"/>
    <s v="Good"/>
    <s v="Good"/>
    <m/>
    <m/>
    <m/>
    <x v="2"/>
  </r>
  <r>
    <x v="1"/>
    <s v="WATER PUMP"/>
    <s v="RWPUMP-015"/>
    <s v="RWPUMP-015"/>
    <x v="113"/>
    <x v="114"/>
    <x v="2"/>
    <s v="Excellent"/>
    <s v="Not Applicable"/>
    <s v="Good"/>
    <s v="Good"/>
    <m/>
    <m/>
    <m/>
    <x v="2"/>
  </r>
  <r>
    <x v="0"/>
    <s v="REJECT HANDLING"/>
    <s v="26115-CV-1925B"/>
    <s v="RRRJCV-006"/>
    <x v="60"/>
    <x v="115"/>
    <x v="1"/>
    <s v="Acceptable"/>
    <s v="No Action Required"/>
    <s v="Good"/>
    <s v="Alert"/>
    <s v="- Noise from fluid coupling_x000a_- Good oil analysis statyus (Sampling Date 27-01-2025)"/>
    <s v="- Inspection fluid coupling_x000a_- Replace fluid coupling"/>
    <s v="Parts 31163000-0006 (Fluid Coupling)"/>
    <x v="1"/>
  </r>
  <r>
    <x v="0"/>
    <s v="ULTRA FINES COAL CIRCUIT"/>
    <s v="23140-VP-1510"/>
    <s v="CPCFCC-009"/>
    <x v="12"/>
    <x v="115"/>
    <x v="2"/>
    <s v="Excellent"/>
    <s v="Not Applicable"/>
    <s v="Good"/>
    <s v="Good"/>
    <m/>
    <m/>
    <m/>
    <x v="2"/>
  </r>
  <r>
    <x v="0"/>
    <s v="REJECT HANDLING"/>
    <s v="26112-CV-1905"/>
    <s v="RRRJCV-001"/>
    <x v="58"/>
    <x v="115"/>
    <x v="2"/>
    <s v="Acceptable"/>
    <s v="No Action Required"/>
    <s v="Good"/>
    <s v="Good"/>
    <m/>
    <m/>
    <m/>
    <x v="2"/>
  </r>
  <r>
    <x v="0"/>
    <s v="REJECT HANDLING"/>
    <s v="26115-CV-1925A"/>
    <s v="RRRJCV-005"/>
    <x v="59"/>
    <x v="115"/>
    <x v="2"/>
    <s v="Acceptable"/>
    <s v="No Action Required"/>
    <s v="Good"/>
    <s v="Good"/>
    <m/>
    <m/>
    <m/>
    <x v="2"/>
  </r>
  <r>
    <x v="0"/>
    <s v="REJECT HANDLING"/>
    <s v="26120-GA-1929"/>
    <s v="RRRJBI-004"/>
    <x v="61"/>
    <x v="115"/>
    <x v="2"/>
    <s v="Acceptable"/>
    <s v="No Action Required"/>
    <s v="Good"/>
    <s v="Good"/>
    <m/>
    <m/>
    <m/>
    <x v="2"/>
  </r>
  <r>
    <x v="0"/>
    <s v="REJECT HANDLING"/>
    <s v="26242-CV-1712"/>
    <s v="RRTAFI-033"/>
    <x v="62"/>
    <x v="115"/>
    <x v="2"/>
    <s v="Excellent"/>
    <s v="No Action Required"/>
    <s v="Good"/>
    <s v="Good"/>
    <m/>
    <m/>
    <m/>
    <x v="2"/>
  </r>
  <r>
    <x v="0"/>
    <s v="REJECT HANDLING"/>
    <s v="26220-SLP-1560"/>
    <s v="RRTAPH-001"/>
    <x v="3"/>
    <x v="116"/>
    <x v="1"/>
    <s v="Requires Evaluation"/>
    <s v="Not Applicable"/>
    <s v="Good"/>
    <s v="Good"/>
    <s v="- The highest vibration value shows on the Axial direction for Motor DE with “Requires Evaluation” status criteria with slightly decreased from previous due to Load Motor SLP-1565 was 50% meanwhile Load Motor SLP-1560 was 87%_x000a__x000a__x000a_"/>
    <s v="- Vibration test for SLP-1560 single running without SLP-1565 run to ensure the intake fluids faults _x000a_- Check belt condition and pulley installation or revert to original pulley and belt design"/>
    <m/>
    <x v="2"/>
  </r>
  <r>
    <x v="0"/>
    <s v="REJECT HANDLING"/>
    <s v="26240-WP-1705"/>
    <s v="RRTAFI-034"/>
    <x v="24"/>
    <x v="116"/>
    <x v="1"/>
    <s v="Acceptable"/>
    <s v="Not Applicable"/>
    <s v="warning"/>
    <s v="Good"/>
    <s v="- High temp on the pump bearing DE (81 degC)"/>
    <s v="- Grease the bearing using high speed grease type"/>
    <s v="NDE P009D (Weir PN)_x000a_DE P009 (Weir PN)"/>
    <x v="2"/>
  </r>
  <r>
    <x v="0"/>
    <s v="REJECT HANDLING"/>
    <s v="26210-WP-1585"/>
    <s v="RRTATH-006"/>
    <x v="15"/>
    <x v="116"/>
    <x v="2"/>
    <s v="Acceptable"/>
    <s v="Not Applicable"/>
    <s v="Good"/>
    <s v="Good"/>
    <m/>
    <m/>
    <m/>
    <x v="2"/>
  </r>
  <r>
    <x v="0"/>
    <s v="REJECT HANDLING"/>
    <s v="26210-WP-1595"/>
    <s v="RRTATH-008"/>
    <x v="16"/>
    <x v="116"/>
    <x v="2"/>
    <s v="Acceptable"/>
    <s v="Not Applicable"/>
    <s v="Good"/>
    <s v="Good"/>
    <m/>
    <m/>
    <m/>
    <x v="2"/>
  </r>
  <r>
    <x v="0"/>
    <s v="REJECT HANDLING"/>
    <s v="26220-SLP-1565"/>
    <s v="RRTAPH-002"/>
    <x v="1"/>
    <x v="116"/>
    <x v="2"/>
    <s v="Excellent"/>
    <s v="Not Applicable"/>
    <s v="Good"/>
    <s v="Good"/>
    <m/>
    <m/>
    <m/>
    <x v="2"/>
  </r>
  <r>
    <x v="0"/>
    <s v="REJECT HANDLING"/>
    <s v="26240-SLP-1604"/>
    <s v="RRTAFI-003"/>
    <x v="20"/>
    <x v="116"/>
    <x v="2"/>
    <s v="Acceptable"/>
    <s v="Not Applicable"/>
    <s v="Good"/>
    <s v="Good"/>
    <m/>
    <m/>
    <m/>
    <x v="2"/>
  </r>
  <r>
    <x v="0"/>
    <s v="REJECT HANDLING"/>
    <s v="26240-SLP-1605"/>
    <s v="RRTAFI-004"/>
    <x v="64"/>
    <x v="116"/>
    <x v="2"/>
    <s v="Acceptable"/>
    <s v="Not Applicable"/>
    <s v="Good"/>
    <s v="Good"/>
    <m/>
    <m/>
    <m/>
    <x v="2"/>
  </r>
  <r>
    <x v="0"/>
    <s v="REJECT HANDLING"/>
    <s v="26240-SP-1710"/>
    <s v="RRTAFI-032"/>
    <x v="22"/>
    <x v="116"/>
    <x v="2"/>
    <s v="OK"/>
    <s v="Not Applicable"/>
    <s v="Good"/>
    <s v="Good"/>
    <m/>
    <m/>
    <m/>
    <x v="2"/>
  </r>
  <r>
    <x v="0"/>
    <s v="ULTRA FINES COAL CIRCUIT"/>
    <s v="23140-SLP-1490"/>
    <s v="CPCFCC-002"/>
    <x v="10"/>
    <x v="117"/>
    <x v="2"/>
    <s v="Excellent"/>
    <s v="Not Applicable"/>
    <s v="Good"/>
    <s v="Good"/>
    <m/>
    <m/>
    <m/>
    <x v="1"/>
  </r>
  <r>
    <x v="0"/>
    <s v="ULTRA FINES COAL CIRCUIT"/>
    <s v="23140-SLP-1530"/>
    <s v="CPCFCC-013"/>
    <x v="0"/>
    <x v="117"/>
    <x v="2"/>
    <s v="Acceptable"/>
    <s v="Not Applicable"/>
    <s v="Good"/>
    <s v="Good"/>
    <m/>
    <m/>
    <m/>
    <x v="1"/>
  </r>
  <r>
    <x v="0"/>
    <s v="ULTRA FINES COAL CIRCUIT"/>
    <s v="23140-SLP-1532"/>
    <s v="CPCFCC-014"/>
    <x v="11"/>
    <x v="117"/>
    <x v="2"/>
    <s v="Acceptable"/>
    <s v="Not Applicable"/>
    <s v="Good"/>
    <s v="Good"/>
    <m/>
    <m/>
    <m/>
    <x v="1"/>
  </r>
  <r>
    <x v="0"/>
    <s v="ULTRA FINES COAL CIRCUIT"/>
    <s v="23140-VP-1510"/>
    <s v="CPCFCC-009"/>
    <x v="12"/>
    <x v="117"/>
    <x v="2"/>
    <s v="Excellent"/>
    <s v="Not Applicable"/>
    <s v="Good"/>
    <s v="Good"/>
    <m/>
    <m/>
    <m/>
    <x v="1"/>
  </r>
  <r>
    <x v="0"/>
    <s v="ULTRA FINES COAL CIRCUIT"/>
    <s v="23140-WP-1537"/>
    <s v="CPCFCC-016"/>
    <x v="13"/>
    <x v="117"/>
    <x v="2"/>
    <s v="Acceptable"/>
    <s v="Not Applicable"/>
    <s v="Good"/>
    <s v="Good"/>
    <m/>
    <m/>
    <m/>
    <x v="1"/>
  </r>
  <r>
    <x v="0"/>
    <s v="FINE COAL CIRCUIT"/>
    <s v="23130-CG-1425"/>
    <s v="CPFCCS-018"/>
    <x v="40"/>
    <x v="118"/>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RUSHING AND FEEDING CIRCUIT"/>
    <s v="21350-CV-1090"/>
    <s v="CSDMSP-008"/>
    <x v="30"/>
    <x v="118"/>
    <x v="2"/>
    <s v="Acceptable"/>
    <s v="No Action Required"/>
    <s v="Good"/>
    <s v="Good"/>
    <m/>
    <m/>
    <m/>
    <x v="1"/>
  </r>
  <r>
    <x v="0"/>
    <s v="COARSE COAL CIRCUIT"/>
    <s v="23110-CG-1215"/>
    <s v="CPCCCS-024"/>
    <x v="31"/>
    <x v="118"/>
    <x v="2"/>
    <s v="Excellent"/>
    <s v="No Action Required"/>
    <s v="Good"/>
    <s v="Good"/>
    <m/>
    <m/>
    <m/>
    <x v="1"/>
  </r>
  <r>
    <x v="0"/>
    <s v="COARSE COAL CIRCUIT"/>
    <s v="23110-CG-1215A"/>
    <s v="UNREGIST"/>
    <x v="32"/>
    <x v="118"/>
    <x v="2"/>
    <s v="Excellent"/>
    <s v="Not Applicable"/>
    <s v="Good"/>
    <s v="Good"/>
    <m/>
    <m/>
    <m/>
    <x v="1"/>
  </r>
  <r>
    <x v="0"/>
    <s v="COARSE COAL CIRCUIT"/>
    <s v="23110-CG-1215B"/>
    <s v="UNREGIST"/>
    <x v="33"/>
    <x v="118"/>
    <x v="2"/>
    <s v="Excellent"/>
    <s v="Not Applicable"/>
    <s v="Good"/>
    <s v="Good"/>
    <m/>
    <m/>
    <m/>
    <x v="1"/>
  </r>
  <r>
    <x v="0"/>
    <s v="COARSE COAL CIRCUIT"/>
    <s v="23110-CG-1215C"/>
    <s v="UNREGIST"/>
    <x v="34"/>
    <x v="118"/>
    <x v="2"/>
    <s v="Excellent"/>
    <s v="No Action Required"/>
    <s v="Good"/>
    <s v="Good"/>
    <m/>
    <m/>
    <m/>
    <x v="1"/>
  </r>
  <r>
    <x v="0"/>
    <s v="COARSE COAL CIRCUIT"/>
    <s v="23110-SLP-1135"/>
    <s v="CPCCCS-006"/>
    <x v="35"/>
    <x v="118"/>
    <x v="2"/>
    <s v="Acceptable"/>
    <s v="Not Applicable"/>
    <s v="Good"/>
    <s v="Good"/>
    <m/>
    <m/>
    <m/>
    <x v="1"/>
  </r>
  <r>
    <x v="0"/>
    <s v="COARSE COAL CIRCUIT"/>
    <s v="23110-SLP-1155"/>
    <s v="CPCCCS-009"/>
    <x v="4"/>
    <x v="118"/>
    <x v="2"/>
    <s v="Acceptable"/>
    <s v="Not Applicable"/>
    <s v="Good"/>
    <s v="Good"/>
    <m/>
    <m/>
    <m/>
    <x v="1"/>
  </r>
  <r>
    <x v="0"/>
    <s v="COARSE COAL CIRCUIT"/>
    <s v="23110-SLP-1235"/>
    <s v="CPCCCS-042"/>
    <x v="36"/>
    <x v="118"/>
    <x v="2"/>
    <s v="Acceptable"/>
    <s v="Not Applicable"/>
    <s v="Good"/>
    <s v="Good"/>
    <m/>
    <m/>
    <m/>
    <x v="1"/>
  </r>
  <r>
    <x v="0"/>
    <s v="COARSE COAL CIRCUIT"/>
    <s v="23120-MS-1260L"/>
    <s v="CPMCAT-002"/>
    <x v="39"/>
    <x v="118"/>
    <x v="2"/>
    <s v="OK"/>
    <m/>
    <s v="Good"/>
    <s v="Good"/>
    <m/>
    <m/>
    <m/>
    <x v="1"/>
  </r>
  <r>
    <x v="0"/>
    <s v="COARSE COAL CIRCUIT"/>
    <s v="23120-MS-1260R"/>
    <s v="CPMCAT-001"/>
    <x v="38"/>
    <x v="118"/>
    <x v="2"/>
    <s v="OK"/>
    <m/>
    <s v="Good"/>
    <s v="Good"/>
    <m/>
    <m/>
    <m/>
    <x v="1"/>
  </r>
  <r>
    <x v="0"/>
    <s v="COARSE COAL CIRCUIT"/>
    <s v="23120-SLP-1255"/>
    <s v="CPMCCS-002"/>
    <x v="37"/>
    <x v="118"/>
    <x v="2"/>
    <s v="Acceptable"/>
    <s v="Not Applicable"/>
    <s v="Good"/>
    <s v="Good"/>
    <m/>
    <m/>
    <m/>
    <x v="1"/>
  </r>
  <r>
    <x v="0"/>
    <s v="FINE COAL CIRCUIT"/>
    <s v="23130-CG-1435"/>
    <s v="CPFCCS-020"/>
    <x v="41"/>
    <x v="118"/>
    <x v="2"/>
    <s v="Acceptable"/>
    <s v="OK"/>
    <s v="Good"/>
    <s v="Good"/>
    <m/>
    <m/>
    <m/>
    <x v="1"/>
  </r>
  <r>
    <x v="0"/>
    <s v="FINE COAL CIRCUIT"/>
    <s v="23130-SLP-1455"/>
    <s v="CPFCCS-040"/>
    <x v="46"/>
    <x v="118"/>
    <x v="2"/>
    <s v="Acceptable"/>
    <s v="Not Applicable"/>
    <s v="Good"/>
    <s v="Good"/>
    <m/>
    <m/>
    <m/>
    <x v="1"/>
  </r>
  <r>
    <x v="0"/>
    <s v="ULTRA FINES COAL CIRCUIT"/>
    <s v="23140-FLC-1480"/>
    <s v="CPFLCC-003"/>
    <x v="47"/>
    <x v="118"/>
    <x v="2"/>
    <s v="Acceptable"/>
    <s v="Not Applicable"/>
    <s v="Good"/>
    <s v="Good"/>
    <m/>
    <m/>
    <m/>
    <x v="1"/>
  </r>
  <r>
    <x v="0"/>
    <s v="ULTRA FINES COAL CIRCUIT"/>
    <s v="23140-FLC-1481"/>
    <s v="CPFLCC-004"/>
    <x v="48"/>
    <x v="118"/>
    <x v="2"/>
    <s v="Acceptable"/>
    <s v="Not Applicable"/>
    <s v="Good"/>
    <s v="Good"/>
    <m/>
    <m/>
    <m/>
    <x v="1"/>
  </r>
  <r>
    <x v="0"/>
    <s v="ULTRA FINES COAL CIRCUIT"/>
    <s v="23140-FLC-1482"/>
    <s v="CPFLCC-005"/>
    <x v="49"/>
    <x v="118"/>
    <x v="2"/>
    <s v="Acceptable"/>
    <s v="Not Applicable"/>
    <s v="Good"/>
    <s v="Good"/>
    <m/>
    <m/>
    <m/>
    <x v="1"/>
  </r>
  <r>
    <x v="0"/>
    <s v="ULTRA FINES COAL CIRCUIT"/>
    <s v="23140-FLC-1483"/>
    <s v="CPFLCC-006"/>
    <x v="50"/>
    <x v="118"/>
    <x v="2"/>
    <s v="Acceptable"/>
    <s v="Not Applicable"/>
    <s v="Good"/>
    <s v="Good"/>
    <m/>
    <m/>
    <m/>
    <x v="1"/>
  </r>
  <r>
    <x v="0"/>
    <s v="FINE COAL CIRCUIT"/>
    <s v="23130-SLP-1360"/>
    <s v="CPFCCS-004"/>
    <x v="45"/>
    <x v="118"/>
    <x v="2"/>
    <s v="Acceptable"/>
    <s v="Not Applicable"/>
    <s v="Good"/>
    <s v="Good"/>
    <m/>
    <m/>
    <m/>
    <x v="1"/>
  </r>
  <r>
    <x v="0"/>
    <s v="FINE COAL CIRCUIT"/>
    <s v="23130-SLP-1400"/>
    <s v="CPFCCS-013"/>
    <x v="5"/>
    <x v="118"/>
    <x v="2"/>
    <s v="Acceptable"/>
    <s v="Not Applicable"/>
    <s v="Good"/>
    <s v="Good"/>
    <m/>
    <m/>
    <m/>
    <x v="1"/>
  </r>
  <r>
    <x v="0"/>
    <s v="CRUSHING AND FEEDING CIRCUIT"/>
    <s v="21210-FB-1015"/>
    <s v="CSPCRS-001"/>
    <x v="79"/>
    <x v="119"/>
    <x v="2"/>
    <s v="OK"/>
    <s v="No Action Required"/>
    <s v="Good"/>
    <s v="Good"/>
    <s v="Sampling Date 19-01-2025"/>
    <m/>
    <m/>
    <x v="1"/>
  </r>
  <r>
    <x v="0"/>
    <s v="CRUSHING AND FEEDING CIRCUIT"/>
    <s v="21210-HY-1016A"/>
    <s v="CSPCRS-002"/>
    <x v="81"/>
    <x v="119"/>
    <x v="2"/>
    <s v="OK"/>
    <s v="OK"/>
    <s v="Good"/>
    <s v="Good"/>
    <m/>
    <m/>
    <m/>
    <x v="1"/>
  </r>
  <r>
    <x v="0"/>
    <s v="CRUSHING AND FEEDING CIRCUIT"/>
    <s v="21210-HY-1016C"/>
    <s v="CSPCRS-004"/>
    <x v="83"/>
    <x v="119"/>
    <x v="2"/>
    <s v="Excellent"/>
    <s v="Not Applicable"/>
    <s v="Good"/>
    <s v="Good"/>
    <m/>
    <m/>
    <m/>
    <x v="1"/>
  </r>
  <r>
    <x v="0"/>
    <s v="CRUSHING AND FEEDING CIRCUIT"/>
    <s v="21220-SZ-1040"/>
    <s v="CSSCRS-002"/>
    <x v="84"/>
    <x v="119"/>
    <x v="2"/>
    <s v="Acceptable"/>
    <s v="OK"/>
    <s v="Good"/>
    <s v="Good"/>
    <m/>
    <m/>
    <m/>
    <x v="1"/>
  </r>
  <r>
    <x v="0"/>
    <s v="CRUSHING AND FEEDING CIRCUIT"/>
    <s v="21250-SZ-1045"/>
    <s v="CSTCRS-001"/>
    <x v="80"/>
    <x v="119"/>
    <x v="2"/>
    <s v="Acceptable"/>
    <s v="OK"/>
    <s v="Good"/>
    <s v="Good"/>
    <m/>
    <m/>
    <m/>
    <x v="1"/>
  </r>
  <r>
    <x v="0"/>
    <s v="CRUSHING AND FEEDING CIRCUIT"/>
    <s v="21310-CV-1028"/>
    <s v="CSSCRS-001"/>
    <x v="85"/>
    <x v="119"/>
    <x v="2"/>
    <s v="Acceptable"/>
    <s v="OK"/>
    <s v="Good"/>
    <s v="Good"/>
    <m/>
    <m/>
    <m/>
    <x v="1"/>
  </r>
  <r>
    <x v="0"/>
    <s v="CRUSHING AND FEEDING CIRCUIT"/>
    <s v="21330-CV-1060"/>
    <s v="CSDMSP-001"/>
    <x v="86"/>
    <x v="119"/>
    <x v="2"/>
    <s v="Acceptable"/>
    <s v="No Action Required"/>
    <s v="Good"/>
    <s v="Good"/>
    <m/>
    <m/>
    <m/>
    <x v="1"/>
  </r>
  <r>
    <x v="0"/>
    <s v="ANCILLARY"/>
    <s v="28343-WP-1055"/>
    <s v="RWPUMP-021"/>
    <x v="87"/>
    <x v="119"/>
    <x v="2"/>
    <s v="Acceptable"/>
    <s v="Not Applicable"/>
    <s v="Good"/>
    <s v="Good"/>
    <m/>
    <m/>
    <m/>
    <x v="1"/>
  </r>
  <r>
    <x v="0"/>
    <s v="REJECT HANDLING"/>
    <s v="26115-CV-1925B"/>
    <s v="RRRJCV-006"/>
    <x v="60"/>
    <x v="120"/>
    <x v="1"/>
    <s v="Acceptable"/>
    <s v="No Action Required"/>
    <s v="Good"/>
    <s v="Alert"/>
    <s v="Noise from fluid coupling"/>
    <s v="- Inspection fluid coupling_x000a_- Replace fluid coupling"/>
    <s v="Parts 31163000-0006 (Fluid Coupling)"/>
    <x v="1"/>
  </r>
  <r>
    <x v="0"/>
    <s v="REJECT HANDLING"/>
    <s v="26112-CV-1905"/>
    <s v="RRRJCV-001"/>
    <x v="58"/>
    <x v="120"/>
    <x v="2"/>
    <s v="Acceptable"/>
    <s v="No Action Required"/>
    <s v="Good"/>
    <s v="Good"/>
    <m/>
    <m/>
    <m/>
    <x v="1"/>
  </r>
  <r>
    <x v="0"/>
    <s v="REJECT HANDLING"/>
    <s v="26115-CV-1925A"/>
    <s v="RRRJCV-005"/>
    <x v="59"/>
    <x v="120"/>
    <x v="2"/>
    <s v="Acceptable"/>
    <s v="No Action Required"/>
    <s v="Good"/>
    <s v="Good"/>
    <m/>
    <m/>
    <m/>
    <x v="1"/>
  </r>
  <r>
    <x v="0"/>
    <s v="REJECT HANDLING"/>
    <s v="26120-GA-1929"/>
    <s v="RRRJBI-004"/>
    <x v="61"/>
    <x v="120"/>
    <x v="2"/>
    <s v="Acceptable"/>
    <s v="No Action Required"/>
    <s v="Good"/>
    <s v="Good"/>
    <m/>
    <m/>
    <m/>
    <x v="1"/>
  </r>
  <r>
    <x v="0"/>
    <s v="REJECT HANDLING"/>
    <s v="26242-CV-1712"/>
    <s v="RRTAFI-033"/>
    <x v="62"/>
    <x v="120"/>
    <x v="2"/>
    <s v="Excellent"/>
    <s v="No Action Required"/>
    <s v="Good"/>
    <s v="Good"/>
    <m/>
    <m/>
    <m/>
    <x v="1"/>
  </r>
  <r>
    <x v="0"/>
    <s v="REJECT HANDLING"/>
    <s v="26240-WP-1705"/>
    <s v="RRTAFI-034"/>
    <x v="24"/>
    <x v="121"/>
    <x v="0"/>
    <s v="Acceptable"/>
    <s v="Not Applicable"/>
    <s v="Unacceptable"/>
    <s v="Good"/>
    <s v="- Flir menunjukan nilai diatas 100, lakukan pengecekan dengan tool temperatur lain sebagai perbandingan"/>
    <s v="- Pengecekan dengan Tool Temperature lain_x000a_- Penambahan cooling pada pompa_x000a_- Replace Bearing Pump_x000a_"/>
    <s v="NDE P009D (Weir PN)_x000a_DE P009 (Weir PN)"/>
    <x v="1"/>
  </r>
  <r>
    <x v="0"/>
    <s v="ULTRA FINES COAL CIRCUIT"/>
    <s v="23140-SLP-1465"/>
    <s v="CPFLCC-002"/>
    <x v="14"/>
    <x v="121"/>
    <x v="2"/>
    <s v="Acceptable"/>
    <s v="Not Applicable"/>
    <s v="Good"/>
    <s v="Good"/>
    <m/>
    <m/>
    <m/>
    <x v="1"/>
  </r>
  <r>
    <x v="0"/>
    <s v="REJECT HANDLING"/>
    <s v="26210-SP-1600"/>
    <s v="RRTATH-009"/>
    <x v="74"/>
    <x v="121"/>
    <x v="2"/>
    <s v="Excellent"/>
    <m/>
    <s v="Good"/>
    <s v="Good"/>
    <m/>
    <m/>
    <m/>
    <x v="1"/>
  </r>
  <r>
    <x v="0"/>
    <s v="REJECT HANDLING"/>
    <s v="26220-SLP-1565"/>
    <s v="RRTAPH-002"/>
    <x v="1"/>
    <x v="121"/>
    <x v="2"/>
    <s v="Excellent"/>
    <s v="Not Applicable"/>
    <s v="Good"/>
    <s v="Good"/>
    <m/>
    <m/>
    <m/>
    <x v="1"/>
  </r>
  <r>
    <x v="0"/>
    <s v="FINE COAL CIRCUIT"/>
    <s v="23130-CG-1425"/>
    <s v="CPFCCS-018"/>
    <x v="40"/>
    <x v="122"/>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OARSE COAL CIRCUIT"/>
    <s v="23110-CG-1215"/>
    <s v="CPCCCS-024"/>
    <x v="31"/>
    <x v="122"/>
    <x v="2"/>
    <s v="Acceptable"/>
    <s v="No Action Required"/>
    <s v="Good"/>
    <s v="Good"/>
    <m/>
    <m/>
    <m/>
    <x v="1"/>
  </r>
  <r>
    <x v="0"/>
    <s v="COARSE COAL CIRCUIT"/>
    <s v="23110-CG-1215A"/>
    <s v="UNREGIST"/>
    <x v="32"/>
    <x v="122"/>
    <x v="2"/>
    <s v="Acceptable"/>
    <s v="Not Applicable"/>
    <s v="Good"/>
    <s v="Good"/>
    <m/>
    <m/>
    <m/>
    <x v="1"/>
  </r>
  <r>
    <x v="0"/>
    <s v="COARSE COAL CIRCUIT"/>
    <s v="23110-CG-1215B"/>
    <s v="UNREGIST"/>
    <x v="33"/>
    <x v="122"/>
    <x v="2"/>
    <s v="Acceptable"/>
    <s v="Not Applicable"/>
    <s v="Good"/>
    <s v="Good"/>
    <m/>
    <m/>
    <m/>
    <x v="1"/>
  </r>
  <r>
    <x v="0"/>
    <s v="COARSE COAL CIRCUIT"/>
    <s v="23110-CG-1215C"/>
    <s v="UNREGIST"/>
    <x v="34"/>
    <x v="122"/>
    <x v="2"/>
    <s v="Acceptable"/>
    <s v="No Action Required"/>
    <s v="Good"/>
    <s v="Good"/>
    <m/>
    <m/>
    <m/>
    <x v="1"/>
  </r>
  <r>
    <x v="0"/>
    <s v="COARSE COAL CIRCUIT"/>
    <s v="23110-SLP-1135"/>
    <s v="CPCCCS-006"/>
    <x v="35"/>
    <x v="122"/>
    <x v="2"/>
    <s v="Acceptable"/>
    <s v="Not Applicable"/>
    <s v="Good"/>
    <s v="Good"/>
    <m/>
    <m/>
    <m/>
    <x v="1"/>
  </r>
  <r>
    <x v="0"/>
    <s v="COARSE COAL CIRCUIT"/>
    <s v="23110-SLP-1155"/>
    <s v="CPCCCS-009"/>
    <x v="4"/>
    <x v="122"/>
    <x v="2"/>
    <s v="Acceptable"/>
    <s v="Not Applicable"/>
    <s v="Good"/>
    <s v="Good"/>
    <m/>
    <m/>
    <m/>
    <x v="1"/>
  </r>
  <r>
    <x v="0"/>
    <s v="COARSE COAL CIRCUIT"/>
    <s v="23110-SLP-1235"/>
    <s v="CPCCCS-042"/>
    <x v="36"/>
    <x v="122"/>
    <x v="2"/>
    <s v="Acceptable"/>
    <s v="Not Applicable"/>
    <s v="Good"/>
    <s v="Good"/>
    <m/>
    <m/>
    <m/>
    <x v="1"/>
  </r>
  <r>
    <x v="0"/>
    <s v="COARSE COAL CIRCUIT"/>
    <s v="23120-SLP-1255"/>
    <s v="CPMCCS-002"/>
    <x v="37"/>
    <x v="122"/>
    <x v="2"/>
    <s v="Acceptable"/>
    <s v="Not Applicable"/>
    <s v="Good"/>
    <s v="Good"/>
    <m/>
    <m/>
    <m/>
    <x v="1"/>
  </r>
  <r>
    <x v="0"/>
    <s v="FINE COAL CIRCUIT"/>
    <s v="23130-CG-1435"/>
    <s v="CPFCCS-020"/>
    <x v="41"/>
    <x v="122"/>
    <x v="2"/>
    <s v="Acceptable"/>
    <s v="OK"/>
    <s v="Good"/>
    <s v="Good"/>
    <m/>
    <m/>
    <m/>
    <x v="1"/>
  </r>
  <r>
    <x v="0"/>
    <s v="FINE COAL CIRCUIT"/>
    <s v="23130-SLP-1300"/>
    <s v="CPFCCS-002"/>
    <x v="44"/>
    <x v="122"/>
    <x v="2"/>
    <s v="Acceptable"/>
    <s v="Not Applicable"/>
    <s v="Good"/>
    <s v="Good"/>
    <m/>
    <m/>
    <m/>
    <x v="1"/>
  </r>
  <r>
    <x v="0"/>
    <s v="FINE COAL CIRCUIT"/>
    <s v="23130-SLP-1455"/>
    <s v="CPFCCS-040"/>
    <x v="46"/>
    <x v="122"/>
    <x v="2"/>
    <s v="Acceptable"/>
    <s v="Not Applicable"/>
    <s v="Good"/>
    <s v="Good"/>
    <m/>
    <m/>
    <m/>
    <x v="1"/>
  </r>
  <r>
    <x v="0"/>
    <s v="ULTRA FINES COAL CIRCUIT"/>
    <s v="23140-FLC-1480"/>
    <s v="CPFLCC-003"/>
    <x v="47"/>
    <x v="122"/>
    <x v="2"/>
    <s v="Acceptable"/>
    <s v="Not Applicable"/>
    <s v="Good"/>
    <s v="Good"/>
    <m/>
    <m/>
    <m/>
    <x v="1"/>
  </r>
  <r>
    <x v="0"/>
    <s v="ULTRA FINES COAL CIRCUIT"/>
    <s v="23140-FLC-1481"/>
    <s v="CPFLCC-004"/>
    <x v="48"/>
    <x v="122"/>
    <x v="2"/>
    <s v="Acceptable"/>
    <s v="Not Applicable"/>
    <s v="Good"/>
    <s v="Good"/>
    <m/>
    <m/>
    <m/>
    <x v="1"/>
  </r>
  <r>
    <x v="0"/>
    <s v="ULTRA FINES COAL CIRCUIT"/>
    <s v="23140-FLC-1482"/>
    <s v="CPFLCC-005"/>
    <x v="49"/>
    <x v="122"/>
    <x v="2"/>
    <s v="Acceptable"/>
    <s v="Not Applicable"/>
    <s v="Good"/>
    <s v="Good"/>
    <m/>
    <m/>
    <m/>
    <x v="1"/>
  </r>
  <r>
    <x v="0"/>
    <s v="ULTRA FINES COAL CIRCUIT"/>
    <s v="23140-FLC-1483"/>
    <s v="CPFLCC-006"/>
    <x v="50"/>
    <x v="122"/>
    <x v="2"/>
    <s v="Acceptable"/>
    <s v="Not Applicable"/>
    <s v="Good"/>
    <s v="Good"/>
    <m/>
    <m/>
    <m/>
    <x v="1"/>
  </r>
  <r>
    <x v="0"/>
    <s v="FINE COAL CIRCUIT"/>
    <s v="23130-SLP-1360"/>
    <s v="CPFCCS-004"/>
    <x v="45"/>
    <x v="122"/>
    <x v="2"/>
    <s v="Acceptable"/>
    <s v="Not Applicable"/>
    <s v="Good"/>
    <s v="Good"/>
    <m/>
    <m/>
    <m/>
    <x v="1"/>
  </r>
  <r>
    <x v="0"/>
    <s v="FINE COAL CIRCUIT"/>
    <s v="23130-SLP-1400"/>
    <s v="CPFCCS-013"/>
    <x v="5"/>
    <x v="122"/>
    <x v="2"/>
    <s v="Acceptable"/>
    <s v="Not Applicable"/>
    <s v="Good"/>
    <s v="Good"/>
    <m/>
    <m/>
    <m/>
    <x v="1"/>
  </r>
  <r>
    <x v="0"/>
    <s v="ULTRA FINES COAL CIRCUIT"/>
    <s v="23140-VP-1510"/>
    <s v="CPCFCC-009"/>
    <x v="12"/>
    <x v="123"/>
    <x v="2"/>
    <s v="Acceptable"/>
    <s v="Not Applicable"/>
    <s v="Good"/>
    <s v="Good"/>
    <s v="MO 2400493639 (Replace Motor)"/>
    <m/>
    <m/>
    <x v="1"/>
  </r>
  <r>
    <x v="0"/>
    <s v="PRODUCT HANDLING"/>
    <s v="27110-CR-1937A"/>
    <s v="PRPSAM-008"/>
    <x v="53"/>
    <x v="123"/>
    <x v="2"/>
    <s v="Acceptable"/>
    <s v="OK"/>
    <s v="Good"/>
    <s v="Good"/>
    <m/>
    <m/>
    <m/>
    <x v="1"/>
  </r>
  <r>
    <x v="0"/>
    <s v="PRODUCT HANDLING"/>
    <s v="27110-CR-1937B"/>
    <s v="PRPSAM-009"/>
    <x v="54"/>
    <x v="123"/>
    <x v="2"/>
    <s v="Acceptable"/>
    <s v="OK"/>
    <s v="Good"/>
    <s v="Good"/>
    <m/>
    <m/>
    <m/>
    <x v="1"/>
  </r>
  <r>
    <x v="0"/>
    <s v="PRODUCT HANDLING"/>
    <s v="27110-FD-1934"/>
    <s v="PRPSAM-006"/>
    <x v="56"/>
    <x v="123"/>
    <x v="2"/>
    <s v="OK"/>
    <s v="OK"/>
    <s v="Good"/>
    <s v="Good"/>
    <m/>
    <m/>
    <m/>
    <x v="1"/>
  </r>
  <r>
    <x v="0"/>
    <s v="PRODUCT HANDLING"/>
    <s v="27110-FD-1939"/>
    <s v="PRPSAM-011"/>
    <x v="55"/>
    <x v="123"/>
    <x v="2"/>
    <s v="OK"/>
    <s v="OK"/>
    <s v="Good"/>
    <s v="Good"/>
    <m/>
    <m/>
    <m/>
    <x v="1"/>
  </r>
  <r>
    <x v="0"/>
    <s v="PRODUCT HANDLING"/>
    <s v="27120-CV-1930"/>
    <s v="PRPRCV-001"/>
    <x v="57"/>
    <x v="123"/>
    <x v="2"/>
    <s v="OK"/>
    <s v="No Action Required"/>
    <s v="Good"/>
    <s v="Good"/>
    <m/>
    <m/>
    <m/>
    <x v="1"/>
  </r>
  <r>
    <x v="0"/>
    <s v="PRODUCT HANDLING"/>
    <s v="27140-STK-1951"/>
    <s v="PRPRST-002"/>
    <x v="91"/>
    <x v="123"/>
    <x v="2"/>
    <s v="Acceptable"/>
    <s v="OK"/>
    <s v="Good"/>
    <s v="Good"/>
    <m/>
    <m/>
    <m/>
    <x v="1"/>
  </r>
  <r>
    <x v="0"/>
    <s v="REJECT HANDLING"/>
    <s v="26220-SLP-1560"/>
    <s v="RRTAPH-001"/>
    <x v="3"/>
    <x v="124"/>
    <x v="0"/>
    <s v="Unacceptable"/>
    <s v="Not Applicable"/>
    <s v="Good"/>
    <s v="Good"/>
    <s v="- The highest vibration value shows on the Axial direction for Motor DE with “Unacceptable” status criteria with significantly increased from previous_x000a_- Spectrum shows dominant 1.3xRPM Motor (Belt rate Frequency) that’s may indicates belt or transmission issues_x000a_"/>
    <s v="- Vibration test for SLP-1560 single running without SLP-1565 run to ensure the intake fluids faults _x000a_- Check belt condition and pulley installation or revert to original pulley and belt design"/>
    <m/>
    <x v="1"/>
  </r>
  <r>
    <x v="0"/>
    <s v="REJECT HANDLING"/>
    <s v="26210-WP-1585"/>
    <s v="RRTATH-006"/>
    <x v="15"/>
    <x v="124"/>
    <x v="2"/>
    <s v="Acceptable"/>
    <s v="Not Applicable"/>
    <s v="Good"/>
    <s v="Good"/>
    <m/>
    <m/>
    <m/>
    <x v="1"/>
  </r>
  <r>
    <x v="0"/>
    <s v="REJECT HANDLING"/>
    <s v="26210-WP-1595"/>
    <s v="RRTATH-008"/>
    <x v="16"/>
    <x v="124"/>
    <x v="2"/>
    <s v="Acceptable"/>
    <s v="Not Applicable"/>
    <s v="Good"/>
    <s v="Good"/>
    <m/>
    <m/>
    <m/>
    <x v="1"/>
  </r>
  <r>
    <x v="0"/>
    <s v="REJECT HANDLING"/>
    <s v="26220-SLP-1565"/>
    <s v="RRTAPH-002"/>
    <x v="1"/>
    <x v="124"/>
    <x v="2"/>
    <s v="Acceptable"/>
    <s v="Not Applicable"/>
    <s v="Good"/>
    <s v="Good"/>
    <m/>
    <m/>
    <m/>
    <x v="1"/>
  </r>
  <r>
    <x v="0"/>
    <s v="REJECT HANDLING"/>
    <s v="26240-SLP-1605"/>
    <s v="RRTAFI-004"/>
    <x v="64"/>
    <x v="124"/>
    <x v="2"/>
    <s v="Acceptable"/>
    <s v="Not Applicable"/>
    <s v="Good"/>
    <s v="Good"/>
    <m/>
    <m/>
    <m/>
    <x v="1"/>
  </r>
  <r>
    <x v="0"/>
    <s v="REJECT HANDLING"/>
    <s v="26240-SP-1710"/>
    <s v="RRTAFI-032"/>
    <x v="22"/>
    <x v="124"/>
    <x v="2"/>
    <s v="OK"/>
    <s v="Not Applicable"/>
    <s v="Good"/>
    <s v="Good"/>
    <m/>
    <m/>
    <m/>
    <x v="1"/>
  </r>
  <r>
    <x v="0"/>
    <s v="REJECT HANDLING"/>
    <s v="26240-WP-1705"/>
    <s v="RRTAFI-034"/>
    <x v="24"/>
    <x v="124"/>
    <x v="2"/>
    <s v="Acceptable"/>
    <s v="Not Applicable"/>
    <s v="Good"/>
    <s v="Good"/>
    <m/>
    <m/>
    <s v="NDE P009D (Weir PN)"/>
    <x v="1"/>
  </r>
  <r>
    <x v="0"/>
    <s v="REJECT HANDLING"/>
    <s v="28313-PP-1880"/>
    <s v="RWPUMP-020"/>
    <x v="25"/>
    <x v="124"/>
    <x v="2"/>
    <s v="Acceptable"/>
    <s v="Not Applicable"/>
    <s v="Good"/>
    <s v="Good"/>
    <m/>
    <m/>
    <m/>
    <x v="1"/>
  </r>
  <r>
    <x v="0"/>
    <s v="REJECT HANDLING"/>
    <s v="26240-SLP-1606"/>
    <s v="RRTAFI-005"/>
    <x v="21"/>
    <x v="124"/>
    <x v="0"/>
    <s v="Unacceptable"/>
    <s v="Not Applicable"/>
    <s v="Good"/>
    <s v="Good"/>
    <s v="- Spectrum pattern shows harmonic that’s mean rotating Looseness issue on the pump side_x000a_- Noise at the pump side"/>
    <s v="Replace bearing pump"/>
    <s v="Bearing Timken 529x"/>
    <x v="1"/>
  </r>
  <r>
    <x v="0"/>
    <s v="ULTRA FINES COAL CIRCUIT"/>
    <s v="23140-FI-1495"/>
    <s v="CPCFCC-003"/>
    <x v="6"/>
    <x v="125"/>
    <x v="1"/>
    <s v="Acceptable"/>
    <s v="Need Action"/>
    <s v="Good"/>
    <s v="Good"/>
    <s v="Oil Analysis = Cleanliness Issue, High Fe (iron) Contamination possibility issue from gear or bearing wear_x000a_(sampling date = 29 november 24)_x000a_"/>
    <s v="- Re-sampling lube oil if have opportunities _x000a_- conduct internal inspection"/>
    <s v="PART NEEDED (TO BE PREPARED)_x000a_Bevel Helical Gearbox and planetary Gearbox (SIEMENS FLENDER - 9300EN RATIO 1:1530)"/>
    <x v="1"/>
  </r>
  <r>
    <x v="0"/>
    <s v="ULTRA FINES COAL CIRCUIT"/>
    <s v="23140-VP-1510"/>
    <s v="CPCFCC-009"/>
    <x v="12"/>
    <x v="125"/>
    <x v="1"/>
    <s v="Acceptable"/>
    <s v="Not Applicable"/>
    <s v="Good"/>
    <s v="Alert"/>
    <s v="- Spectrum pattern shows harmonic that’s mean rotating Looseness issue on the motor side (over-clearance bearing)_x000a_- Noise at the motor side"/>
    <s v="Replace Motor Bearing"/>
    <s v="Bearing DE NU324-C3 _x000a_Bearing NDE 6319-C3"/>
    <x v="1"/>
  </r>
  <r>
    <x v="0"/>
    <s v="ULTRA FINES COAL CIRCUIT"/>
    <s v="23140-SLP-1465"/>
    <s v="CPFLCC-002"/>
    <x v="14"/>
    <x v="125"/>
    <x v="2"/>
    <s v="Acceptable"/>
    <s v="Not Applicable"/>
    <s v="Good"/>
    <s v="Good"/>
    <m/>
    <m/>
    <m/>
    <x v="1"/>
  </r>
  <r>
    <x v="0"/>
    <s v="ULTRA FINES COAL CIRCUIT"/>
    <s v="23140-SLP-1490"/>
    <s v="CPCFCC-002"/>
    <x v="10"/>
    <x v="125"/>
    <x v="2"/>
    <s v="Acceptable"/>
    <s v="Not Applicable"/>
    <s v="Good"/>
    <s v="Good"/>
    <m/>
    <m/>
    <m/>
    <x v="1"/>
  </r>
  <r>
    <x v="0"/>
    <s v="ULTRA FINES COAL CIRCUIT"/>
    <s v="23140-SLP-1530"/>
    <s v="CPCFCC-013"/>
    <x v="0"/>
    <x v="125"/>
    <x v="2"/>
    <s v="Acceptable"/>
    <s v="Not Applicable"/>
    <s v="Good"/>
    <s v="Good"/>
    <m/>
    <m/>
    <m/>
    <x v="1"/>
  </r>
  <r>
    <x v="0"/>
    <s v="ULTRA FINES COAL CIRCUIT"/>
    <s v="23140-SLP-1532"/>
    <s v="CPCFCC-014"/>
    <x v="11"/>
    <x v="125"/>
    <x v="2"/>
    <s v="Acceptable"/>
    <s v="Not Applicable"/>
    <s v="Good"/>
    <s v="Good"/>
    <m/>
    <m/>
    <m/>
    <x v="1"/>
  </r>
  <r>
    <x v="0"/>
    <s v="ULTRA FINES COAL CIRCUIT"/>
    <s v="23140-WP-1537"/>
    <s v="CPCFCC-016"/>
    <x v="13"/>
    <x v="125"/>
    <x v="2"/>
    <s v="Acceptable"/>
    <s v="Not Applicable"/>
    <s v="Good"/>
    <s v="Good"/>
    <m/>
    <m/>
    <m/>
    <x v="1"/>
  </r>
  <r>
    <x v="1"/>
    <s v="WATER PUMP"/>
    <s v="RWPUMP-019"/>
    <s v="RWPUMP-019"/>
    <x v="67"/>
    <x v="126"/>
    <x v="0"/>
    <s v="Unacceptable"/>
    <s v="Not Applicable"/>
    <s v="Good"/>
    <s v="Good"/>
    <s v="- High Vibration (DE Motor and Pump)_x000a_- Structural Loose (Spectrum shows dominant peak at 1x speed at all point measurement)"/>
    <s v="Fixed the structure and foundation base (in progress wait for new baseplate design and fabrication)"/>
    <m/>
    <x v="0"/>
  </r>
  <r>
    <x v="1"/>
    <s v="WATER PUMP"/>
    <s v="RWPUMP-013"/>
    <s v="RWPUMP-013"/>
    <x v="69"/>
    <x v="126"/>
    <x v="2"/>
    <s v="Excellent"/>
    <s v="Not Applicable"/>
    <s v="Good"/>
    <s v="Good"/>
    <m/>
    <m/>
    <m/>
    <x v="0"/>
  </r>
  <r>
    <x v="1"/>
    <s v="WATER PUMP"/>
    <s v="RWPUMP-014"/>
    <s v="RWPUMP-014"/>
    <x v="70"/>
    <x v="126"/>
    <x v="2"/>
    <s v="Excellent"/>
    <s v="Not Applicable"/>
    <s v="Good"/>
    <s v="Good"/>
    <m/>
    <m/>
    <m/>
    <x v="0"/>
  </r>
  <r>
    <x v="1"/>
    <s v="WATER PUMP"/>
    <s v="RWPUMP-015"/>
    <s v="RWPUMP-015"/>
    <x v="113"/>
    <x v="126"/>
    <x v="2"/>
    <s v="Excellent"/>
    <s v="Not Applicable"/>
    <s v="Good"/>
    <s v="Good"/>
    <m/>
    <m/>
    <m/>
    <x v="0"/>
  </r>
  <r>
    <x v="0"/>
    <s v="REJECT HANDLING"/>
    <s v="26220-SLP-1560"/>
    <s v="RRTAPH-001"/>
    <x v="3"/>
    <x v="127"/>
    <x v="0"/>
    <s v="Unacceptable"/>
    <s v="Not Applicable"/>
    <s v="Good"/>
    <s v="Good"/>
    <s v="- The highest vibration value shows on the Axial direction for Motor NDE and DE with “Unacceptable” status criteria with significantly increased from previous_x000a_- Spectrum shows dominant 1.3xRPM Motor (Belt rate Frequency) that’s may indicates belt or transmission issues_x000a_- Waveform pattern shows fluid flow instability issue during transient (live) measurement for 0.5 minutes_x000a_Load Motor SLP-1565 was 107% meanwhile Load Motor SLP-1560 was 65%"/>
    <s v="- Vibration test for SLP-1560 single running without SLP-1565 run to ensure the intake fluids faults _x000a_- Check belt condition and pulley installation or revert to original pulley and belt design"/>
    <m/>
    <x v="0"/>
  </r>
  <r>
    <x v="0"/>
    <s v="ULTRA FINES COAL CIRCUIT"/>
    <s v="23140-VP-1510"/>
    <s v="CPCFCC-009"/>
    <x v="12"/>
    <x v="127"/>
    <x v="1"/>
    <s v="Acceptable"/>
    <s v="Not Applicable"/>
    <s v="Good"/>
    <s v="Alert"/>
    <s v="- Spectrum pattern shows harmonic that’s mean rotating Looseness issue on the motor side (over-clearance bearing)_x000a_- Noise at the motor side"/>
    <s v="Replace Motor Bearing"/>
    <s v="Bearing DE NU324-C3 _x000a_Bearing NDE 6319-C3"/>
    <x v="0"/>
  </r>
  <r>
    <x v="0"/>
    <s v="ULTRA FINES COAL CIRCUIT"/>
    <s v="23140-SLP-1465"/>
    <s v="CPFLCC-002"/>
    <x v="14"/>
    <x v="127"/>
    <x v="2"/>
    <s v="Acceptable"/>
    <s v="Not Applicable"/>
    <s v="Good"/>
    <s v="Good"/>
    <m/>
    <m/>
    <m/>
    <x v="0"/>
  </r>
  <r>
    <x v="0"/>
    <s v="ULTRA FINES COAL CIRCUIT"/>
    <s v="23140-SLP-1490"/>
    <s v="CPCFCC-002"/>
    <x v="10"/>
    <x v="127"/>
    <x v="2"/>
    <s v="Acceptable"/>
    <s v="Not Applicable"/>
    <s v="Good"/>
    <s v="Good"/>
    <m/>
    <m/>
    <m/>
    <x v="0"/>
  </r>
  <r>
    <x v="0"/>
    <s v="ULTRA FINES COAL CIRCUIT"/>
    <s v="23140-SLP-1530"/>
    <s v="CPCFCC-013"/>
    <x v="0"/>
    <x v="127"/>
    <x v="2"/>
    <s v="Acceptable"/>
    <s v="Not Applicable"/>
    <s v="Good"/>
    <s v="Good"/>
    <m/>
    <m/>
    <m/>
    <x v="0"/>
  </r>
  <r>
    <x v="0"/>
    <s v="ULTRA FINES COAL CIRCUIT"/>
    <s v="23140-SLP-1532"/>
    <s v="CPCFCC-014"/>
    <x v="11"/>
    <x v="127"/>
    <x v="2"/>
    <s v="Acceptable"/>
    <s v="Not Applicable"/>
    <s v="Good"/>
    <s v="Good"/>
    <m/>
    <m/>
    <m/>
    <x v="0"/>
  </r>
  <r>
    <x v="0"/>
    <s v="ULTRA FINES COAL CIRCUIT"/>
    <s v="23140-WP-1537"/>
    <s v="CPCFCC-016"/>
    <x v="13"/>
    <x v="127"/>
    <x v="2"/>
    <s v="OK"/>
    <s v="Not Applicable"/>
    <s v="Good"/>
    <s v="Good"/>
    <m/>
    <m/>
    <m/>
    <x v="0"/>
  </r>
  <r>
    <x v="0"/>
    <s v="REJECT HANDLING"/>
    <s v="25330-PP-1755"/>
    <s v="CSLPPL-010"/>
    <x v="28"/>
    <x v="127"/>
    <x v="2"/>
    <s v="Excellent"/>
    <s v="Not Applicable"/>
    <s v="Good"/>
    <s v="Good"/>
    <m/>
    <m/>
    <m/>
    <x v="0"/>
  </r>
  <r>
    <x v="0"/>
    <s v="REJECT HANDLING"/>
    <s v="25330-PP-1757 - NEW"/>
    <s v="CSLPPL-018"/>
    <x v="29"/>
    <x v="127"/>
    <x v="2"/>
    <s v="Acceptable"/>
    <s v="Not Applicable"/>
    <s v="Good"/>
    <s v="Good"/>
    <m/>
    <m/>
    <m/>
    <x v="0"/>
  </r>
  <r>
    <x v="0"/>
    <s v="REJECT HANDLING"/>
    <s v="26210-WP-1585"/>
    <s v="RRTATH-006"/>
    <x v="15"/>
    <x v="127"/>
    <x v="2"/>
    <s v="Acceptable"/>
    <s v="Not Applicable"/>
    <s v="Good"/>
    <s v="Good"/>
    <m/>
    <m/>
    <m/>
    <x v="0"/>
  </r>
  <r>
    <x v="0"/>
    <s v="REJECT HANDLING"/>
    <s v="26210-WP-1595"/>
    <s v="RRTATH-008"/>
    <x v="16"/>
    <x v="127"/>
    <x v="2"/>
    <s v="Acceptable"/>
    <s v="Not Applicable"/>
    <s v="Good"/>
    <s v="Good"/>
    <m/>
    <m/>
    <m/>
    <x v="0"/>
  </r>
  <r>
    <x v="0"/>
    <s v="REJECT HANDLING"/>
    <s v="26220-SLP-1565"/>
    <s v="RRTAPH-002"/>
    <x v="1"/>
    <x v="127"/>
    <x v="2"/>
    <s v="Excellent"/>
    <s v="Not Applicable"/>
    <s v="Good"/>
    <s v="Good"/>
    <m/>
    <m/>
    <m/>
    <x v="0"/>
  </r>
  <r>
    <x v="0"/>
    <s v="REJECT HANDLING"/>
    <s v="26240-AG-1603"/>
    <s v="RRTAFI-002"/>
    <x v="17"/>
    <x v="127"/>
    <x v="2"/>
    <s v="Acceptable"/>
    <m/>
    <s v="Good"/>
    <s v="Good"/>
    <m/>
    <m/>
    <m/>
    <x v="0"/>
  </r>
  <r>
    <x v="0"/>
    <s v="REJECT HANDLING"/>
    <s v="26240-AG-1635"/>
    <s v="RRTAFI-013"/>
    <x v="65"/>
    <x v="127"/>
    <x v="2"/>
    <s v="Excellent"/>
    <m/>
    <s v="Good"/>
    <s v="Good"/>
    <m/>
    <m/>
    <m/>
    <x v="0"/>
  </r>
  <r>
    <x v="0"/>
    <s v="REJECT HANDLING"/>
    <s v="26240-FI-1615"/>
    <s v="RRTAFI-020"/>
    <x v="9"/>
    <x v="127"/>
    <x v="2"/>
    <s v="Acceptable"/>
    <m/>
    <s v="Good"/>
    <s v="Good"/>
    <m/>
    <m/>
    <m/>
    <x v="0"/>
  </r>
  <r>
    <x v="0"/>
    <s v="REJECT HANDLING"/>
    <s v="26240-FI-1640"/>
    <s v="RRTAFI-021"/>
    <x v="66"/>
    <x v="127"/>
    <x v="2"/>
    <s v="OK"/>
    <m/>
    <s v="Good"/>
    <s v="Good"/>
    <m/>
    <m/>
    <m/>
    <x v="0"/>
  </r>
  <r>
    <x v="0"/>
    <s v="REJECT HANDLING"/>
    <s v="26240-FI-1665"/>
    <s v="RRTAFI-022"/>
    <x v="26"/>
    <x v="127"/>
    <x v="2"/>
    <s v="Acceptable"/>
    <m/>
    <s v="Good"/>
    <s v="Good"/>
    <m/>
    <m/>
    <m/>
    <x v="0"/>
  </r>
  <r>
    <x v="0"/>
    <s v="REJECT HANDLING"/>
    <s v="26240-SLP-1604"/>
    <s v="RRTAFI-003"/>
    <x v="20"/>
    <x v="127"/>
    <x v="2"/>
    <s v="Acceptable"/>
    <s v="Not Applicable"/>
    <s v="Good"/>
    <s v="Good"/>
    <m/>
    <m/>
    <m/>
    <x v="0"/>
  </r>
  <r>
    <x v="0"/>
    <s v="REJECT HANDLING"/>
    <s v="26240-SLP-1605"/>
    <s v="RRTAFI-004"/>
    <x v="64"/>
    <x v="127"/>
    <x v="2"/>
    <s v="Acceptable"/>
    <s v="Not Applicable"/>
    <s v="Good"/>
    <s v="Good"/>
    <m/>
    <m/>
    <m/>
    <x v="0"/>
  </r>
  <r>
    <x v="0"/>
    <s v="REJECT HANDLING"/>
    <s v="26240-SP-1710"/>
    <s v="RRTAFI-032"/>
    <x v="22"/>
    <x v="127"/>
    <x v="2"/>
    <s v="Acceptable"/>
    <s v="Not Applicable"/>
    <s v="Good"/>
    <s v="Good"/>
    <m/>
    <m/>
    <m/>
    <x v="0"/>
  </r>
  <r>
    <x v="0"/>
    <s v="REJECT HANDLING"/>
    <s v="26240-SP-1711"/>
    <s v="RRTAFI-036"/>
    <x v="23"/>
    <x v="127"/>
    <x v="2"/>
    <s v="Acceptable"/>
    <s v="Not Applicable"/>
    <s v="Good"/>
    <s v="Good"/>
    <m/>
    <m/>
    <m/>
    <x v="0"/>
  </r>
  <r>
    <x v="0"/>
    <s v="REJECT HANDLING"/>
    <s v="26240-WP-1705"/>
    <s v="RRTAFI-034"/>
    <x v="24"/>
    <x v="127"/>
    <x v="2"/>
    <s v="Acceptable"/>
    <s v="Not Applicable"/>
    <s v="Good"/>
    <s v="Good"/>
    <m/>
    <m/>
    <s v="DE P009 (Weir PN)"/>
    <x v="0"/>
  </r>
  <r>
    <x v="0"/>
    <s v="REJECT HANDLING"/>
    <s v="28313-PP-1880"/>
    <s v="RWPUMP-020"/>
    <x v="25"/>
    <x v="127"/>
    <x v="2"/>
    <s v="Acceptable"/>
    <s v="Not Applicable"/>
    <s v="Good"/>
    <s v="Good"/>
    <m/>
    <m/>
    <m/>
    <x v="0"/>
  </r>
  <r>
    <x v="0"/>
    <s v="REJECT HANDLING"/>
    <s v="26240-SLP-1606"/>
    <s v="RRTAFI-005"/>
    <x v="21"/>
    <x v="127"/>
    <x v="2"/>
    <s v="Acceptable"/>
    <s v="Not Applicable"/>
    <s v="Good"/>
    <s v="Good"/>
    <m/>
    <m/>
    <m/>
    <x v="0"/>
  </r>
  <r>
    <x v="0"/>
    <s v="FINE COAL CIRCUIT"/>
    <s v="23130-CG-1425"/>
    <s v="CPFCCS-018"/>
    <x v="40"/>
    <x v="128"/>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COARSE COAL CIRCUIT"/>
    <s v="23110-CG-1215"/>
    <s v="CPCCCS-024"/>
    <x v="31"/>
    <x v="128"/>
    <x v="2"/>
    <s v="Excellent"/>
    <s v="No Action Required"/>
    <s v="Good"/>
    <s v="Good"/>
    <m/>
    <m/>
    <m/>
    <x v="0"/>
  </r>
  <r>
    <x v="0"/>
    <s v="COARSE COAL CIRCUIT"/>
    <s v="23110-CG-1215A"/>
    <s v="UNREGIST"/>
    <x v="32"/>
    <x v="128"/>
    <x v="2"/>
    <s v="Excellent"/>
    <s v="Not Applicable"/>
    <s v="Good"/>
    <s v="Good"/>
    <m/>
    <m/>
    <m/>
    <x v="0"/>
  </r>
  <r>
    <x v="0"/>
    <s v="COARSE COAL CIRCUIT"/>
    <s v="23110-CG-1215B"/>
    <s v="UNREGIST"/>
    <x v="33"/>
    <x v="128"/>
    <x v="2"/>
    <s v="Acceptable"/>
    <s v="Not Applicable"/>
    <s v="Good"/>
    <s v="Good"/>
    <m/>
    <m/>
    <m/>
    <x v="0"/>
  </r>
  <r>
    <x v="0"/>
    <s v="COARSE COAL CIRCUIT"/>
    <s v="23110-CG-1215C"/>
    <s v="UNREGIST"/>
    <x v="34"/>
    <x v="128"/>
    <x v="2"/>
    <s v="Excellent"/>
    <s v="No Action Required"/>
    <s v="Good"/>
    <s v="Good"/>
    <m/>
    <m/>
    <m/>
    <x v="0"/>
  </r>
  <r>
    <x v="0"/>
    <s v="COARSE COAL CIRCUIT"/>
    <s v="23110-SLP-1135"/>
    <s v="CPCCCS-006"/>
    <x v="35"/>
    <x v="128"/>
    <x v="2"/>
    <s v="Acceptable"/>
    <s v="Not Applicable"/>
    <s v="Good"/>
    <s v="Good"/>
    <m/>
    <m/>
    <m/>
    <x v="0"/>
  </r>
  <r>
    <x v="0"/>
    <s v="COARSE COAL CIRCUIT"/>
    <s v="23110-SLP-1155"/>
    <s v="CPCCCS-009"/>
    <x v="4"/>
    <x v="128"/>
    <x v="2"/>
    <s v="Acceptable"/>
    <s v="Not Applicable"/>
    <s v="Good"/>
    <s v="Good"/>
    <m/>
    <m/>
    <m/>
    <x v="0"/>
  </r>
  <r>
    <x v="0"/>
    <s v="COARSE COAL CIRCUIT"/>
    <s v="23110-SLP-1235"/>
    <s v="CPCCCS-042"/>
    <x v="36"/>
    <x v="128"/>
    <x v="2"/>
    <s v="Acceptable"/>
    <s v="Not Applicable"/>
    <s v="Good"/>
    <s v="Good"/>
    <m/>
    <m/>
    <m/>
    <x v="0"/>
  </r>
  <r>
    <x v="0"/>
    <s v="COARSE COAL CIRCUIT"/>
    <s v="23120-MS-1260L"/>
    <s v="CPMCAT-002"/>
    <x v="39"/>
    <x v="128"/>
    <x v="2"/>
    <s v="OK"/>
    <m/>
    <s v="Good"/>
    <s v="Good"/>
    <m/>
    <m/>
    <m/>
    <x v="0"/>
  </r>
  <r>
    <x v="0"/>
    <s v="COARSE COAL CIRCUIT"/>
    <s v="23120-MS-1260R"/>
    <s v="CPMCAT-001"/>
    <x v="38"/>
    <x v="128"/>
    <x v="2"/>
    <s v="OK"/>
    <m/>
    <s v="Good"/>
    <s v="Good"/>
    <m/>
    <m/>
    <m/>
    <x v="0"/>
  </r>
  <r>
    <x v="0"/>
    <s v="COARSE COAL CIRCUIT"/>
    <s v="23120-SLP-1255"/>
    <s v="CPMCCS-002"/>
    <x v="37"/>
    <x v="128"/>
    <x v="2"/>
    <s v="Acceptable"/>
    <s v="Not Applicable"/>
    <s v="Good"/>
    <s v="Good"/>
    <m/>
    <m/>
    <m/>
    <x v="0"/>
  </r>
  <r>
    <x v="0"/>
    <s v="FINE COAL CIRCUIT"/>
    <s v="23130-CG-1425A"/>
    <n v="0"/>
    <x v="42"/>
    <x v="128"/>
    <x v="2"/>
    <s v="Excellent"/>
    <s v="No Action Required"/>
    <s v="Good"/>
    <s v="Good"/>
    <m/>
    <m/>
    <m/>
    <x v="0"/>
  </r>
  <r>
    <x v="0"/>
    <s v="FINE COAL CIRCUIT"/>
    <s v="23130-CG-1435"/>
    <s v="CPFCCS-020"/>
    <x v="41"/>
    <x v="128"/>
    <x v="2"/>
    <s v="Acceptable"/>
    <s v="OK"/>
    <s v="Good"/>
    <s v="Good"/>
    <m/>
    <m/>
    <m/>
    <x v="0"/>
  </r>
  <r>
    <x v="0"/>
    <s v="FINE COAL CIRCUIT"/>
    <s v="23130-CG-1435A"/>
    <n v="0"/>
    <x v="43"/>
    <x v="128"/>
    <x v="2"/>
    <s v="Excellent"/>
    <s v="OK"/>
    <s v="Good"/>
    <s v="Good"/>
    <m/>
    <m/>
    <m/>
    <x v="0"/>
  </r>
  <r>
    <x v="0"/>
    <s v="FINE COAL CIRCUIT"/>
    <s v="23130-SLP-1300"/>
    <s v="CPFCCS-002"/>
    <x v="44"/>
    <x v="128"/>
    <x v="2"/>
    <s v="Acceptable"/>
    <s v="Not Applicable"/>
    <s v="Good"/>
    <s v="Good"/>
    <m/>
    <m/>
    <m/>
    <x v="0"/>
  </r>
  <r>
    <x v="0"/>
    <s v="FINE COAL CIRCUIT"/>
    <s v="23130-SLP-1455"/>
    <s v="CPFCCS-040"/>
    <x v="46"/>
    <x v="128"/>
    <x v="2"/>
    <s v="Acceptable"/>
    <s v="Not Applicable"/>
    <s v="Good"/>
    <s v="Good"/>
    <m/>
    <m/>
    <m/>
    <x v="0"/>
  </r>
  <r>
    <x v="0"/>
    <s v="ULTRA FINES COAL CIRCUIT"/>
    <s v="23140-FLC-1480"/>
    <s v="CPFLCC-003"/>
    <x v="47"/>
    <x v="128"/>
    <x v="2"/>
    <s v="Acceptable"/>
    <s v="Not Applicable"/>
    <s v="Good"/>
    <s v="Good"/>
    <m/>
    <m/>
    <m/>
    <x v="0"/>
  </r>
  <r>
    <x v="0"/>
    <s v="ULTRA FINES COAL CIRCUIT"/>
    <s v="23140-FLC-1481"/>
    <s v="CPFLCC-004"/>
    <x v="48"/>
    <x v="128"/>
    <x v="2"/>
    <s v="Acceptable"/>
    <s v="Not Applicable"/>
    <s v="Good"/>
    <s v="Good"/>
    <m/>
    <m/>
    <m/>
    <x v="0"/>
  </r>
  <r>
    <x v="0"/>
    <s v="ULTRA FINES COAL CIRCUIT"/>
    <s v="23140-FLC-1482"/>
    <s v="CPFLCC-005"/>
    <x v="49"/>
    <x v="128"/>
    <x v="2"/>
    <s v="Acceptable"/>
    <s v="Not Applicable"/>
    <s v="Good"/>
    <s v="Good"/>
    <m/>
    <m/>
    <m/>
    <x v="0"/>
  </r>
  <r>
    <x v="0"/>
    <s v="ULTRA FINES COAL CIRCUIT"/>
    <s v="23140-FLC-1483"/>
    <s v="CPFLCC-006"/>
    <x v="50"/>
    <x v="128"/>
    <x v="2"/>
    <s v="Acceptable"/>
    <s v="Not Applicable"/>
    <s v="Good"/>
    <s v="Good"/>
    <m/>
    <m/>
    <m/>
    <x v="0"/>
  </r>
  <r>
    <x v="0"/>
    <s v="FINE COAL CIRCUIT"/>
    <s v="23130-SLP-1360"/>
    <s v="CPFCCS-004"/>
    <x v="45"/>
    <x v="128"/>
    <x v="2"/>
    <s v="Acceptable"/>
    <s v="Not Applicable"/>
    <s v="Good"/>
    <s v="Good"/>
    <m/>
    <m/>
    <m/>
    <x v="0"/>
  </r>
  <r>
    <x v="0"/>
    <s v="FINE COAL CIRCUIT"/>
    <s v="23130-SLP-1400"/>
    <s v="CPFCCS-013"/>
    <x v="5"/>
    <x v="128"/>
    <x v="2"/>
    <s v="Acceptable"/>
    <s v="Not Applicable"/>
    <s v="Good"/>
    <s v="Good"/>
    <m/>
    <m/>
    <m/>
    <x v="0"/>
  </r>
  <r>
    <x v="0"/>
    <s v="CRUSHING AND FEEDING CIRCUIT"/>
    <s v="21250-SZ-1045"/>
    <s v="CSTCRS-001"/>
    <x v="80"/>
    <x v="129"/>
    <x v="1"/>
    <s v="Acceptable"/>
    <s v="OK"/>
    <s v="Good"/>
    <s v="Alert"/>
    <s v="- Tertiary Segment teeth 60% worn-out (Measurement date 11-01-2025)"/>
    <s v="Segment Teeth Replacement"/>
    <s v="Segment Teeth"/>
    <x v="0"/>
  </r>
  <r>
    <x v="0"/>
    <s v="CRUSHING AND FEEDING CIRCUIT"/>
    <s v="21210-FB-1015"/>
    <s v="CSPCRS-001"/>
    <x v="79"/>
    <x v="129"/>
    <x v="2"/>
    <s v="Acceptable"/>
    <s v="No Action Required"/>
    <s v="Good"/>
    <s v="Good"/>
    <m/>
    <m/>
    <m/>
    <x v="0"/>
  </r>
  <r>
    <x v="0"/>
    <s v="CRUSHING AND FEEDING CIRCUIT"/>
    <s v="21210-HY-1016A"/>
    <s v="CSPCRS-002"/>
    <x v="81"/>
    <x v="129"/>
    <x v="2"/>
    <s v="OK"/>
    <s v="OK"/>
    <s v="Good"/>
    <s v="Good"/>
    <m/>
    <m/>
    <m/>
    <x v="0"/>
  </r>
  <r>
    <x v="0"/>
    <s v="CRUSHING AND FEEDING CIRCUIT"/>
    <s v="21210-HY-1016B"/>
    <s v="CSPCRS-003"/>
    <x v="82"/>
    <x v="129"/>
    <x v="2"/>
    <s v="OK"/>
    <s v="Not Applicable"/>
    <s v="Good"/>
    <s v="Good"/>
    <m/>
    <m/>
    <m/>
    <x v="0"/>
  </r>
  <r>
    <x v="0"/>
    <s v="CRUSHING AND FEEDING CIRCUIT"/>
    <s v="21210-HY-1016C"/>
    <s v="CSPCRS-004"/>
    <x v="83"/>
    <x v="129"/>
    <x v="2"/>
    <s v="Acceptable"/>
    <s v="Not Applicable"/>
    <s v="Good"/>
    <s v="Good"/>
    <m/>
    <m/>
    <m/>
    <x v="0"/>
  </r>
  <r>
    <x v="0"/>
    <s v="CRUSHING AND FEEDING CIRCUIT"/>
    <s v="21220-SZ-1040"/>
    <s v="CSSCRS-002"/>
    <x v="84"/>
    <x v="129"/>
    <x v="2"/>
    <s v="OK"/>
    <s v="OK"/>
    <s v="Good"/>
    <s v="Good"/>
    <m/>
    <m/>
    <m/>
    <x v="0"/>
  </r>
  <r>
    <x v="1"/>
    <s v="WATER PUMP"/>
    <s v="RWPUMP-019"/>
    <s v="RWPUMP-019"/>
    <x v="67"/>
    <x v="130"/>
    <x v="0"/>
    <s v="Unacceptable"/>
    <s v="Not Applicable"/>
    <s v="Good"/>
    <s v="Good"/>
    <s v="- High Vibration (DE Motor and Pump)_x000a_- Structural Loose (Spectrum shows dominant peak at 1x speed at all point measurement)"/>
    <s v="Fixed the structure and foundation base (in progress wait for new baseplate design and fabrication)"/>
    <m/>
    <x v="0"/>
  </r>
  <r>
    <x v="1"/>
    <s v="WATER PUMP"/>
    <s v="RWPUMP-012"/>
    <s v="RWPUMP-012"/>
    <x v="68"/>
    <x v="130"/>
    <x v="2"/>
    <s v="OK"/>
    <s v="Not Applicable"/>
    <s v="Good"/>
    <s v="Good"/>
    <m/>
    <m/>
    <m/>
    <x v="0"/>
  </r>
  <r>
    <x v="1"/>
    <s v="WATER PUMP"/>
    <s v="RWPUMP-013"/>
    <s v="RWPUMP-013"/>
    <x v="69"/>
    <x v="130"/>
    <x v="2"/>
    <s v="Excellent"/>
    <s v="Not Applicable"/>
    <s v="Good"/>
    <s v="Good"/>
    <m/>
    <m/>
    <m/>
    <x v="0"/>
  </r>
  <r>
    <x v="1"/>
    <s v="WATER PUMP"/>
    <s v="RWPUMP-014"/>
    <s v="RWPUMP-014"/>
    <x v="70"/>
    <x v="130"/>
    <x v="2"/>
    <s v="Excellent"/>
    <s v="Not Applicable"/>
    <s v="Good"/>
    <s v="Good"/>
    <m/>
    <m/>
    <m/>
    <x v="0"/>
  </r>
  <r>
    <x v="1"/>
    <s v="WATER PUMP"/>
    <s v="RWPUMP-015"/>
    <s v="RWPUMP-015"/>
    <x v="113"/>
    <x v="130"/>
    <x v="2"/>
    <s v="Excellent"/>
    <s v="Not Applicable"/>
    <s v="Good"/>
    <s v="Good"/>
    <m/>
    <m/>
    <m/>
    <x v="0"/>
  </r>
  <r>
    <x v="0"/>
    <s v="REJECT HANDLING"/>
    <s v="26112-CV-1905"/>
    <s v="RRRJCV-001"/>
    <x v="58"/>
    <x v="131"/>
    <x v="2"/>
    <s v="Acceptable"/>
    <s v="No Action Required"/>
    <s v="Good"/>
    <s v="Good"/>
    <m/>
    <m/>
    <m/>
    <x v="0"/>
  </r>
  <r>
    <x v="0"/>
    <s v="REJECT HANDLING"/>
    <s v="26115-CV-1925A"/>
    <s v="RRRJCV-005"/>
    <x v="59"/>
    <x v="131"/>
    <x v="2"/>
    <s v="Acceptable"/>
    <s v="No Action Required"/>
    <s v="Good"/>
    <s v="Good"/>
    <m/>
    <m/>
    <m/>
    <x v="0"/>
  </r>
  <r>
    <x v="0"/>
    <s v="REJECT HANDLING"/>
    <s v="26115-CV-1925B"/>
    <s v="RRRJCV-006"/>
    <x v="60"/>
    <x v="131"/>
    <x v="2"/>
    <s v="Acceptable"/>
    <s v="No Action Required"/>
    <s v="Good"/>
    <s v="Good"/>
    <m/>
    <m/>
    <m/>
    <x v="0"/>
  </r>
  <r>
    <x v="0"/>
    <s v="REJECT HANDLING"/>
    <s v="26120-GA-1929"/>
    <s v="RRRJBI-004"/>
    <x v="61"/>
    <x v="131"/>
    <x v="2"/>
    <s v="Acceptable"/>
    <s v="No Action Required"/>
    <s v="Good"/>
    <s v="Good"/>
    <m/>
    <m/>
    <m/>
    <x v="0"/>
  </r>
  <r>
    <x v="0"/>
    <s v="REJECT HANDLING"/>
    <s v="26242-CV-1712"/>
    <s v="RRTAFI-033"/>
    <x v="62"/>
    <x v="131"/>
    <x v="2"/>
    <s v="Excellent"/>
    <s v="No Action Required"/>
    <s v="Good"/>
    <s v="Good"/>
    <m/>
    <m/>
    <m/>
    <x v="0"/>
  </r>
  <r>
    <x v="1"/>
    <s v="POWER GENERATION"/>
    <s v="PSPWGE-059"/>
    <s v="PSPWGE-059"/>
    <x v="117"/>
    <x v="132"/>
    <x v="2"/>
    <m/>
    <s v="No Action Required"/>
    <m/>
    <m/>
    <s v="Sampling Date = 15-01-2025"/>
    <m/>
    <m/>
    <x v="2"/>
  </r>
  <r>
    <x v="0"/>
    <s v="ULTRA FINES COAL CIRCUIT"/>
    <s v="23140-FI-1495"/>
    <s v="CPCFCC-003"/>
    <x v="6"/>
    <x v="133"/>
    <x v="1"/>
    <s v="Requires Evaluation"/>
    <s v="Need Action"/>
    <s v="Good"/>
    <s v="Good"/>
    <s v="Oil Analysis = Cleanliness Issue, High Fe (iron) Contamination possibility issue from gear or bearing wear_x000a_(sampling date = 29 november 24)_x000a_"/>
    <s v="- Re-sampling lube oil if have opportunities _x000a_- conduct internal inspection"/>
    <s v="PART NEEDED (TO BE PREPARED)_x000a_Bevel Helical Gearbox and planetary Gearbox (SIEMENS FLENDER - 9300EN RATIO 1:1530)"/>
    <x v="0"/>
  </r>
  <r>
    <x v="0"/>
    <s v="ULTRA FINES COAL CIRCUIT"/>
    <s v="23140-AG-1487"/>
    <s v="CPCFCC-018"/>
    <x v="94"/>
    <x v="133"/>
    <x v="2"/>
    <s v="OK"/>
    <s v="No Action Required"/>
    <s v="Good"/>
    <s v="Good"/>
    <m/>
    <m/>
    <m/>
    <x v="0"/>
  </r>
  <r>
    <x v="0"/>
    <s v="ULTRA FINES COAL CIRCUIT"/>
    <s v="23140-BY-1540"/>
    <s v="CPCFCC-007"/>
    <x v="125"/>
    <x v="133"/>
    <x v="2"/>
    <s v="Acceptable"/>
    <s v="Not Applicable"/>
    <s v="Good"/>
    <s v="Good"/>
    <m/>
    <m/>
    <m/>
    <x v="0"/>
  </r>
  <r>
    <x v="0"/>
    <s v="ULTRA FINES COAL CIRCUIT"/>
    <s v="23140-SLP-1465"/>
    <s v="CPFLCC-002"/>
    <x v="14"/>
    <x v="133"/>
    <x v="2"/>
    <s v="Acceptable"/>
    <s v="Not Applicable"/>
    <s v="Good"/>
    <s v="Good"/>
    <m/>
    <m/>
    <m/>
    <x v="0"/>
  </r>
  <r>
    <x v="0"/>
    <s v="ULTRA FINES COAL CIRCUIT"/>
    <s v="23140-SLP-1490"/>
    <s v="CPCFCC-002"/>
    <x v="10"/>
    <x v="133"/>
    <x v="2"/>
    <s v="Acceptable"/>
    <s v="Not Applicable"/>
    <s v="Good"/>
    <s v="Good"/>
    <m/>
    <m/>
    <m/>
    <x v="0"/>
  </r>
  <r>
    <x v="0"/>
    <s v="ULTRA FINES COAL CIRCUIT"/>
    <s v="23140-SLP-1530"/>
    <s v="CPCFCC-013"/>
    <x v="0"/>
    <x v="133"/>
    <x v="2"/>
    <s v="Acceptable"/>
    <s v="Not Applicable"/>
    <s v="Good"/>
    <s v="Good"/>
    <m/>
    <m/>
    <m/>
    <x v="0"/>
  </r>
  <r>
    <x v="0"/>
    <s v="ULTRA FINES COAL CIRCUIT"/>
    <s v="23140-SLP-1532"/>
    <s v="CPCFCC-014"/>
    <x v="11"/>
    <x v="133"/>
    <x v="2"/>
    <s v="Acceptable"/>
    <s v="Not Applicable"/>
    <s v="Good"/>
    <s v="Good"/>
    <m/>
    <m/>
    <m/>
    <x v="0"/>
  </r>
  <r>
    <x v="0"/>
    <s v="ULTRA FINES COAL CIRCUIT"/>
    <s v="23140-VP-1510"/>
    <s v="CPCFCC-009"/>
    <x v="12"/>
    <x v="133"/>
    <x v="2"/>
    <s v="Acceptable"/>
    <s v="Not Applicable"/>
    <s v="Good"/>
    <s v="Good"/>
    <m/>
    <m/>
    <m/>
    <x v="0"/>
  </r>
  <r>
    <x v="0"/>
    <s v="ULTRA FINES COAL CIRCUIT"/>
    <s v="23140-WP-1537"/>
    <s v="CPCFCC-016"/>
    <x v="13"/>
    <x v="133"/>
    <x v="2"/>
    <s v="OK"/>
    <s v="Not Applicable"/>
    <s v="Good"/>
    <s v="Good"/>
    <m/>
    <m/>
    <m/>
    <x v="0"/>
  </r>
  <r>
    <x v="0"/>
    <s v="COARSE COAL CIRCUIT"/>
    <s v="25320-SLP-1770"/>
    <s v="CSLPPL-015"/>
    <x v="75"/>
    <x v="133"/>
    <x v="2"/>
    <s v="OK"/>
    <s v="Not Applicable"/>
    <s v="Good"/>
    <s v="Good"/>
    <m/>
    <m/>
    <m/>
    <x v="0"/>
  </r>
  <r>
    <x v="0"/>
    <s v="REJECT HANDLING"/>
    <s v="25330-AG-1735"/>
    <s v="CSLPPL-006"/>
    <x v="73"/>
    <x v="133"/>
    <x v="2"/>
    <s v="Acceptable"/>
    <m/>
    <s v="Good"/>
    <s v="Good"/>
    <m/>
    <m/>
    <m/>
    <x v="0"/>
  </r>
  <r>
    <x v="0"/>
    <s v="REJECT HANDLING"/>
    <s v="25330-PP-1755"/>
    <s v="CSLPPL-010"/>
    <x v="28"/>
    <x v="133"/>
    <x v="2"/>
    <s v="Excellent"/>
    <s v="Not Applicable"/>
    <s v="Good"/>
    <s v="Good"/>
    <m/>
    <m/>
    <m/>
    <x v="0"/>
  </r>
  <r>
    <x v="0"/>
    <s v="REJECT HANDLING"/>
    <s v="25330-PP-1757 - NEW"/>
    <s v="CSLPPL-018"/>
    <x v="29"/>
    <x v="133"/>
    <x v="2"/>
    <s v="Acceptable"/>
    <s v="Not Applicable"/>
    <s v="Good"/>
    <s v="Good"/>
    <m/>
    <m/>
    <m/>
    <x v="0"/>
  </r>
  <r>
    <x v="0"/>
    <s v="REJECT HANDLING"/>
    <s v="26210-SP-1600"/>
    <s v="RRTATH-009"/>
    <x v="74"/>
    <x v="133"/>
    <x v="2"/>
    <s v="Excellent"/>
    <s v="Not Applicable"/>
    <s v="Good"/>
    <s v="Good"/>
    <m/>
    <m/>
    <m/>
    <x v="0"/>
  </r>
  <r>
    <x v="0"/>
    <s v="REJECT HANDLING"/>
    <s v="26210-TH-1555A"/>
    <s v="RRTATH-00X"/>
    <x v="63"/>
    <x v="133"/>
    <x v="2"/>
    <s v="OK"/>
    <m/>
    <s v="Good"/>
    <s v="Good"/>
    <m/>
    <m/>
    <m/>
    <x v="0"/>
  </r>
  <r>
    <x v="0"/>
    <s v="REJECT HANDLING"/>
    <s v="26210-WP-1585"/>
    <s v="RRTATH-006"/>
    <x v="15"/>
    <x v="133"/>
    <x v="2"/>
    <s v="Acceptable"/>
    <s v="Not Applicable"/>
    <s v="Good"/>
    <s v="Good"/>
    <m/>
    <m/>
    <m/>
    <x v="0"/>
  </r>
  <r>
    <x v="0"/>
    <s v="REJECT HANDLING"/>
    <s v="26210-WP-1595"/>
    <s v="RRTATH-008"/>
    <x v="16"/>
    <x v="133"/>
    <x v="2"/>
    <s v="Acceptable"/>
    <s v="Not Applicable"/>
    <s v="Good"/>
    <s v="Good"/>
    <m/>
    <m/>
    <m/>
    <x v="0"/>
  </r>
  <r>
    <x v="0"/>
    <s v="REJECT HANDLING"/>
    <s v="26240-AG-1603"/>
    <s v="RRTAFI-002"/>
    <x v="17"/>
    <x v="133"/>
    <x v="2"/>
    <s v="Acceptable"/>
    <m/>
    <s v="Good"/>
    <s v="Good"/>
    <m/>
    <m/>
    <m/>
    <x v="0"/>
  </r>
  <r>
    <x v="0"/>
    <s v="REJECT HANDLING"/>
    <s v="26240-AG-1610"/>
    <s v="RRTAFI-012"/>
    <x v="51"/>
    <x v="133"/>
    <x v="2"/>
    <s v="OK"/>
    <m/>
    <s v="Good"/>
    <s v="Good"/>
    <m/>
    <m/>
    <m/>
    <x v="0"/>
  </r>
  <r>
    <x v="0"/>
    <s v="REJECT HANDLING"/>
    <s v="26240-AG-1635"/>
    <s v="RRTAFI-013"/>
    <x v="65"/>
    <x v="133"/>
    <x v="2"/>
    <s v="Excellent"/>
    <m/>
    <s v="Good"/>
    <s v="Good"/>
    <m/>
    <m/>
    <m/>
    <x v="0"/>
  </r>
  <r>
    <x v="0"/>
    <s v="REJECT HANDLING"/>
    <s v="26240-FI-1615"/>
    <s v="RRTAFI-020"/>
    <x v="9"/>
    <x v="133"/>
    <x v="2"/>
    <s v="Acceptable"/>
    <m/>
    <s v="Good"/>
    <s v="Good"/>
    <m/>
    <m/>
    <m/>
    <x v="0"/>
  </r>
  <r>
    <x v="0"/>
    <s v="REJECT HANDLING"/>
    <s v="26240-FI-1640"/>
    <s v="RRTAFI-021"/>
    <x v="66"/>
    <x v="133"/>
    <x v="2"/>
    <s v="OK"/>
    <m/>
    <s v="Good"/>
    <s v="Good"/>
    <m/>
    <m/>
    <m/>
    <x v="0"/>
  </r>
  <r>
    <x v="0"/>
    <s v="REJECT HANDLING"/>
    <s v="26240-SLP-1604"/>
    <s v="RRTAFI-003"/>
    <x v="20"/>
    <x v="133"/>
    <x v="2"/>
    <s v="Excellent"/>
    <s v="Not Applicable"/>
    <s v="Good"/>
    <s v="Good"/>
    <m/>
    <m/>
    <m/>
    <x v="0"/>
  </r>
  <r>
    <x v="0"/>
    <s v="REJECT HANDLING"/>
    <s v="26240-WP-1705"/>
    <s v="RRTAFI-034"/>
    <x v="24"/>
    <x v="133"/>
    <x v="2"/>
    <s v="Acceptable"/>
    <s v="Not Applicable"/>
    <s v="Good"/>
    <s v="Good"/>
    <m/>
    <m/>
    <m/>
    <x v="0"/>
  </r>
  <r>
    <x v="0"/>
    <s v="REJECT HANDLING"/>
    <s v="28313-PP-1880"/>
    <s v="RWPUMP-020"/>
    <x v="25"/>
    <x v="133"/>
    <x v="2"/>
    <s v="Acceptable"/>
    <s v="Not Applicable"/>
    <s v="Good"/>
    <s v="Good"/>
    <m/>
    <m/>
    <m/>
    <x v="0"/>
  </r>
  <r>
    <x v="0"/>
    <s v="FINE COAL CIRCUIT"/>
    <s v="23130-CG-1425"/>
    <s v="CPFCCS-018"/>
    <x v="40"/>
    <x v="134"/>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CRUSHING AND FEEDING CIRCUIT"/>
    <s v="21350-CV-1090"/>
    <s v="CSDMSP-008"/>
    <x v="30"/>
    <x v="134"/>
    <x v="2"/>
    <s v="Acceptable"/>
    <s v="No Action Required"/>
    <s v="Good"/>
    <s v="Good"/>
    <m/>
    <m/>
    <m/>
    <x v="0"/>
  </r>
  <r>
    <x v="0"/>
    <s v="COARSE COAL CIRCUIT"/>
    <s v="23110-CG-1215"/>
    <s v="CPCCCS-024"/>
    <x v="31"/>
    <x v="134"/>
    <x v="2"/>
    <s v="Excellent"/>
    <s v="No Action Required"/>
    <s v="Good"/>
    <s v="Good"/>
    <m/>
    <m/>
    <m/>
    <x v="0"/>
  </r>
  <r>
    <x v="0"/>
    <s v="COARSE COAL CIRCUIT"/>
    <s v="23110-CG-1215A"/>
    <s v="UNREGIST"/>
    <x v="32"/>
    <x v="134"/>
    <x v="2"/>
    <s v="Excellent"/>
    <s v="Not Applicable"/>
    <s v="Good"/>
    <s v="Good"/>
    <m/>
    <m/>
    <m/>
    <x v="0"/>
  </r>
  <r>
    <x v="0"/>
    <s v="COARSE COAL CIRCUIT"/>
    <s v="23110-CG-1215B"/>
    <s v="UNREGIST"/>
    <x v="33"/>
    <x v="134"/>
    <x v="2"/>
    <s v="Excellent"/>
    <s v="Not Applicable"/>
    <s v="Good"/>
    <s v="Good"/>
    <m/>
    <m/>
    <m/>
    <x v="0"/>
  </r>
  <r>
    <x v="0"/>
    <s v="COARSE COAL CIRCUIT"/>
    <s v="23110-CG-1215C"/>
    <s v="UNREGIST"/>
    <x v="34"/>
    <x v="134"/>
    <x v="2"/>
    <s v="Excellent"/>
    <s v="No Action Required"/>
    <s v="Good"/>
    <s v="Good"/>
    <m/>
    <m/>
    <m/>
    <x v="0"/>
  </r>
  <r>
    <x v="0"/>
    <s v="COARSE COAL CIRCUIT"/>
    <s v="23110-SLP-1135"/>
    <s v="CPCCCS-006"/>
    <x v="35"/>
    <x v="134"/>
    <x v="2"/>
    <s v="Acceptable"/>
    <s v="Not Applicable"/>
    <s v="Good"/>
    <s v="Good"/>
    <m/>
    <m/>
    <m/>
    <x v="0"/>
  </r>
  <r>
    <x v="0"/>
    <s v="COARSE COAL CIRCUIT"/>
    <s v="23110-SLP-1155"/>
    <s v="CPCCCS-009"/>
    <x v="4"/>
    <x v="134"/>
    <x v="2"/>
    <s v="Acceptable"/>
    <s v="Not Applicable"/>
    <s v="Good"/>
    <s v="Good"/>
    <m/>
    <m/>
    <m/>
    <x v="0"/>
  </r>
  <r>
    <x v="0"/>
    <s v="COARSE COAL CIRCUIT"/>
    <s v="23110-SLP-1235"/>
    <s v="CPCCCS-042"/>
    <x v="36"/>
    <x v="134"/>
    <x v="2"/>
    <s v="Acceptable"/>
    <s v="Not Applicable"/>
    <s v="Good"/>
    <s v="Good"/>
    <m/>
    <m/>
    <m/>
    <x v="0"/>
  </r>
  <r>
    <x v="0"/>
    <s v="COARSE COAL CIRCUIT"/>
    <s v="23120-SLP-1255"/>
    <s v="CPMCCS-002"/>
    <x v="37"/>
    <x v="134"/>
    <x v="2"/>
    <s v="Acceptable"/>
    <s v="Not Applicable"/>
    <s v="Good"/>
    <s v="Good"/>
    <m/>
    <m/>
    <m/>
    <x v="0"/>
  </r>
  <r>
    <x v="0"/>
    <s v="FINE COAL CIRCUIT"/>
    <s v="23130-CG-1425A"/>
    <n v="0"/>
    <x v="42"/>
    <x v="134"/>
    <x v="2"/>
    <s v="Acceptable"/>
    <s v="No Action Required"/>
    <s v="Good"/>
    <s v="Good"/>
    <m/>
    <m/>
    <m/>
    <x v="0"/>
  </r>
  <r>
    <x v="0"/>
    <s v="FINE COAL CIRCUIT"/>
    <s v="23130-CG-1435"/>
    <s v="CPFCCS-020"/>
    <x v="41"/>
    <x v="134"/>
    <x v="2"/>
    <s v="Excellent"/>
    <s v="OK"/>
    <s v="Good"/>
    <s v="Good"/>
    <m/>
    <m/>
    <m/>
    <x v="0"/>
  </r>
  <r>
    <x v="0"/>
    <s v="FINE COAL CIRCUIT"/>
    <s v="23130-CG-1435A"/>
    <n v="0"/>
    <x v="43"/>
    <x v="134"/>
    <x v="2"/>
    <s v="Excellent"/>
    <s v="OK"/>
    <s v="Good"/>
    <s v="Good"/>
    <m/>
    <m/>
    <m/>
    <x v="0"/>
  </r>
  <r>
    <x v="0"/>
    <s v="FINE COAL CIRCUIT"/>
    <s v="23130-SLP-1300"/>
    <s v="CPFCCS-002"/>
    <x v="44"/>
    <x v="134"/>
    <x v="2"/>
    <s v="Acceptable"/>
    <s v="Not Applicable"/>
    <s v="Good"/>
    <s v="Good"/>
    <m/>
    <m/>
    <m/>
    <x v="0"/>
  </r>
  <r>
    <x v="0"/>
    <s v="FINE COAL CIRCUIT"/>
    <s v="23130-SLP-1455"/>
    <s v="CPFCCS-040"/>
    <x v="46"/>
    <x v="134"/>
    <x v="2"/>
    <s v="Acceptable"/>
    <s v="Not Applicable"/>
    <s v="Good"/>
    <s v="Good"/>
    <m/>
    <m/>
    <m/>
    <x v="0"/>
  </r>
  <r>
    <x v="0"/>
    <s v="ULTRA FINES COAL CIRCUIT"/>
    <s v="23140-FLC-1480"/>
    <s v="CPFLCC-003"/>
    <x v="47"/>
    <x v="134"/>
    <x v="2"/>
    <s v="Acceptable"/>
    <s v="Not Applicable"/>
    <s v="Good"/>
    <s v="Good"/>
    <m/>
    <m/>
    <m/>
    <x v="0"/>
  </r>
  <r>
    <x v="0"/>
    <s v="ULTRA FINES COAL CIRCUIT"/>
    <s v="23140-FLC-1481"/>
    <s v="CPFLCC-004"/>
    <x v="48"/>
    <x v="134"/>
    <x v="2"/>
    <s v="Acceptable"/>
    <s v="Not Applicable"/>
    <s v="Good"/>
    <s v="Good"/>
    <m/>
    <m/>
    <m/>
    <x v="0"/>
  </r>
  <r>
    <x v="0"/>
    <s v="ULTRA FINES COAL CIRCUIT"/>
    <s v="23140-FLC-1482"/>
    <s v="CPFLCC-005"/>
    <x v="49"/>
    <x v="134"/>
    <x v="2"/>
    <s v="Acceptable"/>
    <s v="Not Applicable"/>
    <s v="Good"/>
    <s v="Good"/>
    <m/>
    <m/>
    <m/>
    <x v="0"/>
  </r>
  <r>
    <x v="0"/>
    <s v="ULTRA FINES COAL CIRCUIT"/>
    <s v="23140-FLC-1483"/>
    <s v="CPFLCC-006"/>
    <x v="50"/>
    <x v="134"/>
    <x v="2"/>
    <s v="Acceptable"/>
    <s v="Not Applicable"/>
    <s v="Good"/>
    <s v="Good"/>
    <m/>
    <m/>
    <m/>
    <x v="0"/>
  </r>
  <r>
    <x v="0"/>
    <s v="FINE COAL CIRCUIT"/>
    <s v="23130-SLP-1360"/>
    <s v="CPFCCS-004"/>
    <x v="45"/>
    <x v="134"/>
    <x v="2"/>
    <s v="Acceptable"/>
    <s v="Not Applicable"/>
    <s v="Good"/>
    <s v="Good"/>
    <m/>
    <m/>
    <m/>
    <x v="0"/>
  </r>
  <r>
    <x v="0"/>
    <s v="FINE COAL CIRCUIT"/>
    <s v="23130-SLP-1400"/>
    <s v="CPFCCS-013"/>
    <x v="5"/>
    <x v="134"/>
    <x v="2"/>
    <s v="Acceptable"/>
    <s v="Not Applicable"/>
    <s v="Good"/>
    <s v="Good"/>
    <m/>
    <m/>
    <m/>
    <x v="0"/>
  </r>
  <r>
    <x v="0"/>
    <s v="ULTRA FINES COAL CIRCUIT"/>
    <s v="23140-WP-1537"/>
    <s v="CPCFCC-016"/>
    <x v="13"/>
    <x v="135"/>
    <x v="0"/>
    <s v="Unacceptable"/>
    <s v="Not Applicable"/>
    <s v="Good"/>
    <s v="Good"/>
    <s v="- High vibration on Motor DE Vertical_x000a_- Trendline shows slightly increased_x000a_- The Spectrum on the motor DE and NDE shows dominant peak in the belt rate frequency and 1xRPM that’s may indicate belt tension issues"/>
    <s v="Adjust belt tension"/>
    <m/>
    <x v="1"/>
  </r>
  <r>
    <x v="0"/>
    <s v="ULTRA FINES COAL CIRCUIT"/>
    <s v="23140-FI-1495"/>
    <s v="CPCFCC-003"/>
    <x v="6"/>
    <x v="135"/>
    <x v="1"/>
    <s v="Requires Evaluation"/>
    <s v="Need Action"/>
    <s v="Good"/>
    <s v="Good"/>
    <s v="Oil Analysis = Cleanliness Issue, High Fe (iron) Contamination possibility issue from gear or bearing wear_x000a_(sampling date = 29 november 24)_x000a_"/>
    <s v="- Re-sampling lube oil if have opportunities _x000a_- conduct internal inspection"/>
    <s v="PART NEEDED (TO BE PREPARED)_x000a_Bevel Helical Gearbox and planetary Gearbox (SIEMENS FLENDER - 9300EN RATIO 1:1530)"/>
    <x v="1"/>
  </r>
  <r>
    <x v="0"/>
    <s v="ULTRA FINES COAL CIRCUIT"/>
    <s v="23140-AG-1487"/>
    <s v="CPCFCC-018"/>
    <x v="94"/>
    <x v="135"/>
    <x v="2"/>
    <s v="Acceptable"/>
    <s v="No Action Required"/>
    <s v="Good"/>
    <s v="Good"/>
    <m/>
    <m/>
    <m/>
    <x v="1"/>
  </r>
  <r>
    <x v="0"/>
    <s v="ULTRA FINES COAL CIRCUIT"/>
    <s v="23140-SLP-1465"/>
    <s v="CPFLCC-002"/>
    <x v="14"/>
    <x v="135"/>
    <x v="2"/>
    <s v="Acceptable"/>
    <s v="Not Applicable"/>
    <s v="Good"/>
    <s v="Good"/>
    <m/>
    <m/>
    <m/>
    <x v="1"/>
  </r>
  <r>
    <x v="0"/>
    <s v="ULTRA FINES COAL CIRCUIT"/>
    <s v="23140-SLP-1490"/>
    <s v="CPCFCC-002"/>
    <x v="10"/>
    <x v="135"/>
    <x v="2"/>
    <s v="Acceptable"/>
    <s v="Not Applicable"/>
    <s v="Good"/>
    <s v="Good"/>
    <m/>
    <m/>
    <m/>
    <x v="1"/>
  </r>
  <r>
    <x v="0"/>
    <s v="ULTRA FINES COAL CIRCUIT"/>
    <s v="23140-SLP-1530"/>
    <s v="CPCFCC-013"/>
    <x v="0"/>
    <x v="135"/>
    <x v="2"/>
    <s v="Acceptable"/>
    <s v="Not Applicable"/>
    <s v="Good"/>
    <s v="Good"/>
    <m/>
    <m/>
    <m/>
    <x v="1"/>
  </r>
  <r>
    <x v="0"/>
    <s v="ULTRA FINES COAL CIRCUIT"/>
    <s v="23140-SLP-1532"/>
    <s v="CPCFCC-014"/>
    <x v="11"/>
    <x v="135"/>
    <x v="2"/>
    <s v="Acceptable"/>
    <s v="Not Applicable"/>
    <s v="Good"/>
    <s v="Good"/>
    <m/>
    <m/>
    <m/>
    <x v="1"/>
  </r>
  <r>
    <x v="0"/>
    <s v="ULTRA FINES COAL CIRCUIT"/>
    <s v="23140-VP-1510"/>
    <s v="CPCFCC-009"/>
    <x v="12"/>
    <x v="135"/>
    <x v="2"/>
    <s v="Acceptable"/>
    <s v="Not Applicable"/>
    <s v="Good"/>
    <s v="Good"/>
    <m/>
    <m/>
    <m/>
    <x v="1"/>
  </r>
  <r>
    <x v="0"/>
    <s v="FINE COAL CIRCUIT"/>
    <s v="23130-CG-1425"/>
    <s v="CPFCCS-018"/>
    <x v="40"/>
    <x v="136"/>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OARSE COAL CIRCUIT"/>
    <s v="23110-SLP-1235"/>
    <s v="CPCCCS-042"/>
    <x v="36"/>
    <x v="136"/>
    <x v="1"/>
    <s v="Requires Evaluation"/>
    <s v="Not Applicable"/>
    <s v="Good"/>
    <s v="Good"/>
    <s v="Spectrum shows dominant belt rate frequency Pattern that may from Misalignment pulley, vee belt issue or structural looseness"/>
    <s v="Check belt tension, adjust if needed _x000a_Check pulley alignment"/>
    <m/>
    <x v="1"/>
  </r>
  <r>
    <x v="0"/>
    <s v="COARSE COAL CIRCUIT"/>
    <s v="23120-SLP-1255"/>
    <s v="CPMCCS-002"/>
    <x v="37"/>
    <x v="136"/>
    <x v="1"/>
    <s v="Requires Evaluation"/>
    <s v="Not Applicable"/>
    <s v="Good"/>
    <s v="Good"/>
    <s v="Spectrum shows dominant 1xRPM Motor Pattern that may from Misalignment pulley, eccentric pulley, vee belt issue or structural looseness"/>
    <s v="-Check belt tension, reduce if needed _x000a_-Check pulley alignment_x000a_-Check schedule grease, greasing bearing motor"/>
    <m/>
    <x v="1"/>
  </r>
  <r>
    <x v="0"/>
    <s v="COARSE COAL CIRCUIT"/>
    <s v="23110-CG-1215"/>
    <s v="CPCCCS-024"/>
    <x v="31"/>
    <x v="136"/>
    <x v="2"/>
    <s v="Acceptable"/>
    <s v="No Action Required"/>
    <s v="Good"/>
    <s v="Good"/>
    <m/>
    <m/>
    <m/>
    <x v="1"/>
  </r>
  <r>
    <x v="0"/>
    <s v="COARSE COAL CIRCUIT"/>
    <s v="23110-CG-1215A"/>
    <s v="UNREGIST"/>
    <x v="32"/>
    <x v="136"/>
    <x v="2"/>
    <s v="Acceptable"/>
    <s v="Not Applicable"/>
    <s v="Good"/>
    <s v="Good"/>
    <m/>
    <m/>
    <m/>
    <x v="1"/>
  </r>
  <r>
    <x v="0"/>
    <s v="COARSE COAL CIRCUIT"/>
    <s v="23110-CG-1215B"/>
    <s v="UNREGIST"/>
    <x v="33"/>
    <x v="136"/>
    <x v="2"/>
    <s v="Acceptable"/>
    <s v="Not Applicable"/>
    <s v="Good"/>
    <s v="Good"/>
    <m/>
    <m/>
    <m/>
    <x v="1"/>
  </r>
  <r>
    <x v="0"/>
    <s v="COARSE COAL CIRCUIT"/>
    <s v="23110-CG-1215C"/>
    <s v="UNREGIST"/>
    <x v="34"/>
    <x v="136"/>
    <x v="2"/>
    <s v="Acceptable"/>
    <s v="No Action Required"/>
    <s v="Good"/>
    <s v="Good"/>
    <m/>
    <m/>
    <m/>
    <x v="1"/>
  </r>
  <r>
    <x v="0"/>
    <s v="COARSE COAL CIRCUIT"/>
    <s v="23110-SLP-1135"/>
    <s v="CPCCCS-006"/>
    <x v="35"/>
    <x v="136"/>
    <x v="2"/>
    <s v="Acceptable"/>
    <s v="Not Applicable"/>
    <s v="Good"/>
    <s v="Good"/>
    <m/>
    <m/>
    <m/>
    <x v="1"/>
  </r>
  <r>
    <x v="0"/>
    <s v="COARSE COAL CIRCUIT"/>
    <s v="23110-SLP-1155"/>
    <s v="CPCCCS-009"/>
    <x v="4"/>
    <x v="136"/>
    <x v="2"/>
    <s v="Acceptable"/>
    <s v="Not Applicable"/>
    <s v="Good"/>
    <s v="Good"/>
    <m/>
    <m/>
    <m/>
    <x v="1"/>
  </r>
  <r>
    <x v="0"/>
    <s v="FINE COAL CIRCUIT"/>
    <s v="23130-CG-1435"/>
    <s v="CPFCCS-020"/>
    <x v="41"/>
    <x v="136"/>
    <x v="2"/>
    <s v="Acceptable"/>
    <s v="OK"/>
    <s v="Good"/>
    <s v="Good"/>
    <m/>
    <m/>
    <m/>
    <x v="1"/>
  </r>
  <r>
    <x v="0"/>
    <s v="FINE COAL CIRCUIT"/>
    <s v="23130-SLP-1455"/>
    <s v="CPFCCS-040"/>
    <x v="46"/>
    <x v="136"/>
    <x v="2"/>
    <s v="Acceptable"/>
    <s v="Not Applicable"/>
    <s v="Good"/>
    <s v="Good"/>
    <m/>
    <m/>
    <m/>
    <x v="1"/>
  </r>
  <r>
    <x v="0"/>
    <s v="ULTRA FINES COAL CIRCUIT"/>
    <s v="23140-FLC-1480"/>
    <s v="CPFLCC-003"/>
    <x v="47"/>
    <x v="136"/>
    <x v="2"/>
    <s v="Acceptable"/>
    <s v="Not Applicable"/>
    <s v="Good"/>
    <s v="Good"/>
    <m/>
    <m/>
    <m/>
    <x v="1"/>
  </r>
  <r>
    <x v="0"/>
    <s v="ULTRA FINES COAL CIRCUIT"/>
    <s v="23140-FLC-1481"/>
    <s v="CPFLCC-004"/>
    <x v="48"/>
    <x v="136"/>
    <x v="2"/>
    <s v="Acceptable"/>
    <s v="Not Applicable"/>
    <s v="Good"/>
    <s v="Good"/>
    <m/>
    <m/>
    <m/>
    <x v="1"/>
  </r>
  <r>
    <x v="0"/>
    <s v="ULTRA FINES COAL CIRCUIT"/>
    <s v="23140-FLC-1482"/>
    <s v="CPFLCC-005"/>
    <x v="49"/>
    <x v="136"/>
    <x v="2"/>
    <s v="Acceptable"/>
    <s v="Not Applicable"/>
    <s v="Good"/>
    <s v="Good"/>
    <m/>
    <m/>
    <m/>
    <x v="1"/>
  </r>
  <r>
    <x v="0"/>
    <s v="ULTRA FINES COAL CIRCUIT"/>
    <s v="23140-FLC-1483"/>
    <s v="CPFLCC-006"/>
    <x v="50"/>
    <x v="136"/>
    <x v="2"/>
    <s v="Acceptable"/>
    <s v="Not Applicable"/>
    <s v="Good"/>
    <s v="Good"/>
    <m/>
    <m/>
    <m/>
    <x v="1"/>
  </r>
  <r>
    <x v="0"/>
    <s v="FINE COAL CIRCUIT"/>
    <s v="23130-SLP-1360"/>
    <s v="CPFCCS-004"/>
    <x v="45"/>
    <x v="136"/>
    <x v="2"/>
    <s v="Acceptable"/>
    <s v="Not Applicable"/>
    <s v="Good"/>
    <s v="Good"/>
    <m/>
    <m/>
    <m/>
    <x v="1"/>
  </r>
  <r>
    <x v="0"/>
    <s v="FINE COAL CIRCUIT"/>
    <s v="23130-SLP-1400"/>
    <s v="CPFCCS-013"/>
    <x v="5"/>
    <x v="136"/>
    <x v="2"/>
    <s v="Acceptable"/>
    <s v="Not Applicable"/>
    <s v="Good"/>
    <s v="Good"/>
    <m/>
    <m/>
    <m/>
    <x v="1"/>
  </r>
  <r>
    <x v="0"/>
    <s v="PRODUCT HANDLING"/>
    <s v="27110-CR-1937A"/>
    <s v="PRPSAM-008"/>
    <x v="53"/>
    <x v="137"/>
    <x v="2"/>
    <s v="Acceptable"/>
    <s v="OK"/>
    <s v="Good"/>
    <s v="Good"/>
    <m/>
    <m/>
    <m/>
    <x v="1"/>
  </r>
  <r>
    <x v="0"/>
    <s v="PRODUCT HANDLING"/>
    <s v="27110-CR-1937B"/>
    <s v="PRPSAM-009"/>
    <x v="54"/>
    <x v="137"/>
    <x v="2"/>
    <s v="Acceptable"/>
    <s v="OK"/>
    <s v="Good"/>
    <s v="Good"/>
    <m/>
    <m/>
    <m/>
    <x v="1"/>
  </r>
  <r>
    <x v="0"/>
    <s v="PRODUCT HANDLING"/>
    <s v="27110-FD-1934"/>
    <s v="PRPSAM-006"/>
    <x v="56"/>
    <x v="137"/>
    <x v="2"/>
    <s v="OK"/>
    <s v="OK"/>
    <s v="Good"/>
    <s v="Good"/>
    <m/>
    <m/>
    <m/>
    <x v="1"/>
  </r>
  <r>
    <x v="0"/>
    <s v="PRODUCT HANDLING"/>
    <s v="27110-FD-1939"/>
    <s v="PRPSAM-011"/>
    <x v="55"/>
    <x v="137"/>
    <x v="2"/>
    <s v="OK"/>
    <s v="OK"/>
    <s v="Good"/>
    <s v="Good"/>
    <m/>
    <m/>
    <m/>
    <x v="1"/>
  </r>
  <r>
    <x v="0"/>
    <s v="PRODUCT HANDLING"/>
    <s v="27120-CV-1930"/>
    <s v="PRPRCV-001"/>
    <x v="57"/>
    <x v="137"/>
    <x v="2"/>
    <s v="OK"/>
    <s v="No Action Required"/>
    <s v="Good"/>
    <s v="Good"/>
    <m/>
    <m/>
    <m/>
    <x v="1"/>
  </r>
  <r>
    <x v="0"/>
    <s v="PRODUCT HANDLING"/>
    <s v="27140-STK-1951"/>
    <s v="PRPRST-002"/>
    <x v="91"/>
    <x v="137"/>
    <x v="2"/>
    <s v="Acceptable"/>
    <s v="OK"/>
    <s v="Good"/>
    <s v="Good"/>
    <m/>
    <m/>
    <m/>
    <x v="1"/>
  </r>
  <r>
    <x v="0"/>
    <s v="ULTRA FINES COAL CIRCUIT"/>
    <s v="23140-SLP-1532"/>
    <s v="CPCFCC-014"/>
    <x v="11"/>
    <x v="138"/>
    <x v="2"/>
    <s v="Acceptable"/>
    <s v="Not Applicable"/>
    <s v="Good"/>
    <s v="Good"/>
    <m/>
    <m/>
    <m/>
    <x v="1"/>
  </r>
  <r>
    <x v="0"/>
    <s v="REJECT HANDLING"/>
    <s v="26112-CV-1905"/>
    <s v="RRRJCV-001"/>
    <x v="58"/>
    <x v="138"/>
    <x v="2"/>
    <s v="Acceptable"/>
    <s v="No Action Required"/>
    <s v="Good"/>
    <s v="Good"/>
    <m/>
    <m/>
    <m/>
    <x v="1"/>
  </r>
  <r>
    <x v="0"/>
    <s v="REJECT HANDLING"/>
    <s v="26115-CV-1925A"/>
    <s v="RRRJCV-005"/>
    <x v="59"/>
    <x v="138"/>
    <x v="2"/>
    <s v="Acceptable"/>
    <s v="No Action Required"/>
    <s v="Good"/>
    <s v="Good"/>
    <m/>
    <m/>
    <m/>
    <x v="1"/>
  </r>
  <r>
    <x v="0"/>
    <s v="REJECT HANDLING"/>
    <s v="26115-CV-1925B"/>
    <s v="RRRJCV-006"/>
    <x v="60"/>
    <x v="138"/>
    <x v="2"/>
    <s v="Acceptable"/>
    <s v="No Action Required"/>
    <s v="Good"/>
    <s v="Good"/>
    <m/>
    <m/>
    <m/>
    <x v="1"/>
  </r>
  <r>
    <x v="0"/>
    <s v="REJECT HANDLING"/>
    <s v="26120-GA-1929"/>
    <s v="RRRJBI-004"/>
    <x v="61"/>
    <x v="138"/>
    <x v="2"/>
    <s v="Acceptable"/>
    <s v="No Action Required"/>
    <s v="Good"/>
    <s v="Good"/>
    <m/>
    <m/>
    <m/>
    <x v="1"/>
  </r>
  <r>
    <x v="0"/>
    <s v="REJECT HANDLING"/>
    <s v="26242-CV-1712"/>
    <s v="RRTAFI-033"/>
    <x v="62"/>
    <x v="138"/>
    <x v="2"/>
    <s v="Acceptable"/>
    <s v="No Action Required"/>
    <s v="Good"/>
    <s v="Good"/>
    <m/>
    <m/>
    <m/>
    <x v="1"/>
  </r>
  <r>
    <x v="0"/>
    <s v="ULTRA FINES COAL CIRCUIT"/>
    <s v="23140-SLP-1532"/>
    <s v="CPCFCC-014"/>
    <x v="11"/>
    <x v="139"/>
    <x v="0"/>
    <s v="Unacceptable"/>
    <s v="Not Applicable"/>
    <s v="Good"/>
    <s v="Good"/>
    <s v="- High vibration on Vertical direction of Motor NDE and Motor DE side_x000a_- Trendline shows stable from previous_x000a_- Vibration Spectrum shows dominant peak at 1xRPM motor and Pump that’s may indicates Misalignment pulley, eccentric pulley, vee belt issue or structural looseness"/>
    <s v="- Replace the belt from Length 1400 (existing) to 1120 (back to design)_x000a_- Check aligment pulley"/>
    <s v="Vee-Belt SPA-1120 (MN = 26111801-0010)"/>
    <x v="1"/>
  </r>
  <r>
    <x v="0"/>
    <s v="ULTRA FINES COAL CIRCUIT"/>
    <s v="23140-FI-1495"/>
    <s v="CPCFCC-003"/>
    <x v="6"/>
    <x v="139"/>
    <x v="1"/>
    <s v="Acceptable"/>
    <s v="Need Action"/>
    <s v="Good"/>
    <s v="Good"/>
    <s v="Oil Analysis = Cleanliness Issue, High Fe (iron) Contamination possibility issue from gear or bearing wear_x000a_(sampling date = 29 november 24)_x000a_"/>
    <s v="- Re-sampling lube oil if have opportunities _x000a_- conduct internal inspection"/>
    <s v="PART NEEDED (TO BE PREPARED)_x000a_Bevel Helical Gearbox and planetary Gearbox (SIEMENS FLENDER - 9300EN RATIO 1:1530)"/>
    <x v="1"/>
  </r>
  <r>
    <x v="0"/>
    <s v="ULTRA FINES COAL CIRCUIT"/>
    <s v="23140-AG-1487"/>
    <s v="CPCFCC-018"/>
    <x v="94"/>
    <x v="139"/>
    <x v="2"/>
    <s v="Acceptable"/>
    <s v="No Action Required"/>
    <s v="Good"/>
    <s v="Good"/>
    <m/>
    <m/>
    <m/>
    <x v="1"/>
  </r>
  <r>
    <x v="0"/>
    <s v="ULTRA FINES COAL CIRCUIT"/>
    <s v="23140-SLP-1465"/>
    <s v="CPFLCC-002"/>
    <x v="14"/>
    <x v="139"/>
    <x v="2"/>
    <s v="Acceptable"/>
    <s v="Not Applicable"/>
    <s v="Good"/>
    <s v="Good"/>
    <m/>
    <m/>
    <m/>
    <x v="1"/>
  </r>
  <r>
    <x v="0"/>
    <s v="ULTRA FINES COAL CIRCUIT"/>
    <s v="23140-SLP-1490"/>
    <s v="CPCFCC-002"/>
    <x v="10"/>
    <x v="139"/>
    <x v="2"/>
    <s v="Acceptable"/>
    <s v="Not Applicable"/>
    <s v="Good"/>
    <s v="Good"/>
    <m/>
    <m/>
    <m/>
    <x v="1"/>
  </r>
  <r>
    <x v="0"/>
    <s v="ULTRA FINES COAL CIRCUIT"/>
    <s v="23140-SLP-1530"/>
    <s v="CPCFCC-013"/>
    <x v="0"/>
    <x v="139"/>
    <x v="2"/>
    <s v="Acceptable"/>
    <s v="Not Applicable"/>
    <s v="Good"/>
    <s v="Good"/>
    <m/>
    <m/>
    <m/>
    <x v="1"/>
  </r>
  <r>
    <x v="0"/>
    <s v="ULTRA FINES COAL CIRCUIT"/>
    <s v="23140-VP-1510"/>
    <s v="CPCFCC-009"/>
    <x v="12"/>
    <x v="139"/>
    <x v="2"/>
    <s v="Acceptable"/>
    <s v="Not Applicable"/>
    <s v="Good"/>
    <s v="Good"/>
    <m/>
    <m/>
    <m/>
    <x v="1"/>
  </r>
  <r>
    <x v="0"/>
    <s v="ULTRA FINES COAL CIRCUIT"/>
    <s v="23140-WP-1537"/>
    <s v="CPCFCC-016"/>
    <x v="13"/>
    <x v="139"/>
    <x v="2"/>
    <s v="Acceptable"/>
    <s v="Not Applicable"/>
    <s v="Good"/>
    <s v="Good"/>
    <m/>
    <m/>
    <m/>
    <x v="1"/>
  </r>
  <r>
    <x v="0"/>
    <s v="FINE COAL CIRCUIT"/>
    <s v="23130-CG-1425"/>
    <s v="CPFCCS-018"/>
    <x v="40"/>
    <x v="140"/>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RUSHING AND FEEDING CIRCUIT"/>
    <s v="21350-CV-1090"/>
    <s v="CSDMSP-008"/>
    <x v="30"/>
    <x v="140"/>
    <x v="2"/>
    <s v="Acceptable"/>
    <s v="OK"/>
    <s v="Good"/>
    <s v="Good"/>
    <m/>
    <m/>
    <m/>
    <x v="1"/>
  </r>
  <r>
    <x v="0"/>
    <s v="COARSE COAL CIRCUIT"/>
    <s v="23110-CG-1215"/>
    <s v="CPCCCS-024"/>
    <x v="31"/>
    <x v="140"/>
    <x v="2"/>
    <s v="Acceptable"/>
    <s v="No Action Required"/>
    <s v="Good"/>
    <s v="Good"/>
    <m/>
    <m/>
    <m/>
    <x v="1"/>
  </r>
  <r>
    <x v="0"/>
    <s v="COARSE COAL CIRCUIT"/>
    <s v="23110-CG-1215A"/>
    <s v="UNREGIST"/>
    <x v="32"/>
    <x v="140"/>
    <x v="2"/>
    <s v="Acceptable"/>
    <s v="Not Applicable"/>
    <s v="Good"/>
    <s v="Good"/>
    <m/>
    <m/>
    <m/>
    <x v="1"/>
  </r>
  <r>
    <x v="0"/>
    <s v="COARSE COAL CIRCUIT"/>
    <s v="23110-CG-1215B"/>
    <s v="UNREGIST"/>
    <x v="33"/>
    <x v="140"/>
    <x v="2"/>
    <s v="Acceptable"/>
    <s v="Not Applicable"/>
    <s v="Good"/>
    <s v="Good"/>
    <m/>
    <m/>
    <m/>
    <x v="1"/>
  </r>
  <r>
    <x v="0"/>
    <s v="COARSE COAL CIRCUIT"/>
    <s v="23110-CG-1215C"/>
    <s v="UNREGIST"/>
    <x v="34"/>
    <x v="140"/>
    <x v="2"/>
    <s v="Acceptable"/>
    <s v="No Action Required"/>
    <s v="Good"/>
    <s v="Good"/>
    <m/>
    <m/>
    <m/>
    <x v="1"/>
  </r>
  <r>
    <x v="0"/>
    <s v="COARSE COAL CIRCUIT"/>
    <s v="23110-SLP-1135"/>
    <s v="CPCCCS-006"/>
    <x v="35"/>
    <x v="140"/>
    <x v="2"/>
    <s v="Acceptable"/>
    <s v="Not Applicable"/>
    <s v="Good"/>
    <s v="Good"/>
    <m/>
    <m/>
    <m/>
    <x v="1"/>
  </r>
  <r>
    <x v="0"/>
    <s v="COARSE COAL CIRCUIT"/>
    <s v="23110-SLP-1155"/>
    <s v="CPCCCS-009"/>
    <x v="4"/>
    <x v="140"/>
    <x v="2"/>
    <s v="Acceptable"/>
    <s v="Not Applicable"/>
    <s v="Good"/>
    <s v="Good"/>
    <m/>
    <m/>
    <m/>
    <x v="1"/>
  </r>
  <r>
    <x v="0"/>
    <s v="COARSE COAL CIRCUIT"/>
    <s v="23110-SLP-1235"/>
    <s v="CPCCCS-042"/>
    <x v="36"/>
    <x v="140"/>
    <x v="2"/>
    <s v="OK"/>
    <s v="Not Applicable"/>
    <s v="Good"/>
    <s v="Good"/>
    <m/>
    <m/>
    <m/>
    <x v="1"/>
  </r>
  <r>
    <x v="0"/>
    <s v="COARSE COAL CIRCUIT"/>
    <s v="23120-MS-1260L"/>
    <s v="CPMCAT-002"/>
    <x v="39"/>
    <x v="140"/>
    <x v="2"/>
    <s v="OK"/>
    <m/>
    <s v="Good"/>
    <s v="Good"/>
    <m/>
    <m/>
    <m/>
    <x v="1"/>
  </r>
  <r>
    <x v="0"/>
    <s v="COARSE COAL CIRCUIT"/>
    <s v="23120-MS-1260R"/>
    <s v="CPMCAT-001"/>
    <x v="38"/>
    <x v="140"/>
    <x v="2"/>
    <s v="OK"/>
    <m/>
    <s v="Good"/>
    <s v="Good"/>
    <m/>
    <m/>
    <m/>
    <x v="1"/>
  </r>
  <r>
    <x v="0"/>
    <s v="COARSE COAL CIRCUIT"/>
    <s v="23120-SLP-1255"/>
    <s v="CPMCCS-002"/>
    <x v="37"/>
    <x v="140"/>
    <x v="2"/>
    <s v="Acceptable"/>
    <s v="Not Applicable"/>
    <s v="Good"/>
    <s v="Good"/>
    <m/>
    <m/>
    <m/>
    <x v="1"/>
  </r>
  <r>
    <x v="0"/>
    <s v="FINE COAL CIRCUIT"/>
    <s v="23130-CG-1425A"/>
    <n v="0"/>
    <x v="42"/>
    <x v="140"/>
    <x v="2"/>
    <s v="Acceptable"/>
    <s v="No Action Required"/>
    <s v="Good"/>
    <s v="Good"/>
    <m/>
    <m/>
    <m/>
    <x v="1"/>
  </r>
  <r>
    <x v="0"/>
    <s v="FINE COAL CIRCUIT"/>
    <s v="23130-CG-1435"/>
    <s v="CPFCCS-020"/>
    <x v="41"/>
    <x v="140"/>
    <x v="2"/>
    <s v="Acceptable"/>
    <s v="OK"/>
    <s v="Good"/>
    <s v="Good"/>
    <m/>
    <m/>
    <m/>
    <x v="1"/>
  </r>
  <r>
    <x v="0"/>
    <s v="FINE COAL CIRCUIT"/>
    <s v="23130-CG-1435A"/>
    <n v="0"/>
    <x v="43"/>
    <x v="140"/>
    <x v="2"/>
    <s v="Acceptable"/>
    <s v="OK"/>
    <s v="Good"/>
    <s v="Good"/>
    <m/>
    <m/>
    <m/>
    <x v="1"/>
  </r>
  <r>
    <x v="0"/>
    <s v="FINE COAL CIRCUIT"/>
    <s v="23130-SLP-1300"/>
    <s v="CPFCCS-002"/>
    <x v="44"/>
    <x v="140"/>
    <x v="2"/>
    <s v="Acceptable"/>
    <s v="Not Applicable"/>
    <s v="Good"/>
    <s v="Good"/>
    <m/>
    <m/>
    <m/>
    <x v="1"/>
  </r>
  <r>
    <x v="0"/>
    <s v="FINE COAL CIRCUIT"/>
    <s v="23130-SLP-1455"/>
    <s v="CPFCCS-040"/>
    <x v="46"/>
    <x v="140"/>
    <x v="2"/>
    <s v="Acceptable"/>
    <s v="Not Applicable"/>
    <s v="Good"/>
    <s v="Good"/>
    <m/>
    <m/>
    <m/>
    <x v="1"/>
  </r>
  <r>
    <x v="0"/>
    <s v="ULTRA FINES COAL CIRCUIT"/>
    <s v="23140-FLC-1480"/>
    <s v="CPFLCC-003"/>
    <x v="47"/>
    <x v="140"/>
    <x v="2"/>
    <s v="Acceptable"/>
    <s v="Not Applicable"/>
    <s v="Good"/>
    <s v="Good"/>
    <m/>
    <m/>
    <m/>
    <x v="1"/>
  </r>
  <r>
    <x v="0"/>
    <s v="ULTRA FINES COAL CIRCUIT"/>
    <s v="23140-FLC-1481"/>
    <s v="CPFLCC-004"/>
    <x v="48"/>
    <x v="140"/>
    <x v="2"/>
    <s v="Acceptable"/>
    <s v="Not Applicable"/>
    <s v="Good"/>
    <s v="Good"/>
    <m/>
    <m/>
    <m/>
    <x v="1"/>
  </r>
  <r>
    <x v="0"/>
    <s v="ULTRA FINES COAL CIRCUIT"/>
    <s v="23140-FLC-1482"/>
    <s v="CPFLCC-005"/>
    <x v="49"/>
    <x v="140"/>
    <x v="2"/>
    <s v="Acceptable"/>
    <s v="Not Applicable"/>
    <s v="Good"/>
    <s v="Good"/>
    <m/>
    <m/>
    <m/>
    <x v="1"/>
  </r>
  <r>
    <x v="0"/>
    <s v="ULTRA FINES COAL CIRCUIT"/>
    <s v="23140-FLC-1483"/>
    <s v="CPFLCC-006"/>
    <x v="50"/>
    <x v="140"/>
    <x v="2"/>
    <s v="Acceptable"/>
    <s v="Not Applicable"/>
    <s v="Good"/>
    <s v="Good"/>
    <m/>
    <m/>
    <m/>
    <x v="1"/>
  </r>
  <r>
    <x v="0"/>
    <s v="FINE COAL CIRCUIT"/>
    <s v="23130-SLP-1360"/>
    <s v="CPFCCS-004"/>
    <x v="45"/>
    <x v="140"/>
    <x v="2"/>
    <s v="Acceptable"/>
    <s v="Not Applicable"/>
    <s v="Good"/>
    <s v="Good"/>
    <m/>
    <m/>
    <m/>
    <x v="1"/>
  </r>
  <r>
    <x v="0"/>
    <s v="FINE COAL CIRCUIT"/>
    <s v="23130-SLP-1400"/>
    <s v="CPFCCS-013"/>
    <x v="5"/>
    <x v="140"/>
    <x v="2"/>
    <s v="Acceptable"/>
    <s v="Not Applicable"/>
    <s v="Good"/>
    <s v="Good"/>
    <m/>
    <m/>
    <m/>
    <x v="1"/>
  </r>
  <r>
    <x v="0"/>
    <s v="CRUSHING AND FEEDING CIRCUIT"/>
    <s v="21210-FB-1015"/>
    <s v="CSPCRS-001"/>
    <x v="79"/>
    <x v="141"/>
    <x v="2"/>
    <s v="Acceptable"/>
    <s v="No Action Required"/>
    <s v="Good"/>
    <s v="Good"/>
    <m/>
    <m/>
    <m/>
    <x v="1"/>
  </r>
  <r>
    <x v="0"/>
    <s v="CRUSHING AND FEEDING CIRCUIT"/>
    <s v="21210-HY-1016A"/>
    <s v="CSPCRS-002"/>
    <x v="81"/>
    <x v="141"/>
    <x v="2"/>
    <s v="OK"/>
    <s v="OK"/>
    <s v="Good"/>
    <s v="Good"/>
    <m/>
    <m/>
    <m/>
    <x v="1"/>
  </r>
  <r>
    <x v="0"/>
    <s v="CRUSHING AND FEEDING CIRCUIT"/>
    <s v="21210-HY-1016C"/>
    <s v="CSPCRS-004"/>
    <x v="83"/>
    <x v="141"/>
    <x v="2"/>
    <s v="Acceptable"/>
    <s v="Not Applicable"/>
    <s v="Good"/>
    <s v="Good"/>
    <m/>
    <m/>
    <m/>
    <x v="1"/>
  </r>
  <r>
    <x v="0"/>
    <s v="CRUSHING AND FEEDING CIRCUIT"/>
    <s v="21220-SZ-1040"/>
    <s v="CSSCRS-002"/>
    <x v="84"/>
    <x v="141"/>
    <x v="2"/>
    <s v="OK"/>
    <s v="OK"/>
    <s v="Good"/>
    <s v="Good"/>
    <m/>
    <m/>
    <m/>
    <x v="1"/>
  </r>
  <r>
    <x v="0"/>
    <s v="CRUSHING AND FEEDING CIRCUIT"/>
    <s v="21250-SZ-1045"/>
    <s v="CSTCRS-001"/>
    <x v="80"/>
    <x v="141"/>
    <x v="2"/>
    <s v="Acceptable"/>
    <s v="OK"/>
    <s v="Good"/>
    <s v="Good"/>
    <m/>
    <m/>
    <m/>
    <x v="1"/>
  </r>
  <r>
    <x v="0"/>
    <s v="CRUSHING AND FEEDING CIRCUIT"/>
    <s v="21310-CV-1028"/>
    <s v="CSSCRS-001"/>
    <x v="85"/>
    <x v="141"/>
    <x v="2"/>
    <s v="Acceptable"/>
    <s v="OK"/>
    <s v="Good"/>
    <s v="Good"/>
    <m/>
    <m/>
    <m/>
    <x v="1"/>
  </r>
  <r>
    <x v="0"/>
    <s v="CRUSHING AND FEEDING CIRCUIT"/>
    <s v="21330-CV-1060"/>
    <s v="CSDMSP-001"/>
    <x v="86"/>
    <x v="141"/>
    <x v="2"/>
    <s v="Acceptable"/>
    <s v="No Action Required"/>
    <s v="Good"/>
    <s v="Good"/>
    <m/>
    <m/>
    <m/>
    <x v="1"/>
  </r>
  <r>
    <x v="0"/>
    <s v="CRUSHING AND FEEDING CIRCUIT"/>
    <s v="21420-VF-1080 #1"/>
    <s v="CSDMSP-005"/>
    <x v="109"/>
    <x v="141"/>
    <x v="2"/>
    <s v="Acceptable"/>
    <s v="Not Applicable"/>
    <s v="Good"/>
    <s v="Good"/>
    <m/>
    <m/>
    <m/>
    <x v="1"/>
  </r>
  <r>
    <x v="0"/>
    <s v="CRUSHING AND FEEDING CIRCUIT"/>
    <s v="21420-VF-1080 #2"/>
    <s v="CSDMSP-005"/>
    <x v="110"/>
    <x v="141"/>
    <x v="2"/>
    <s v="Acceptable"/>
    <s v="Not Applicable"/>
    <s v="Good"/>
    <s v="Good"/>
    <m/>
    <m/>
    <m/>
    <x v="1"/>
  </r>
  <r>
    <x v="1"/>
    <s v="WATER PUMP"/>
    <s v="RWPUMP-019"/>
    <s v="RWPUMP-019"/>
    <x v="67"/>
    <x v="142"/>
    <x v="0"/>
    <s v="Unacceptable"/>
    <s v="Not Applicable"/>
    <s v="Good"/>
    <s v="Good"/>
    <s v="- High Vibration (DE Motor and Pump)_x000a_- Structural Loose (Spectrum shows dominant peak at 1x speed at all point measurement)"/>
    <s v="Fixed the structure and foundation base (in progress wait for new baseplate design and fabrication)"/>
    <m/>
    <x v="1"/>
  </r>
  <r>
    <x v="0"/>
    <s v="PRODUCT HANDLING"/>
    <s v="27110-CR-1937A"/>
    <s v="PRPSAM-008"/>
    <x v="53"/>
    <x v="142"/>
    <x v="2"/>
    <s v="Acceptable"/>
    <s v="OK"/>
    <s v="Good"/>
    <s v="Good"/>
    <m/>
    <m/>
    <m/>
    <x v="1"/>
  </r>
  <r>
    <x v="0"/>
    <s v="PRODUCT HANDLING"/>
    <s v="27110-CR-1937B"/>
    <s v="PRPSAM-009"/>
    <x v="54"/>
    <x v="142"/>
    <x v="2"/>
    <s v="Acceptable"/>
    <s v="OK"/>
    <s v="Good"/>
    <s v="Good"/>
    <m/>
    <m/>
    <m/>
    <x v="1"/>
  </r>
  <r>
    <x v="0"/>
    <s v="PRODUCT HANDLING"/>
    <s v="27110-FD-1934"/>
    <s v="PRPSAM-006"/>
    <x v="56"/>
    <x v="142"/>
    <x v="2"/>
    <s v="OK"/>
    <s v="OK"/>
    <s v="Good"/>
    <s v="Good"/>
    <m/>
    <m/>
    <m/>
    <x v="1"/>
  </r>
  <r>
    <x v="0"/>
    <s v="PRODUCT HANDLING"/>
    <s v="27110-FD-1939"/>
    <s v="PRPSAM-011"/>
    <x v="55"/>
    <x v="142"/>
    <x v="2"/>
    <s v="OK"/>
    <s v="OK"/>
    <s v="Good"/>
    <s v="Good"/>
    <m/>
    <m/>
    <m/>
    <x v="1"/>
  </r>
  <r>
    <x v="0"/>
    <s v="PRODUCT HANDLING"/>
    <s v="27120-CV-1930"/>
    <s v="PRPRCV-001"/>
    <x v="57"/>
    <x v="142"/>
    <x v="2"/>
    <s v="OK"/>
    <s v="No Action Required"/>
    <s v="Good"/>
    <s v="Good"/>
    <m/>
    <m/>
    <m/>
    <x v="1"/>
  </r>
  <r>
    <x v="0"/>
    <s v="PRODUCT HANDLING"/>
    <s v="27140-STK-1951"/>
    <s v="PRPRST-002"/>
    <x v="91"/>
    <x v="142"/>
    <x v="2"/>
    <s v="Acceptable"/>
    <s v="OK"/>
    <s v="Good"/>
    <s v="Good"/>
    <m/>
    <m/>
    <m/>
    <x v="1"/>
  </r>
  <r>
    <x v="1"/>
    <s v="WATER PUMP"/>
    <s v="RWPUMP-012"/>
    <s v="RWPUMP-012"/>
    <x v="68"/>
    <x v="142"/>
    <x v="2"/>
    <s v="Acceptable"/>
    <s v="Not Applicable"/>
    <s v="Good"/>
    <s v="Good"/>
    <m/>
    <m/>
    <m/>
    <x v="1"/>
  </r>
  <r>
    <x v="0"/>
    <s v="COARSE COAL CIRCUIT"/>
    <s v="23110-SLP-1155"/>
    <s v="CPCCCS-009"/>
    <x v="4"/>
    <x v="143"/>
    <x v="1"/>
    <s v="Requires Evaluation"/>
    <s v="Not Applicable"/>
    <s v="Good"/>
    <s v="Good"/>
    <s v="Diagnostic Summary Belt Strand Resonance"/>
    <s v="Check belt tension. If needed reduce belt tension"/>
    <m/>
    <x v="1"/>
  </r>
  <r>
    <x v="0"/>
    <s v="REJECT HANDLING"/>
    <s v="26115-CV-1925A"/>
    <s v="RRRJCV-005"/>
    <x v="59"/>
    <x v="143"/>
    <x v="2"/>
    <s v="Acceptable"/>
    <s v="No Action Required"/>
    <s v="Good"/>
    <s v="Good"/>
    <m/>
    <m/>
    <m/>
    <x v="1"/>
  </r>
  <r>
    <x v="0"/>
    <s v="REJECT HANDLING"/>
    <s v="26115-CV-1925B"/>
    <s v="RRRJCV-006"/>
    <x v="60"/>
    <x v="143"/>
    <x v="2"/>
    <s v="Acceptable"/>
    <s v="No Action Required"/>
    <s v="Good"/>
    <s v="Good"/>
    <m/>
    <m/>
    <m/>
    <x v="1"/>
  </r>
  <r>
    <x v="0"/>
    <s v="REJECT HANDLING"/>
    <s v="26120-GA-1929"/>
    <s v="RRRJBI-004"/>
    <x v="61"/>
    <x v="143"/>
    <x v="2"/>
    <s v="Acceptable"/>
    <s v="No Action Required"/>
    <s v="Good"/>
    <s v="Good"/>
    <m/>
    <m/>
    <m/>
    <x v="1"/>
  </r>
  <r>
    <x v="1"/>
    <s v="POWER GENERATION"/>
    <s v="PSPWGE-020"/>
    <s v="PSPWGE-020"/>
    <x v="98"/>
    <x v="144"/>
    <x v="1"/>
    <m/>
    <s v="Monitor Compartment"/>
    <m/>
    <m/>
    <s v="Sampling Date = 05/12/24_x000a_Level Cooper meningkat, kemungkinan reaksi kimia antara oil dengan oil cooler, dan bukan karena keausan cooper."/>
    <s v="- Ganti filter baru._x000a_- Inspeksi partiket besar pada filter lama_x000a_- Ambil Sample setelah 250 jam"/>
    <m/>
    <x v="2"/>
  </r>
  <r>
    <x v="1"/>
    <s v="POWER GENERATION"/>
    <s v="PSPWGE-019"/>
    <s v="PSPWGE-019"/>
    <x v="97"/>
    <x v="144"/>
    <x v="2"/>
    <m/>
    <s v="No Action Required"/>
    <m/>
    <m/>
    <s v="Sampling Date = 18/12/24"/>
    <m/>
    <m/>
    <x v="2"/>
  </r>
  <r>
    <x v="1"/>
    <s v="POWER GENERATION"/>
    <s v="PSPWGE-021"/>
    <s v="PSPWGE-021"/>
    <x v="99"/>
    <x v="144"/>
    <x v="2"/>
    <m/>
    <s v="No Action Required"/>
    <m/>
    <m/>
    <s v="Sampling Date = 13/12/24"/>
    <m/>
    <m/>
    <x v="2"/>
  </r>
  <r>
    <x v="1"/>
    <s v="POWER GENERATION"/>
    <s v="PSPWGE-022"/>
    <s v="PSPWGE-022"/>
    <x v="100"/>
    <x v="144"/>
    <x v="2"/>
    <m/>
    <s v="No Action Required"/>
    <m/>
    <m/>
    <s v="Sampling Date = 18/12/24"/>
    <m/>
    <m/>
    <x v="2"/>
  </r>
  <r>
    <x v="1"/>
    <s v="POWER GENERATION"/>
    <s v="PSPWGE-056"/>
    <s v="PSPWGE-056"/>
    <x v="121"/>
    <x v="144"/>
    <x v="2"/>
    <m/>
    <s v="No Action Required"/>
    <m/>
    <m/>
    <s v="Sampling date 10-12-2024"/>
    <m/>
    <m/>
    <x v="2"/>
  </r>
  <r>
    <x v="1"/>
    <s v="POWER GENERATION"/>
    <s v="PSPWGE-018"/>
    <s v="PSPWGE-018"/>
    <x v="72"/>
    <x v="144"/>
    <x v="2"/>
    <m/>
    <s v="No Action Required"/>
    <m/>
    <m/>
    <s v="Sampling Date = 06/12/24"/>
    <m/>
    <m/>
    <x v="2"/>
  </r>
  <r>
    <x v="0"/>
    <s v="COARSE COAL CIRCUIT"/>
    <s v="23110-SLP-1235"/>
    <s v="CPCCCS-042"/>
    <x v="36"/>
    <x v="145"/>
    <x v="2"/>
    <s v="Acceptable"/>
    <s v="Not Applicable"/>
    <s v="Good"/>
    <s v="Good"/>
    <m/>
    <m/>
    <m/>
    <x v="2"/>
  </r>
  <r>
    <x v="0"/>
    <s v="REJECT HANDLING"/>
    <s v="26220-SLP-1560"/>
    <s v="RRTAPH-001"/>
    <x v="3"/>
    <x v="146"/>
    <x v="0"/>
    <s v="Unacceptable"/>
    <s v="Not Applicable"/>
    <s v="Good"/>
    <s v="Good"/>
    <s v="- The highest vibration value shows on the Axial direction for Motor NDE and DE with “Unacceptable” status criteria with significantly increased from previous_x000a_- Spectrum shows dominant 1xRPM Pump that’s may possibility failure was pulley alignment or Pump or suction pipe not completely filled with slurry"/>
    <s v="- Vibration test for SLP-1560 single running without SLP-1565 run to ensure the intake fluids faults _x000a_- Check Pulley alignment"/>
    <m/>
    <x v="2"/>
  </r>
  <r>
    <x v="0"/>
    <s v="ULTRA FINES COAL CIRCUIT"/>
    <s v="23140-SLP-1532"/>
    <s v="CPCFCC-014"/>
    <x v="11"/>
    <x v="146"/>
    <x v="1"/>
    <s v="Requires Evaluation"/>
    <s v="Not Applicable"/>
    <s v="Good"/>
    <s v="Good"/>
    <s v="- High vibration on Vertical direction of Motor NDE and Motor DE side_x000a_- Trendline shows stable from previous_x000a_- Vibration Spectrum shows dominant peak at 1xRPM motor and Pump that’s may indicates Misalignment pulley, eccentric pulley, vee belt issue or structural looseness"/>
    <s v="- Replace the belt from Length 1400 (existing) to 1120 (back to design)_x000a_- Check aligment pulley"/>
    <s v="Vee-Belt SPA-1120 (MN = 26111801-0010)"/>
    <x v="2"/>
  </r>
  <r>
    <x v="0"/>
    <s v="REJECT HANDLING"/>
    <s v="26210-WP-1585"/>
    <s v="RRTATH-006"/>
    <x v="15"/>
    <x v="146"/>
    <x v="2"/>
    <s v="Acceptable"/>
    <s v="Not Applicable"/>
    <s v="Good"/>
    <s v="Good"/>
    <m/>
    <m/>
    <m/>
    <x v="2"/>
  </r>
  <r>
    <x v="0"/>
    <s v="FINE COAL CIRCUIT"/>
    <s v="23130-CG-1425"/>
    <s v="CPFCCS-018"/>
    <x v="40"/>
    <x v="147"/>
    <x v="0"/>
    <s v="OK"/>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2"/>
  </r>
  <r>
    <x v="0"/>
    <s v="COARSE COAL CIRCUIT"/>
    <s v="23110-SLP-1155"/>
    <s v="CPCCCS-009"/>
    <x v="4"/>
    <x v="147"/>
    <x v="1"/>
    <s v="Requires Evaluation"/>
    <s v="Not Applicable"/>
    <s v="Good"/>
    <s v="Good"/>
    <s v="Diagnostic Summary Belt Strand Resonance"/>
    <s v="Check belt tension. If needed reduce belt tension"/>
    <m/>
    <x v="1"/>
  </r>
  <r>
    <x v="0"/>
    <s v="COARSE COAL CIRCUIT"/>
    <s v="23110-SLP-1235"/>
    <s v="CPCCCS-042"/>
    <x v="36"/>
    <x v="147"/>
    <x v="1"/>
    <s v="Requires Evaluation"/>
    <s v="Not Applicable"/>
    <s v="Good"/>
    <s v="Good"/>
    <s v="- The highest vibration value shows on the Axial direction for Motor DE with “Requires Evaluation” status criteria_x000a_- The trendline shows slightly increased at the Axial Side_x000a_- Spectrum shows bearing failure pattern BPFI of bearing 6308-ZZ (Motor DE Bearing)"/>
    <s v="- Replace the motor Bearing if have opportunity_x000a_- Maintenance Priority = Medium_x000a__x000a_- The Motor bearing replacement already conducted on 24 Dec 24 With MO  2400478791_x000a__x000a_- Status change to &quot;Acceptable&quot;"/>
    <s v="Bearing Motor DE 6308-ZZ (MN 31171505-0005)_x000a_Bearing Motor NDE 6207-ZZ (MN 31171505-0006)_x000a__x000a_The Motor bearing replacement already conducted on 24 Dec 24 With MO  2400478791"/>
    <x v="2"/>
  </r>
  <r>
    <x v="0"/>
    <s v="CRUSHING AND FEEDING CIRCUIT"/>
    <s v="21350-CV-1090"/>
    <s v="CSDMSP-008"/>
    <x v="30"/>
    <x v="147"/>
    <x v="2"/>
    <s v="Acceptable"/>
    <s v="OK"/>
    <s v="Good"/>
    <s v="Good"/>
    <m/>
    <m/>
    <m/>
    <x v="2"/>
  </r>
  <r>
    <x v="0"/>
    <s v="COARSE COAL CIRCUIT"/>
    <s v="23110-CG-1215"/>
    <s v="CPCCCS-024"/>
    <x v="31"/>
    <x v="147"/>
    <x v="2"/>
    <s v="Excellent"/>
    <s v="No Action Required"/>
    <s v="Good"/>
    <s v="Good"/>
    <m/>
    <m/>
    <m/>
    <x v="2"/>
  </r>
  <r>
    <x v="0"/>
    <s v="COARSE COAL CIRCUIT"/>
    <s v="23110-CG-1215A"/>
    <s v="UNREGIST"/>
    <x v="32"/>
    <x v="147"/>
    <x v="2"/>
    <s v="Excellent"/>
    <s v="Not Applicable"/>
    <s v="Good"/>
    <s v="Good"/>
    <m/>
    <m/>
    <m/>
    <x v="2"/>
  </r>
  <r>
    <x v="0"/>
    <s v="COARSE COAL CIRCUIT"/>
    <s v="23110-CG-1215B"/>
    <s v="UNREGIST"/>
    <x v="33"/>
    <x v="147"/>
    <x v="2"/>
    <s v="Excellent"/>
    <s v="Not Applicable"/>
    <s v="Good"/>
    <s v="Good"/>
    <m/>
    <m/>
    <m/>
    <x v="2"/>
  </r>
  <r>
    <x v="0"/>
    <s v="COARSE COAL CIRCUIT"/>
    <s v="23110-CG-1215C"/>
    <s v="UNREGIST"/>
    <x v="34"/>
    <x v="147"/>
    <x v="2"/>
    <s v="Excellent"/>
    <s v="No Action Required"/>
    <s v="Good"/>
    <s v="Good"/>
    <m/>
    <m/>
    <m/>
    <x v="2"/>
  </r>
  <r>
    <x v="0"/>
    <s v="COARSE COAL CIRCUIT"/>
    <s v="23110-SLP-1135"/>
    <s v="CPCCCS-006"/>
    <x v="35"/>
    <x v="147"/>
    <x v="2"/>
    <s v="Acceptable"/>
    <s v="Not Applicable"/>
    <s v="Good"/>
    <s v="Good"/>
    <m/>
    <m/>
    <m/>
    <x v="2"/>
  </r>
  <r>
    <x v="0"/>
    <s v="COARSE COAL CIRCUIT"/>
    <s v="23120-MS-1260L"/>
    <s v="CPMCAT-002"/>
    <x v="39"/>
    <x v="147"/>
    <x v="2"/>
    <s v="OK"/>
    <m/>
    <s v="Good"/>
    <s v="Good"/>
    <m/>
    <m/>
    <m/>
    <x v="2"/>
  </r>
  <r>
    <x v="0"/>
    <s v="COARSE COAL CIRCUIT"/>
    <s v="23120-MS-1260R"/>
    <s v="CPMCAT-001"/>
    <x v="38"/>
    <x v="147"/>
    <x v="2"/>
    <s v="OK"/>
    <m/>
    <s v="Good"/>
    <s v="Good"/>
    <m/>
    <m/>
    <m/>
    <x v="2"/>
  </r>
  <r>
    <x v="0"/>
    <s v="COARSE COAL CIRCUIT"/>
    <s v="23120-SLP-1255"/>
    <s v="CPMCCS-002"/>
    <x v="37"/>
    <x v="147"/>
    <x v="2"/>
    <s v="Acceptable"/>
    <s v="Not Applicable"/>
    <s v="Good"/>
    <s v="Good"/>
    <m/>
    <m/>
    <m/>
    <x v="2"/>
  </r>
  <r>
    <x v="0"/>
    <s v="FINE COAL CIRCUIT"/>
    <s v="23130-CG-1425A"/>
    <n v="0"/>
    <x v="42"/>
    <x v="147"/>
    <x v="2"/>
    <s v="Excellent"/>
    <s v="No Action Required"/>
    <s v="Good"/>
    <s v="Good"/>
    <m/>
    <m/>
    <m/>
    <x v="2"/>
  </r>
  <r>
    <x v="0"/>
    <s v="FINE COAL CIRCUIT"/>
    <s v="23130-CG-1435"/>
    <s v="CPFCCS-020"/>
    <x v="41"/>
    <x v="147"/>
    <x v="2"/>
    <s v="Acceptable"/>
    <s v="OK"/>
    <s v="Good"/>
    <s v="Good"/>
    <m/>
    <m/>
    <m/>
    <x v="2"/>
  </r>
  <r>
    <x v="0"/>
    <s v="FINE COAL CIRCUIT"/>
    <s v="23130-CG-1435A"/>
    <n v="0"/>
    <x v="43"/>
    <x v="147"/>
    <x v="2"/>
    <s v="Excellent"/>
    <s v="OK"/>
    <s v="Good"/>
    <s v="Good"/>
    <m/>
    <m/>
    <m/>
    <x v="2"/>
  </r>
  <r>
    <x v="0"/>
    <s v="FINE COAL CIRCUIT"/>
    <s v="23130-SLP-1300"/>
    <s v="CPFCCS-002"/>
    <x v="44"/>
    <x v="147"/>
    <x v="2"/>
    <s v="Acceptable"/>
    <s v="Not Applicable"/>
    <s v="Good"/>
    <s v="Good"/>
    <m/>
    <m/>
    <m/>
    <x v="2"/>
  </r>
  <r>
    <x v="0"/>
    <s v="FINE COAL CIRCUIT"/>
    <s v="23130-SLP-1455"/>
    <s v="CPFCCS-040"/>
    <x v="46"/>
    <x v="147"/>
    <x v="2"/>
    <s v="Acceptable"/>
    <s v="Not Applicable"/>
    <s v="Good"/>
    <s v="Good"/>
    <m/>
    <m/>
    <m/>
    <x v="2"/>
  </r>
  <r>
    <x v="0"/>
    <s v="ULTRA FINES COAL CIRCUIT"/>
    <s v="23140-FLC-1480"/>
    <s v="CPFLCC-003"/>
    <x v="47"/>
    <x v="147"/>
    <x v="2"/>
    <s v="Acceptable"/>
    <s v="Not Applicable"/>
    <s v="Good"/>
    <s v="Good"/>
    <m/>
    <m/>
    <m/>
    <x v="2"/>
  </r>
  <r>
    <x v="0"/>
    <s v="ULTRA FINES COAL CIRCUIT"/>
    <s v="23140-FLC-1481"/>
    <s v="CPFLCC-004"/>
    <x v="48"/>
    <x v="147"/>
    <x v="2"/>
    <s v="Acceptable"/>
    <s v="Not Applicable"/>
    <s v="Good"/>
    <s v="Good"/>
    <m/>
    <m/>
    <m/>
    <x v="2"/>
  </r>
  <r>
    <x v="0"/>
    <s v="ULTRA FINES COAL CIRCUIT"/>
    <s v="23140-FLC-1482"/>
    <s v="CPFLCC-005"/>
    <x v="49"/>
    <x v="147"/>
    <x v="2"/>
    <s v="Acceptable"/>
    <s v="Not Applicable"/>
    <s v="Good"/>
    <s v="Good"/>
    <m/>
    <m/>
    <m/>
    <x v="2"/>
  </r>
  <r>
    <x v="0"/>
    <s v="ULTRA FINES COAL CIRCUIT"/>
    <s v="23140-FLC-1483"/>
    <s v="CPFLCC-006"/>
    <x v="50"/>
    <x v="147"/>
    <x v="2"/>
    <s v="Acceptable"/>
    <s v="Not Applicable"/>
    <s v="Good"/>
    <s v="Good"/>
    <m/>
    <m/>
    <m/>
    <x v="2"/>
  </r>
  <r>
    <x v="0"/>
    <s v="FINE COAL CIRCUIT"/>
    <s v="23130-SLP-1360"/>
    <s v="CPFCCS-004"/>
    <x v="45"/>
    <x v="147"/>
    <x v="2"/>
    <s v="Acceptable"/>
    <s v="Not Applicable"/>
    <s v="Good"/>
    <s v="Good"/>
    <m/>
    <m/>
    <m/>
    <x v="2"/>
  </r>
  <r>
    <x v="0"/>
    <s v="FINE COAL CIRCUIT"/>
    <s v="23130-SLP-1400"/>
    <s v="CPFCCS-013"/>
    <x v="5"/>
    <x v="147"/>
    <x v="2"/>
    <s v="Acceptable"/>
    <s v="Not Applicable"/>
    <s v="Good"/>
    <s v="Good"/>
    <m/>
    <m/>
    <m/>
    <x v="2"/>
  </r>
  <r>
    <x v="0"/>
    <s v="CRUSHING AND FEEDING CIRCUIT"/>
    <s v="21210-FB-1015"/>
    <s v="CSPCRS-001"/>
    <x v="79"/>
    <x v="148"/>
    <x v="2"/>
    <s v="Acceptable"/>
    <s v="No Action Required"/>
    <s v="Good"/>
    <s v="Good"/>
    <m/>
    <m/>
    <m/>
    <x v="2"/>
  </r>
  <r>
    <x v="0"/>
    <s v="CRUSHING AND FEEDING CIRCUIT"/>
    <s v="21210-HY-1016A"/>
    <s v="CSPCRS-002"/>
    <x v="81"/>
    <x v="148"/>
    <x v="2"/>
    <s v="OK"/>
    <s v="OK"/>
    <s v="Good"/>
    <s v="Good"/>
    <m/>
    <m/>
    <m/>
    <x v="2"/>
  </r>
  <r>
    <x v="0"/>
    <s v="CRUSHING AND FEEDING CIRCUIT"/>
    <s v="21210-HY-1016C"/>
    <s v="CSPCRS-004"/>
    <x v="83"/>
    <x v="148"/>
    <x v="2"/>
    <s v="Acceptable"/>
    <s v="Not Applicable"/>
    <s v="Good"/>
    <s v="Good"/>
    <m/>
    <m/>
    <m/>
    <x v="2"/>
  </r>
  <r>
    <x v="0"/>
    <s v="CRUSHING AND FEEDING CIRCUIT"/>
    <s v="21220-SZ-1040"/>
    <s v="CSSCRS-002"/>
    <x v="84"/>
    <x v="148"/>
    <x v="2"/>
    <s v="OK"/>
    <s v="OK"/>
    <s v="Good"/>
    <s v="Good"/>
    <m/>
    <m/>
    <m/>
    <x v="2"/>
  </r>
  <r>
    <x v="0"/>
    <s v="CRUSHING AND FEEDING CIRCUIT"/>
    <s v="21250-SZ-1045"/>
    <s v="CSTCRS-001"/>
    <x v="80"/>
    <x v="148"/>
    <x v="2"/>
    <s v="Acceptable"/>
    <s v="OK"/>
    <s v="Good"/>
    <s v="Good"/>
    <m/>
    <m/>
    <m/>
    <x v="2"/>
  </r>
  <r>
    <x v="0"/>
    <s v="CRUSHING AND FEEDING CIRCUIT"/>
    <s v="21310-CV-1028"/>
    <s v="CSSCRS-001"/>
    <x v="85"/>
    <x v="148"/>
    <x v="2"/>
    <s v="OK"/>
    <s v="OK"/>
    <s v="Good"/>
    <s v="Good"/>
    <m/>
    <m/>
    <m/>
    <x v="2"/>
  </r>
  <r>
    <x v="0"/>
    <s v="CRUSHING AND FEEDING CIRCUIT"/>
    <s v="21330-CV-1060"/>
    <s v="CSDMSP-001"/>
    <x v="86"/>
    <x v="148"/>
    <x v="2"/>
    <s v="OK"/>
    <s v="No Action Required"/>
    <s v="Good"/>
    <s v="Good"/>
    <m/>
    <m/>
    <m/>
    <x v="2"/>
  </r>
  <r>
    <x v="0"/>
    <s v="CRUSHING AND FEEDING CIRCUIT"/>
    <s v="21420-VF-1080 #1"/>
    <s v="CSDMSP-005"/>
    <x v="109"/>
    <x v="148"/>
    <x v="2"/>
    <s v="Acceptable"/>
    <s v="Not Applicable"/>
    <s v="Good"/>
    <s v="Good"/>
    <m/>
    <m/>
    <m/>
    <x v="2"/>
  </r>
  <r>
    <x v="0"/>
    <s v="CRUSHING AND FEEDING CIRCUIT"/>
    <s v="21420-VF-1080 #2"/>
    <s v="CSDMSP-005"/>
    <x v="110"/>
    <x v="148"/>
    <x v="2"/>
    <s v="Acceptable"/>
    <s v="Not Applicable"/>
    <s v="Good"/>
    <s v="Good"/>
    <m/>
    <m/>
    <m/>
    <x v="2"/>
  </r>
  <r>
    <x v="0"/>
    <s v="ANCILLARY"/>
    <s v="28343-WP-1055"/>
    <s v="RWPUMP-021"/>
    <x v="87"/>
    <x v="148"/>
    <x v="2"/>
    <s v="Acceptable"/>
    <s v="Not Applicable"/>
    <s v="Good"/>
    <s v="Good"/>
    <m/>
    <m/>
    <m/>
    <x v="2"/>
  </r>
  <r>
    <x v="1"/>
    <s v="WATER PUMP"/>
    <s v="RWPUMP-019"/>
    <s v="RWPUMP-019"/>
    <x v="67"/>
    <x v="149"/>
    <x v="0"/>
    <s v="Unacceptable"/>
    <s v="Not Applicable"/>
    <s v="Good"/>
    <s v="Good"/>
    <s v="- High Vibration (DE Motor and Pump)_x000a_- Structural Loose (Spectrum shows dominant peak at 1x speed at all point measurement)"/>
    <s v="Fixed the structure and foundation base (in progress wait for new baseplate design and fabrication)"/>
    <m/>
    <x v="2"/>
  </r>
  <r>
    <x v="0"/>
    <s v="PRODUCT HANDLING"/>
    <s v="27110-CR-1937A"/>
    <s v="PRPSAM-008"/>
    <x v="53"/>
    <x v="149"/>
    <x v="2"/>
    <s v="Excellent"/>
    <s v="OK"/>
    <s v="Good"/>
    <s v="Good"/>
    <m/>
    <m/>
    <m/>
    <x v="2"/>
  </r>
  <r>
    <x v="0"/>
    <s v="PRODUCT HANDLING"/>
    <s v="27110-CR-1937B"/>
    <s v="PRPSAM-009"/>
    <x v="54"/>
    <x v="149"/>
    <x v="2"/>
    <s v="Excellent"/>
    <s v="OK"/>
    <s v="Good"/>
    <s v="Good"/>
    <m/>
    <m/>
    <m/>
    <x v="2"/>
  </r>
  <r>
    <x v="0"/>
    <s v="PRODUCT HANDLING"/>
    <s v="27110-FD-1934"/>
    <s v="PRPSAM-006"/>
    <x v="56"/>
    <x v="149"/>
    <x v="2"/>
    <s v="OK"/>
    <s v="OK"/>
    <s v="Good"/>
    <s v="Good"/>
    <m/>
    <m/>
    <m/>
    <x v="2"/>
  </r>
  <r>
    <x v="0"/>
    <s v="PRODUCT HANDLING"/>
    <s v="27110-FD-1939"/>
    <s v="PRPSAM-011"/>
    <x v="55"/>
    <x v="149"/>
    <x v="2"/>
    <s v="OK"/>
    <s v="OK"/>
    <s v="Good"/>
    <s v="Good"/>
    <m/>
    <m/>
    <m/>
    <x v="2"/>
  </r>
  <r>
    <x v="0"/>
    <s v="PRODUCT HANDLING"/>
    <s v="27120-CV-1930"/>
    <s v="PRPRCV-001"/>
    <x v="57"/>
    <x v="149"/>
    <x v="2"/>
    <s v="OK"/>
    <s v="No Action Required"/>
    <s v="Good"/>
    <s v="Good"/>
    <m/>
    <m/>
    <m/>
    <x v="2"/>
  </r>
  <r>
    <x v="0"/>
    <s v="PRODUCT HANDLING"/>
    <s v="27140-STK-1951"/>
    <s v="PRPRST-002"/>
    <x v="91"/>
    <x v="149"/>
    <x v="2"/>
    <s v="Acceptable"/>
    <s v="OK"/>
    <s v="Good"/>
    <s v="Good"/>
    <m/>
    <m/>
    <m/>
    <x v="2"/>
  </r>
  <r>
    <x v="1"/>
    <s v="WATER PUMP"/>
    <s v="RWPUMP-014"/>
    <s v="RWPUMP-014"/>
    <x v="70"/>
    <x v="149"/>
    <x v="2"/>
    <s v="Excellent"/>
    <s v="Not Applicable"/>
    <s v="Good"/>
    <s v="Good"/>
    <m/>
    <m/>
    <m/>
    <x v="2"/>
  </r>
  <r>
    <x v="1"/>
    <s v="WATER PUMP"/>
    <s v="RWPUMP-015"/>
    <s v="RWPUMP-015"/>
    <x v="113"/>
    <x v="149"/>
    <x v="2"/>
    <s v="Excellent"/>
    <s v="Not Applicable"/>
    <s v="Good"/>
    <s v="Good"/>
    <m/>
    <m/>
    <m/>
    <x v="2"/>
  </r>
  <r>
    <x v="0"/>
    <s v="REJECT HANDLING"/>
    <s v="26112-CV-1905"/>
    <s v="RRRJCV-001"/>
    <x v="58"/>
    <x v="150"/>
    <x v="2"/>
    <s v="Acceptable"/>
    <s v="No Action Required"/>
    <s v="Good"/>
    <s v="Good"/>
    <m/>
    <m/>
    <m/>
    <x v="2"/>
  </r>
  <r>
    <x v="0"/>
    <s v="REJECT HANDLING"/>
    <s v="26115-CV-1925A"/>
    <s v="RRRJCV-005"/>
    <x v="59"/>
    <x v="150"/>
    <x v="2"/>
    <s v="Acceptable"/>
    <s v="No Action Required"/>
    <s v="Good"/>
    <s v="Good"/>
    <m/>
    <m/>
    <m/>
    <x v="2"/>
  </r>
  <r>
    <x v="0"/>
    <s v="REJECT HANDLING"/>
    <s v="26115-CV-1925B"/>
    <s v="RRRJCV-006"/>
    <x v="60"/>
    <x v="150"/>
    <x v="2"/>
    <s v="Acceptable"/>
    <s v="No Action Required"/>
    <s v="Good"/>
    <s v="Good"/>
    <m/>
    <m/>
    <m/>
    <x v="2"/>
  </r>
  <r>
    <x v="0"/>
    <s v="REJECT HANDLING"/>
    <s v="26120-GA-1929"/>
    <s v="RRRJBI-004"/>
    <x v="61"/>
    <x v="150"/>
    <x v="2"/>
    <s v="Acceptable"/>
    <s v="No Action Required"/>
    <s v="Good"/>
    <s v="Good"/>
    <m/>
    <m/>
    <m/>
    <x v="2"/>
  </r>
  <r>
    <x v="0"/>
    <s v="REJECT HANDLING"/>
    <s v="26242-CV-1712"/>
    <s v="RRTAFI-033"/>
    <x v="62"/>
    <x v="150"/>
    <x v="2"/>
    <s v="Acceptable"/>
    <s v="No Action Required"/>
    <s v="Good"/>
    <s v="Good"/>
    <m/>
    <m/>
    <m/>
    <x v="2"/>
  </r>
  <r>
    <x v="0"/>
    <s v="REJECT HANDLING"/>
    <s v="26220-SLP-1560"/>
    <s v="RRTAPH-001"/>
    <x v="3"/>
    <x v="151"/>
    <x v="0"/>
    <s v="Unacceptable"/>
    <s v="Not Applicable"/>
    <s v="Good"/>
    <s v="Good"/>
    <s v="- The highest vibration value shows on the Axial direction for Motor NDE and DE with “Unacceptable” status criteria with significantly increased from previous_x000a_- Spectrum shows dominant 1xRPM Pump that’s may possibility failure was pulley alignment or Pump or suction pipe not completely filled with slurry"/>
    <s v="- Vibration test for SLP-1560 single running without SLP-1565 run to ensure the intake fluids faults _x000a_- Check Pulley alignment"/>
    <m/>
    <x v="2"/>
  </r>
  <r>
    <x v="0"/>
    <s v="REJECT HANDLING"/>
    <s v="26210-WP-1585"/>
    <s v="RRTATH-006"/>
    <x v="15"/>
    <x v="151"/>
    <x v="1"/>
    <s v="Requires Evaluation"/>
    <s v="Not Applicable"/>
    <s v="Good"/>
    <s v="Good"/>
    <s v="- The highest vibration value shows on the Axial direction for Motor NDE with “Requires Evaluation” status criteria_x000a_- The trendline shows significantly increased on the Axial side and slightly decreased on the Radial side after v-belt replacement_x000a_- Spectrum shows dominant 1xRPM Motor and Belt rate frequency that’s may possibility pulley alignment issue (see the illustration condition)"/>
    <s v="- Align the pulley"/>
    <m/>
    <x v="2"/>
  </r>
  <r>
    <x v="0"/>
    <s v="REJECT HANDLING"/>
    <s v="25330-AG-1735"/>
    <s v="CSLPPL-006"/>
    <x v="73"/>
    <x v="151"/>
    <x v="2"/>
    <s v="Excellent"/>
    <m/>
    <s v="Good"/>
    <s v="Good"/>
    <m/>
    <m/>
    <m/>
    <x v="2"/>
  </r>
  <r>
    <x v="0"/>
    <s v="REJECT HANDLING"/>
    <s v="25330-PP-1755"/>
    <s v="CSLPPL-010"/>
    <x v="28"/>
    <x v="151"/>
    <x v="2"/>
    <s v="Excellent"/>
    <s v="Not Applicable"/>
    <s v="Good"/>
    <s v="Good"/>
    <m/>
    <m/>
    <m/>
    <x v="2"/>
  </r>
  <r>
    <x v="0"/>
    <s v="REJECT HANDLING"/>
    <s v="25330-PP-1757 - NEW"/>
    <s v="CSLPPL-018"/>
    <x v="29"/>
    <x v="151"/>
    <x v="2"/>
    <s v="Acceptable"/>
    <s v="Not Applicable"/>
    <s v="Good"/>
    <s v="Good"/>
    <m/>
    <m/>
    <m/>
    <x v="2"/>
  </r>
  <r>
    <x v="0"/>
    <s v="REJECT HANDLING"/>
    <s v="25330-SCF-1720"/>
    <s v="CSLPPL-003"/>
    <x v="106"/>
    <x v="151"/>
    <x v="2"/>
    <s v="Excellent"/>
    <s v="Not Applicable"/>
    <s v="Good"/>
    <s v="Good"/>
    <m/>
    <m/>
    <m/>
    <x v="2"/>
  </r>
  <r>
    <x v="0"/>
    <s v="REJECT HANDLING"/>
    <s v="26210-TH-1555"/>
    <s v="RRTATH-002"/>
    <x v="116"/>
    <x v="151"/>
    <x v="2"/>
    <s v="Acceptable"/>
    <m/>
    <s v="Good"/>
    <s v="Good"/>
    <m/>
    <m/>
    <m/>
    <x v="2"/>
  </r>
  <r>
    <x v="0"/>
    <s v="REJECT HANDLING"/>
    <s v="26210-TH-1555A"/>
    <s v="RRTATH-00X"/>
    <x v="63"/>
    <x v="151"/>
    <x v="2"/>
    <s v="Acceptable"/>
    <m/>
    <s v="Good"/>
    <s v="Good"/>
    <m/>
    <m/>
    <m/>
    <x v="2"/>
  </r>
  <r>
    <x v="0"/>
    <s v="REJECT HANDLING"/>
    <s v="26210-WP-1595"/>
    <s v="RRTATH-008"/>
    <x v="16"/>
    <x v="151"/>
    <x v="2"/>
    <s v="Acceptable"/>
    <s v="Not Applicable"/>
    <s v="Good"/>
    <s v="Good"/>
    <m/>
    <m/>
    <m/>
    <x v="2"/>
  </r>
  <r>
    <x v="0"/>
    <s v="REJECT HANDLING"/>
    <s v="26220-SLP-1565"/>
    <s v="RRTAPH-002"/>
    <x v="1"/>
    <x v="151"/>
    <x v="2"/>
    <s v="Excellent"/>
    <s v="Not Applicable"/>
    <s v="Good"/>
    <s v="Good"/>
    <m/>
    <m/>
    <m/>
    <x v="2"/>
  </r>
  <r>
    <x v="0"/>
    <s v="REJECT HANDLING"/>
    <s v="26240-AG-1603"/>
    <s v="RRTAFI-002"/>
    <x v="17"/>
    <x v="151"/>
    <x v="2"/>
    <s v="Excellent"/>
    <m/>
    <s v="Good"/>
    <s v="Good"/>
    <m/>
    <m/>
    <m/>
    <x v="2"/>
  </r>
  <r>
    <x v="0"/>
    <s v="REJECT HANDLING"/>
    <s v="26240-AG-1610"/>
    <s v="RRTAFI-012"/>
    <x v="51"/>
    <x v="151"/>
    <x v="2"/>
    <s v="OK"/>
    <m/>
    <s v="Good"/>
    <s v="Good"/>
    <m/>
    <m/>
    <m/>
    <x v="2"/>
  </r>
  <r>
    <x v="0"/>
    <s v="REJECT HANDLING"/>
    <s v="26240-AG-1635"/>
    <s v="RRTAFI-013"/>
    <x v="65"/>
    <x v="151"/>
    <x v="2"/>
    <s v="Acceptable"/>
    <m/>
    <s v="Good"/>
    <s v="Good"/>
    <m/>
    <m/>
    <m/>
    <x v="2"/>
  </r>
  <r>
    <x v="0"/>
    <s v="REJECT HANDLING"/>
    <s v="26240-AG-1660"/>
    <s v="RRTAFI-014"/>
    <x v="18"/>
    <x v="151"/>
    <x v="2"/>
    <s v="Excellent"/>
    <m/>
    <s v="Good"/>
    <s v="Good"/>
    <m/>
    <m/>
    <m/>
    <x v="2"/>
  </r>
  <r>
    <x v="0"/>
    <s v="REJECT HANDLING"/>
    <s v="26240-FI-1615"/>
    <s v="RRTAFI-020"/>
    <x v="9"/>
    <x v="151"/>
    <x v="2"/>
    <s v="Acceptable"/>
    <m/>
    <s v="Good"/>
    <s v="Good"/>
    <m/>
    <m/>
    <m/>
    <x v="2"/>
  </r>
  <r>
    <x v="0"/>
    <s v="REJECT HANDLING"/>
    <s v="26240-FI-1640"/>
    <s v="RRTAFI-021"/>
    <x v="66"/>
    <x v="151"/>
    <x v="2"/>
    <s v="OK"/>
    <m/>
    <s v="Good"/>
    <s v="Good"/>
    <m/>
    <m/>
    <m/>
    <x v="2"/>
  </r>
  <r>
    <x v="0"/>
    <s v="REJECT HANDLING"/>
    <s v="26240-FI-1665"/>
    <s v="RRTAFI-022"/>
    <x v="26"/>
    <x v="151"/>
    <x v="2"/>
    <s v="Acceptable"/>
    <m/>
    <s v="Good"/>
    <s v="Good"/>
    <m/>
    <m/>
    <m/>
    <x v="2"/>
  </r>
  <r>
    <x v="0"/>
    <s v="REJECT HANDLING"/>
    <s v="26240-SLP-1604"/>
    <s v="RRTAFI-003"/>
    <x v="20"/>
    <x v="151"/>
    <x v="2"/>
    <s v="Acceptable"/>
    <s v="Not Applicable"/>
    <s v="Good"/>
    <s v="Good"/>
    <m/>
    <m/>
    <m/>
    <x v="2"/>
  </r>
  <r>
    <x v="0"/>
    <s v="REJECT HANDLING"/>
    <s v="26240-SLP-1605"/>
    <s v="RRTAFI-004"/>
    <x v="64"/>
    <x v="151"/>
    <x v="2"/>
    <s v="Acceptable"/>
    <s v="Not Applicable"/>
    <s v="Good"/>
    <s v="Good"/>
    <m/>
    <m/>
    <m/>
    <x v="2"/>
  </r>
  <r>
    <x v="0"/>
    <s v="REJECT HANDLING"/>
    <s v="26240-SP-1710"/>
    <s v="RRTAFI-032"/>
    <x v="22"/>
    <x v="151"/>
    <x v="2"/>
    <s v="Excellent"/>
    <s v="Not Applicable"/>
    <s v="Good"/>
    <s v="Good"/>
    <m/>
    <m/>
    <m/>
    <x v="2"/>
  </r>
  <r>
    <x v="0"/>
    <s v="REJECT HANDLING"/>
    <s v="26240-SP-1711"/>
    <s v="RRTAFI-036"/>
    <x v="23"/>
    <x v="151"/>
    <x v="2"/>
    <s v="Excellent"/>
    <s v="Not Applicable"/>
    <s v="Good"/>
    <s v="Good"/>
    <m/>
    <m/>
    <m/>
    <x v="2"/>
  </r>
  <r>
    <x v="0"/>
    <s v="REJECT HANDLING"/>
    <s v="26240-WP-1705"/>
    <s v="RRTAFI-034"/>
    <x v="24"/>
    <x v="151"/>
    <x v="2"/>
    <s v="Excellent"/>
    <s v="Not Applicable"/>
    <s v="Good"/>
    <s v="Good"/>
    <m/>
    <m/>
    <m/>
    <x v="2"/>
  </r>
  <r>
    <x v="0"/>
    <s v="REJECT HANDLING"/>
    <s v="28313-PP-1880"/>
    <s v="RWPUMP-020"/>
    <x v="25"/>
    <x v="151"/>
    <x v="2"/>
    <s v="Acceptable"/>
    <s v="Not Applicable"/>
    <s v="Good"/>
    <s v="Good"/>
    <m/>
    <m/>
    <m/>
    <x v="2"/>
  </r>
  <r>
    <x v="0"/>
    <s v="REJECT HANDLING"/>
    <s v="26240-SLP-1606"/>
    <s v="RRTAFI-005"/>
    <x v="21"/>
    <x v="151"/>
    <x v="2"/>
    <s v="Acceptable"/>
    <s v="Not Applicable"/>
    <s v="Good"/>
    <s v="Good"/>
    <m/>
    <m/>
    <m/>
    <x v="2"/>
  </r>
  <r>
    <x v="0"/>
    <s v="FINE COAL CIRCUIT"/>
    <s v="23130-CG-1425"/>
    <s v="CPFCCS-018"/>
    <x v="40"/>
    <x v="152"/>
    <x v="0"/>
    <s v="OK"/>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2"/>
  </r>
  <r>
    <x v="0"/>
    <s v="CRUSHING AND FEEDING CIRCUIT"/>
    <s v="21210-FB-1015"/>
    <s v="CSPCRS-001"/>
    <x v="79"/>
    <x v="153"/>
    <x v="2"/>
    <s v="Acceptable"/>
    <s v="No Action Required"/>
    <s v="Good"/>
    <s v="Good"/>
    <m/>
    <m/>
    <m/>
    <x v="2"/>
  </r>
  <r>
    <x v="0"/>
    <s v="CRUSHING AND FEEDING CIRCUIT"/>
    <s v="21210-HY-1016A"/>
    <s v="CSPCRS-002"/>
    <x v="81"/>
    <x v="153"/>
    <x v="2"/>
    <s v="OK"/>
    <s v="OK"/>
    <s v="Good"/>
    <s v="Good"/>
    <m/>
    <m/>
    <m/>
    <x v="2"/>
  </r>
  <r>
    <x v="0"/>
    <s v="CRUSHING AND FEEDING CIRCUIT"/>
    <s v="21210-HY-1016C"/>
    <s v="CSPCRS-004"/>
    <x v="83"/>
    <x v="153"/>
    <x v="2"/>
    <s v="Excellent"/>
    <s v="Not Applicable"/>
    <s v="Good"/>
    <s v="Good"/>
    <m/>
    <m/>
    <m/>
    <x v="2"/>
  </r>
  <r>
    <x v="0"/>
    <s v="CRUSHING AND FEEDING CIRCUIT"/>
    <s v="21220-SZ-1040"/>
    <s v="CSSCRS-002"/>
    <x v="84"/>
    <x v="153"/>
    <x v="2"/>
    <s v="Acceptable"/>
    <s v="OK"/>
    <s v="Good"/>
    <s v="Good"/>
    <m/>
    <m/>
    <m/>
    <x v="2"/>
  </r>
  <r>
    <x v="0"/>
    <s v="CRUSHING AND FEEDING CIRCUIT"/>
    <s v="21250-SZ-1045"/>
    <s v="CSTCRS-001"/>
    <x v="80"/>
    <x v="153"/>
    <x v="2"/>
    <s v="Acceptable"/>
    <s v="OK"/>
    <s v="Good"/>
    <s v="Good"/>
    <m/>
    <m/>
    <m/>
    <x v="2"/>
  </r>
  <r>
    <x v="0"/>
    <s v="CRUSHING AND FEEDING CIRCUIT"/>
    <s v="21310-CV-1028"/>
    <s v="CSSCRS-001"/>
    <x v="85"/>
    <x v="153"/>
    <x v="2"/>
    <s v="Acceptable"/>
    <s v="OK"/>
    <s v="Good"/>
    <s v="Good"/>
    <m/>
    <m/>
    <m/>
    <x v="2"/>
  </r>
  <r>
    <x v="0"/>
    <s v="CRUSHING AND FEEDING CIRCUIT"/>
    <s v="21330-CV-1060"/>
    <s v="CSDMSP-001"/>
    <x v="86"/>
    <x v="153"/>
    <x v="2"/>
    <s v="Acceptable"/>
    <s v="No Action Required"/>
    <s v="Good"/>
    <s v="Good"/>
    <m/>
    <m/>
    <m/>
    <x v="2"/>
  </r>
  <r>
    <x v="0"/>
    <s v="CRUSHING AND FEEDING CIRCUIT"/>
    <s v="21350-CR-1105A"/>
    <s v="CSDMSP-016"/>
    <x v="88"/>
    <x v="153"/>
    <x v="2"/>
    <s v="OK"/>
    <s v="OK"/>
    <s v="Good"/>
    <s v="Good"/>
    <m/>
    <m/>
    <m/>
    <x v="2"/>
  </r>
  <r>
    <x v="0"/>
    <s v="CRUSHING AND FEEDING CIRCUIT"/>
    <s v="21350-CR-1105B"/>
    <s v="CSDMSP-017"/>
    <x v="78"/>
    <x v="153"/>
    <x v="2"/>
    <s v="OK"/>
    <s v="OK"/>
    <s v="Good"/>
    <s v="Good"/>
    <m/>
    <m/>
    <m/>
    <x v="2"/>
  </r>
  <r>
    <x v="0"/>
    <s v="CRUSHING AND FEEDING CIRCUIT"/>
    <s v="21350-FD-1103"/>
    <s v="CSDMSP-014"/>
    <x v="89"/>
    <x v="153"/>
    <x v="2"/>
    <s v="OK"/>
    <s v="OK"/>
    <s v="Good"/>
    <s v="Good"/>
    <m/>
    <m/>
    <m/>
    <x v="2"/>
  </r>
  <r>
    <x v="0"/>
    <s v="CRUSHING AND FEEDING CIRCUIT"/>
    <s v="21350-FD-1107"/>
    <s v="CSDMSP-019"/>
    <x v="90"/>
    <x v="153"/>
    <x v="2"/>
    <s v="OK"/>
    <s v="No Action Required"/>
    <s v="Good"/>
    <s v="Good"/>
    <m/>
    <m/>
    <m/>
    <x v="2"/>
  </r>
  <r>
    <x v="0"/>
    <s v="CRUSHING AND FEEDING CIRCUIT"/>
    <s v="21420-VF-1080 #1"/>
    <s v="CSDMSP-005"/>
    <x v="109"/>
    <x v="153"/>
    <x v="2"/>
    <s v="Acceptable"/>
    <s v="Not Applicable"/>
    <s v="Good"/>
    <s v="Good"/>
    <m/>
    <m/>
    <m/>
    <x v="2"/>
  </r>
  <r>
    <x v="0"/>
    <s v="CRUSHING AND FEEDING CIRCUIT"/>
    <s v="21420-VF-1080 #2"/>
    <s v="CSDMSP-005"/>
    <x v="110"/>
    <x v="153"/>
    <x v="2"/>
    <s v="Acceptable"/>
    <s v="Not Applicable"/>
    <s v="Good"/>
    <s v="Good"/>
    <m/>
    <m/>
    <m/>
    <x v="2"/>
  </r>
  <r>
    <x v="0"/>
    <s v="ANCILLARY"/>
    <s v="28343-WP-1055"/>
    <s v="RWPUMP-021"/>
    <x v="87"/>
    <x v="153"/>
    <x v="2"/>
    <s v="Acceptable"/>
    <s v="Not Applicable"/>
    <s v="Good"/>
    <s v="Good"/>
    <m/>
    <m/>
    <m/>
    <x v="2"/>
  </r>
  <r>
    <x v="1"/>
    <s v="WATER PUMP"/>
    <s v="RWPUMP-019"/>
    <s v="RWPUMP-019"/>
    <x v="67"/>
    <x v="154"/>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PRODUCT HANDLING"/>
    <s v="27110-CR-1937A"/>
    <s v="PRPSAM-008"/>
    <x v="53"/>
    <x v="154"/>
    <x v="2"/>
    <s v="Acceptable"/>
    <s v="OK"/>
    <s v="Good"/>
    <s v="Good"/>
    <m/>
    <m/>
    <m/>
    <x v="1"/>
  </r>
  <r>
    <x v="0"/>
    <s v="PRODUCT HANDLING"/>
    <s v="27110-CR-1937B"/>
    <s v="PRPSAM-009"/>
    <x v="54"/>
    <x v="154"/>
    <x v="2"/>
    <s v="Acceptable"/>
    <s v="OK"/>
    <s v="Good"/>
    <s v="Good"/>
    <m/>
    <m/>
    <m/>
    <x v="1"/>
  </r>
  <r>
    <x v="0"/>
    <s v="PRODUCT HANDLING"/>
    <s v="27110-FD-1934"/>
    <s v="PRPSAM-006"/>
    <x v="56"/>
    <x v="154"/>
    <x v="2"/>
    <s v="OK"/>
    <s v="OK"/>
    <s v="Good"/>
    <s v="Good"/>
    <m/>
    <m/>
    <m/>
    <x v="1"/>
  </r>
  <r>
    <x v="0"/>
    <s v="PRODUCT HANDLING"/>
    <s v="27110-FD-1939"/>
    <s v="PRPSAM-011"/>
    <x v="55"/>
    <x v="154"/>
    <x v="2"/>
    <s v="OK"/>
    <s v="OK"/>
    <s v="Good"/>
    <s v="Good"/>
    <m/>
    <m/>
    <m/>
    <x v="1"/>
  </r>
  <r>
    <x v="0"/>
    <s v="PRODUCT HANDLING"/>
    <s v="27120-CV-1930"/>
    <s v="PRPRCV-001"/>
    <x v="57"/>
    <x v="154"/>
    <x v="2"/>
    <s v="OK"/>
    <s v="No Action Required"/>
    <s v="Good"/>
    <s v="Good"/>
    <m/>
    <m/>
    <m/>
    <x v="1"/>
  </r>
  <r>
    <x v="0"/>
    <s v="PRODUCT HANDLING"/>
    <s v="27140-STK-1951"/>
    <s v="PRPRST-002"/>
    <x v="91"/>
    <x v="154"/>
    <x v="2"/>
    <s v="Acceptable"/>
    <s v="OK"/>
    <s v="Good"/>
    <s v="Good"/>
    <m/>
    <m/>
    <m/>
    <x v="1"/>
  </r>
  <r>
    <x v="1"/>
    <s v="WATER PUMP"/>
    <s v="RWPUMP-012"/>
    <s v="RWPUMP-012"/>
    <x v="68"/>
    <x v="154"/>
    <x v="2"/>
    <s v="Acceptable"/>
    <s v="Not Applicable"/>
    <s v="Good"/>
    <s v="Good"/>
    <m/>
    <m/>
    <m/>
    <x v="0"/>
  </r>
  <r>
    <x v="1"/>
    <s v="WATER PUMP"/>
    <s v="RWPUMP-013"/>
    <s v="RWPUMP-013"/>
    <x v="69"/>
    <x v="154"/>
    <x v="2"/>
    <s v="Excellent"/>
    <s v="Not Applicable"/>
    <s v="Good"/>
    <s v="Good"/>
    <m/>
    <m/>
    <m/>
    <x v="0"/>
  </r>
  <r>
    <x v="1"/>
    <s v="WATER PUMP"/>
    <s v="RWPUMP-014"/>
    <s v="RWPUMP-014"/>
    <x v="70"/>
    <x v="154"/>
    <x v="2"/>
    <s v="Excellent"/>
    <s v="Not Applicable"/>
    <s v="Good"/>
    <s v="Good"/>
    <m/>
    <m/>
    <m/>
    <x v="0"/>
  </r>
  <r>
    <x v="1"/>
    <s v="WATER PUMP"/>
    <s v="RWPUMP-015"/>
    <s v="RWPUMP-015"/>
    <x v="113"/>
    <x v="154"/>
    <x v="2"/>
    <s v="Excellent"/>
    <s v="Not Applicable"/>
    <s v="Good"/>
    <s v="Good"/>
    <m/>
    <m/>
    <m/>
    <x v="0"/>
  </r>
  <r>
    <x v="1"/>
    <s v="WATER PUMP"/>
    <s v="RWPUMP-016"/>
    <s v="RWPUMP-016"/>
    <x v="111"/>
    <x v="154"/>
    <x v="2"/>
    <s v="Excellent"/>
    <s v="Not Applicable"/>
    <s v="Good"/>
    <s v="Good"/>
    <m/>
    <m/>
    <m/>
    <x v="0"/>
  </r>
  <r>
    <x v="1"/>
    <s v="WATER PUMP"/>
    <s v="RWPUMP-017"/>
    <s v="RWPUMP-017"/>
    <x v="112"/>
    <x v="154"/>
    <x v="2"/>
    <s v="Excellent"/>
    <s v="Not Applicable"/>
    <s v="Good"/>
    <s v="Good"/>
    <m/>
    <m/>
    <m/>
    <x v="0"/>
  </r>
  <r>
    <x v="0"/>
    <s v="REJECT HANDLING"/>
    <s v="26112-CV-1905"/>
    <s v="RRRJCV-001"/>
    <x v="58"/>
    <x v="155"/>
    <x v="2"/>
    <s v="Acceptable"/>
    <s v="No Action Required"/>
    <s v="Good"/>
    <s v="Good"/>
    <m/>
    <m/>
    <m/>
    <x v="1"/>
  </r>
  <r>
    <x v="0"/>
    <s v="REJECT HANDLING"/>
    <s v="26115-CV-1925A"/>
    <s v="RRRJCV-005"/>
    <x v="59"/>
    <x v="155"/>
    <x v="2"/>
    <s v="Acceptable"/>
    <s v="No Action Required"/>
    <s v="Good"/>
    <s v="Good"/>
    <m/>
    <m/>
    <m/>
    <x v="1"/>
  </r>
  <r>
    <x v="0"/>
    <s v="REJECT HANDLING"/>
    <s v="26115-CV-1925B"/>
    <s v="RRRJCV-006"/>
    <x v="60"/>
    <x v="155"/>
    <x v="2"/>
    <s v="Acceptable"/>
    <s v="No Action Required"/>
    <s v="Good"/>
    <s v="Good"/>
    <m/>
    <m/>
    <m/>
    <x v="1"/>
  </r>
  <r>
    <x v="0"/>
    <s v="REJECT HANDLING"/>
    <s v="26120-GA-1929"/>
    <s v="RRRJBI-004"/>
    <x v="61"/>
    <x v="155"/>
    <x v="2"/>
    <s v="Acceptable"/>
    <s v="No Action Required"/>
    <s v="Good"/>
    <s v="Good"/>
    <m/>
    <m/>
    <m/>
    <x v="1"/>
  </r>
  <r>
    <x v="0"/>
    <s v="REJECT HANDLING"/>
    <s v="26242-CV-1712"/>
    <s v="RRTAFI-033"/>
    <x v="62"/>
    <x v="155"/>
    <x v="2"/>
    <s v="Acceptable"/>
    <s v="No Action Required"/>
    <s v="Good"/>
    <s v="Good"/>
    <m/>
    <m/>
    <m/>
    <x v="1"/>
  </r>
  <r>
    <x v="0"/>
    <s v="ULTRA FINES COAL CIRCUIT"/>
    <s v="23140-FI-1495"/>
    <s v="CPCFCC-003"/>
    <x v="6"/>
    <x v="156"/>
    <x v="1"/>
    <m/>
    <s v="Need Action"/>
    <m/>
    <m/>
    <s v="Oil Analysis = Cleanliness Issue, High Fe (iron) Contamination possibility issue from gear or bearing wear_x000a_(sampling date = 29 november 24)_x000a_"/>
    <s v="- Re-sampling lube oil if have opportunities _x000a_- conduct internal inspection"/>
    <s v="PART NEEDED (TO BE PREPARED)_x000a_Bevel Helical Gearbox and planetary Gearbox (SIEMENS FLENDER - 9300EN RATIO 1:1530)"/>
    <x v="1"/>
  </r>
  <r>
    <x v="1"/>
    <s v="POWER GENERATION"/>
    <s v="PSPWGE-019"/>
    <s v="PSPWGE-019"/>
    <x v="97"/>
    <x v="156"/>
    <x v="2"/>
    <m/>
    <s v="No Action Required"/>
    <m/>
    <m/>
    <s v="Sampling Date = 30/11/24"/>
    <m/>
    <m/>
    <x v="1"/>
  </r>
  <r>
    <x v="1"/>
    <s v="POWER GENERATION"/>
    <s v="PSPWGE-022"/>
    <s v="PSPWGE-022"/>
    <x v="100"/>
    <x v="156"/>
    <x v="2"/>
    <m/>
    <s v="No Action Required"/>
    <m/>
    <m/>
    <s v="Sampling Date = 02/12/24"/>
    <m/>
    <m/>
    <x v="1"/>
  </r>
  <r>
    <x v="0"/>
    <s v="FINE COAL CIRCUIT"/>
    <s v="23130-CG-1425"/>
    <s v="CPFCCS-018"/>
    <x v="40"/>
    <x v="157"/>
    <x v="0"/>
    <s v="OK"/>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1"/>
  </r>
  <r>
    <x v="0"/>
    <s v="COARSE COAL CIRCUIT"/>
    <s v="23110-SLP-1135"/>
    <s v="CPCCCS-006"/>
    <x v="35"/>
    <x v="157"/>
    <x v="1"/>
    <s v="Requires Evaluation"/>
    <s v="Not Applicable"/>
    <s v="Good"/>
    <s v="Good"/>
    <s v="- High Vibration at Motor DE Vertical (M2V) with status “Requires Evaluation”_x000a_- Vibration spectrum shows dominant peak at the 2x Belt Rate Frequency "/>
    <s v="- Check belt tension, if needed Adjust_x000a_- Check aligment pulley_x000a_- Continue Monitoring"/>
    <m/>
    <x v="1"/>
  </r>
  <r>
    <x v="0"/>
    <s v="COARSE COAL CIRCUIT"/>
    <s v="23110-SLP-1155"/>
    <s v="CPCCCS-009"/>
    <x v="4"/>
    <x v="157"/>
    <x v="1"/>
    <s v="Requires Evaluation"/>
    <s v="Not Applicable"/>
    <s v="Good"/>
    <s v="Good"/>
    <s v="Diagnostic Summary Belt Strand Resonance"/>
    <s v="Check belt tension. If needed reduce belt tension"/>
    <m/>
    <x v="1"/>
  </r>
  <r>
    <x v="0"/>
    <s v="CRUSHING AND FEEDING CIRCUIT"/>
    <s v="21350-CV-1090"/>
    <s v="CSDMSP-008"/>
    <x v="30"/>
    <x v="157"/>
    <x v="2"/>
    <s v="Acceptable"/>
    <s v="OK"/>
    <s v="Good"/>
    <s v="Good"/>
    <m/>
    <m/>
    <m/>
    <x v="1"/>
  </r>
  <r>
    <x v="0"/>
    <s v="COARSE COAL CIRCUIT"/>
    <s v="23110-CG-1215"/>
    <s v="CPCCCS-024"/>
    <x v="31"/>
    <x v="157"/>
    <x v="2"/>
    <s v="OK"/>
    <s v="No Action Required"/>
    <s v="Good"/>
    <s v="Good"/>
    <m/>
    <m/>
    <m/>
    <x v="1"/>
  </r>
  <r>
    <x v="0"/>
    <s v="COARSE COAL CIRCUIT"/>
    <s v="23110-CG-1215A"/>
    <s v="UNREGIST"/>
    <x v="32"/>
    <x v="157"/>
    <x v="2"/>
    <s v="Acceptable"/>
    <s v="Not Applicable"/>
    <s v="Good"/>
    <s v="Good"/>
    <m/>
    <m/>
    <m/>
    <x v="1"/>
  </r>
  <r>
    <x v="0"/>
    <s v="COARSE COAL CIRCUIT"/>
    <s v="23110-CG-1215B"/>
    <s v="UNREGIST"/>
    <x v="33"/>
    <x v="157"/>
    <x v="2"/>
    <s v="Acceptable"/>
    <s v="Not Applicable"/>
    <s v="Good"/>
    <s v="Good"/>
    <m/>
    <m/>
    <m/>
    <x v="1"/>
  </r>
  <r>
    <x v="0"/>
    <s v="COARSE COAL CIRCUIT"/>
    <s v="23110-CG-1215C"/>
    <s v="UNREGIST"/>
    <x v="34"/>
    <x v="157"/>
    <x v="2"/>
    <s v="Acceptable"/>
    <s v="No Action Required"/>
    <s v="Good"/>
    <s v="Good"/>
    <m/>
    <m/>
    <m/>
    <x v="1"/>
  </r>
  <r>
    <x v="0"/>
    <s v="COARSE COAL CIRCUIT"/>
    <s v="23110-SLP-1235"/>
    <s v="CPCCCS-042"/>
    <x v="36"/>
    <x v="157"/>
    <x v="2"/>
    <s v="OK"/>
    <s v="Not Applicable"/>
    <s v="Good"/>
    <s v="Good"/>
    <m/>
    <m/>
    <m/>
    <x v="1"/>
  </r>
  <r>
    <x v="0"/>
    <s v="COARSE COAL CIRCUIT"/>
    <s v="23120-MS-1260L"/>
    <s v="CPMCAT-002"/>
    <x v="39"/>
    <x v="157"/>
    <x v="2"/>
    <s v="OK"/>
    <m/>
    <s v="Good"/>
    <s v="Good"/>
    <m/>
    <m/>
    <m/>
    <x v="1"/>
  </r>
  <r>
    <x v="0"/>
    <s v="COARSE COAL CIRCUIT"/>
    <s v="23120-MS-1260R"/>
    <s v="CPMCAT-001"/>
    <x v="38"/>
    <x v="157"/>
    <x v="2"/>
    <s v="OK"/>
    <m/>
    <s v="Good"/>
    <s v="Good"/>
    <m/>
    <m/>
    <m/>
    <x v="1"/>
  </r>
  <r>
    <x v="0"/>
    <s v="COARSE COAL CIRCUIT"/>
    <s v="23120-MS-1280"/>
    <s v="CPMCCS-007"/>
    <x v="95"/>
    <x v="157"/>
    <x v="2"/>
    <s v="OK"/>
    <m/>
    <s v="Good"/>
    <s v="Good"/>
    <m/>
    <m/>
    <m/>
    <x v="1"/>
  </r>
  <r>
    <x v="0"/>
    <s v="COARSE COAL CIRCUIT"/>
    <s v="23120-SLP-1255"/>
    <s v="CPMCCS-002"/>
    <x v="37"/>
    <x v="157"/>
    <x v="2"/>
    <s v="Acceptable"/>
    <s v="Not Applicable"/>
    <s v="Good"/>
    <s v="Good"/>
    <m/>
    <m/>
    <m/>
    <x v="1"/>
  </r>
  <r>
    <x v="0"/>
    <s v="FINE COAL CIRCUIT"/>
    <s v="23130-CG-1425A"/>
    <n v="0"/>
    <x v="42"/>
    <x v="157"/>
    <x v="2"/>
    <s v="Acceptable"/>
    <s v="No Action Required"/>
    <s v="Good"/>
    <s v="Good"/>
    <m/>
    <m/>
    <m/>
    <x v="1"/>
  </r>
  <r>
    <x v="0"/>
    <s v="FINE COAL CIRCUIT"/>
    <s v="23130-CG-1435"/>
    <s v="CPFCCS-020"/>
    <x v="41"/>
    <x v="157"/>
    <x v="2"/>
    <s v="Acceptable"/>
    <s v="OK"/>
    <s v="Good"/>
    <s v="Good"/>
    <m/>
    <m/>
    <m/>
    <x v="1"/>
  </r>
  <r>
    <x v="0"/>
    <s v="FINE COAL CIRCUIT"/>
    <s v="23130-CG-1435A"/>
    <n v="0"/>
    <x v="43"/>
    <x v="157"/>
    <x v="2"/>
    <s v="Acceptable"/>
    <s v="OK"/>
    <s v="Good"/>
    <s v="Good"/>
    <m/>
    <m/>
    <m/>
    <x v="1"/>
  </r>
  <r>
    <x v="0"/>
    <s v="FINE COAL CIRCUIT"/>
    <s v="23130-SLP-1300"/>
    <s v="CPFCCS-002"/>
    <x v="44"/>
    <x v="157"/>
    <x v="2"/>
    <s v="Acceptable"/>
    <s v="Not Applicable"/>
    <s v="Good"/>
    <s v="Good"/>
    <m/>
    <m/>
    <m/>
    <x v="1"/>
  </r>
  <r>
    <x v="0"/>
    <s v="FINE COAL CIRCUIT"/>
    <s v="23130-SLP-1455"/>
    <s v="CPFCCS-040"/>
    <x v="46"/>
    <x v="157"/>
    <x v="2"/>
    <s v="Acceptable"/>
    <s v="Not Applicable"/>
    <s v="Good"/>
    <s v="Good"/>
    <m/>
    <m/>
    <m/>
    <x v="1"/>
  </r>
  <r>
    <x v="0"/>
    <s v="ULTRA FINES COAL CIRCUIT"/>
    <s v="23140-FLC-1480"/>
    <s v="CPFLCC-003"/>
    <x v="47"/>
    <x v="157"/>
    <x v="2"/>
    <s v="Acceptable"/>
    <s v="Not Applicable"/>
    <s v="Good"/>
    <s v="Good"/>
    <m/>
    <m/>
    <m/>
    <x v="1"/>
  </r>
  <r>
    <x v="0"/>
    <s v="ULTRA FINES COAL CIRCUIT"/>
    <s v="23140-FLC-1481"/>
    <s v="CPFLCC-004"/>
    <x v="48"/>
    <x v="157"/>
    <x v="2"/>
    <s v="Acceptable"/>
    <s v="Not Applicable"/>
    <s v="Good"/>
    <s v="Good"/>
    <m/>
    <m/>
    <m/>
    <x v="1"/>
  </r>
  <r>
    <x v="0"/>
    <s v="ULTRA FINES COAL CIRCUIT"/>
    <s v="23140-FLC-1482"/>
    <s v="CPFLCC-005"/>
    <x v="49"/>
    <x v="157"/>
    <x v="2"/>
    <s v="Acceptable"/>
    <s v="Not Applicable"/>
    <s v="Good"/>
    <s v="Good"/>
    <m/>
    <m/>
    <m/>
    <x v="1"/>
  </r>
  <r>
    <x v="0"/>
    <s v="ULTRA FINES COAL CIRCUIT"/>
    <s v="23140-FLC-1483"/>
    <s v="CPFLCC-006"/>
    <x v="50"/>
    <x v="157"/>
    <x v="2"/>
    <s v="Acceptable"/>
    <s v="Not Applicable"/>
    <s v="Good"/>
    <s v="Good"/>
    <m/>
    <m/>
    <m/>
    <x v="1"/>
  </r>
  <r>
    <x v="0"/>
    <s v="FINE COAL CIRCUIT"/>
    <s v="23130-SLP-1360"/>
    <s v="CPFCCS-004"/>
    <x v="45"/>
    <x v="157"/>
    <x v="2"/>
    <s v="Acceptable"/>
    <s v="Not Applicable"/>
    <s v="Good"/>
    <s v="Good"/>
    <m/>
    <m/>
    <m/>
    <x v="1"/>
  </r>
  <r>
    <x v="0"/>
    <s v="FINE COAL CIRCUIT"/>
    <s v="23130-SLP-1400"/>
    <s v="CPFCCS-013"/>
    <x v="5"/>
    <x v="157"/>
    <x v="1"/>
    <s v="Requires Evaluation"/>
    <s v="Not Applicable"/>
    <s v="Good"/>
    <s v="Good"/>
    <s v="- High Vibration at Motor DE Axial (M2A) with status “Requires Evaluation”_x000a_- Vibration spectrum shows dominant peak at the 2x Belt Rate Frequency (14.72  Hz)_x000a_- The symptom may indicates belt tension issue"/>
    <s v="- Check belt tension. If needed reduce belt tension_x000a_- Check aligment pulley"/>
    <m/>
    <x v="1"/>
  </r>
  <r>
    <x v="0"/>
    <s v="CRUSHING AND FEEDING CIRCUIT"/>
    <s v="21210-FB-1015"/>
    <s v="CSPCRS-001"/>
    <x v="79"/>
    <x v="158"/>
    <x v="2"/>
    <s v="Acceptable"/>
    <s v="No Action Required"/>
    <s v="Good"/>
    <s v="Good"/>
    <m/>
    <m/>
    <m/>
    <x v="1"/>
  </r>
  <r>
    <x v="0"/>
    <s v="CRUSHING AND FEEDING CIRCUIT"/>
    <s v="21210-HY-1016A"/>
    <s v="CSPCRS-002"/>
    <x v="81"/>
    <x v="158"/>
    <x v="2"/>
    <s v="OK"/>
    <s v="OK"/>
    <s v="Good"/>
    <s v="Good"/>
    <m/>
    <m/>
    <m/>
    <x v="1"/>
  </r>
  <r>
    <x v="0"/>
    <s v="CRUSHING AND FEEDING CIRCUIT"/>
    <s v="21210-HY-1016B"/>
    <s v="CSPCRS-003"/>
    <x v="82"/>
    <x v="158"/>
    <x v="2"/>
    <s v="OK"/>
    <s v="OK"/>
    <s v="Good"/>
    <s v="Good"/>
    <m/>
    <m/>
    <m/>
    <x v="1"/>
  </r>
  <r>
    <x v="0"/>
    <s v="CRUSHING AND FEEDING CIRCUIT"/>
    <s v="21210-HY-1016C"/>
    <s v="CSPCRS-004"/>
    <x v="83"/>
    <x v="158"/>
    <x v="2"/>
    <s v="Acceptable"/>
    <s v="Not Applicable"/>
    <s v="Good"/>
    <s v="Good"/>
    <m/>
    <m/>
    <m/>
    <x v="1"/>
  </r>
  <r>
    <x v="0"/>
    <s v="CRUSHING AND FEEDING CIRCUIT"/>
    <s v="21220-SZ-1040"/>
    <s v="CSSCRS-002"/>
    <x v="84"/>
    <x v="158"/>
    <x v="2"/>
    <s v="Acceptable"/>
    <s v="OK"/>
    <s v="Good"/>
    <s v="Good"/>
    <m/>
    <m/>
    <m/>
    <x v="1"/>
  </r>
  <r>
    <x v="0"/>
    <s v="CRUSHING AND FEEDING CIRCUIT"/>
    <s v="21250-SZ-1045"/>
    <s v="CSTCRS-001"/>
    <x v="80"/>
    <x v="158"/>
    <x v="2"/>
    <s v="Acceptable"/>
    <s v="OK"/>
    <s v="Good"/>
    <s v="Good"/>
    <m/>
    <m/>
    <m/>
    <x v="1"/>
  </r>
  <r>
    <x v="0"/>
    <s v="CRUSHING AND FEEDING CIRCUIT"/>
    <s v="21310-CV-1028"/>
    <s v="CSSCRS-001"/>
    <x v="85"/>
    <x v="158"/>
    <x v="2"/>
    <s v="Acceptable"/>
    <s v="OK"/>
    <s v="Good"/>
    <s v="Good"/>
    <m/>
    <m/>
    <m/>
    <x v="1"/>
  </r>
  <r>
    <x v="0"/>
    <s v="CRUSHING AND FEEDING CIRCUIT"/>
    <s v="21330-CV-1060"/>
    <s v="CSDMSP-001"/>
    <x v="86"/>
    <x v="158"/>
    <x v="2"/>
    <s v="OK"/>
    <s v="No Action Required"/>
    <s v="Good"/>
    <s v="Good"/>
    <m/>
    <m/>
    <m/>
    <x v="1"/>
  </r>
  <r>
    <x v="0"/>
    <s v="CRUSHING AND FEEDING CIRCUIT"/>
    <s v="21350-CR-1105A"/>
    <s v="CSDMSP-016"/>
    <x v="88"/>
    <x v="158"/>
    <x v="2"/>
    <s v="Acceptable"/>
    <s v="OK"/>
    <s v="Good"/>
    <s v="Good"/>
    <m/>
    <m/>
    <m/>
    <x v="1"/>
  </r>
  <r>
    <x v="0"/>
    <s v="CRUSHING AND FEEDING CIRCUIT"/>
    <s v="21350-CR-1105B"/>
    <s v="CSDMSP-017"/>
    <x v="78"/>
    <x v="158"/>
    <x v="2"/>
    <s v="OK"/>
    <s v="OK"/>
    <s v="Good"/>
    <s v="Good"/>
    <m/>
    <m/>
    <m/>
    <x v="1"/>
  </r>
  <r>
    <x v="0"/>
    <s v="CRUSHING AND FEEDING CIRCUIT"/>
    <s v="21350-FD-1103"/>
    <s v="CSDMSP-014"/>
    <x v="89"/>
    <x v="158"/>
    <x v="2"/>
    <s v="OK"/>
    <s v="OK"/>
    <s v="Good"/>
    <s v="Good"/>
    <m/>
    <m/>
    <m/>
    <x v="1"/>
  </r>
  <r>
    <x v="0"/>
    <s v="CRUSHING AND FEEDING CIRCUIT"/>
    <s v="21350-FD-1107"/>
    <s v="CSDMSP-019"/>
    <x v="90"/>
    <x v="158"/>
    <x v="2"/>
    <s v="OK"/>
    <s v="No Action Required"/>
    <s v="Good"/>
    <s v="Good"/>
    <m/>
    <m/>
    <m/>
    <x v="1"/>
  </r>
  <r>
    <x v="0"/>
    <s v="CRUSHING AND FEEDING CIRCUIT"/>
    <s v="21420-VF-1080 #1"/>
    <s v="CSDMSP-005"/>
    <x v="109"/>
    <x v="158"/>
    <x v="2"/>
    <s v="Acceptable"/>
    <s v="Not Applicable"/>
    <s v="Good"/>
    <s v="Good"/>
    <m/>
    <m/>
    <m/>
    <x v="1"/>
  </r>
  <r>
    <x v="0"/>
    <s v="CRUSHING AND FEEDING CIRCUIT"/>
    <s v="21420-VF-1080 #2"/>
    <s v="CSDMSP-005"/>
    <x v="110"/>
    <x v="158"/>
    <x v="2"/>
    <s v="Acceptable"/>
    <s v="Not Applicable"/>
    <s v="Good"/>
    <s v="Good"/>
    <m/>
    <m/>
    <m/>
    <x v="1"/>
  </r>
  <r>
    <x v="1"/>
    <s v="WATER PUMP"/>
    <s v="RWPUMP-019"/>
    <s v="RWPUMP-019"/>
    <x v="67"/>
    <x v="159"/>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1"/>
    <s v="WATER PUMP"/>
    <s v="RWPUMP-012"/>
    <s v="RWPUMP-012"/>
    <x v="68"/>
    <x v="159"/>
    <x v="2"/>
    <s v="Acceptable"/>
    <s v="Not Applicable"/>
    <s v="Good"/>
    <s v="Good"/>
    <m/>
    <m/>
    <m/>
    <x v="0"/>
  </r>
  <r>
    <x v="1"/>
    <s v="WATER PUMP"/>
    <s v="RWPUMP-013"/>
    <s v="RWPUMP-013"/>
    <x v="69"/>
    <x v="159"/>
    <x v="2"/>
    <s v="Excellent"/>
    <s v="Not Applicable"/>
    <s v="Good"/>
    <s v="Good"/>
    <m/>
    <m/>
    <m/>
    <x v="0"/>
  </r>
  <r>
    <x v="1"/>
    <s v="WATER PUMP"/>
    <s v="RWPUMP-014"/>
    <s v="RWPUMP-014"/>
    <x v="70"/>
    <x v="159"/>
    <x v="2"/>
    <s v="Excellent"/>
    <s v="Not Applicable"/>
    <s v="Good"/>
    <s v="Good"/>
    <m/>
    <m/>
    <m/>
    <x v="0"/>
  </r>
  <r>
    <x v="1"/>
    <s v="WATER PUMP"/>
    <s v="RWPUMP-015"/>
    <s v="RWPUMP-015"/>
    <x v="113"/>
    <x v="159"/>
    <x v="2"/>
    <s v="Excellent"/>
    <s v="Not Applicable"/>
    <s v="Good"/>
    <s v="Good"/>
    <m/>
    <m/>
    <m/>
    <x v="0"/>
  </r>
  <r>
    <x v="1"/>
    <s v="POWER GENERATION"/>
    <s v="PSPWGE-021"/>
    <s v="PSPWGE-021"/>
    <x v="99"/>
    <x v="160"/>
    <x v="1"/>
    <m/>
    <s v="Monitor Compartment"/>
    <m/>
    <m/>
    <s v="PQ Index Significantly increased from 0 to 34"/>
    <s v="Monitor and re-sampling"/>
    <m/>
    <x v="0"/>
  </r>
  <r>
    <x v="1"/>
    <s v="POWER GENERATION"/>
    <s v="PSPWGE-056"/>
    <s v="PSPWGE-056"/>
    <x v="121"/>
    <x v="160"/>
    <x v="2"/>
    <m/>
    <s v="No Action Required"/>
    <m/>
    <m/>
    <s v="Sampling date 22-11-2024 and 26-11-24"/>
    <m/>
    <m/>
    <x v="0"/>
  </r>
  <r>
    <x v="1"/>
    <s v="POWER GENERATION"/>
    <s v="PSPWGE-057"/>
    <s v="PSPWGE-057"/>
    <x v="126"/>
    <x v="160"/>
    <x v="2"/>
    <m/>
    <s v="No Action Required"/>
    <m/>
    <m/>
    <s v="Sampling date 26-11-2024"/>
    <m/>
    <m/>
    <x v="0"/>
  </r>
  <r>
    <x v="1"/>
    <s v="POWER GENERATION"/>
    <s v="PSPWGE-061"/>
    <s v="PSPWGE-061"/>
    <x v="115"/>
    <x v="160"/>
    <x v="2"/>
    <m/>
    <s v="No Action Required"/>
    <m/>
    <m/>
    <s v="Sampling date 26-11-2024"/>
    <m/>
    <m/>
    <x v="0"/>
  </r>
  <r>
    <x v="0"/>
    <s v="FINE COAL CIRCUIT"/>
    <s v="23130-CG-1425"/>
    <s v="CPFCCS-018"/>
    <x v="40"/>
    <x v="161"/>
    <x v="0"/>
    <s v="Acceptable"/>
    <s v="No Action Required"/>
    <s v="Good"/>
    <s v="Need Action"/>
    <s v="- Unbalance condition sometimes occurred (not continuously) depend on the coal type/coal properties. This condition not triggered the clutch to release due to broken (Malfunction)"/>
    <s v="Replace the clutch if the spare available"/>
    <s v="EASCOMPACT OVERLOAD CLUTCH MN = 7016418_x000a_PR = 1030007265 &amp; 1030007264"/>
    <x v="0"/>
  </r>
  <r>
    <x v="0"/>
    <s v="CRUSHING AND FEEDING CIRCUIT"/>
    <s v="21350-CV-1090"/>
    <s v="CSDMSP-008"/>
    <x v="30"/>
    <x v="161"/>
    <x v="2"/>
    <s v="Acceptable"/>
    <s v="OK"/>
    <s v="Good"/>
    <s v="Good"/>
    <m/>
    <m/>
    <m/>
    <x v="0"/>
  </r>
  <r>
    <x v="0"/>
    <s v="COARSE COAL CIRCUIT"/>
    <s v="23110-CG-1215"/>
    <s v="CPCCCS-024"/>
    <x v="31"/>
    <x v="161"/>
    <x v="2"/>
    <s v="Acceptable"/>
    <s v="No Action Required"/>
    <s v="Good"/>
    <s v="Good"/>
    <m/>
    <m/>
    <m/>
    <x v="0"/>
  </r>
  <r>
    <x v="0"/>
    <s v="COARSE COAL CIRCUIT"/>
    <s v="23110-CG-1215A"/>
    <s v="UNREGIST"/>
    <x v="32"/>
    <x v="161"/>
    <x v="2"/>
    <s v="Acceptable"/>
    <s v="Not Applicable"/>
    <s v="Good"/>
    <s v="Good"/>
    <m/>
    <m/>
    <m/>
    <x v="0"/>
  </r>
  <r>
    <x v="0"/>
    <s v="COARSE COAL CIRCUIT"/>
    <s v="23110-CG-1215B"/>
    <s v="UNREGIST"/>
    <x v="33"/>
    <x v="161"/>
    <x v="2"/>
    <s v="Acceptable"/>
    <s v="Not Applicable"/>
    <s v="Good"/>
    <s v="Good"/>
    <m/>
    <m/>
    <m/>
    <x v="0"/>
  </r>
  <r>
    <x v="0"/>
    <s v="COARSE COAL CIRCUIT"/>
    <s v="23110-CG-1215C"/>
    <s v="UNREGIST"/>
    <x v="34"/>
    <x v="161"/>
    <x v="2"/>
    <s v="Acceptable"/>
    <s v="No Action Required"/>
    <s v="Good"/>
    <s v="Good"/>
    <m/>
    <m/>
    <m/>
    <x v="0"/>
  </r>
  <r>
    <x v="0"/>
    <s v="COARSE COAL CIRCUIT"/>
    <s v="23110-SLP-1135"/>
    <s v="CPCCCS-006"/>
    <x v="35"/>
    <x v="161"/>
    <x v="2"/>
    <s v="Acceptable"/>
    <s v="Not Applicable"/>
    <s v="Good"/>
    <s v="Good"/>
    <m/>
    <m/>
    <m/>
    <x v="0"/>
  </r>
  <r>
    <x v="0"/>
    <s v="COARSE COAL CIRCUIT"/>
    <s v="23110-SLP-1235"/>
    <s v="CPCCCS-042"/>
    <x v="36"/>
    <x v="161"/>
    <x v="2"/>
    <s v="Acceptable"/>
    <s v="Not Applicable"/>
    <s v="Good"/>
    <s v="Good"/>
    <m/>
    <m/>
    <m/>
    <x v="0"/>
  </r>
  <r>
    <x v="0"/>
    <s v="COARSE COAL CIRCUIT"/>
    <s v="23120-MS-1260L"/>
    <s v="CPMCAT-002"/>
    <x v="39"/>
    <x v="161"/>
    <x v="2"/>
    <s v="OK"/>
    <m/>
    <s v="Good"/>
    <s v="Good"/>
    <m/>
    <m/>
    <m/>
    <x v="0"/>
  </r>
  <r>
    <x v="0"/>
    <s v="COARSE COAL CIRCUIT"/>
    <s v="23120-MS-1260R"/>
    <s v="CPMCAT-001"/>
    <x v="38"/>
    <x v="161"/>
    <x v="2"/>
    <s v="OK"/>
    <m/>
    <s v="Good"/>
    <s v="Good"/>
    <m/>
    <m/>
    <m/>
    <x v="0"/>
  </r>
  <r>
    <x v="0"/>
    <s v="COARSE COAL CIRCUIT"/>
    <s v="23120-SLP-1255"/>
    <s v="CPMCCS-002"/>
    <x v="37"/>
    <x v="161"/>
    <x v="2"/>
    <s v="Acceptable"/>
    <s v="Not Applicable"/>
    <s v="Good"/>
    <s v="Good"/>
    <m/>
    <m/>
    <m/>
    <x v="0"/>
  </r>
  <r>
    <x v="0"/>
    <s v="FINE COAL CIRCUIT"/>
    <s v="23130-CG-1435"/>
    <s v="CPFCCS-020"/>
    <x v="41"/>
    <x v="161"/>
    <x v="2"/>
    <s v="Acceptable"/>
    <s v="OK"/>
    <s v="Good"/>
    <s v="Good"/>
    <m/>
    <m/>
    <m/>
    <x v="0"/>
  </r>
  <r>
    <x v="0"/>
    <s v="FINE COAL CIRCUIT"/>
    <s v="23130-SLP-1300"/>
    <s v="CPFCCS-002"/>
    <x v="44"/>
    <x v="161"/>
    <x v="2"/>
    <s v="Acceptable"/>
    <s v="Not Applicable"/>
    <s v="Good"/>
    <s v="Good"/>
    <m/>
    <m/>
    <m/>
    <x v="0"/>
  </r>
  <r>
    <x v="0"/>
    <s v="FINE COAL CIRCUIT"/>
    <s v="23130-SLP-1455"/>
    <s v="CPFCCS-040"/>
    <x v="46"/>
    <x v="161"/>
    <x v="2"/>
    <s v="Excellent"/>
    <s v="Not Applicable"/>
    <s v="Good"/>
    <s v="Good"/>
    <m/>
    <m/>
    <m/>
    <x v="0"/>
  </r>
  <r>
    <x v="0"/>
    <s v="ULTRA FINES COAL CIRCUIT"/>
    <s v="23140-FLC-1480"/>
    <s v="CPFLCC-003"/>
    <x v="47"/>
    <x v="161"/>
    <x v="2"/>
    <s v="Acceptable"/>
    <s v="Not Applicable"/>
    <s v="Good"/>
    <s v="Good"/>
    <m/>
    <m/>
    <m/>
    <x v="0"/>
  </r>
  <r>
    <x v="0"/>
    <s v="ULTRA FINES COAL CIRCUIT"/>
    <s v="23140-FLC-1481"/>
    <s v="CPFLCC-004"/>
    <x v="48"/>
    <x v="161"/>
    <x v="2"/>
    <s v="Acceptable"/>
    <s v="Not Applicable"/>
    <s v="Good"/>
    <s v="Good"/>
    <m/>
    <m/>
    <m/>
    <x v="0"/>
  </r>
  <r>
    <x v="0"/>
    <s v="ULTRA FINES COAL CIRCUIT"/>
    <s v="23140-FLC-1482"/>
    <s v="CPFLCC-005"/>
    <x v="49"/>
    <x v="161"/>
    <x v="2"/>
    <s v="Acceptable"/>
    <s v="Not Applicable"/>
    <s v="Good"/>
    <s v="Good"/>
    <m/>
    <m/>
    <m/>
    <x v="0"/>
  </r>
  <r>
    <x v="0"/>
    <s v="ULTRA FINES COAL CIRCUIT"/>
    <s v="23140-FLC-1483"/>
    <s v="CPFLCC-006"/>
    <x v="50"/>
    <x v="161"/>
    <x v="2"/>
    <s v="Acceptable"/>
    <s v="Not Applicable"/>
    <s v="Good"/>
    <s v="Good"/>
    <m/>
    <m/>
    <m/>
    <x v="0"/>
  </r>
  <r>
    <x v="0"/>
    <s v="COARSE COAL CIRCUIT"/>
    <s v="25320-SLP-1770"/>
    <s v="CSLPPL-015"/>
    <x v="75"/>
    <x v="161"/>
    <x v="2"/>
    <s v="Acceptable"/>
    <s v="Not Applicable"/>
    <s v="Good"/>
    <s v="Good"/>
    <m/>
    <m/>
    <m/>
    <x v="0"/>
  </r>
  <r>
    <x v="0"/>
    <s v="FINE COAL CIRCUIT"/>
    <s v="23130-SLP-1360"/>
    <s v="CPFCCS-004"/>
    <x v="45"/>
    <x v="161"/>
    <x v="2"/>
    <s v="Excellent"/>
    <s v="Not Applicable"/>
    <s v="Good"/>
    <s v="Good"/>
    <m/>
    <m/>
    <m/>
    <x v="0"/>
  </r>
  <r>
    <x v="0"/>
    <s v="FINE COAL CIRCUIT"/>
    <s v="23130-SLP-1400"/>
    <s v="CPFCCS-013"/>
    <x v="5"/>
    <x v="161"/>
    <x v="2"/>
    <s v="Acceptable"/>
    <s v="Not Applicable"/>
    <s v="Good"/>
    <s v="Good"/>
    <m/>
    <m/>
    <m/>
    <x v="0"/>
  </r>
  <r>
    <x v="0"/>
    <s v="CRUSHING AND FEEDING CIRCUIT"/>
    <s v="21210-FB-1015"/>
    <s v="CSPCRS-001"/>
    <x v="79"/>
    <x v="162"/>
    <x v="2"/>
    <s v="Acceptable"/>
    <s v="No Action Required"/>
    <s v="Good"/>
    <s v="Good"/>
    <m/>
    <m/>
    <m/>
    <x v="0"/>
  </r>
  <r>
    <x v="0"/>
    <s v="CRUSHING AND FEEDING CIRCUIT"/>
    <s v="21210-HY-1016A"/>
    <s v="CSPCRS-002"/>
    <x v="81"/>
    <x v="162"/>
    <x v="2"/>
    <s v="OK"/>
    <s v="OK"/>
    <s v="Good"/>
    <s v="Good"/>
    <m/>
    <m/>
    <m/>
    <x v="0"/>
  </r>
  <r>
    <x v="0"/>
    <s v="CRUSHING AND FEEDING CIRCUIT"/>
    <s v="21210-HY-1016B"/>
    <s v="CSPCRS-003"/>
    <x v="82"/>
    <x v="162"/>
    <x v="2"/>
    <s v="OK"/>
    <s v="OK"/>
    <s v="Good"/>
    <s v="Good"/>
    <m/>
    <m/>
    <m/>
    <x v="0"/>
  </r>
  <r>
    <x v="0"/>
    <s v="CRUSHING AND FEEDING CIRCUIT"/>
    <s v="21210-HY-1016C"/>
    <s v="CSPCRS-004"/>
    <x v="83"/>
    <x v="162"/>
    <x v="2"/>
    <s v="Excellent"/>
    <s v="Not Applicable"/>
    <s v="Good"/>
    <s v="Good"/>
    <m/>
    <m/>
    <m/>
    <x v="0"/>
  </r>
  <r>
    <x v="0"/>
    <s v="CRUSHING AND FEEDING CIRCUIT"/>
    <s v="21220-SZ-1040"/>
    <s v="CSSCRS-002"/>
    <x v="84"/>
    <x v="162"/>
    <x v="2"/>
    <s v="Acceptable"/>
    <s v="OK"/>
    <s v="Good"/>
    <s v="Good"/>
    <m/>
    <m/>
    <m/>
    <x v="0"/>
  </r>
  <r>
    <x v="0"/>
    <s v="CRUSHING AND FEEDING CIRCUIT"/>
    <s v="21250-SZ-1045"/>
    <s v="CSTCRS-001"/>
    <x v="80"/>
    <x v="162"/>
    <x v="2"/>
    <s v="OK"/>
    <s v="OK"/>
    <s v="Good"/>
    <s v="Good"/>
    <m/>
    <m/>
    <m/>
    <x v="0"/>
  </r>
  <r>
    <x v="0"/>
    <s v="CRUSHING AND FEEDING CIRCUIT"/>
    <s v="21310-CV-1028"/>
    <s v="CSSCRS-001"/>
    <x v="85"/>
    <x v="162"/>
    <x v="2"/>
    <s v="Acceptable"/>
    <s v="OK"/>
    <s v="Good"/>
    <s v="Good"/>
    <m/>
    <m/>
    <m/>
    <x v="0"/>
  </r>
  <r>
    <x v="0"/>
    <s v="CRUSHING AND FEEDING CIRCUIT"/>
    <s v="21330-CV-1060"/>
    <s v="CSDMSP-001"/>
    <x v="86"/>
    <x v="162"/>
    <x v="2"/>
    <s v="OK"/>
    <s v="No Action Required"/>
    <s v="Good"/>
    <s v="Good"/>
    <m/>
    <m/>
    <m/>
    <x v="0"/>
  </r>
  <r>
    <x v="0"/>
    <s v="CRUSHING AND FEEDING CIRCUIT"/>
    <s v="21350-CR-1105A"/>
    <s v="CSDMSP-016"/>
    <x v="88"/>
    <x v="162"/>
    <x v="2"/>
    <s v="OK"/>
    <s v="OK"/>
    <s v="Good"/>
    <s v="Good"/>
    <m/>
    <m/>
    <m/>
    <x v="0"/>
  </r>
  <r>
    <x v="0"/>
    <s v="CRUSHING AND FEEDING CIRCUIT"/>
    <s v="21350-CR-1105B"/>
    <s v="CSDMSP-017"/>
    <x v="78"/>
    <x v="162"/>
    <x v="2"/>
    <s v="OK"/>
    <s v="OK"/>
    <s v="Good"/>
    <s v="Good"/>
    <m/>
    <m/>
    <m/>
    <x v="0"/>
  </r>
  <r>
    <x v="0"/>
    <s v="CRUSHING AND FEEDING CIRCUIT"/>
    <s v="21350-FD-1103"/>
    <s v="CSDMSP-014"/>
    <x v="89"/>
    <x v="162"/>
    <x v="2"/>
    <s v="OK"/>
    <s v="OK"/>
    <s v="Good"/>
    <s v="Good"/>
    <m/>
    <m/>
    <m/>
    <x v="0"/>
  </r>
  <r>
    <x v="0"/>
    <s v="CRUSHING AND FEEDING CIRCUIT"/>
    <s v="21350-FD-1107"/>
    <s v="CSDMSP-019"/>
    <x v="90"/>
    <x v="162"/>
    <x v="2"/>
    <s v="OK"/>
    <s v="No Action Required"/>
    <s v="Good"/>
    <s v="Good"/>
    <m/>
    <m/>
    <m/>
    <x v="0"/>
  </r>
  <r>
    <x v="0"/>
    <s v="CRUSHING AND FEEDING CIRCUIT"/>
    <s v="21420-VF-1080 #1"/>
    <s v="CSDMSP-005"/>
    <x v="109"/>
    <x v="162"/>
    <x v="2"/>
    <s v="OK"/>
    <s v="Not Applicable"/>
    <s v="Good"/>
    <s v="Good"/>
    <m/>
    <m/>
    <m/>
    <x v="0"/>
  </r>
  <r>
    <x v="0"/>
    <s v="CRUSHING AND FEEDING CIRCUIT"/>
    <s v="21420-VF-1080 #2"/>
    <s v="CSDMSP-005"/>
    <x v="110"/>
    <x v="162"/>
    <x v="2"/>
    <s v="OK"/>
    <s v="Not Applicable"/>
    <s v="Good"/>
    <s v="Good"/>
    <m/>
    <m/>
    <m/>
    <x v="0"/>
  </r>
  <r>
    <x v="0"/>
    <s v="ANCILLARY"/>
    <s v="28343-WP-1055"/>
    <s v="RWPUMP-021"/>
    <x v="87"/>
    <x v="162"/>
    <x v="2"/>
    <s v="Excellent"/>
    <s v="Not Applicable"/>
    <s v="Good"/>
    <s v="Good"/>
    <m/>
    <m/>
    <m/>
    <x v="0"/>
  </r>
  <r>
    <x v="1"/>
    <s v="WATER PUMP"/>
    <s v="RWPUMP-019"/>
    <s v="RWPUMP-019"/>
    <x v="67"/>
    <x v="163"/>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PRODUCT HANDLING"/>
    <s v="27110-CR-1937A"/>
    <s v="PRPSAM-008"/>
    <x v="53"/>
    <x v="163"/>
    <x v="2"/>
    <s v="OK"/>
    <s v="OK"/>
    <s v="Good"/>
    <s v="Good"/>
    <m/>
    <m/>
    <m/>
    <x v="0"/>
  </r>
  <r>
    <x v="0"/>
    <s v="PRODUCT HANDLING"/>
    <s v="27110-CR-1937B"/>
    <s v="PRPSAM-009"/>
    <x v="54"/>
    <x v="163"/>
    <x v="2"/>
    <s v="Acceptable"/>
    <s v="OK"/>
    <s v="Good"/>
    <s v="Good"/>
    <m/>
    <m/>
    <m/>
    <x v="0"/>
  </r>
  <r>
    <x v="0"/>
    <s v="PRODUCT HANDLING"/>
    <s v="27110-FD-1934"/>
    <s v="PRPSAM-006"/>
    <x v="56"/>
    <x v="163"/>
    <x v="2"/>
    <s v="OK"/>
    <s v="OK"/>
    <s v="Good"/>
    <s v="Good"/>
    <m/>
    <m/>
    <m/>
    <x v="0"/>
  </r>
  <r>
    <x v="0"/>
    <s v="PRODUCT HANDLING"/>
    <s v="27110-FD-1939"/>
    <s v="PRPSAM-011"/>
    <x v="55"/>
    <x v="163"/>
    <x v="2"/>
    <s v="OK"/>
    <s v="OK"/>
    <s v="Good"/>
    <s v="Good"/>
    <m/>
    <m/>
    <m/>
    <x v="0"/>
  </r>
  <r>
    <x v="0"/>
    <s v="PRODUCT HANDLING"/>
    <s v="27120-CV-1930"/>
    <s v="PRPRCV-001"/>
    <x v="57"/>
    <x v="163"/>
    <x v="2"/>
    <s v="OK"/>
    <s v="No Action Required"/>
    <s v="Good"/>
    <s v="Good"/>
    <m/>
    <m/>
    <m/>
    <x v="0"/>
  </r>
  <r>
    <x v="0"/>
    <s v="PRODUCT HANDLING"/>
    <s v="27140-STK-1951"/>
    <s v="PRPRST-002"/>
    <x v="91"/>
    <x v="163"/>
    <x v="2"/>
    <s v="Acceptable"/>
    <s v="OK"/>
    <s v="Good"/>
    <s v="Good"/>
    <m/>
    <m/>
    <m/>
    <x v="0"/>
  </r>
  <r>
    <x v="1"/>
    <s v="WATER PUMP"/>
    <s v="RWPUMP-013"/>
    <s v="RWPUMP-013"/>
    <x v="69"/>
    <x v="163"/>
    <x v="2"/>
    <s v="Excellent"/>
    <s v="Not Applicable"/>
    <s v="Good"/>
    <s v="Good"/>
    <m/>
    <m/>
    <m/>
    <x v="0"/>
  </r>
  <r>
    <x v="1"/>
    <s v="WATER PUMP"/>
    <s v="RWPUMP-014"/>
    <s v="RWPUMP-014"/>
    <x v="70"/>
    <x v="163"/>
    <x v="2"/>
    <s v="Excellent"/>
    <s v="Not Applicable"/>
    <s v="Good"/>
    <s v="Good"/>
    <m/>
    <m/>
    <m/>
    <x v="0"/>
  </r>
  <r>
    <x v="1"/>
    <s v="WATER PUMP"/>
    <s v="RWPUMP-015"/>
    <s v="RWPUMP-015"/>
    <x v="113"/>
    <x v="163"/>
    <x v="2"/>
    <s v="Excellent"/>
    <s v="Not Applicable"/>
    <s v="Good"/>
    <s v="Good"/>
    <m/>
    <m/>
    <m/>
    <x v="0"/>
  </r>
  <r>
    <x v="1"/>
    <s v="WATER PUMP"/>
    <s v="RWPUMP-016"/>
    <s v="RWPUMP-016"/>
    <x v="111"/>
    <x v="163"/>
    <x v="2"/>
    <s v="Excellent"/>
    <s v="Not Applicable"/>
    <s v="Good"/>
    <s v="Good"/>
    <m/>
    <m/>
    <m/>
    <x v="0"/>
  </r>
  <r>
    <x v="1"/>
    <s v="WATER PUMP"/>
    <s v="RWPUMP-017"/>
    <s v="RWPUMP-017"/>
    <x v="112"/>
    <x v="163"/>
    <x v="2"/>
    <s v="Excellent"/>
    <s v="Not Applicable"/>
    <s v="Good"/>
    <s v="Good"/>
    <m/>
    <m/>
    <m/>
    <x v="0"/>
  </r>
  <r>
    <x v="1"/>
    <s v="POWER GENERATION"/>
    <s v="PSPWGE-060"/>
    <s v="PSPWGE-060"/>
    <x v="127"/>
    <x v="164"/>
    <x v="2"/>
    <m/>
    <s v="No Action Required"/>
    <m/>
    <m/>
    <s v="Sampling Date = 18/11/24"/>
    <m/>
    <m/>
    <x v="0"/>
  </r>
  <r>
    <x v="0"/>
    <s v="REJECT HANDLING"/>
    <s v="26210-WP-1585"/>
    <s v="RRTATH-006"/>
    <x v="15"/>
    <x v="165"/>
    <x v="1"/>
    <s v="Requires Evaluation"/>
    <s v="Not Applicable"/>
    <s v="Good"/>
    <s v="Good"/>
    <s v="- The highest vibration value shows on the Vertical direction for Motor NDE with “Requires Evaluation” status criteria_x000a_- Based on visual observation , 2 of the vee-belts shows loose of tension _x000a_- Spectrum shows dominant 1xRPM Motor and Belt rate frequency that’s may possibility failure was eccentric pulley, pulley alignment or belt tension issue_x000a_- V-Belt tension issue"/>
    <s v="- Check Pulley condition_x000a_- Aligment Pulley_x000a_- Adjust belt tension"/>
    <s v="Vee Belt SPC-3150 (MN = 26111801-0015)"/>
    <x v="0"/>
  </r>
  <r>
    <x v="0"/>
    <s v="REJECT HANDLING"/>
    <s v="26240-FI-1640"/>
    <s v="RRTAFI-021"/>
    <x v="66"/>
    <x v="165"/>
    <x v="1"/>
    <s v="OK"/>
    <m/>
    <s v="warning"/>
    <s v="Good"/>
    <s v="Bearing temperature slightly increased from previous for Bearing No 11 LHS (NDS)"/>
    <s v="- Repack and internal Inspection the bearing_x000a_- Bearing Replacement"/>
    <s v="Bearing :_x000a_'- WX-3.0G6 BEARING CAST CLOSED/STEP ASSY (31171500-0021)_x000a_- WX-3.0G6 BEARING CAST CLOSED/NOSTEP ASSY (31171500-0023)"/>
    <x v="1"/>
  </r>
  <r>
    <x v="0"/>
    <s v="REJECT HANDLING"/>
    <s v="25330-AG-1735"/>
    <s v="CSLPPL-006"/>
    <x v="73"/>
    <x v="165"/>
    <x v="2"/>
    <s v="Acceptable"/>
    <m/>
    <s v="Good"/>
    <s v="Good"/>
    <m/>
    <m/>
    <m/>
    <x v="0"/>
  </r>
  <r>
    <x v="0"/>
    <s v="REJECT HANDLING"/>
    <s v="25330-PP-1755"/>
    <s v="CSLPPL-010"/>
    <x v="28"/>
    <x v="165"/>
    <x v="2"/>
    <s v="Acceptable"/>
    <s v="Not Applicable"/>
    <s v="Good"/>
    <s v="Good"/>
    <m/>
    <m/>
    <m/>
    <x v="0"/>
  </r>
  <r>
    <x v="0"/>
    <s v="REJECT HANDLING"/>
    <s v="25330-PP-1757 - NEW"/>
    <s v="CSLPPL-018"/>
    <x v="29"/>
    <x v="165"/>
    <x v="2"/>
    <s v="Acceptable"/>
    <s v="Not Applicable"/>
    <s v="Good"/>
    <s v="Good"/>
    <m/>
    <m/>
    <m/>
    <x v="0"/>
  </r>
  <r>
    <x v="0"/>
    <s v="REJECT HANDLING"/>
    <s v="26210-WP-1595"/>
    <s v="RRTATH-008"/>
    <x v="16"/>
    <x v="165"/>
    <x v="2"/>
    <s v="Acceptable"/>
    <s v="Not Applicable"/>
    <s v="Good"/>
    <s v="Good"/>
    <m/>
    <m/>
    <m/>
    <x v="0"/>
  </r>
  <r>
    <x v="0"/>
    <s v="REJECT HANDLING"/>
    <s v="26220-SLP-1565"/>
    <s v="RRTAPH-002"/>
    <x v="1"/>
    <x v="165"/>
    <x v="2"/>
    <s v="Excellent"/>
    <s v="Not Applicable"/>
    <s v="Good"/>
    <s v="Good"/>
    <m/>
    <m/>
    <m/>
    <x v="0"/>
  </r>
  <r>
    <x v="0"/>
    <s v="REJECT HANDLING"/>
    <s v="26240-AG-1603"/>
    <s v="RRTAFI-002"/>
    <x v="17"/>
    <x v="165"/>
    <x v="2"/>
    <s v="OK"/>
    <m/>
    <s v="Good"/>
    <s v="Good"/>
    <m/>
    <m/>
    <m/>
    <x v="0"/>
  </r>
  <r>
    <x v="0"/>
    <s v="REJECT HANDLING"/>
    <s v="26240-AG-1610"/>
    <s v="RRTAFI-012"/>
    <x v="51"/>
    <x v="165"/>
    <x v="2"/>
    <s v="OK"/>
    <m/>
    <s v="Good"/>
    <s v="Good"/>
    <m/>
    <m/>
    <m/>
    <x v="0"/>
  </r>
  <r>
    <x v="0"/>
    <s v="REJECT HANDLING"/>
    <s v="26240-AG-1660"/>
    <s v="RRTAFI-014"/>
    <x v="18"/>
    <x v="165"/>
    <x v="2"/>
    <s v="Excellent"/>
    <m/>
    <s v="Good"/>
    <s v="Good"/>
    <m/>
    <m/>
    <m/>
    <x v="0"/>
  </r>
  <r>
    <x v="0"/>
    <s v="REJECT HANDLING"/>
    <s v="26240-FI-1615"/>
    <s v="RRTAFI-020"/>
    <x v="9"/>
    <x v="165"/>
    <x v="2"/>
    <s v="Acceptable"/>
    <m/>
    <s v="Good"/>
    <s v="Good"/>
    <m/>
    <m/>
    <m/>
    <x v="0"/>
  </r>
  <r>
    <x v="0"/>
    <s v="REJECT HANDLING"/>
    <s v="26240-FI-1665"/>
    <s v="RRTAFI-022"/>
    <x v="26"/>
    <x v="165"/>
    <x v="2"/>
    <s v="Acceptable"/>
    <m/>
    <s v="Good"/>
    <s v="Good"/>
    <m/>
    <m/>
    <m/>
    <x v="0"/>
  </r>
  <r>
    <x v="0"/>
    <s v="REJECT HANDLING"/>
    <s v="26240-SLP-1604"/>
    <s v="RRTAFI-003"/>
    <x v="20"/>
    <x v="165"/>
    <x v="2"/>
    <s v="OK"/>
    <s v="Not Applicable"/>
    <s v="Good"/>
    <s v="Good"/>
    <m/>
    <m/>
    <m/>
    <x v="0"/>
  </r>
  <r>
    <x v="0"/>
    <s v="REJECT HANDLING"/>
    <s v="26240-SP-1710"/>
    <s v="RRTAFI-032"/>
    <x v="22"/>
    <x v="165"/>
    <x v="2"/>
    <s v="Acceptable"/>
    <s v="Not Applicable"/>
    <s v="Good"/>
    <s v="Good"/>
    <m/>
    <m/>
    <m/>
    <x v="0"/>
  </r>
  <r>
    <x v="0"/>
    <s v="REJECT HANDLING"/>
    <s v="26240-WP-1705"/>
    <s v="RRTAFI-034"/>
    <x v="24"/>
    <x v="165"/>
    <x v="2"/>
    <s v="Acceptable"/>
    <s v="Not Applicable"/>
    <s v="Good"/>
    <s v="Good"/>
    <m/>
    <m/>
    <m/>
    <x v="0"/>
  </r>
  <r>
    <x v="0"/>
    <s v="REJECT HANDLING"/>
    <s v="28313-PP-1880"/>
    <s v="RWPUMP-020"/>
    <x v="25"/>
    <x v="165"/>
    <x v="2"/>
    <s v="Acceptable"/>
    <s v="Not Applicable"/>
    <s v="Good"/>
    <s v="Good"/>
    <m/>
    <m/>
    <m/>
    <x v="0"/>
  </r>
  <r>
    <x v="0"/>
    <s v="REJECT HANDLING"/>
    <s v="26240-SLP-1606"/>
    <s v="RRTAFI-005"/>
    <x v="21"/>
    <x v="165"/>
    <x v="2"/>
    <s v="Acceptable"/>
    <s v="Not Applicable"/>
    <s v="Good"/>
    <s v="Good"/>
    <m/>
    <m/>
    <m/>
    <x v="0"/>
  </r>
  <r>
    <x v="0"/>
    <s v="ULTRA FINES COAL CIRCUIT"/>
    <s v="23140-FI-1495"/>
    <s v="CPCFCC-003"/>
    <x v="6"/>
    <x v="166"/>
    <x v="1"/>
    <s v="Acceptable"/>
    <s v="Need Action"/>
    <s v="Good"/>
    <s v="Good"/>
    <s v="Oil Analysis = Cleanliness Issue, High Fe (iron) Contamination possibility issue from gear or bearing wear_x000a_(sampling date = 17 October 24)_x000a_"/>
    <s v="- Re-sampling lube oil if have opportunities _x000a_- conduct internal inspection"/>
    <s v="PART NEEDED (TO BE PREPARED)_x000a_Bevel Helical Gearbox and planetary Gearbox (SIEMENS FLENDER - 9300EN RATIO 1:1530)"/>
    <x v="0"/>
  </r>
  <r>
    <x v="0"/>
    <s v="ULTRA FINES COAL CIRCUIT"/>
    <s v="23140-SLP-1532"/>
    <s v="CPCFCC-014"/>
    <x v="11"/>
    <x v="166"/>
    <x v="1"/>
    <s v="Requires Evaluation"/>
    <s v="Not Applicable"/>
    <s v="Good"/>
    <s v="Good"/>
    <s v="- High vibration on Vertical direction of Motor NDE and Motor DE side_x000a_- Trendline shows stable from previous_x000a_- Vibration Spectrum shows dominant peak at 1xRPM motor and Pump that’s may indicates Misalignment pulley, eccentric pulley, vee belt issue or structural looseness"/>
    <s v="- Replace the belt from Length 1400 (existing) to 1120 (back to design)_x000a_- Check aligment pulley"/>
    <s v="Vee-Belt SPA-1120 (MN = 26111801-0010)"/>
    <x v="0"/>
  </r>
  <r>
    <x v="0"/>
    <s v="ULTRA FINES COAL CIRCUIT"/>
    <s v="23140-SLP-1465"/>
    <s v="CPFLCC-002"/>
    <x v="14"/>
    <x v="166"/>
    <x v="2"/>
    <s v="Acceptable"/>
    <s v="Not Applicable"/>
    <s v="Good"/>
    <s v="Good"/>
    <m/>
    <m/>
    <m/>
    <x v="0"/>
  </r>
  <r>
    <x v="0"/>
    <s v="ULTRA FINES COAL CIRCUIT"/>
    <s v="23140-SLP-1490"/>
    <s v="CPCFCC-002"/>
    <x v="10"/>
    <x v="166"/>
    <x v="2"/>
    <s v="Acceptable"/>
    <s v="Not Applicable"/>
    <s v="Good"/>
    <s v="Good"/>
    <m/>
    <m/>
    <m/>
    <x v="0"/>
  </r>
  <r>
    <x v="0"/>
    <s v="ULTRA FINES COAL CIRCUIT"/>
    <s v="23140-SLP-1530"/>
    <s v="CPCFCC-013"/>
    <x v="0"/>
    <x v="166"/>
    <x v="2"/>
    <s v="Acceptable"/>
    <s v="Not Applicable"/>
    <s v="Good"/>
    <s v="Good"/>
    <m/>
    <m/>
    <m/>
    <x v="0"/>
  </r>
  <r>
    <x v="0"/>
    <s v="ULTRA FINES COAL CIRCUIT"/>
    <s v="23140-VP-1510"/>
    <s v="CPCFCC-009"/>
    <x v="12"/>
    <x v="166"/>
    <x v="2"/>
    <s v="Acceptable"/>
    <s v="Not Applicable"/>
    <s v="Good"/>
    <s v="Good"/>
    <m/>
    <m/>
    <m/>
    <x v="0"/>
  </r>
  <r>
    <x v="0"/>
    <s v="ULTRA FINES COAL CIRCUIT"/>
    <s v="23140-WP-1537"/>
    <s v="CPCFCC-016"/>
    <x v="13"/>
    <x v="166"/>
    <x v="2"/>
    <s v="OK"/>
    <s v="Not Applicable"/>
    <s v="Good"/>
    <s v="Good"/>
    <m/>
    <m/>
    <m/>
    <x v="0"/>
  </r>
  <r>
    <x v="0"/>
    <s v="COARSE COAL CIRCUIT"/>
    <s v="23110-SLP-1155"/>
    <s v="CPCCCS-009"/>
    <x v="4"/>
    <x v="167"/>
    <x v="1"/>
    <s v="Requires Evaluation"/>
    <s v="Not Applicable"/>
    <s v="Good"/>
    <s v="Good"/>
    <s v="Diagnostic Summary Belt Strand Resonance"/>
    <s v="Check belt tension. If needed reduce belt tension"/>
    <m/>
    <x v="1"/>
  </r>
  <r>
    <x v="0"/>
    <s v="COARSE COAL CIRCUIT"/>
    <s v="23120-MS-1260L"/>
    <s v="CPMCAT-002"/>
    <x v="39"/>
    <x v="167"/>
    <x v="2"/>
    <s v="OK"/>
    <m/>
    <s v="Good"/>
    <s v="Good"/>
    <m/>
    <m/>
    <m/>
    <x v="0"/>
  </r>
  <r>
    <x v="0"/>
    <s v="COARSE COAL CIRCUIT"/>
    <s v="23120-MS-1260R"/>
    <s v="CPMCAT-001"/>
    <x v="38"/>
    <x v="167"/>
    <x v="2"/>
    <s v="OK"/>
    <m/>
    <s v="Good"/>
    <s v="Good"/>
    <m/>
    <m/>
    <m/>
    <x v="0"/>
  </r>
  <r>
    <x v="0"/>
    <s v="FINE COAL CIRCUIT"/>
    <s v="23130-CG-1425"/>
    <s v="CPFCCS-018"/>
    <x v="40"/>
    <x v="167"/>
    <x v="2"/>
    <s v="Excellent"/>
    <s v="No Action Required"/>
    <s v="Good"/>
    <s v="Good"/>
    <m/>
    <m/>
    <m/>
    <x v="0"/>
  </r>
  <r>
    <x v="0"/>
    <s v="FINE COAL CIRCUIT"/>
    <s v="23130-CG-1425A"/>
    <n v="0"/>
    <x v="42"/>
    <x v="167"/>
    <x v="2"/>
    <s v="Excellent"/>
    <s v="No Action Required"/>
    <s v="Good"/>
    <s v="Good"/>
    <m/>
    <m/>
    <m/>
    <x v="0"/>
  </r>
  <r>
    <x v="0"/>
    <s v="FINE COAL CIRCUIT"/>
    <s v="23130-CG-1435"/>
    <s v="CPFCCS-020"/>
    <x v="41"/>
    <x v="167"/>
    <x v="2"/>
    <s v="Acceptable"/>
    <s v="OK"/>
    <s v="Good"/>
    <s v="Good"/>
    <m/>
    <m/>
    <m/>
    <x v="0"/>
  </r>
  <r>
    <x v="0"/>
    <s v="FINE COAL CIRCUIT"/>
    <s v="23130-CG-1435A"/>
    <n v="0"/>
    <x v="43"/>
    <x v="167"/>
    <x v="2"/>
    <s v="Excellent"/>
    <s v="OK"/>
    <s v="Good"/>
    <s v="Good"/>
    <m/>
    <m/>
    <m/>
    <x v="0"/>
  </r>
  <r>
    <x v="0"/>
    <s v="FINE COAL CIRCUIT"/>
    <s v="23130-SLP-1300"/>
    <s v="CPFCCS-002"/>
    <x v="44"/>
    <x v="167"/>
    <x v="2"/>
    <s v="Acceptable"/>
    <s v="Not Applicable"/>
    <s v="Good"/>
    <s v="Good"/>
    <m/>
    <m/>
    <m/>
    <x v="0"/>
  </r>
  <r>
    <x v="0"/>
    <s v="ULTRA FINES COAL CIRCUIT"/>
    <s v="23140-FLC-1480"/>
    <s v="CPFLCC-003"/>
    <x v="47"/>
    <x v="167"/>
    <x v="2"/>
    <s v="Acceptable"/>
    <s v="Not Applicable"/>
    <s v="Good"/>
    <s v="Good"/>
    <m/>
    <m/>
    <m/>
    <x v="0"/>
  </r>
  <r>
    <x v="0"/>
    <s v="ULTRA FINES COAL CIRCUIT"/>
    <s v="23140-FLC-1481"/>
    <s v="CPFLCC-004"/>
    <x v="48"/>
    <x v="167"/>
    <x v="2"/>
    <s v="Acceptable"/>
    <s v="Not Applicable"/>
    <s v="Good"/>
    <s v="Good"/>
    <m/>
    <m/>
    <m/>
    <x v="0"/>
  </r>
  <r>
    <x v="0"/>
    <s v="ULTRA FINES COAL CIRCUIT"/>
    <s v="23140-FLC-1482"/>
    <s v="CPFLCC-005"/>
    <x v="49"/>
    <x v="167"/>
    <x v="2"/>
    <s v="Acceptable"/>
    <s v="Not Applicable"/>
    <s v="Good"/>
    <s v="Good"/>
    <m/>
    <m/>
    <m/>
    <x v="0"/>
  </r>
  <r>
    <x v="0"/>
    <s v="ULTRA FINES COAL CIRCUIT"/>
    <s v="23140-FLC-1483"/>
    <s v="CPFLCC-006"/>
    <x v="50"/>
    <x v="167"/>
    <x v="2"/>
    <s v="Acceptable"/>
    <s v="Not Applicable"/>
    <s v="Good"/>
    <s v="Good"/>
    <m/>
    <m/>
    <m/>
    <x v="0"/>
  </r>
  <r>
    <x v="0"/>
    <s v="FINE COAL CIRCUIT"/>
    <s v="23130-SLP-1360"/>
    <s v="CPFCCS-004"/>
    <x v="45"/>
    <x v="167"/>
    <x v="2"/>
    <s v="Excellent"/>
    <s v="Not Applicable"/>
    <s v="Good"/>
    <s v="Good"/>
    <m/>
    <m/>
    <m/>
    <x v="0"/>
  </r>
  <r>
    <x v="0"/>
    <s v="FINE COAL CIRCUIT"/>
    <s v="23130-SLP-1400"/>
    <s v="CPFCCS-013"/>
    <x v="5"/>
    <x v="167"/>
    <x v="2"/>
    <s v="Acceptable"/>
    <s v="Not Applicable"/>
    <s v="Good"/>
    <s v="Good"/>
    <m/>
    <m/>
    <m/>
    <x v="0"/>
  </r>
  <r>
    <x v="0"/>
    <s v="CRUSHING AND FEEDING CIRCUIT"/>
    <s v="21210-FB-1015"/>
    <s v="CSPCRS-001"/>
    <x v="79"/>
    <x v="168"/>
    <x v="2"/>
    <s v="Acceptable"/>
    <s v="No Action Required"/>
    <s v="Good"/>
    <s v="Good"/>
    <m/>
    <m/>
    <m/>
    <x v="0"/>
  </r>
  <r>
    <x v="0"/>
    <s v="CRUSHING AND FEEDING CIRCUIT"/>
    <s v="21210-HY-1016A"/>
    <s v="CSPCRS-002"/>
    <x v="81"/>
    <x v="168"/>
    <x v="2"/>
    <s v="OK"/>
    <s v="OK"/>
    <s v="Good"/>
    <s v="Good"/>
    <m/>
    <m/>
    <m/>
    <x v="0"/>
  </r>
  <r>
    <x v="0"/>
    <s v="CRUSHING AND FEEDING CIRCUIT"/>
    <s v="21210-HY-1016B"/>
    <s v="CSPCRS-003"/>
    <x v="82"/>
    <x v="168"/>
    <x v="2"/>
    <s v="OK"/>
    <s v="OK"/>
    <s v="Good"/>
    <s v="Good"/>
    <m/>
    <m/>
    <m/>
    <x v="0"/>
  </r>
  <r>
    <x v="0"/>
    <s v="CRUSHING AND FEEDING CIRCUIT"/>
    <s v="21210-HY-1016C"/>
    <s v="CSPCRS-004"/>
    <x v="83"/>
    <x v="168"/>
    <x v="2"/>
    <s v="Excellent"/>
    <s v="Not Applicable"/>
    <s v="Good"/>
    <s v="Good"/>
    <m/>
    <m/>
    <m/>
    <x v="0"/>
  </r>
  <r>
    <x v="0"/>
    <s v="REJECT HANDLING"/>
    <s v="26112-SA-1915"/>
    <s v="RRRJCV-003"/>
    <x v="93"/>
    <x v="168"/>
    <x v="2"/>
    <s v="OK"/>
    <s v="No Action Required"/>
    <s v="Good"/>
    <s v="Good"/>
    <s v="Sampling Date = 12/11/2024"/>
    <m/>
    <m/>
    <x v="0"/>
  </r>
  <r>
    <x v="1"/>
    <s v="WATER PUMP"/>
    <s v="RWPUMP-019"/>
    <s v="RWPUMP-019"/>
    <x v="67"/>
    <x v="169"/>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PRODUCT HANDLING"/>
    <s v="27110-CR-1937A"/>
    <s v="PRPSAM-008"/>
    <x v="53"/>
    <x v="169"/>
    <x v="2"/>
    <s v="Acceptable"/>
    <s v="OK"/>
    <s v="Good"/>
    <s v="Good"/>
    <m/>
    <m/>
    <m/>
    <x v="0"/>
  </r>
  <r>
    <x v="0"/>
    <s v="PRODUCT HANDLING"/>
    <s v="27110-CR-1937B"/>
    <s v="PRPSAM-009"/>
    <x v="54"/>
    <x v="169"/>
    <x v="2"/>
    <s v="Acceptable"/>
    <s v="OK"/>
    <s v="Good"/>
    <s v="Good"/>
    <m/>
    <m/>
    <m/>
    <x v="0"/>
  </r>
  <r>
    <x v="0"/>
    <s v="PRODUCT HANDLING"/>
    <s v="27110-FD-1934"/>
    <s v="PRPSAM-006"/>
    <x v="56"/>
    <x v="169"/>
    <x v="2"/>
    <s v="OK"/>
    <s v="OK"/>
    <s v="Good"/>
    <s v="Good"/>
    <m/>
    <m/>
    <m/>
    <x v="0"/>
  </r>
  <r>
    <x v="0"/>
    <s v="PRODUCT HANDLING"/>
    <s v="27110-FD-1939"/>
    <s v="PRPSAM-011"/>
    <x v="55"/>
    <x v="169"/>
    <x v="2"/>
    <s v="OK"/>
    <s v="OK"/>
    <s v="Good"/>
    <s v="Good"/>
    <m/>
    <m/>
    <m/>
    <x v="0"/>
  </r>
  <r>
    <x v="0"/>
    <s v="PRODUCT HANDLING"/>
    <s v="27120-CV-1930"/>
    <s v="PRPRCV-001"/>
    <x v="57"/>
    <x v="169"/>
    <x v="2"/>
    <s v="OK"/>
    <s v="No Action Required"/>
    <s v="Good"/>
    <s v="Good"/>
    <m/>
    <m/>
    <m/>
    <x v="0"/>
  </r>
  <r>
    <x v="1"/>
    <s v="WATER PUMP"/>
    <s v="RWPUMP-014"/>
    <s v="RWPUMP-014"/>
    <x v="70"/>
    <x v="169"/>
    <x v="2"/>
    <s v="Excellent"/>
    <s v="Not Applicable"/>
    <s v="Good"/>
    <s v="Good"/>
    <m/>
    <m/>
    <m/>
    <x v="0"/>
  </r>
  <r>
    <x v="1"/>
    <s v="WATER PUMP"/>
    <s v="RWPUMP-015"/>
    <s v="RWPUMP-015"/>
    <x v="113"/>
    <x v="169"/>
    <x v="2"/>
    <s v="Excellent"/>
    <s v="Not Applicable"/>
    <s v="Good"/>
    <s v="Good"/>
    <m/>
    <m/>
    <m/>
    <x v="0"/>
  </r>
  <r>
    <x v="1"/>
    <s v="WATER PUMP"/>
    <s v="RWPUMP-016"/>
    <s v="RWPUMP-016"/>
    <x v="111"/>
    <x v="169"/>
    <x v="2"/>
    <s v="Excellent"/>
    <s v="Not Applicable"/>
    <s v="Good"/>
    <s v="Good"/>
    <m/>
    <m/>
    <m/>
    <x v="0"/>
  </r>
  <r>
    <x v="1"/>
    <s v="WATER PUMP"/>
    <s v="RWPUMP-017"/>
    <s v="RWPUMP-017"/>
    <x v="112"/>
    <x v="169"/>
    <x v="2"/>
    <s v="Excellent"/>
    <s v="Not Applicable"/>
    <s v="Good"/>
    <s v="Good"/>
    <m/>
    <m/>
    <n v="0"/>
    <x v="0"/>
  </r>
  <r>
    <x v="0"/>
    <s v="COARSE COAL CIRCUIT"/>
    <s v="23110-VS-1115"/>
    <s v="CPCCCS-002"/>
    <x v="8"/>
    <x v="170"/>
    <x v="2"/>
    <s v="Not Applicable"/>
    <s v="No Action Required"/>
    <s v="Good"/>
    <s v="Good"/>
    <s v="- Both of Exciter gearbox has a good lube oil and temperature condition (Sampling date = 12-11-2024)"/>
    <m/>
    <m/>
    <x v="0"/>
  </r>
  <r>
    <x v="0"/>
    <s v="COARSE COAL CIRCUIT"/>
    <s v="23110-VS-1175"/>
    <s v="CPCCCS-014"/>
    <x v="52"/>
    <x v="170"/>
    <x v="2"/>
    <s v="Not Applicable"/>
    <s v="No Action Required"/>
    <s v="Good"/>
    <s v="Good"/>
    <s v="- Both of Exciter gearbox has a good lube oil and temperature condition (Sampling date = 12-11-2024)"/>
    <m/>
    <m/>
    <x v="0"/>
  </r>
  <r>
    <x v="0"/>
    <s v="COARSE COAL CIRCUIT"/>
    <s v="23110-VS-1200"/>
    <s v="CPCCCS-019"/>
    <x v="7"/>
    <x v="170"/>
    <x v="2"/>
    <s v="Not Applicable"/>
    <s v="No Action Required"/>
    <s v="Good"/>
    <s v="Good"/>
    <s v="- Both of Exciter gearbox has a good lube oil and temperature condition (Sampling date = 12-11-2024)"/>
    <m/>
    <m/>
    <x v="0"/>
  </r>
  <r>
    <x v="1"/>
    <s v="POWER GENERATION"/>
    <s v="PSPWGE-019"/>
    <s v="PSPWGE-019"/>
    <x v="97"/>
    <x v="171"/>
    <x v="2"/>
    <m/>
    <s v="No Action Required"/>
    <m/>
    <m/>
    <s v="Sampling Date = 13/11/24"/>
    <m/>
    <m/>
    <x v="0"/>
  </r>
  <r>
    <x v="1"/>
    <s v="POWER GENERATION"/>
    <s v="PSPWGE-020"/>
    <s v="PSPWGE-020"/>
    <x v="98"/>
    <x v="171"/>
    <x v="2"/>
    <m/>
    <s v="No Action Required"/>
    <m/>
    <m/>
    <s v="Sampling Date = 28/10/24"/>
    <m/>
    <m/>
    <x v="0"/>
  </r>
  <r>
    <x v="1"/>
    <s v="POWER GENERATION"/>
    <s v="PSPWGE-021"/>
    <s v="PSPWGE-021"/>
    <x v="99"/>
    <x v="171"/>
    <x v="2"/>
    <m/>
    <s v="No Action Required"/>
    <m/>
    <m/>
    <s v="Sampling Date = 06/11/24"/>
    <m/>
    <m/>
    <x v="0"/>
  </r>
  <r>
    <x v="1"/>
    <s v="POWER GENERATION"/>
    <s v="PSPWGE-022"/>
    <s v="PSPWGE-022"/>
    <x v="100"/>
    <x v="171"/>
    <x v="2"/>
    <m/>
    <s v="No Action Required"/>
    <m/>
    <m/>
    <s v="Sampling Date = 14/11/24"/>
    <m/>
    <m/>
    <x v="0"/>
  </r>
  <r>
    <x v="1"/>
    <s v="POWER GENERATION"/>
    <s v="PSPWGE-018"/>
    <s v="PSPWGE-018"/>
    <x v="72"/>
    <x v="171"/>
    <x v="2"/>
    <m/>
    <s v="No Action Required"/>
    <m/>
    <m/>
    <s v="Sampling Date = 01/11/24"/>
    <m/>
    <m/>
    <x v="0"/>
  </r>
  <r>
    <x v="0"/>
    <s v="REJECT HANDLING"/>
    <s v="26210-WP-1585"/>
    <s v="RRTATH-006"/>
    <x v="15"/>
    <x v="172"/>
    <x v="1"/>
    <s v="Requires Evaluation"/>
    <s v="Not Applicable"/>
    <s v="Good"/>
    <s v="Good"/>
    <s v="- Eccentric Pulley"/>
    <s v="- Check Pulley condition_x000a_- Aligment Pulley_x000a_- Check belt tension"/>
    <m/>
    <x v="1"/>
  </r>
  <r>
    <x v="0"/>
    <s v="REJECT HANDLING"/>
    <s v="25330-AG-1735"/>
    <s v="CSLPPL-006"/>
    <x v="73"/>
    <x v="172"/>
    <x v="2"/>
    <s v="Acceptable"/>
    <m/>
    <s v="Good"/>
    <s v="Good"/>
    <m/>
    <m/>
    <m/>
    <x v="1"/>
  </r>
  <r>
    <x v="0"/>
    <s v="REJECT HANDLING"/>
    <s v="25330-PP-1755"/>
    <s v="CSLPPL-010"/>
    <x v="28"/>
    <x v="172"/>
    <x v="2"/>
    <s v="Acceptable"/>
    <s v="Not Applicable"/>
    <s v="Good"/>
    <s v="Good"/>
    <m/>
    <m/>
    <m/>
    <x v="1"/>
  </r>
  <r>
    <x v="0"/>
    <s v="REJECT HANDLING"/>
    <s v="25330-PP-1757 - NEW"/>
    <s v="CSLPPL-018"/>
    <x v="29"/>
    <x v="172"/>
    <x v="2"/>
    <s v="Acceptable"/>
    <s v="Not Applicable"/>
    <s v="Good"/>
    <s v="Good"/>
    <m/>
    <m/>
    <m/>
    <x v="1"/>
  </r>
  <r>
    <x v="0"/>
    <s v="REJECT HANDLING"/>
    <s v="26210-SP-1600"/>
    <s v="RRTATH-009"/>
    <x v="74"/>
    <x v="172"/>
    <x v="2"/>
    <s v="Acceptable"/>
    <m/>
    <s v="Good"/>
    <s v="Good"/>
    <m/>
    <m/>
    <m/>
    <x v="1"/>
  </r>
  <r>
    <x v="0"/>
    <s v="REJECT HANDLING"/>
    <s v="26210-WP-1595"/>
    <s v="RRTATH-008"/>
    <x v="16"/>
    <x v="172"/>
    <x v="2"/>
    <s v="Acceptable"/>
    <s v="Not Applicable"/>
    <s v="Good"/>
    <s v="Good"/>
    <m/>
    <m/>
    <m/>
    <x v="1"/>
  </r>
  <r>
    <x v="0"/>
    <s v="REJECT HANDLING"/>
    <s v="26220-SLP-1560"/>
    <s v="RRTAPH-001"/>
    <x v="3"/>
    <x v="172"/>
    <x v="2"/>
    <s v="OK"/>
    <s v="Not Applicable"/>
    <s v="Good"/>
    <s v="Good"/>
    <m/>
    <m/>
    <m/>
    <x v="1"/>
  </r>
  <r>
    <x v="0"/>
    <s v="REJECT HANDLING"/>
    <s v="26220-SLP-1565"/>
    <s v="RRTAPH-002"/>
    <x v="1"/>
    <x v="172"/>
    <x v="2"/>
    <s v="Acceptable"/>
    <s v="Not Applicable"/>
    <s v="Good"/>
    <s v="Good"/>
    <m/>
    <m/>
    <m/>
    <x v="1"/>
  </r>
  <r>
    <x v="0"/>
    <s v="REJECT HANDLING"/>
    <s v="26240-AG-1610"/>
    <s v="RRTAFI-012"/>
    <x v="51"/>
    <x v="172"/>
    <x v="2"/>
    <s v="Acceptable"/>
    <m/>
    <s v="Good"/>
    <s v="Good"/>
    <m/>
    <m/>
    <m/>
    <x v="1"/>
  </r>
  <r>
    <x v="0"/>
    <s v="REJECT HANDLING"/>
    <s v="26240-AG-1635"/>
    <s v="RRTAFI-013"/>
    <x v="65"/>
    <x v="172"/>
    <x v="2"/>
    <s v="Acceptable"/>
    <m/>
    <s v="Good"/>
    <s v="Good"/>
    <m/>
    <m/>
    <m/>
    <x v="1"/>
  </r>
  <r>
    <x v="0"/>
    <s v="REJECT HANDLING"/>
    <s v="26240-AG-1660"/>
    <s v="RRTAFI-014"/>
    <x v="18"/>
    <x v="172"/>
    <x v="2"/>
    <s v="Acceptable"/>
    <m/>
    <s v="Good"/>
    <s v="Good"/>
    <m/>
    <m/>
    <m/>
    <x v="1"/>
  </r>
  <r>
    <x v="0"/>
    <s v="REJECT HANDLING"/>
    <s v="26240-FI-1615"/>
    <s v="RRTAFI-020"/>
    <x v="9"/>
    <x v="172"/>
    <x v="2"/>
    <s v="Acceptable"/>
    <m/>
    <s v="Good"/>
    <s v="Good"/>
    <m/>
    <m/>
    <m/>
    <x v="1"/>
  </r>
  <r>
    <x v="0"/>
    <s v="REJECT HANDLING"/>
    <s v="26240-FI-1665"/>
    <s v="RRTAFI-022"/>
    <x v="26"/>
    <x v="172"/>
    <x v="2"/>
    <s v="Acceptable"/>
    <m/>
    <s v="Good"/>
    <s v="Good"/>
    <m/>
    <m/>
    <m/>
    <x v="1"/>
  </r>
  <r>
    <x v="0"/>
    <s v="REJECT HANDLING"/>
    <s v="26240-SLP-1604"/>
    <s v="RRTAFI-003"/>
    <x v="20"/>
    <x v="172"/>
    <x v="2"/>
    <s v="OK"/>
    <s v="Not Applicable"/>
    <s v="Good"/>
    <s v="Good"/>
    <m/>
    <m/>
    <m/>
    <x v="1"/>
  </r>
  <r>
    <x v="0"/>
    <s v="REJECT HANDLING"/>
    <s v="26240-SLP-1605"/>
    <s v="RRTAFI-004"/>
    <x v="64"/>
    <x v="172"/>
    <x v="2"/>
    <s v="Acceptable"/>
    <s v="Not Applicable"/>
    <s v="Good"/>
    <s v="Good"/>
    <m/>
    <m/>
    <m/>
    <x v="1"/>
  </r>
  <r>
    <x v="0"/>
    <s v="REJECT HANDLING"/>
    <s v="26240-SP-1710"/>
    <s v="RRTAFI-032"/>
    <x v="22"/>
    <x v="172"/>
    <x v="2"/>
    <s v="Acceptable"/>
    <s v="Not Applicable"/>
    <s v="Good"/>
    <s v="Good"/>
    <m/>
    <m/>
    <m/>
    <x v="1"/>
  </r>
  <r>
    <x v="0"/>
    <s v="REJECT HANDLING"/>
    <s v="26240-WP-1705"/>
    <s v="RRTAFI-034"/>
    <x v="24"/>
    <x v="172"/>
    <x v="2"/>
    <s v="Acceptable"/>
    <s v="Not Applicable"/>
    <s v="Good"/>
    <s v="Good"/>
    <m/>
    <m/>
    <m/>
    <x v="1"/>
  </r>
  <r>
    <x v="0"/>
    <s v="REJECT HANDLING"/>
    <s v="28313-PP-1880"/>
    <s v="RWPUMP-020"/>
    <x v="25"/>
    <x v="172"/>
    <x v="2"/>
    <s v="Acceptable"/>
    <s v="Not Applicable"/>
    <s v="Good"/>
    <s v="Good"/>
    <m/>
    <m/>
    <m/>
    <x v="1"/>
  </r>
  <r>
    <x v="1"/>
    <s v="POWER GENERATION"/>
    <s v="PSPWGE-020"/>
    <s v="PSPWGE-020"/>
    <x v="98"/>
    <x v="172"/>
    <x v="2"/>
    <m/>
    <s v="No Action Required"/>
    <m/>
    <m/>
    <s v="Sampling Date = 28/10/24"/>
    <m/>
    <m/>
    <x v="1"/>
  </r>
  <r>
    <x v="1"/>
    <s v="POWER GENERATION"/>
    <s v="PSPWGE-018"/>
    <s v="PSPWGE-018"/>
    <x v="72"/>
    <x v="172"/>
    <x v="2"/>
    <m/>
    <s v="No Action Required"/>
    <m/>
    <m/>
    <s v="Sampling Date = 01/11/24"/>
    <m/>
    <m/>
    <x v="1"/>
  </r>
  <r>
    <x v="0"/>
    <s v="REJECT HANDLING"/>
    <s v="26240-SLP-1606"/>
    <s v="RRTAFI-005"/>
    <x v="21"/>
    <x v="172"/>
    <x v="2"/>
    <s v="Acceptable"/>
    <s v="Not Applicable"/>
    <s v="Good"/>
    <s v="Good"/>
    <m/>
    <m/>
    <m/>
    <x v="1"/>
  </r>
  <r>
    <x v="0"/>
    <s v="ULTRA FINES COAL CIRCUIT"/>
    <s v="23140-FI-1495"/>
    <s v="CPCFCC-003"/>
    <x v="6"/>
    <x v="173"/>
    <x v="1"/>
    <s v="Acceptable"/>
    <s v="Need Action"/>
    <s v="Good"/>
    <s v="Good"/>
    <s v="Oil Analysis = Cleanliness Issue, High Fe (iron) Contamination possibility issue from gear or bearing wear_x000a_(sampling date = 17 October 24)_x000a_"/>
    <s v="ACTION PLAN_x000a_'- Re-sampling lube oil if have opportunities _x000a_- conduct internal inspection"/>
    <s v="PART NEEDED (TO BE PREPARED)_x000a_Bevel Helical Gearbox and planetary Gearbox (SIEMENS FLENDER - 9300EN RATIO 1:1530)"/>
    <x v="1"/>
  </r>
  <r>
    <x v="0"/>
    <s v="ULTRA FINES COAL CIRCUIT"/>
    <s v="23140-SLP-1532"/>
    <s v="CPCFCC-014"/>
    <x v="11"/>
    <x v="173"/>
    <x v="1"/>
    <s v="Requires Evaluation"/>
    <s v="Not Applicable"/>
    <s v="Good"/>
    <s v="Good"/>
    <s v="- High vibration on Motor NDE Vertical_x000a_- Trendline shows slightly increased_x000a_- Vibration Spectrum shows dominant peak at 1xRPM motor and Pump that’s may indicates v-belt"/>
    <s v="- Check belt condition_x000a_- Check aligment pulley"/>
    <m/>
    <x v="1"/>
  </r>
  <r>
    <x v="0"/>
    <s v="ULTRA FINES COAL CIRCUIT"/>
    <s v="23140-AG-1487"/>
    <s v="CPCFCC-018"/>
    <x v="94"/>
    <x v="173"/>
    <x v="2"/>
    <s v="Acceptable"/>
    <s v="No Action Required"/>
    <s v="Good"/>
    <s v="Good"/>
    <m/>
    <m/>
    <m/>
    <x v="1"/>
  </r>
  <r>
    <x v="0"/>
    <s v="ULTRA FINES COAL CIRCUIT"/>
    <s v="23140-SLP-1465"/>
    <s v="CPFLCC-002"/>
    <x v="14"/>
    <x v="173"/>
    <x v="2"/>
    <s v="Acceptable"/>
    <s v="Not Applicable"/>
    <s v="Good"/>
    <s v="Good"/>
    <m/>
    <m/>
    <m/>
    <x v="1"/>
  </r>
  <r>
    <x v="0"/>
    <s v="ULTRA FINES COAL CIRCUIT"/>
    <s v="23140-SLP-1490"/>
    <s v="CPCFCC-002"/>
    <x v="10"/>
    <x v="173"/>
    <x v="2"/>
    <s v="Acceptable"/>
    <s v="Not Applicable"/>
    <s v="Good"/>
    <s v="Good"/>
    <m/>
    <m/>
    <m/>
    <x v="1"/>
  </r>
  <r>
    <x v="0"/>
    <s v="ULTRA FINES COAL CIRCUIT"/>
    <s v="23140-SLP-1530"/>
    <s v="CPCFCC-013"/>
    <x v="0"/>
    <x v="173"/>
    <x v="2"/>
    <s v="Acceptable"/>
    <s v="Not Applicable"/>
    <s v="Good"/>
    <s v="Good"/>
    <m/>
    <m/>
    <m/>
    <x v="1"/>
  </r>
  <r>
    <x v="0"/>
    <s v="ULTRA FINES COAL CIRCUIT"/>
    <s v="23140-VP-1510"/>
    <s v="CPCFCC-009"/>
    <x v="12"/>
    <x v="173"/>
    <x v="2"/>
    <s v="Acceptable"/>
    <s v="Not Applicable"/>
    <s v="Good"/>
    <s v="Good"/>
    <m/>
    <m/>
    <m/>
    <x v="1"/>
  </r>
  <r>
    <x v="0"/>
    <s v="ULTRA FINES COAL CIRCUIT"/>
    <s v="23140-WP-1537"/>
    <s v="CPCFCC-016"/>
    <x v="13"/>
    <x v="173"/>
    <x v="2"/>
    <s v="OK"/>
    <s v="Not Applicable"/>
    <s v="Good"/>
    <s v="Good"/>
    <m/>
    <m/>
    <m/>
    <x v="1"/>
  </r>
  <r>
    <x v="0"/>
    <s v="REJECT HANDLING"/>
    <s v="26210-TH-1555"/>
    <s v="RRTATH-002"/>
    <x v="116"/>
    <x v="173"/>
    <x v="2"/>
    <s v="Acceptable"/>
    <m/>
    <s v="Good"/>
    <s v="Good"/>
    <m/>
    <m/>
    <m/>
    <x v="1"/>
  </r>
  <r>
    <x v="0"/>
    <s v="REJECT HANDLING"/>
    <s v="26210-TH-1555A"/>
    <s v="RRTATH-00X"/>
    <x v="63"/>
    <x v="173"/>
    <x v="2"/>
    <s v="Acceptable"/>
    <m/>
    <s v="Good"/>
    <s v="Good"/>
    <m/>
    <m/>
    <m/>
    <x v="1"/>
  </r>
  <r>
    <x v="0"/>
    <s v="REJECT HANDLING"/>
    <s v="26240-AG-1603"/>
    <s v="RRTAFI-002"/>
    <x v="17"/>
    <x v="173"/>
    <x v="2"/>
    <s v="Acceptable"/>
    <m/>
    <s v="Good"/>
    <s v="Good"/>
    <m/>
    <m/>
    <m/>
    <x v="1"/>
  </r>
  <r>
    <x v="0"/>
    <s v="COARSE COAL CIRCUIT"/>
    <s v="23110-SLP-1155"/>
    <s v="CPCCCS-009"/>
    <x v="4"/>
    <x v="174"/>
    <x v="1"/>
    <s v="Requires Evaluation"/>
    <s v="Not Applicable"/>
    <s v="Good"/>
    <s v="Good"/>
    <s v="Diagnostic Summary Belt Strand Resonance"/>
    <s v="Check belt tension. If needed reduce belt tension"/>
    <m/>
    <x v="1"/>
  </r>
  <r>
    <x v="0"/>
    <s v="CRUSHING AND FEEDING CIRCUIT"/>
    <s v="21350-CV-1090"/>
    <s v="CSDMSP-008"/>
    <x v="30"/>
    <x v="174"/>
    <x v="2"/>
    <s v="Acceptable"/>
    <s v="OK"/>
    <s v="Good"/>
    <s v="Good"/>
    <m/>
    <m/>
    <m/>
    <x v="1"/>
  </r>
  <r>
    <x v="0"/>
    <s v="COARSE COAL CIRCUIT"/>
    <s v="23110-CG-1215"/>
    <s v="CPCCCS-024"/>
    <x v="31"/>
    <x v="174"/>
    <x v="2"/>
    <s v="Acceptable"/>
    <s v="No Action Required"/>
    <s v="Good"/>
    <s v="Good"/>
    <m/>
    <m/>
    <m/>
    <x v="1"/>
  </r>
  <r>
    <x v="0"/>
    <s v="COARSE COAL CIRCUIT"/>
    <s v="23110-CG-1215A"/>
    <s v="UNREGIST"/>
    <x v="32"/>
    <x v="174"/>
    <x v="2"/>
    <s v="Acceptable"/>
    <s v="Not Applicable"/>
    <s v="Good"/>
    <s v="Good"/>
    <m/>
    <m/>
    <m/>
    <x v="1"/>
  </r>
  <r>
    <x v="0"/>
    <s v="COARSE COAL CIRCUIT"/>
    <s v="23110-CG-1215B"/>
    <s v="UNREGIST"/>
    <x v="33"/>
    <x v="174"/>
    <x v="2"/>
    <s v="Acceptable"/>
    <s v="Not Applicable"/>
    <s v="Good"/>
    <s v="Good"/>
    <m/>
    <m/>
    <m/>
    <x v="1"/>
  </r>
  <r>
    <x v="0"/>
    <s v="COARSE COAL CIRCUIT"/>
    <s v="23110-CG-1215C"/>
    <s v="UNREGIST"/>
    <x v="34"/>
    <x v="174"/>
    <x v="2"/>
    <s v="Acceptable"/>
    <s v="No Action Required"/>
    <s v="Good"/>
    <s v="Good"/>
    <m/>
    <m/>
    <m/>
    <x v="1"/>
  </r>
  <r>
    <x v="0"/>
    <s v="COARSE COAL CIRCUIT"/>
    <s v="23110-SLP-1135"/>
    <s v="CPCCCS-006"/>
    <x v="35"/>
    <x v="174"/>
    <x v="2"/>
    <s v="Acceptable"/>
    <s v="Not Applicable"/>
    <s v="Good"/>
    <s v="Good"/>
    <m/>
    <m/>
    <m/>
    <x v="1"/>
  </r>
  <r>
    <x v="0"/>
    <s v="COARSE COAL CIRCUIT"/>
    <s v="23110-SLP-1235"/>
    <s v="CPCCCS-042"/>
    <x v="36"/>
    <x v="174"/>
    <x v="2"/>
    <s v="Acceptable"/>
    <s v="Not Applicable"/>
    <s v="Good"/>
    <s v="Good"/>
    <m/>
    <m/>
    <m/>
    <x v="1"/>
  </r>
  <r>
    <x v="0"/>
    <s v="COARSE COAL CIRCUIT"/>
    <s v="23120-MS-1260L"/>
    <s v="CPMCAT-002"/>
    <x v="39"/>
    <x v="174"/>
    <x v="2"/>
    <s v="OK"/>
    <m/>
    <s v="Good"/>
    <s v="Good"/>
    <m/>
    <m/>
    <m/>
    <x v="1"/>
  </r>
  <r>
    <x v="0"/>
    <s v="COARSE COAL CIRCUIT"/>
    <s v="23120-MS-1260R"/>
    <s v="CPMCAT-001"/>
    <x v="38"/>
    <x v="174"/>
    <x v="2"/>
    <s v="OK"/>
    <m/>
    <s v="Good"/>
    <s v="Good"/>
    <m/>
    <m/>
    <m/>
    <x v="1"/>
  </r>
  <r>
    <x v="0"/>
    <s v="COARSE COAL CIRCUIT"/>
    <s v="23120-SLP-1255"/>
    <s v="CPMCCS-002"/>
    <x v="37"/>
    <x v="174"/>
    <x v="2"/>
    <s v="Acceptable"/>
    <s v="Not Applicable"/>
    <s v="Good"/>
    <s v="Good"/>
    <m/>
    <m/>
    <m/>
    <x v="1"/>
  </r>
  <r>
    <x v="0"/>
    <s v="FINE COAL CIRCUIT"/>
    <s v="23130-CG-1425"/>
    <s v="CPFCCS-018"/>
    <x v="40"/>
    <x v="174"/>
    <x v="2"/>
    <s v="Acceptable"/>
    <s v="No Action Required"/>
    <s v="Good"/>
    <s v="Good"/>
    <m/>
    <m/>
    <m/>
    <x v="1"/>
  </r>
  <r>
    <x v="0"/>
    <s v="FINE COAL CIRCUIT"/>
    <s v="23130-CG-1425A"/>
    <n v="0"/>
    <x v="42"/>
    <x v="174"/>
    <x v="2"/>
    <s v="Acceptable"/>
    <s v="No Action Required"/>
    <s v="Good"/>
    <s v="Good"/>
    <m/>
    <m/>
    <m/>
    <x v="1"/>
  </r>
  <r>
    <x v="0"/>
    <s v="FINE COAL CIRCUIT"/>
    <s v="23130-CG-1435"/>
    <s v="CPFCCS-020"/>
    <x v="41"/>
    <x v="174"/>
    <x v="2"/>
    <s v="Acceptable"/>
    <s v="OK"/>
    <s v="Good"/>
    <s v="Good"/>
    <m/>
    <m/>
    <m/>
    <x v="1"/>
  </r>
  <r>
    <x v="0"/>
    <s v="FINE COAL CIRCUIT"/>
    <s v="23130-CG-1435A"/>
    <n v="0"/>
    <x v="43"/>
    <x v="174"/>
    <x v="2"/>
    <s v="Acceptable"/>
    <s v="OK"/>
    <s v="Good"/>
    <s v="Good"/>
    <m/>
    <m/>
    <m/>
    <x v="1"/>
  </r>
  <r>
    <x v="0"/>
    <s v="FINE COAL CIRCUIT"/>
    <s v="23130-SLP-1300"/>
    <s v="CPFCCS-002"/>
    <x v="44"/>
    <x v="174"/>
    <x v="2"/>
    <s v="Acceptable"/>
    <s v="Not Applicable"/>
    <s v="Good"/>
    <s v="Good"/>
    <m/>
    <m/>
    <m/>
    <x v="1"/>
  </r>
  <r>
    <x v="0"/>
    <s v="FINE COAL CIRCUIT"/>
    <s v="23130-SLP-1455"/>
    <s v="CPFCCS-040"/>
    <x v="46"/>
    <x v="174"/>
    <x v="2"/>
    <s v="Acceptable"/>
    <s v="Not Applicable"/>
    <s v="Good"/>
    <s v="Good"/>
    <m/>
    <m/>
    <m/>
    <x v="1"/>
  </r>
  <r>
    <x v="0"/>
    <s v="ULTRA FINES COAL CIRCUIT"/>
    <s v="23140-FLC-1480"/>
    <s v="CPFLCC-003"/>
    <x v="47"/>
    <x v="174"/>
    <x v="2"/>
    <s v="Acceptable"/>
    <s v="Not Applicable"/>
    <s v="Good"/>
    <s v="Good"/>
    <m/>
    <m/>
    <m/>
    <x v="1"/>
  </r>
  <r>
    <x v="0"/>
    <s v="ULTRA FINES COAL CIRCUIT"/>
    <s v="23140-FLC-1481"/>
    <s v="CPFLCC-004"/>
    <x v="48"/>
    <x v="174"/>
    <x v="2"/>
    <s v="Acceptable"/>
    <s v="Not Applicable"/>
    <s v="Good"/>
    <s v="Good"/>
    <m/>
    <m/>
    <m/>
    <x v="1"/>
  </r>
  <r>
    <x v="0"/>
    <s v="ULTRA FINES COAL CIRCUIT"/>
    <s v="23140-FLC-1482"/>
    <s v="CPFLCC-005"/>
    <x v="49"/>
    <x v="174"/>
    <x v="2"/>
    <s v="Acceptable"/>
    <s v="Not Applicable"/>
    <s v="Good"/>
    <s v="Good"/>
    <m/>
    <m/>
    <m/>
    <x v="1"/>
  </r>
  <r>
    <x v="0"/>
    <s v="ULTRA FINES COAL CIRCUIT"/>
    <s v="23140-FLC-1483"/>
    <s v="CPFLCC-006"/>
    <x v="50"/>
    <x v="174"/>
    <x v="2"/>
    <s v="Acceptable"/>
    <s v="Not Applicable"/>
    <s v="Good"/>
    <s v="Good"/>
    <m/>
    <m/>
    <m/>
    <x v="1"/>
  </r>
  <r>
    <x v="0"/>
    <s v="FINE COAL CIRCUIT"/>
    <s v="23130-SLP-1360"/>
    <s v="CPFCCS-004"/>
    <x v="45"/>
    <x v="174"/>
    <x v="2"/>
    <s v="Acceptable"/>
    <s v="Not Applicable"/>
    <s v="Good"/>
    <s v="Good"/>
    <m/>
    <m/>
    <m/>
    <x v="1"/>
  </r>
  <r>
    <x v="0"/>
    <s v="FINE COAL CIRCUIT"/>
    <s v="23130-SLP-1400"/>
    <s v="CPFCCS-013"/>
    <x v="5"/>
    <x v="174"/>
    <x v="1"/>
    <s v="Requires Evaluation"/>
    <s v="Not Applicable"/>
    <s v="Good"/>
    <s v="Good"/>
    <s v="- High Vibration at Motor NDE Axial (M1A) with status “Requires Evaluation”_x000a_- Vibration spectrum shows dominant peak at the 2x Belt Rate Frequency (14.70  Hz)_x000a_- The symptom may indicates belt tension issue"/>
    <s v="- Check belt tension. If needed reduce belt tension_x000a_- Check leveling motor"/>
    <m/>
    <x v="1"/>
  </r>
  <r>
    <x v="1"/>
    <s v="POWER GENERATION"/>
    <s v="PSPWGE-056"/>
    <s v="PSPWGE-056"/>
    <x v="121"/>
    <x v="175"/>
    <x v="1"/>
    <m/>
    <s v="Need Action"/>
    <m/>
    <m/>
    <s v="- Sampling date 04-11-2024_x000a_- Terindikasi adanya fuel bercampur oli, positif fuel (11.43%)_x000a_- Pengabutan injector yang buruk dan kebocoran fuel dari transfer pump"/>
    <s v="- Inspeksi sistem penginjeksian fuel dan test injektor_x000a_- cek kebocoran fuel transfer pump_x000a_- Lakukan sampling kembali"/>
    <m/>
    <x v="1"/>
  </r>
  <r>
    <x v="0"/>
    <s v="CRUSHING AND FEEDING CIRCUIT"/>
    <s v="21210-FB-1015"/>
    <s v="CSPCRS-001"/>
    <x v="79"/>
    <x v="175"/>
    <x v="2"/>
    <s v="Acceptable"/>
    <s v="No Action Required"/>
    <s v="Good"/>
    <s v="Good"/>
    <m/>
    <m/>
    <m/>
    <x v="1"/>
  </r>
  <r>
    <x v="0"/>
    <s v="CRUSHING AND FEEDING CIRCUIT"/>
    <s v="21210-HY-1016A"/>
    <s v="CSPCRS-002"/>
    <x v="81"/>
    <x v="175"/>
    <x v="2"/>
    <s v="OK"/>
    <s v="OK"/>
    <s v="Good"/>
    <s v="Good"/>
    <m/>
    <m/>
    <m/>
    <x v="1"/>
  </r>
  <r>
    <x v="0"/>
    <s v="CRUSHING AND FEEDING CIRCUIT"/>
    <s v="21210-HY-1016B"/>
    <s v="CSPCRS-003"/>
    <x v="82"/>
    <x v="175"/>
    <x v="2"/>
    <s v="OK"/>
    <s v="Not Applicable"/>
    <s v="Good"/>
    <s v="Good"/>
    <m/>
    <m/>
    <m/>
    <x v="1"/>
  </r>
  <r>
    <x v="0"/>
    <s v="CRUSHING AND FEEDING CIRCUIT"/>
    <s v="21210-HY-1016C"/>
    <s v="CSPCRS-004"/>
    <x v="83"/>
    <x v="175"/>
    <x v="2"/>
    <s v="Acceptable"/>
    <s v="Not Applicable"/>
    <s v="Good"/>
    <s v="Good"/>
    <m/>
    <m/>
    <m/>
    <x v="1"/>
  </r>
  <r>
    <x v="0"/>
    <s v="CRUSHING AND FEEDING CIRCUIT"/>
    <s v="21220-SZ-1040"/>
    <s v="CSSCRS-002"/>
    <x v="84"/>
    <x v="175"/>
    <x v="2"/>
    <s v="Acceptable"/>
    <s v="OK"/>
    <s v="Good"/>
    <s v="Good"/>
    <m/>
    <m/>
    <m/>
    <x v="1"/>
  </r>
  <r>
    <x v="0"/>
    <s v="CRUSHING AND FEEDING CIRCUIT"/>
    <s v="21250-SZ-1045"/>
    <s v="CSTCRS-001"/>
    <x v="80"/>
    <x v="175"/>
    <x v="2"/>
    <s v="OK"/>
    <s v="OK"/>
    <s v="Good"/>
    <s v="Good"/>
    <m/>
    <m/>
    <m/>
    <x v="1"/>
  </r>
  <r>
    <x v="0"/>
    <s v="CRUSHING AND FEEDING CIRCUIT"/>
    <s v="21310-CV-1028"/>
    <s v="CSSCRS-001"/>
    <x v="85"/>
    <x v="175"/>
    <x v="2"/>
    <s v="Acceptable"/>
    <s v="OK"/>
    <s v="Good"/>
    <s v="Good"/>
    <m/>
    <m/>
    <m/>
    <x v="1"/>
  </r>
  <r>
    <x v="0"/>
    <s v="CRUSHING AND FEEDING CIRCUIT"/>
    <s v="21330-CV-1060"/>
    <s v="CSDMSP-001"/>
    <x v="86"/>
    <x v="175"/>
    <x v="2"/>
    <s v="OK"/>
    <s v="No Action Required"/>
    <s v="Good"/>
    <s v="Good"/>
    <m/>
    <m/>
    <m/>
    <x v="1"/>
  </r>
  <r>
    <x v="1"/>
    <s v="POWER GENERATION"/>
    <s v="PSPWGE-057"/>
    <s v="PSPWGE-057"/>
    <x v="126"/>
    <x v="175"/>
    <x v="2"/>
    <m/>
    <s v="No Action Required"/>
    <m/>
    <m/>
    <s v="Sampling date 05-11-2024"/>
    <m/>
    <m/>
    <x v="1"/>
  </r>
  <r>
    <x v="1"/>
    <s v="POWER GENERATION"/>
    <s v="PSPWGE-061"/>
    <s v="PSPWGE-061"/>
    <x v="115"/>
    <x v="175"/>
    <x v="2"/>
    <m/>
    <s v="No Action Required"/>
    <m/>
    <m/>
    <s v="Sampling date 06-11-2024"/>
    <m/>
    <m/>
    <x v="1"/>
  </r>
  <r>
    <x v="0"/>
    <s v="ANCILLARY"/>
    <s v="28343-WP-1055"/>
    <s v="RWPUMP-021"/>
    <x v="87"/>
    <x v="175"/>
    <x v="2"/>
    <s v="OK"/>
    <s v="Not Applicable"/>
    <s v="Good"/>
    <s v="Good"/>
    <m/>
    <m/>
    <m/>
    <x v="1"/>
  </r>
  <r>
    <x v="0"/>
    <s v="PRODUCT HANDLING"/>
    <s v="27110-CR-1937A"/>
    <s v="PRPSAM-008"/>
    <x v="53"/>
    <x v="176"/>
    <x v="2"/>
    <s v="Acceptable"/>
    <s v="OK"/>
    <s v="Good"/>
    <s v="Good"/>
    <m/>
    <m/>
    <m/>
    <x v="1"/>
  </r>
  <r>
    <x v="0"/>
    <s v="PRODUCT HANDLING"/>
    <s v="27110-CR-1937B"/>
    <s v="PRPSAM-009"/>
    <x v="54"/>
    <x v="176"/>
    <x v="2"/>
    <s v="Acceptable"/>
    <s v="OK"/>
    <s v="Good"/>
    <s v="Good"/>
    <m/>
    <m/>
    <m/>
    <x v="1"/>
  </r>
  <r>
    <x v="0"/>
    <s v="PRODUCT HANDLING"/>
    <s v="27110-FD-1934"/>
    <s v="PRPSAM-006"/>
    <x v="56"/>
    <x v="176"/>
    <x v="2"/>
    <s v="OK"/>
    <s v="OK"/>
    <s v="Good"/>
    <s v="Good"/>
    <m/>
    <m/>
    <m/>
    <x v="1"/>
  </r>
  <r>
    <x v="0"/>
    <s v="PRODUCT HANDLING"/>
    <s v="27110-FD-1939"/>
    <s v="PRPSAM-011"/>
    <x v="55"/>
    <x v="176"/>
    <x v="2"/>
    <s v="OK"/>
    <s v="OK"/>
    <s v="Good"/>
    <s v="Good"/>
    <m/>
    <m/>
    <m/>
    <x v="1"/>
  </r>
  <r>
    <x v="0"/>
    <s v="PRODUCT HANDLING"/>
    <s v="27120-CV-1930"/>
    <s v="PRPRCV-001"/>
    <x v="57"/>
    <x v="176"/>
    <x v="2"/>
    <s v="OK"/>
    <s v="No Action Required"/>
    <s v="Good"/>
    <s v="Good"/>
    <m/>
    <m/>
    <m/>
    <x v="1"/>
  </r>
  <r>
    <x v="0"/>
    <s v="PRODUCT HANDLING"/>
    <s v="27140-STK-1951"/>
    <s v="PRPRST-002"/>
    <x v="91"/>
    <x v="176"/>
    <x v="2"/>
    <s v="Acceptable"/>
    <s v="OK"/>
    <s v="Good"/>
    <s v="Good"/>
    <m/>
    <m/>
    <m/>
    <x v="1"/>
  </r>
  <r>
    <x v="0"/>
    <s v="FINE COAL CIRCUIT"/>
    <s v="23130-CG-1425"/>
    <s v="CPFCCS-018"/>
    <x v="40"/>
    <x v="177"/>
    <x v="2"/>
    <s v="Acceptable"/>
    <s v="No Action Required"/>
    <s v="Good"/>
    <s v="Good"/>
    <m/>
    <m/>
    <m/>
    <x v="1"/>
  </r>
  <r>
    <x v="0"/>
    <s v="REJECT HANDLING"/>
    <s v="26112-CV-1905"/>
    <s v="RRRJCV-001"/>
    <x v="58"/>
    <x v="177"/>
    <x v="2"/>
    <s v="Acceptable"/>
    <s v="No Action Required"/>
    <s v="Good"/>
    <s v="Good"/>
    <m/>
    <m/>
    <m/>
    <x v="1"/>
  </r>
  <r>
    <x v="0"/>
    <s v="REJECT HANDLING"/>
    <s v="26115-CV-1925A"/>
    <s v="RRRJCV-005"/>
    <x v="59"/>
    <x v="177"/>
    <x v="2"/>
    <s v="Acceptable"/>
    <s v="No Action Required"/>
    <s v="Good"/>
    <s v="Good"/>
    <m/>
    <m/>
    <m/>
    <x v="1"/>
  </r>
  <r>
    <x v="0"/>
    <s v="REJECT HANDLING"/>
    <s v="26115-CV-1925B"/>
    <s v="RRRJCV-006"/>
    <x v="60"/>
    <x v="177"/>
    <x v="2"/>
    <s v="Acceptable"/>
    <s v="No Action Required"/>
    <s v="Good"/>
    <s v="Good"/>
    <m/>
    <m/>
    <m/>
    <x v="1"/>
  </r>
  <r>
    <x v="0"/>
    <s v="REJECT HANDLING"/>
    <s v="26120-GA-1929"/>
    <s v="RRRJBI-004"/>
    <x v="61"/>
    <x v="177"/>
    <x v="2"/>
    <s v="Acceptable"/>
    <s v="No Action Required"/>
    <s v="Good"/>
    <s v="Good"/>
    <m/>
    <m/>
    <m/>
    <x v="1"/>
  </r>
  <r>
    <x v="0"/>
    <s v="REJECT HANDLING"/>
    <s v="26242-CV-1712"/>
    <s v="RRTAFI-033"/>
    <x v="62"/>
    <x v="177"/>
    <x v="2"/>
    <s v="Acceptable"/>
    <s v="No Action Required"/>
    <s v="Good"/>
    <s v="Good"/>
    <m/>
    <m/>
    <m/>
    <x v="1"/>
  </r>
  <r>
    <x v="0"/>
    <s v="REJECT HANDLING"/>
    <s v="26210-WP-1585"/>
    <s v="RRTATH-006"/>
    <x v="15"/>
    <x v="178"/>
    <x v="2"/>
    <s v="Acceptable"/>
    <s v="Not Applicable"/>
    <s v="Good"/>
    <s v="Good"/>
    <m/>
    <m/>
    <m/>
    <x v="1"/>
  </r>
  <r>
    <x v="0"/>
    <s v="COARSE COAL CIRCUIT"/>
    <s v="23110-SLP-1155"/>
    <s v="CPCCCS-009"/>
    <x v="4"/>
    <x v="179"/>
    <x v="1"/>
    <s v="Requires Evaluation"/>
    <s v="Not Applicable"/>
    <s v="Good"/>
    <s v="Good"/>
    <s v="Diagnostic Summary Belt Strand Resonance"/>
    <s v="Check belt tension. If needed reduce belt tension"/>
    <m/>
    <x v="1"/>
  </r>
  <r>
    <x v="0"/>
    <s v="FINE COAL CIRCUIT"/>
    <s v="23130-CG-1425"/>
    <s v="CPFCCS-018"/>
    <x v="40"/>
    <x v="179"/>
    <x v="2"/>
    <s v="Acceptable"/>
    <s v="No Action Required"/>
    <s v="Good"/>
    <s v="Good"/>
    <m/>
    <m/>
    <m/>
    <x v="1"/>
  </r>
  <r>
    <x v="0"/>
    <s v="FINE COAL CIRCUIT"/>
    <s v="23130-CG-1435"/>
    <s v="CPFCCS-020"/>
    <x v="41"/>
    <x v="179"/>
    <x v="2"/>
    <s v="Acceptable"/>
    <s v="OK"/>
    <s v="Good"/>
    <s v="Good"/>
    <m/>
    <m/>
    <m/>
    <x v="1"/>
  </r>
  <r>
    <x v="0"/>
    <s v="COARSE COAL CIRCUIT"/>
    <s v="25320-AG-1765"/>
    <s v="CSLPPL-014"/>
    <x v="77"/>
    <x v="179"/>
    <x v="2"/>
    <s v="OK"/>
    <m/>
    <s v="Good"/>
    <s v="Good"/>
    <m/>
    <m/>
    <m/>
    <x v="1"/>
  </r>
  <r>
    <x v="0"/>
    <s v="COARSE COAL CIRCUIT"/>
    <s v="25320-SLP-1770"/>
    <s v="CSLPPL-015"/>
    <x v="75"/>
    <x v="179"/>
    <x v="2"/>
    <s v="OK"/>
    <s v="Not Applicable"/>
    <s v="Good"/>
    <s v="Good"/>
    <m/>
    <m/>
    <m/>
    <x v="1"/>
  </r>
  <r>
    <x v="0"/>
    <s v="REJECT HANDLING"/>
    <s v="25330-AG-1735"/>
    <s v="CSLPPL-006"/>
    <x v="73"/>
    <x v="179"/>
    <x v="2"/>
    <s v="Acceptable"/>
    <m/>
    <s v="Good"/>
    <s v="Good"/>
    <m/>
    <m/>
    <m/>
    <x v="1"/>
  </r>
  <r>
    <x v="0"/>
    <s v="REJECT HANDLING"/>
    <s v="25330-PP-1755"/>
    <s v="CSLPPL-010"/>
    <x v="28"/>
    <x v="179"/>
    <x v="2"/>
    <s v="Acceptable"/>
    <s v="Not Applicable"/>
    <s v="Good"/>
    <s v="Good"/>
    <m/>
    <m/>
    <m/>
    <x v="1"/>
  </r>
  <r>
    <x v="0"/>
    <s v="REJECT HANDLING"/>
    <s v="25330-PP-1757 - NEW"/>
    <s v="CSLPPL-018"/>
    <x v="29"/>
    <x v="179"/>
    <x v="2"/>
    <s v="Acceptable"/>
    <s v="Not Applicable"/>
    <s v="Good"/>
    <s v="Good"/>
    <m/>
    <m/>
    <m/>
    <x v="1"/>
  </r>
  <r>
    <x v="0"/>
    <s v="REJECT HANDLING"/>
    <s v="25330-SCF-1720"/>
    <s v="CSLPPL-003"/>
    <x v="106"/>
    <x v="179"/>
    <x v="2"/>
    <s v="Acceptable"/>
    <s v="Not Applicable"/>
    <s v="Good"/>
    <s v="Good"/>
    <m/>
    <m/>
    <m/>
    <x v="1"/>
  </r>
  <r>
    <x v="0"/>
    <s v="REJECT HANDLING"/>
    <s v="26240-AG-1610"/>
    <s v="RRTAFI-012"/>
    <x v="51"/>
    <x v="179"/>
    <x v="2"/>
    <s v="OK"/>
    <m/>
    <s v="Good"/>
    <s v="Good"/>
    <m/>
    <m/>
    <m/>
    <x v="1"/>
  </r>
  <r>
    <x v="0"/>
    <s v="REJECT HANDLING"/>
    <s v="26240-AG-1635"/>
    <s v="RRTAFI-013"/>
    <x v="65"/>
    <x v="179"/>
    <x v="2"/>
    <s v="Acceptable"/>
    <m/>
    <s v="Good"/>
    <s v="Good"/>
    <m/>
    <m/>
    <m/>
    <x v="1"/>
  </r>
  <r>
    <x v="0"/>
    <s v="REJECT HANDLING"/>
    <s v="26240-AG-1660"/>
    <s v="RRTAFI-014"/>
    <x v="18"/>
    <x v="179"/>
    <x v="2"/>
    <s v="Acceptable"/>
    <m/>
    <s v="Good"/>
    <s v="Good"/>
    <m/>
    <m/>
    <m/>
    <x v="1"/>
  </r>
  <r>
    <x v="0"/>
    <s v="REJECT HANDLING"/>
    <s v="26240-FI-1615"/>
    <s v="RRTAFI-020"/>
    <x v="9"/>
    <x v="179"/>
    <x v="2"/>
    <s v="OK"/>
    <m/>
    <s v="Good"/>
    <s v="Good"/>
    <m/>
    <m/>
    <m/>
    <x v="1"/>
  </r>
  <r>
    <x v="0"/>
    <s v="REJECT HANDLING"/>
    <s v="26240-FI-1640"/>
    <s v="RRTAFI-021"/>
    <x v="66"/>
    <x v="179"/>
    <x v="2"/>
    <s v="OK"/>
    <m/>
    <s v="Good"/>
    <s v="Good"/>
    <m/>
    <m/>
    <m/>
    <x v="1"/>
  </r>
  <r>
    <x v="0"/>
    <s v="REJECT HANDLING"/>
    <s v="26240-FI-1665"/>
    <s v="RRTAFI-022"/>
    <x v="26"/>
    <x v="179"/>
    <x v="2"/>
    <s v="Acceptable"/>
    <m/>
    <s v="Good"/>
    <s v="Good"/>
    <m/>
    <m/>
    <m/>
    <x v="1"/>
  </r>
  <r>
    <x v="0"/>
    <s v="COARSE COAL CIRCUIT"/>
    <s v="23110-SLP-1135"/>
    <s v="CPCCCS-006"/>
    <x v="35"/>
    <x v="180"/>
    <x v="2"/>
    <s v="Acceptable"/>
    <s v="Not Applicable"/>
    <s v="Good"/>
    <s v="Good"/>
    <m/>
    <m/>
    <m/>
    <x v="1"/>
  </r>
  <r>
    <x v="0"/>
    <s v="COARSE COAL CIRCUIT"/>
    <s v="23110-SLP-1235"/>
    <s v="CPCCCS-042"/>
    <x v="36"/>
    <x v="180"/>
    <x v="2"/>
    <s v="Acceptable"/>
    <s v="Not Applicable"/>
    <s v="Good"/>
    <s v="Good"/>
    <m/>
    <m/>
    <m/>
    <x v="1"/>
  </r>
  <r>
    <x v="0"/>
    <s v="COARSE COAL CIRCUIT"/>
    <s v="23120-SLP-1255"/>
    <s v="CPMCCS-002"/>
    <x v="37"/>
    <x v="180"/>
    <x v="2"/>
    <s v="Acceptable"/>
    <s v="Not Applicable"/>
    <s v="Good"/>
    <s v="Good"/>
    <m/>
    <m/>
    <m/>
    <x v="1"/>
  </r>
  <r>
    <x v="0"/>
    <s v="FINE COAL CIRCUIT"/>
    <s v="23130-SLP-1455"/>
    <s v="CPFCCS-040"/>
    <x v="46"/>
    <x v="180"/>
    <x v="2"/>
    <s v="Acceptable"/>
    <s v="Not Applicable"/>
    <s v="Good"/>
    <s v="Good"/>
    <m/>
    <m/>
    <m/>
    <x v="1"/>
  </r>
  <r>
    <x v="0"/>
    <s v="FINE COAL CIRCUIT"/>
    <s v="23130-SLP-1360"/>
    <s v="CPFCCS-004"/>
    <x v="45"/>
    <x v="180"/>
    <x v="2"/>
    <s v="Acceptable"/>
    <s v="Not Applicable"/>
    <s v="Good"/>
    <s v="Good"/>
    <m/>
    <m/>
    <m/>
    <x v="1"/>
  </r>
  <r>
    <x v="0"/>
    <s v="FINE COAL CIRCUIT"/>
    <s v="23130-SLP-1400"/>
    <s v="CPFCCS-013"/>
    <x v="5"/>
    <x v="180"/>
    <x v="1"/>
    <s v="Requires Evaluation"/>
    <s v="Not Applicable"/>
    <s v="Good"/>
    <s v="Good"/>
    <s v="- High Vibration at Motor DE Axial (M2A) with status “Requires Evaluation”_x000a_- Vibration spectrum shows dominant peak at the 2x Belt Rate Frequency (14.74  Hz)_x000a_- The symptom may indicates belt tension issue"/>
    <s v="- Check belt tension. If needed reduce belt tension_x000a_- Check leveling motor"/>
    <m/>
    <x v="1"/>
  </r>
  <r>
    <x v="0"/>
    <s v="CRUSHING AND FEEDING CIRCUIT"/>
    <s v="21210-FB-1015"/>
    <s v="CSPCRS-001"/>
    <x v="79"/>
    <x v="181"/>
    <x v="2"/>
    <s v="Acceptable"/>
    <s v="No Action Required"/>
    <s v="Good"/>
    <s v="Good"/>
    <m/>
    <m/>
    <m/>
    <x v="1"/>
  </r>
  <r>
    <x v="0"/>
    <s v="CRUSHING AND FEEDING CIRCUIT"/>
    <s v="21210-HY-1016A"/>
    <s v="CSPCRS-002"/>
    <x v="81"/>
    <x v="181"/>
    <x v="2"/>
    <s v="OK"/>
    <s v="OK"/>
    <s v="Good"/>
    <s v="Good"/>
    <s v="Sampling Date = 01/09/2024_x000a__x000a_- Hasil Analisa parameter lain dalam batas normal"/>
    <m/>
    <m/>
    <x v="1"/>
  </r>
  <r>
    <x v="0"/>
    <s v="CRUSHING AND FEEDING CIRCUIT"/>
    <s v="21210-HY-1016B"/>
    <s v="CSPCRS-003"/>
    <x v="82"/>
    <x v="181"/>
    <x v="2"/>
    <s v="OK"/>
    <s v="Not Applicable"/>
    <s v="Good"/>
    <s v="Good"/>
    <m/>
    <m/>
    <m/>
    <x v="1"/>
  </r>
  <r>
    <x v="0"/>
    <s v="CRUSHING AND FEEDING CIRCUIT"/>
    <s v="21210-HY-1016C"/>
    <s v="CSPCRS-004"/>
    <x v="83"/>
    <x v="181"/>
    <x v="2"/>
    <s v="Acceptable"/>
    <s v="Not Applicable"/>
    <s v="Good"/>
    <s v="Good"/>
    <m/>
    <m/>
    <m/>
    <x v="1"/>
  </r>
  <r>
    <x v="0"/>
    <s v="CRUSHING AND FEEDING CIRCUIT"/>
    <s v="21220-SZ-1040"/>
    <s v="CSSCRS-002"/>
    <x v="84"/>
    <x v="181"/>
    <x v="2"/>
    <s v="Acceptable"/>
    <s v="OK"/>
    <s v="Good"/>
    <s v="Good"/>
    <m/>
    <m/>
    <m/>
    <x v="1"/>
  </r>
  <r>
    <x v="0"/>
    <s v="CRUSHING AND FEEDING CIRCUIT"/>
    <s v="21250-SZ-1045"/>
    <s v="CSTCRS-001"/>
    <x v="80"/>
    <x v="181"/>
    <x v="2"/>
    <s v="Acceptable"/>
    <s v="OK"/>
    <s v="Good"/>
    <s v="Good"/>
    <m/>
    <m/>
    <m/>
    <x v="1"/>
  </r>
  <r>
    <x v="0"/>
    <s v="CRUSHING AND FEEDING CIRCUIT"/>
    <s v="21310-CV-1028"/>
    <s v="CSSCRS-001"/>
    <x v="85"/>
    <x v="181"/>
    <x v="2"/>
    <s v="Acceptable"/>
    <s v="OK"/>
    <s v="Good"/>
    <s v="Good"/>
    <m/>
    <m/>
    <m/>
    <x v="1"/>
  </r>
  <r>
    <x v="0"/>
    <s v="COARSE COAL CIRCUIT"/>
    <s v="23110-SLP-1155"/>
    <s v="CPCCCS-009"/>
    <x v="4"/>
    <x v="181"/>
    <x v="2"/>
    <s v="Acceptable"/>
    <s v="Not Applicable"/>
    <s v="Good"/>
    <s v="Good"/>
    <m/>
    <m/>
    <m/>
    <x v="1"/>
  </r>
  <r>
    <x v="0"/>
    <s v="COARSE COAL CIRCUIT"/>
    <s v="23110-SP-1240"/>
    <s v="CPCCCS-032"/>
    <x v="128"/>
    <x v="181"/>
    <x v="2"/>
    <s v="Acceptable"/>
    <s v="Not Applicable"/>
    <s v="Good"/>
    <s v="Good"/>
    <m/>
    <m/>
    <m/>
    <x v="1"/>
  </r>
  <r>
    <x v="0"/>
    <s v="COARSE COAL CIRCUIT"/>
    <s v="23110-SLP-1155"/>
    <s v="CPCCCS-009"/>
    <x v="4"/>
    <x v="182"/>
    <x v="1"/>
    <s v="Requires Evaluation"/>
    <s v="Not Applicable"/>
    <s v="Good"/>
    <s v="Good"/>
    <s v="Adjust RPM"/>
    <m/>
    <m/>
    <x v="1"/>
  </r>
  <r>
    <x v="0"/>
    <s v="PRODUCT HANDLING"/>
    <s v="27110-CR-1937A"/>
    <s v="PRPSAM-008"/>
    <x v="53"/>
    <x v="182"/>
    <x v="2"/>
    <s v="Acceptable"/>
    <s v="OK"/>
    <s v="Good"/>
    <s v="Good"/>
    <m/>
    <m/>
    <m/>
    <x v="1"/>
  </r>
  <r>
    <x v="0"/>
    <s v="PRODUCT HANDLING"/>
    <s v="27110-CR-1937B"/>
    <s v="PRPSAM-009"/>
    <x v="54"/>
    <x v="182"/>
    <x v="2"/>
    <s v="Acceptable"/>
    <s v="OK"/>
    <s v="Good"/>
    <s v="Good"/>
    <m/>
    <m/>
    <m/>
    <x v="1"/>
  </r>
  <r>
    <x v="0"/>
    <s v="PRODUCT HANDLING"/>
    <s v="27110-FD-1934"/>
    <s v="PRPSAM-006"/>
    <x v="56"/>
    <x v="182"/>
    <x v="2"/>
    <s v="OK"/>
    <s v="OK"/>
    <s v="Good"/>
    <s v="Good"/>
    <m/>
    <m/>
    <m/>
    <x v="1"/>
  </r>
  <r>
    <x v="0"/>
    <s v="PRODUCT HANDLING"/>
    <s v="27110-FD-1939"/>
    <s v="PRPSAM-011"/>
    <x v="55"/>
    <x v="182"/>
    <x v="2"/>
    <s v="OK"/>
    <s v="OK"/>
    <s v="Good"/>
    <s v="Good"/>
    <m/>
    <m/>
    <m/>
    <x v="1"/>
  </r>
  <r>
    <x v="0"/>
    <s v="PRODUCT HANDLING"/>
    <s v="27120-CV-1930"/>
    <s v="PRPRCV-001"/>
    <x v="57"/>
    <x v="182"/>
    <x v="2"/>
    <s v="OK"/>
    <s v="No Action Required"/>
    <s v="Good"/>
    <s v="Good"/>
    <m/>
    <m/>
    <m/>
    <x v="1"/>
  </r>
  <r>
    <x v="0"/>
    <s v="PRODUCT HANDLING"/>
    <s v="27140-STK-1951"/>
    <s v="PRPRST-002"/>
    <x v="91"/>
    <x v="182"/>
    <x v="2"/>
    <s v="Acceptable"/>
    <s v="OK"/>
    <s v="Good"/>
    <s v="Good"/>
    <m/>
    <m/>
    <m/>
    <x v="1"/>
  </r>
  <r>
    <x v="0"/>
    <s v="FINE COAL CIRCUIT"/>
    <s v="23130-SLP-1400"/>
    <s v="CPFCCS-013"/>
    <x v="5"/>
    <x v="182"/>
    <x v="2"/>
    <s v="Acceptable"/>
    <s v="Not Applicable"/>
    <s v="Good"/>
    <s v="Good"/>
    <m/>
    <m/>
    <m/>
    <x v="1"/>
  </r>
  <r>
    <x v="0"/>
    <s v="COARSE COAL CIRCUIT"/>
    <s v="23110-SLP-1155"/>
    <s v="CPCCCS-009"/>
    <x v="4"/>
    <x v="183"/>
    <x v="2"/>
    <s v="Acceptable"/>
    <s v="Not Applicable"/>
    <s v="Good"/>
    <s v="Good"/>
    <m/>
    <m/>
    <m/>
    <x v="1"/>
  </r>
  <r>
    <x v="0"/>
    <s v="REJECT HANDLING"/>
    <s v="26112-CV-1905"/>
    <s v="RRRJCV-001"/>
    <x v="58"/>
    <x v="183"/>
    <x v="2"/>
    <s v="Acceptable"/>
    <s v="No Action Required"/>
    <s v="Good"/>
    <s v="Good"/>
    <m/>
    <m/>
    <m/>
    <x v="1"/>
  </r>
  <r>
    <x v="0"/>
    <s v="REJECT HANDLING"/>
    <s v="26115-CV-1925A"/>
    <s v="RRRJCV-005"/>
    <x v="59"/>
    <x v="183"/>
    <x v="2"/>
    <s v="Acceptable"/>
    <s v="No Action Required"/>
    <s v="Good"/>
    <s v="Good"/>
    <m/>
    <m/>
    <m/>
    <x v="1"/>
  </r>
  <r>
    <x v="0"/>
    <s v="REJECT HANDLING"/>
    <s v="26115-CV-1925B"/>
    <s v="RRRJCV-006"/>
    <x v="60"/>
    <x v="183"/>
    <x v="2"/>
    <s v="Acceptable"/>
    <s v="No Action Required"/>
    <s v="Good"/>
    <s v="Good"/>
    <m/>
    <m/>
    <m/>
    <x v="1"/>
  </r>
  <r>
    <x v="0"/>
    <s v="REJECT HANDLING"/>
    <s v="26120-GA-1929"/>
    <s v="RRRJBI-004"/>
    <x v="61"/>
    <x v="183"/>
    <x v="2"/>
    <s v="Acceptable"/>
    <s v="No Action Required"/>
    <s v="Good"/>
    <s v="Good"/>
    <m/>
    <m/>
    <m/>
    <x v="1"/>
  </r>
  <r>
    <x v="0"/>
    <s v="REJECT HANDLING"/>
    <s v="26242-CV-1712"/>
    <s v="RRTAFI-033"/>
    <x v="62"/>
    <x v="183"/>
    <x v="2"/>
    <s v="Excellent"/>
    <s v="No Action Required"/>
    <s v="Good"/>
    <s v="Good"/>
    <m/>
    <m/>
    <m/>
    <x v="1"/>
  </r>
  <r>
    <x v="0"/>
    <s v="COARSE COAL CIRCUIT"/>
    <s v="23110-SLP-1155"/>
    <s v="CPCCCS-009"/>
    <x v="4"/>
    <x v="184"/>
    <x v="1"/>
    <s v="Requires Evaluation"/>
    <s v="Not Applicable"/>
    <s v="Good"/>
    <s v="Good"/>
    <s v="Adjust RPM"/>
    <m/>
    <m/>
    <x v="1"/>
  </r>
  <r>
    <x v="0"/>
    <s v="ULTRA FINES COAL CIRCUIT"/>
    <s v="23140-FI-1495"/>
    <s v="CPCFCC-003"/>
    <x v="6"/>
    <x v="185"/>
    <x v="1"/>
    <s v="Acceptable"/>
    <s v="Need Action"/>
    <s v="Good"/>
    <s v="Good"/>
    <s v="Oil Analysis = Cleanliness Issue, High Fe (iron) Contamination possibility issue from gear or bearing wear_x000a_(sampling date = 17 October 24)_x000a_"/>
    <s v="ACTION PLAN_x000a_'- Re-sampling lube oil if have opportunities _x000a_- conduct internal inspection"/>
    <s v="PART NEEDED (TO BE PREPARED)_x000a_Bevel Helical Gearbox and planetary Gearbox (SIEMENS FLENDER - 9300EN RATIO 1:1530)"/>
    <x v="1"/>
  </r>
  <r>
    <x v="0"/>
    <s v="ULTRA FINES COAL CIRCUIT"/>
    <s v="23140-SLP-1532"/>
    <s v="CPCFCC-014"/>
    <x v="11"/>
    <x v="185"/>
    <x v="1"/>
    <s v="Requires Evaluation"/>
    <s v="Not Applicable"/>
    <s v="Good"/>
    <s v="Good"/>
    <s v="- High vibration on Motor DE Vertical_x000a_- Trendline shows slightly increased_x000a_- Vibration Spectrum shows dominant peak at 1xRPM motor and Pump that’s may indicates v-belt"/>
    <s v="- Check belt condition_x000a_- Check aligment pulley"/>
    <m/>
    <x v="1"/>
  </r>
  <r>
    <x v="0"/>
    <s v="COARSE COAL CIRCUIT"/>
    <s v="23110-SLP-1155"/>
    <s v="CPCCCS-009"/>
    <x v="4"/>
    <x v="185"/>
    <x v="2"/>
    <s v="Acceptable"/>
    <s v="Not Applicable"/>
    <s v="Good"/>
    <s v="Good"/>
    <m/>
    <m/>
    <m/>
    <x v="1"/>
  </r>
  <r>
    <x v="0"/>
    <s v="ULTRA FINES COAL CIRCUIT"/>
    <s v="23140-AG-1487"/>
    <s v="CPCFCC-018"/>
    <x v="94"/>
    <x v="185"/>
    <x v="2"/>
    <s v="Acceptable"/>
    <s v="No Action Required"/>
    <s v="Good"/>
    <s v="Good"/>
    <m/>
    <m/>
    <m/>
    <x v="1"/>
  </r>
  <r>
    <x v="0"/>
    <s v="ULTRA FINES COAL CIRCUIT"/>
    <s v="23140-SLP-1465"/>
    <s v="CPFLCC-002"/>
    <x v="14"/>
    <x v="185"/>
    <x v="2"/>
    <s v="Acceptable"/>
    <s v="Not Applicable"/>
    <s v="Good"/>
    <s v="Good"/>
    <m/>
    <m/>
    <m/>
    <x v="1"/>
  </r>
  <r>
    <x v="0"/>
    <s v="ULTRA FINES COAL CIRCUIT"/>
    <s v="23140-SLP-1490"/>
    <s v="CPCFCC-002"/>
    <x v="10"/>
    <x v="185"/>
    <x v="2"/>
    <s v="Acceptable"/>
    <s v="Not Applicable"/>
    <s v="Good"/>
    <s v="Good"/>
    <m/>
    <m/>
    <m/>
    <x v="1"/>
  </r>
  <r>
    <x v="0"/>
    <s v="ULTRA FINES COAL CIRCUIT"/>
    <s v="23140-SLP-1530"/>
    <s v="CPCFCC-013"/>
    <x v="0"/>
    <x v="185"/>
    <x v="2"/>
    <s v="Acceptable"/>
    <s v="Not Applicable"/>
    <s v="Good"/>
    <s v="Good"/>
    <m/>
    <m/>
    <m/>
    <x v="1"/>
  </r>
  <r>
    <x v="0"/>
    <s v="ULTRA FINES COAL CIRCUIT"/>
    <s v="23140-VP-1510"/>
    <s v="CPCFCC-009"/>
    <x v="12"/>
    <x v="185"/>
    <x v="2"/>
    <s v="Acceptable"/>
    <s v="Not Applicable"/>
    <s v="Good"/>
    <s v="Good"/>
    <m/>
    <m/>
    <m/>
    <x v="1"/>
  </r>
  <r>
    <x v="0"/>
    <s v="ULTRA FINES COAL CIRCUIT"/>
    <s v="23140-WP-1537"/>
    <s v="CPCFCC-016"/>
    <x v="13"/>
    <x v="185"/>
    <x v="2"/>
    <s v="OK"/>
    <s v="Not Applicable"/>
    <s v="Good"/>
    <s v="Good"/>
    <m/>
    <m/>
    <m/>
    <x v="1"/>
  </r>
  <r>
    <x v="0"/>
    <s v="COARSE COAL CIRCUIT"/>
    <s v="23120-SLP-1255"/>
    <s v="CPMCCS-002"/>
    <x v="37"/>
    <x v="186"/>
    <x v="1"/>
    <s v="Requires Evaluation"/>
    <s v="Not Applicable"/>
    <s v="Good"/>
    <s v="Good"/>
    <s v="- High Vibration on the DE  Side Motor_x000a_- Spectrum shows Bearing Frequency"/>
    <s v="Check schedule greasing, Greasing Bearing motor"/>
    <m/>
    <x v="1"/>
  </r>
  <r>
    <x v="0"/>
    <s v="CRUSHING AND FEEDING CIRCUIT"/>
    <s v="21350-CR-1105A"/>
    <s v="CSDMSP-016"/>
    <x v="88"/>
    <x v="186"/>
    <x v="2"/>
    <s v="Acceptable"/>
    <s v="OK"/>
    <s v="Good"/>
    <s v="Good"/>
    <m/>
    <m/>
    <m/>
    <x v="1"/>
  </r>
  <r>
    <x v="0"/>
    <s v="CRUSHING AND FEEDING CIRCUIT"/>
    <s v="21350-CR-1105B"/>
    <s v="CSDMSP-017"/>
    <x v="78"/>
    <x v="186"/>
    <x v="2"/>
    <s v="OK"/>
    <s v="OK"/>
    <s v="Good"/>
    <s v="Good"/>
    <m/>
    <m/>
    <m/>
    <x v="1"/>
  </r>
  <r>
    <x v="0"/>
    <s v="COARSE COAL CIRCUIT"/>
    <s v="23110-CG-1215"/>
    <s v="CPCCCS-024"/>
    <x v="31"/>
    <x v="186"/>
    <x v="2"/>
    <s v="Acceptable"/>
    <s v="No Action Required"/>
    <s v="Good"/>
    <s v="Good"/>
    <m/>
    <m/>
    <m/>
    <x v="1"/>
  </r>
  <r>
    <x v="0"/>
    <s v="COARSE COAL CIRCUIT"/>
    <s v="23110-CG-1215A"/>
    <s v="UNREGIST"/>
    <x v="32"/>
    <x v="186"/>
    <x v="2"/>
    <s v="Acceptable"/>
    <s v="Not Applicable"/>
    <s v="Good"/>
    <s v="Good"/>
    <m/>
    <m/>
    <m/>
    <x v="1"/>
  </r>
  <r>
    <x v="0"/>
    <s v="COARSE COAL CIRCUIT"/>
    <s v="23110-CG-1215B"/>
    <s v="UNREGIST"/>
    <x v="33"/>
    <x v="186"/>
    <x v="2"/>
    <s v="Acceptable"/>
    <s v="Not Applicable"/>
    <s v="Good"/>
    <s v="Good"/>
    <m/>
    <m/>
    <m/>
    <x v="1"/>
  </r>
  <r>
    <x v="0"/>
    <s v="COARSE COAL CIRCUIT"/>
    <s v="23110-CG-1215C"/>
    <s v="UNREGIST"/>
    <x v="34"/>
    <x v="186"/>
    <x v="2"/>
    <s v="Acceptable"/>
    <s v="No Action Required"/>
    <s v="Good"/>
    <s v="Good"/>
    <m/>
    <m/>
    <m/>
    <x v="1"/>
  </r>
  <r>
    <x v="0"/>
    <s v="COARSE COAL CIRCUIT"/>
    <s v="23110-SLP-1135"/>
    <s v="CPCCCS-006"/>
    <x v="35"/>
    <x v="186"/>
    <x v="2"/>
    <s v="Acceptable"/>
    <s v="Not Applicable"/>
    <s v="Good"/>
    <s v="Good"/>
    <m/>
    <m/>
    <m/>
    <x v="1"/>
  </r>
  <r>
    <x v="0"/>
    <s v="COARSE COAL CIRCUIT"/>
    <s v="23110-SLP-1155"/>
    <s v="CPCCCS-009"/>
    <x v="4"/>
    <x v="186"/>
    <x v="2"/>
    <s v="Acceptable"/>
    <s v="Not Applicable"/>
    <s v="Good"/>
    <s v="Good"/>
    <m/>
    <m/>
    <m/>
    <x v="1"/>
  </r>
  <r>
    <x v="0"/>
    <s v="COARSE COAL CIRCUIT"/>
    <s v="23110-SLP-1235"/>
    <s v="CPCCCS-042"/>
    <x v="36"/>
    <x v="186"/>
    <x v="2"/>
    <s v="OK"/>
    <s v="Not Applicable"/>
    <s v="Good"/>
    <s v="Good"/>
    <m/>
    <m/>
    <m/>
    <x v="1"/>
  </r>
  <r>
    <x v="0"/>
    <s v="COARSE COAL CIRCUIT"/>
    <s v="23110-SP-1240"/>
    <s v="CPCCCS-032"/>
    <x v="128"/>
    <x v="186"/>
    <x v="2"/>
    <s v="OK"/>
    <s v="Not Applicable"/>
    <s v="Good"/>
    <s v="Good"/>
    <m/>
    <m/>
    <m/>
    <x v="1"/>
  </r>
  <r>
    <x v="0"/>
    <s v="COARSE COAL CIRCUIT"/>
    <s v="23120-MS-1260L"/>
    <s v="CPMCAT-002"/>
    <x v="39"/>
    <x v="186"/>
    <x v="2"/>
    <s v="OK"/>
    <m/>
    <s v="Good"/>
    <s v="Good"/>
    <m/>
    <m/>
    <m/>
    <x v="1"/>
  </r>
  <r>
    <x v="0"/>
    <s v="COARSE COAL CIRCUIT"/>
    <s v="23120-MS-1260R"/>
    <s v="CPMCAT-001"/>
    <x v="38"/>
    <x v="186"/>
    <x v="2"/>
    <s v="OK"/>
    <m/>
    <s v="Good"/>
    <s v="Good"/>
    <m/>
    <m/>
    <m/>
    <x v="1"/>
  </r>
  <r>
    <x v="0"/>
    <s v="COARSE COAL CIRCUIT"/>
    <s v="23120-SP-1275"/>
    <s v="CPMCCS-006"/>
    <x v="129"/>
    <x v="186"/>
    <x v="2"/>
    <s v="OK"/>
    <s v="Not Applicable"/>
    <s v="Good"/>
    <s v="Good"/>
    <m/>
    <m/>
    <m/>
    <x v="1"/>
  </r>
  <r>
    <x v="0"/>
    <s v="CRUSHING AND FEEDING CIRCUIT"/>
    <s v="21210-FB-1015"/>
    <s v="CSPCRS-001"/>
    <x v="79"/>
    <x v="187"/>
    <x v="2"/>
    <s v="Acceptable"/>
    <s v="No Action Required"/>
    <s v="Good"/>
    <s v="Good"/>
    <m/>
    <m/>
    <m/>
    <x v="1"/>
  </r>
  <r>
    <x v="0"/>
    <s v="CRUSHING AND FEEDING CIRCUIT"/>
    <s v="21210-HY-1016A"/>
    <s v="CSPCRS-002"/>
    <x v="81"/>
    <x v="187"/>
    <x v="2"/>
    <s v="OK"/>
    <s v="OK"/>
    <s v="Good"/>
    <s v="Good"/>
    <s v="Sampling Date = 01/09/2024_x000a__x000a_- Hasil Analisa parameter lain dalam batas normal"/>
    <m/>
    <m/>
    <x v="1"/>
  </r>
  <r>
    <x v="0"/>
    <s v="CRUSHING AND FEEDING CIRCUIT"/>
    <s v="21210-HY-1016B"/>
    <s v="CSPCRS-003"/>
    <x v="82"/>
    <x v="187"/>
    <x v="2"/>
    <s v="OK"/>
    <s v="Not Applicable"/>
    <s v="Good"/>
    <s v="Good"/>
    <m/>
    <m/>
    <m/>
    <x v="1"/>
  </r>
  <r>
    <x v="0"/>
    <s v="CRUSHING AND FEEDING CIRCUIT"/>
    <s v="21210-HY-1016C"/>
    <s v="CSPCRS-004"/>
    <x v="83"/>
    <x v="187"/>
    <x v="2"/>
    <s v="Acceptable"/>
    <s v="Not Applicable"/>
    <s v="Good"/>
    <s v="Good"/>
    <m/>
    <m/>
    <m/>
    <x v="1"/>
  </r>
  <r>
    <x v="0"/>
    <s v="CRUSHING AND FEEDING CIRCUIT"/>
    <s v="21220-SZ-1040"/>
    <s v="CSSCRS-002"/>
    <x v="84"/>
    <x v="187"/>
    <x v="2"/>
    <s v="Acceptable"/>
    <s v="OK"/>
    <s v="Good"/>
    <s v="Good"/>
    <m/>
    <m/>
    <m/>
    <x v="1"/>
  </r>
  <r>
    <x v="0"/>
    <s v="CRUSHING AND FEEDING CIRCUIT"/>
    <s v="21310-CV-1028"/>
    <s v="CSSCRS-001"/>
    <x v="85"/>
    <x v="187"/>
    <x v="2"/>
    <s v="Acceptable"/>
    <s v="OK"/>
    <s v="Good"/>
    <s v="Good"/>
    <m/>
    <m/>
    <m/>
    <x v="1"/>
  </r>
  <r>
    <x v="1"/>
    <s v="WATER PUMP"/>
    <s v="RWPUMP-019"/>
    <s v="RWPUMP-019"/>
    <x v="67"/>
    <x v="188"/>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1"/>
    <s v="WATER PUMP"/>
    <s v="RWPUMP-012"/>
    <s v="RWPUMP-012"/>
    <x v="68"/>
    <x v="188"/>
    <x v="2"/>
    <s v="Acceptable"/>
    <s v="Not Applicable"/>
    <s v="Good"/>
    <s v="Good"/>
    <m/>
    <m/>
    <m/>
    <x v="0"/>
  </r>
  <r>
    <x v="1"/>
    <s v="WATER PUMP"/>
    <s v="RWPUMP-014"/>
    <s v="RWPUMP-014"/>
    <x v="70"/>
    <x v="188"/>
    <x v="2"/>
    <s v="Excellent"/>
    <s v="Not Applicable"/>
    <s v="Good"/>
    <s v="Good"/>
    <m/>
    <m/>
    <m/>
    <x v="0"/>
  </r>
  <r>
    <x v="1"/>
    <s v="WATER PUMP"/>
    <s v="RWPUMP-015"/>
    <s v="RWPUMP-015"/>
    <x v="113"/>
    <x v="188"/>
    <x v="2"/>
    <s v="Excellent"/>
    <s v="Not Applicable"/>
    <s v="Good"/>
    <s v="Good"/>
    <m/>
    <m/>
    <m/>
    <x v="0"/>
  </r>
  <r>
    <x v="1"/>
    <s v="WATER PUMP"/>
    <s v="RWPUMP-016"/>
    <s v="RWPUMP-016"/>
    <x v="111"/>
    <x v="188"/>
    <x v="2"/>
    <s v="Excellent"/>
    <s v="Not Applicable"/>
    <s v="Good"/>
    <s v="Good"/>
    <m/>
    <m/>
    <m/>
    <x v="0"/>
  </r>
  <r>
    <x v="1"/>
    <s v="WATER PUMP"/>
    <s v="RWPUMP-017"/>
    <s v="RWPUMP-017"/>
    <x v="112"/>
    <x v="188"/>
    <x v="2"/>
    <s v="Excellent"/>
    <s v="Not Applicable"/>
    <s v="Good"/>
    <s v="Good"/>
    <m/>
    <m/>
    <m/>
    <x v="0"/>
  </r>
  <r>
    <x v="0"/>
    <s v="ULTRA FINES COAL CIRCUIT"/>
    <s v="23140-FI-1495"/>
    <s v="CPCFCC-003"/>
    <x v="6"/>
    <x v="189"/>
    <x v="1"/>
    <m/>
    <s v="Need Action"/>
    <m/>
    <m/>
    <m/>
    <m/>
    <m/>
    <x v="2"/>
  </r>
  <r>
    <x v="1"/>
    <s v="POWER GENERATION"/>
    <s v="PSPWGE-019"/>
    <s v="PSPWGE-019"/>
    <x v="97"/>
    <x v="189"/>
    <x v="2"/>
    <m/>
    <s v="No Action Required"/>
    <m/>
    <m/>
    <s v="Sampling date 15-10-2024"/>
    <m/>
    <m/>
    <x v="2"/>
  </r>
  <r>
    <x v="1"/>
    <s v="POWER GENERATION"/>
    <s v="PSPWGE-021"/>
    <s v="PSPWGE-021"/>
    <x v="99"/>
    <x v="189"/>
    <x v="2"/>
    <m/>
    <s v="No Action Required"/>
    <m/>
    <m/>
    <s v="Sampling Date = 18-10-2024"/>
    <m/>
    <m/>
    <x v="2"/>
  </r>
  <r>
    <x v="1"/>
    <s v="POWER GENERATION"/>
    <s v="PSPWGE-022"/>
    <s v="PSPWGE-022"/>
    <x v="100"/>
    <x v="189"/>
    <x v="2"/>
    <m/>
    <s v="No Action Required"/>
    <m/>
    <m/>
    <s v="Sampling date = 25/10/2024"/>
    <m/>
    <m/>
    <x v="2"/>
  </r>
  <r>
    <x v="1"/>
    <s v="POWER GENERATION"/>
    <s v="PSPWGE-018"/>
    <s v="PSPWGE-018"/>
    <x v="72"/>
    <x v="189"/>
    <x v="2"/>
    <m/>
    <s v="No Action Required"/>
    <m/>
    <m/>
    <s v="Sampling Date = 15/10/2024"/>
    <m/>
    <m/>
    <x v="2"/>
  </r>
  <r>
    <x v="0"/>
    <s v="ULTRA FINES COAL CIRCUIT"/>
    <s v="23140-AG-1487"/>
    <s v="CPCFCC-018"/>
    <x v="94"/>
    <x v="190"/>
    <x v="2"/>
    <s v="Excellent"/>
    <s v="No Action Required"/>
    <s v="Good"/>
    <s v="Good"/>
    <m/>
    <m/>
    <m/>
    <x v="0"/>
  </r>
  <r>
    <x v="0"/>
    <s v="ULTRA FINES COAL CIRCUIT"/>
    <s v="23140-FI-1495"/>
    <s v="CPCFCC-003"/>
    <x v="6"/>
    <x v="190"/>
    <x v="2"/>
    <s v="Acceptable"/>
    <s v="OK"/>
    <s v="Good"/>
    <s v="Good"/>
    <m/>
    <m/>
    <m/>
    <x v="0"/>
  </r>
  <r>
    <x v="0"/>
    <s v="ULTRA FINES COAL CIRCUIT"/>
    <s v="23140-SLP-1465"/>
    <s v="CPFLCC-002"/>
    <x v="14"/>
    <x v="190"/>
    <x v="2"/>
    <s v="Acceptable"/>
    <s v="Not Applicable"/>
    <s v="Good"/>
    <s v="Good"/>
    <m/>
    <m/>
    <m/>
    <x v="0"/>
  </r>
  <r>
    <x v="0"/>
    <s v="ULTRA FINES COAL CIRCUIT"/>
    <s v="23140-SLP-1490"/>
    <s v="CPCFCC-002"/>
    <x v="10"/>
    <x v="190"/>
    <x v="2"/>
    <s v="Acceptable"/>
    <s v="Not Applicable"/>
    <s v="Good"/>
    <s v="Good"/>
    <m/>
    <m/>
    <m/>
    <x v="0"/>
  </r>
  <r>
    <x v="0"/>
    <s v="ULTRA FINES COAL CIRCUIT"/>
    <s v="23140-SLP-1530"/>
    <s v="CPCFCC-013"/>
    <x v="0"/>
    <x v="190"/>
    <x v="2"/>
    <s v="Acceptable"/>
    <s v="Not Applicable"/>
    <s v="Good"/>
    <s v="Good"/>
    <m/>
    <m/>
    <m/>
    <x v="0"/>
  </r>
  <r>
    <x v="0"/>
    <s v="ULTRA FINES COAL CIRCUIT"/>
    <s v="23140-SLP-1532"/>
    <s v="CPCFCC-014"/>
    <x v="11"/>
    <x v="190"/>
    <x v="2"/>
    <s v="Acceptable"/>
    <s v="Not Applicable"/>
    <s v="Good"/>
    <s v="Good"/>
    <m/>
    <m/>
    <m/>
    <x v="0"/>
  </r>
  <r>
    <x v="0"/>
    <s v="ULTRA FINES COAL CIRCUIT"/>
    <s v="23140-VP-1510"/>
    <s v="CPCFCC-009"/>
    <x v="12"/>
    <x v="190"/>
    <x v="2"/>
    <s v="Acceptable"/>
    <s v="Not Applicable"/>
    <s v="Good"/>
    <s v="Good"/>
    <m/>
    <m/>
    <m/>
    <x v="0"/>
  </r>
  <r>
    <x v="0"/>
    <s v="ULTRA FINES COAL CIRCUIT"/>
    <s v="23140-WP-1537"/>
    <s v="CPCFCC-016"/>
    <x v="13"/>
    <x v="190"/>
    <x v="2"/>
    <s v="Acceptable"/>
    <s v="Not Applicable"/>
    <s v="Good"/>
    <s v="Good"/>
    <m/>
    <m/>
    <m/>
    <x v="0"/>
  </r>
  <r>
    <x v="0"/>
    <s v="REJECT HANDLING"/>
    <s v="25330-AG-1735"/>
    <s v="CSLPPL-006"/>
    <x v="73"/>
    <x v="190"/>
    <x v="2"/>
    <s v="Acceptable"/>
    <m/>
    <s v="Good"/>
    <s v="Good"/>
    <m/>
    <m/>
    <m/>
    <x v="0"/>
  </r>
  <r>
    <x v="0"/>
    <s v="REJECT HANDLING"/>
    <s v="26240-AG-1603"/>
    <s v="RRTAFI-002"/>
    <x v="17"/>
    <x v="190"/>
    <x v="2"/>
    <s v="Acceptable"/>
    <m/>
    <s v="Good"/>
    <s v="Good"/>
    <m/>
    <m/>
    <m/>
    <x v="0"/>
  </r>
  <r>
    <x v="0"/>
    <s v="REJECT HANDLING"/>
    <s v="26240-AG-1610"/>
    <s v="RRTAFI-012"/>
    <x v="51"/>
    <x v="190"/>
    <x v="2"/>
    <s v="OK"/>
    <m/>
    <s v="Good"/>
    <s v="Good"/>
    <m/>
    <m/>
    <m/>
    <x v="0"/>
  </r>
  <r>
    <x v="0"/>
    <s v="REJECT HANDLING"/>
    <s v="26240-AG-1635"/>
    <s v="RRTAFI-013"/>
    <x v="65"/>
    <x v="190"/>
    <x v="2"/>
    <s v="OK"/>
    <m/>
    <s v="Good"/>
    <s v="Good"/>
    <m/>
    <m/>
    <m/>
    <x v="0"/>
  </r>
  <r>
    <x v="0"/>
    <s v="REJECT HANDLING"/>
    <s v="26240-FI-1615"/>
    <s v="RRTAFI-020"/>
    <x v="9"/>
    <x v="190"/>
    <x v="2"/>
    <s v="Acceptable"/>
    <m/>
    <s v="Good"/>
    <s v="Good"/>
    <m/>
    <m/>
    <m/>
    <x v="0"/>
  </r>
  <r>
    <x v="0"/>
    <s v="REJECT HANDLING"/>
    <s v="26240-FI-1640"/>
    <s v="RRTAFI-021"/>
    <x v="66"/>
    <x v="190"/>
    <x v="2"/>
    <s v="OK"/>
    <m/>
    <s v="Good"/>
    <s v="Good"/>
    <m/>
    <m/>
    <m/>
    <x v="0"/>
  </r>
  <r>
    <x v="0"/>
    <s v="REJECT HANDLING"/>
    <s v="25330-PP-1745"/>
    <s v="CSLPPL-008"/>
    <x v="130"/>
    <x v="191"/>
    <x v="2"/>
    <m/>
    <m/>
    <m/>
    <s v="Good"/>
    <s v="Pump already installed with new pump (florite pump)"/>
    <m/>
    <m/>
    <x v="0"/>
  </r>
  <r>
    <x v="0"/>
    <s v="ULTRA FINES COAL CIRCUIT"/>
    <s v="23140-FLC-1483"/>
    <s v="CPFLCC-006"/>
    <x v="50"/>
    <x v="192"/>
    <x v="1"/>
    <s v="Acceptable"/>
    <s v="Not Applicable"/>
    <s v="Good"/>
    <s v="Alert"/>
    <s v="-2 from 6 belts are broken and caused belt noise"/>
    <s v="- Install the 2 v-belts"/>
    <s v="Vee Belt RCS 30 SPB 4750 (MN 26111801-0031)"/>
    <x v="0"/>
  </r>
  <r>
    <x v="0"/>
    <s v="CRUSHING AND FEEDING CIRCUIT"/>
    <s v="21350-CV-1090"/>
    <s v="CSDMSP-008"/>
    <x v="30"/>
    <x v="192"/>
    <x v="2"/>
    <s v="Acceptable"/>
    <s v="OK"/>
    <s v="Good"/>
    <s v="Good"/>
    <m/>
    <m/>
    <m/>
    <x v="0"/>
  </r>
  <r>
    <x v="0"/>
    <s v="COARSE COAL CIRCUIT"/>
    <s v="23110-CG-1215"/>
    <s v="CPCCCS-024"/>
    <x v="31"/>
    <x v="192"/>
    <x v="2"/>
    <s v="Excellent"/>
    <s v="No Action Required"/>
    <s v="Good"/>
    <s v="Good"/>
    <m/>
    <m/>
    <m/>
    <x v="0"/>
  </r>
  <r>
    <x v="0"/>
    <s v="COARSE COAL CIRCUIT"/>
    <s v="23110-CG-1215A"/>
    <s v="UNREGIST"/>
    <x v="32"/>
    <x v="192"/>
    <x v="2"/>
    <s v="Acceptable"/>
    <s v="Not Applicable"/>
    <s v="Good"/>
    <s v="Good"/>
    <m/>
    <m/>
    <m/>
    <x v="0"/>
  </r>
  <r>
    <x v="0"/>
    <s v="COARSE COAL CIRCUIT"/>
    <s v="23110-CG-1215B"/>
    <s v="UNREGIST"/>
    <x v="33"/>
    <x v="192"/>
    <x v="2"/>
    <s v="Acceptable"/>
    <s v="Not Applicable"/>
    <s v="Good"/>
    <s v="Good"/>
    <m/>
    <m/>
    <m/>
    <x v="0"/>
  </r>
  <r>
    <x v="0"/>
    <s v="COARSE COAL CIRCUIT"/>
    <s v="23110-CG-1215C"/>
    <s v="UNREGIST"/>
    <x v="34"/>
    <x v="192"/>
    <x v="2"/>
    <s v="Excellent"/>
    <s v="No Action Required"/>
    <s v="Good"/>
    <s v="Good"/>
    <m/>
    <m/>
    <m/>
    <x v="0"/>
  </r>
  <r>
    <x v="0"/>
    <s v="COARSE COAL CIRCUIT"/>
    <s v="23110-SLP-1135"/>
    <s v="CPCCCS-006"/>
    <x v="35"/>
    <x v="192"/>
    <x v="2"/>
    <s v="Acceptable"/>
    <s v="Not Applicable"/>
    <s v="Good"/>
    <s v="Good"/>
    <m/>
    <m/>
    <m/>
    <x v="0"/>
  </r>
  <r>
    <x v="0"/>
    <s v="COARSE COAL CIRCUIT"/>
    <s v="23110-SLP-1155"/>
    <s v="CPCCCS-009"/>
    <x v="4"/>
    <x v="192"/>
    <x v="2"/>
    <s v="Acceptable"/>
    <s v="Not Applicable"/>
    <s v="Good"/>
    <s v="Good"/>
    <m/>
    <m/>
    <m/>
    <x v="0"/>
  </r>
  <r>
    <x v="0"/>
    <s v="COARSE COAL CIRCUIT"/>
    <s v="23110-SLP-1235"/>
    <s v="CPCCCS-042"/>
    <x v="36"/>
    <x v="192"/>
    <x v="2"/>
    <s v="Acceptable"/>
    <s v="Not Applicable"/>
    <s v="Good"/>
    <s v="Good"/>
    <m/>
    <m/>
    <m/>
    <x v="0"/>
  </r>
  <r>
    <x v="0"/>
    <s v="COARSE COAL CIRCUIT"/>
    <s v="23120-MS-1260L"/>
    <s v="CPMCAT-002"/>
    <x v="39"/>
    <x v="192"/>
    <x v="2"/>
    <s v="OK"/>
    <m/>
    <s v="Good"/>
    <s v="Good"/>
    <m/>
    <m/>
    <m/>
    <x v="0"/>
  </r>
  <r>
    <x v="0"/>
    <s v="COARSE COAL CIRCUIT"/>
    <s v="23120-MS-1260R"/>
    <s v="CPMCAT-001"/>
    <x v="38"/>
    <x v="192"/>
    <x v="2"/>
    <s v="OK"/>
    <m/>
    <s v="Good"/>
    <s v="Good"/>
    <m/>
    <m/>
    <m/>
    <x v="0"/>
  </r>
  <r>
    <x v="0"/>
    <s v="COARSE COAL CIRCUIT"/>
    <s v="23120-SLP-1255"/>
    <s v="CPMCCS-002"/>
    <x v="37"/>
    <x v="192"/>
    <x v="2"/>
    <s v="Acceptable"/>
    <s v="Not Applicable"/>
    <s v="Good"/>
    <s v="Good"/>
    <m/>
    <m/>
    <m/>
    <x v="0"/>
  </r>
  <r>
    <x v="0"/>
    <s v="FINE COAL CIRCUIT"/>
    <s v="23130-CG-1425"/>
    <s v="CPFCCS-018"/>
    <x v="40"/>
    <x v="192"/>
    <x v="2"/>
    <s v="Excellent"/>
    <s v="No Action Required"/>
    <s v="Good"/>
    <s v="Good"/>
    <m/>
    <m/>
    <m/>
    <x v="0"/>
  </r>
  <r>
    <x v="0"/>
    <s v="FINE COAL CIRCUIT"/>
    <s v="23130-CG-1425A"/>
    <n v="0"/>
    <x v="42"/>
    <x v="192"/>
    <x v="2"/>
    <s v="Excellent"/>
    <s v="No Action Required"/>
    <s v="Good"/>
    <s v="Good"/>
    <m/>
    <m/>
    <m/>
    <x v="0"/>
  </r>
  <r>
    <x v="0"/>
    <s v="FINE COAL CIRCUIT"/>
    <s v="23130-CG-1435"/>
    <s v="CPFCCS-020"/>
    <x v="41"/>
    <x v="192"/>
    <x v="2"/>
    <s v="Excellent"/>
    <s v="OK"/>
    <s v="Good"/>
    <s v="Good"/>
    <m/>
    <m/>
    <m/>
    <x v="0"/>
  </r>
  <r>
    <x v="0"/>
    <s v="FINE COAL CIRCUIT"/>
    <s v="23130-CG-1435A"/>
    <n v="0"/>
    <x v="43"/>
    <x v="192"/>
    <x v="2"/>
    <s v="Excellent"/>
    <s v="OK"/>
    <s v="Good"/>
    <s v="Good"/>
    <m/>
    <m/>
    <m/>
    <x v="0"/>
  </r>
  <r>
    <x v="0"/>
    <s v="FINE COAL CIRCUIT"/>
    <s v="23130-SLP-1300"/>
    <s v="CPFCCS-002"/>
    <x v="44"/>
    <x v="192"/>
    <x v="2"/>
    <s v="Acceptable"/>
    <s v="Not Applicable"/>
    <s v="Good"/>
    <s v="Good"/>
    <m/>
    <m/>
    <m/>
    <x v="0"/>
  </r>
  <r>
    <x v="0"/>
    <s v="FINE COAL CIRCUIT"/>
    <s v="23130-SLP-1455"/>
    <s v="CPFCCS-040"/>
    <x v="46"/>
    <x v="192"/>
    <x v="2"/>
    <s v="Acceptable"/>
    <s v="Not Applicable"/>
    <s v="Good"/>
    <s v="Good"/>
    <m/>
    <m/>
    <m/>
    <x v="0"/>
  </r>
  <r>
    <x v="0"/>
    <s v="ULTRA FINES COAL CIRCUIT"/>
    <s v="23140-FLC-1480"/>
    <s v="CPFLCC-003"/>
    <x v="47"/>
    <x v="192"/>
    <x v="2"/>
    <s v="Acceptable"/>
    <s v="Not Applicable"/>
    <s v="Good"/>
    <s v="Good"/>
    <m/>
    <m/>
    <m/>
    <x v="0"/>
  </r>
  <r>
    <x v="0"/>
    <s v="ULTRA FINES COAL CIRCUIT"/>
    <s v="23140-FLC-1481"/>
    <s v="CPFLCC-004"/>
    <x v="48"/>
    <x v="192"/>
    <x v="2"/>
    <s v="Acceptable"/>
    <s v="Not Applicable"/>
    <s v="Good"/>
    <s v="Good"/>
    <m/>
    <m/>
    <m/>
    <x v="0"/>
  </r>
  <r>
    <x v="0"/>
    <s v="ULTRA FINES COAL CIRCUIT"/>
    <s v="23140-FLC-1482"/>
    <s v="CPFLCC-005"/>
    <x v="49"/>
    <x v="192"/>
    <x v="2"/>
    <s v="Acceptable"/>
    <s v="Not Applicable"/>
    <s v="Good"/>
    <s v="Good"/>
    <m/>
    <m/>
    <m/>
    <x v="0"/>
  </r>
  <r>
    <x v="0"/>
    <s v="FINE COAL CIRCUIT"/>
    <s v="23130-SLP-1400"/>
    <s v="CPFCCS-013"/>
    <x v="5"/>
    <x v="192"/>
    <x v="1"/>
    <s v="Requires Evaluation"/>
    <s v="Not Applicable"/>
    <s v="Good"/>
    <s v="Good"/>
    <s v="- High Vibration at Motor DE Vertical (M2V) with status “Requires Evaluation”_x000a_- Vibration spectrum shows dominant peak at the 2x Belt Rate Frequency (14.68  Hz)_x000a_- The symptom may indicates belt tension issue"/>
    <s v="- Adjust belt tension_x000a_- Check leveling motor"/>
    <m/>
    <x v="0"/>
  </r>
  <r>
    <x v="1"/>
    <s v="POWER GENERATION"/>
    <s v="PSPWGE-019"/>
    <s v="PSPWGE-019"/>
    <x v="97"/>
    <x v="193"/>
    <x v="2"/>
    <m/>
    <s v="No Action Required"/>
    <m/>
    <m/>
    <s v="Sampling Date = 10/10/2024"/>
    <m/>
    <m/>
    <x v="0"/>
  </r>
  <r>
    <x v="1"/>
    <s v="POWER GENERATION"/>
    <s v="PSPWGE-020"/>
    <s v="PSPWGE-020"/>
    <x v="98"/>
    <x v="193"/>
    <x v="2"/>
    <m/>
    <s v="No Action Required"/>
    <m/>
    <m/>
    <s v="Sampling Date = 10/10/2024"/>
    <m/>
    <m/>
    <x v="0"/>
  </r>
  <r>
    <x v="1"/>
    <s v="POWER GENERATION"/>
    <s v="PSPWGE-022"/>
    <s v="PSPWGE-022"/>
    <x v="100"/>
    <x v="193"/>
    <x v="2"/>
    <m/>
    <s v="No Action Required"/>
    <m/>
    <m/>
    <s v="Sampling Date = 10/10/2024"/>
    <m/>
    <m/>
    <x v="0"/>
  </r>
  <r>
    <x v="1"/>
    <s v="WATER PUMP"/>
    <s v="RWPUMP-019"/>
    <s v="RWPUMP-019"/>
    <x v="67"/>
    <x v="194"/>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1"/>
    <s v="WATER PUMP"/>
    <s v="RWPUMP-012"/>
    <s v="RWPUMP-012"/>
    <x v="68"/>
    <x v="194"/>
    <x v="2"/>
    <s v="Acceptable"/>
    <s v="Not Applicable"/>
    <s v="Good"/>
    <s v="Good"/>
    <m/>
    <m/>
    <m/>
    <x v="0"/>
  </r>
  <r>
    <x v="1"/>
    <s v="WATER PUMP"/>
    <s v="RWPUMP-013"/>
    <s v="RWPUMP-013"/>
    <x v="69"/>
    <x v="194"/>
    <x v="2"/>
    <s v="Excellent"/>
    <s v="Not Applicable"/>
    <s v="Good"/>
    <s v="Good"/>
    <m/>
    <m/>
    <m/>
    <x v="0"/>
  </r>
  <r>
    <x v="1"/>
    <s v="WATER PUMP"/>
    <s v="RWPUMP-014"/>
    <s v="RWPUMP-014"/>
    <x v="70"/>
    <x v="194"/>
    <x v="2"/>
    <s v="Excellent"/>
    <s v="Not Applicable"/>
    <s v="Good"/>
    <s v="Good"/>
    <m/>
    <m/>
    <m/>
    <x v="0"/>
  </r>
  <r>
    <x v="1"/>
    <s v="WATER PUMP"/>
    <s v="RWPUMP-015"/>
    <s v="RWPUMP-015"/>
    <x v="113"/>
    <x v="194"/>
    <x v="2"/>
    <s v="Excellent"/>
    <s v="Not Applicable"/>
    <s v="Good"/>
    <s v="Good"/>
    <m/>
    <m/>
    <m/>
    <x v="0"/>
  </r>
  <r>
    <x v="1"/>
    <s v="WATER PUMP"/>
    <s v="RWPUMP-016"/>
    <s v="RWPUMP-016"/>
    <x v="111"/>
    <x v="194"/>
    <x v="2"/>
    <s v="Excellent"/>
    <s v="Not Applicable"/>
    <s v="Good"/>
    <s v="Good"/>
    <m/>
    <m/>
    <m/>
    <x v="0"/>
  </r>
  <r>
    <x v="1"/>
    <s v="WATER PUMP"/>
    <s v="RWPUMP-017"/>
    <s v="RWPUMP-017"/>
    <x v="112"/>
    <x v="194"/>
    <x v="2"/>
    <s v="Excellent"/>
    <s v="Not Applicable"/>
    <s v="Good"/>
    <s v="Good"/>
    <m/>
    <m/>
    <m/>
    <x v="0"/>
  </r>
  <r>
    <x v="0"/>
    <s v="REJECT HANDLING"/>
    <s v="26112-CV-1905"/>
    <s v="RRRJCV-001"/>
    <x v="58"/>
    <x v="195"/>
    <x v="2"/>
    <s v="Acceptable"/>
    <s v="No Action Required"/>
    <s v="Good"/>
    <s v="Good"/>
    <m/>
    <m/>
    <m/>
    <x v="0"/>
  </r>
  <r>
    <x v="0"/>
    <s v="REJECT HANDLING"/>
    <s v="26115-CV-1925A"/>
    <s v="RRRJCV-005"/>
    <x v="59"/>
    <x v="195"/>
    <x v="2"/>
    <s v="Acceptable"/>
    <s v="No Action Required"/>
    <s v="Good"/>
    <s v="Good"/>
    <m/>
    <m/>
    <m/>
    <x v="0"/>
  </r>
  <r>
    <x v="0"/>
    <s v="REJECT HANDLING"/>
    <s v="26115-CV-1925B"/>
    <s v="RRRJCV-006"/>
    <x v="60"/>
    <x v="195"/>
    <x v="2"/>
    <s v="Acceptable"/>
    <s v="No Action Required"/>
    <s v="Good"/>
    <s v="Good"/>
    <m/>
    <m/>
    <m/>
    <x v="0"/>
  </r>
  <r>
    <x v="0"/>
    <s v="REJECT HANDLING"/>
    <s v="26120-GA-1929"/>
    <s v="RRRJBI-004"/>
    <x v="61"/>
    <x v="195"/>
    <x v="2"/>
    <s v="Acceptable"/>
    <s v="No Action Required"/>
    <s v="Good"/>
    <s v="Good"/>
    <m/>
    <m/>
    <m/>
    <x v="0"/>
  </r>
  <r>
    <x v="0"/>
    <s v="REJECT HANDLING"/>
    <s v="26242-CV-1712"/>
    <s v="RRTAFI-033"/>
    <x v="62"/>
    <x v="195"/>
    <x v="2"/>
    <s v="Excellent"/>
    <s v="No Action Required"/>
    <s v="Good"/>
    <s v="Good"/>
    <m/>
    <m/>
    <m/>
    <x v="0"/>
  </r>
  <r>
    <x v="0"/>
    <s v="REJECT HANDLING"/>
    <s v="26210-WP-1585"/>
    <s v="RRTATH-006"/>
    <x v="15"/>
    <x v="196"/>
    <x v="2"/>
    <s v="Acceptable"/>
    <s v="Not Applicable"/>
    <s v="Good"/>
    <s v="Good"/>
    <m/>
    <m/>
    <m/>
    <x v="0"/>
  </r>
  <r>
    <x v="0"/>
    <s v="REJECT HANDLING"/>
    <s v="26210-WP-1595"/>
    <s v="RRTATH-008"/>
    <x v="16"/>
    <x v="196"/>
    <x v="2"/>
    <s v="Acceptable"/>
    <s v="Not Applicable"/>
    <s v="Good"/>
    <s v="Good"/>
    <m/>
    <m/>
    <m/>
    <x v="0"/>
  </r>
  <r>
    <x v="0"/>
    <s v="REJECT HANDLING"/>
    <s v="26220-SLP-1565"/>
    <s v="RRTAPH-002"/>
    <x v="1"/>
    <x v="196"/>
    <x v="2"/>
    <s v="Excellent"/>
    <s v="Not Applicable"/>
    <s v="Good"/>
    <s v="Good"/>
    <m/>
    <m/>
    <m/>
    <x v="0"/>
  </r>
  <r>
    <x v="0"/>
    <s v="REJECT HANDLING"/>
    <s v="26240-SLP-1604"/>
    <s v="RRTAFI-003"/>
    <x v="20"/>
    <x v="196"/>
    <x v="2"/>
    <s v="Acceptable"/>
    <s v="Not Applicable"/>
    <s v="Good"/>
    <s v="Good"/>
    <m/>
    <m/>
    <m/>
    <x v="0"/>
  </r>
  <r>
    <x v="0"/>
    <s v="REJECT HANDLING"/>
    <s v="26240-SP-1710"/>
    <s v="RRTAFI-032"/>
    <x v="22"/>
    <x v="196"/>
    <x v="2"/>
    <s v="Acceptable"/>
    <s v="Not Applicable"/>
    <s v="Good"/>
    <s v="Good"/>
    <m/>
    <m/>
    <m/>
    <x v="0"/>
  </r>
  <r>
    <x v="0"/>
    <s v="REJECT HANDLING"/>
    <s v="26240-WP-1705"/>
    <s v="RRTAFI-034"/>
    <x v="24"/>
    <x v="196"/>
    <x v="2"/>
    <s v="Acceptable"/>
    <s v="Not Applicable"/>
    <s v="Good"/>
    <s v="Good"/>
    <m/>
    <m/>
    <m/>
    <x v="0"/>
  </r>
  <r>
    <x v="0"/>
    <s v="REJECT HANDLING"/>
    <s v="28313-PP-1880"/>
    <s v="RWPUMP-020"/>
    <x v="25"/>
    <x v="196"/>
    <x v="2"/>
    <s v="Acceptable"/>
    <s v="Not Applicable"/>
    <s v="Good"/>
    <s v="Good"/>
    <m/>
    <m/>
    <m/>
    <x v="0"/>
  </r>
  <r>
    <x v="0"/>
    <s v="ULTRA FINES COAL CIRCUIT"/>
    <s v="23140-FI-1495"/>
    <s v="CPCFCC-003"/>
    <x v="6"/>
    <x v="197"/>
    <x v="2"/>
    <s v="Acceptable"/>
    <s v="OK"/>
    <s v="Good"/>
    <s v="Good"/>
    <s v="The motor and gearbox connection (Coupling) have not leaking after re-sealing conducted on 17 October 2024"/>
    <m/>
    <m/>
    <x v="0"/>
  </r>
  <r>
    <x v="0"/>
    <s v="ULTRA FINES COAL CIRCUIT"/>
    <s v="23140-SLP-1465"/>
    <s v="CPFLCC-002"/>
    <x v="14"/>
    <x v="197"/>
    <x v="2"/>
    <s v="Acceptable"/>
    <s v="Not Applicable"/>
    <s v="Good"/>
    <s v="Good"/>
    <m/>
    <m/>
    <m/>
    <x v="0"/>
  </r>
  <r>
    <x v="0"/>
    <s v="ULTRA FINES COAL CIRCUIT"/>
    <s v="23140-SLP-1490"/>
    <s v="CPCFCC-002"/>
    <x v="10"/>
    <x v="197"/>
    <x v="2"/>
    <s v="Excellent"/>
    <s v="Not Applicable"/>
    <s v="Good"/>
    <s v="Good"/>
    <m/>
    <m/>
    <m/>
    <x v="0"/>
  </r>
  <r>
    <x v="0"/>
    <s v="ULTRA FINES COAL CIRCUIT"/>
    <s v="23140-SLP-1530"/>
    <s v="CPCFCC-013"/>
    <x v="0"/>
    <x v="197"/>
    <x v="2"/>
    <s v="Acceptable"/>
    <s v="Not Applicable"/>
    <s v="Good"/>
    <s v="Good"/>
    <m/>
    <m/>
    <m/>
    <x v="0"/>
  </r>
  <r>
    <x v="0"/>
    <s v="ULTRA FINES COAL CIRCUIT"/>
    <s v="23140-SLP-1532"/>
    <s v="CPCFCC-014"/>
    <x v="11"/>
    <x v="197"/>
    <x v="2"/>
    <s v="Acceptable"/>
    <s v="Not Applicable"/>
    <s v="Good"/>
    <s v="Good"/>
    <m/>
    <m/>
    <m/>
    <x v="0"/>
  </r>
  <r>
    <x v="0"/>
    <s v="ULTRA FINES COAL CIRCUIT"/>
    <s v="23140-VP-1510"/>
    <s v="CPCFCC-009"/>
    <x v="12"/>
    <x v="197"/>
    <x v="2"/>
    <s v="Acceptable"/>
    <s v="Not Applicable"/>
    <s v="Good"/>
    <s v="Good"/>
    <m/>
    <m/>
    <m/>
    <x v="0"/>
  </r>
  <r>
    <x v="0"/>
    <s v="ULTRA FINES COAL CIRCUIT"/>
    <s v="23140-WP-1537"/>
    <s v="CPCFCC-016"/>
    <x v="13"/>
    <x v="197"/>
    <x v="2"/>
    <s v="OK"/>
    <s v="Not Applicable"/>
    <s v="Good"/>
    <s v="Good"/>
    <m/>
    <m/>
    <m/>
    <x v="0"/>
  </r>
  <r>
    <x v="0"/>
    <s v="REJECT HANDLING"/>
    <s v="26210-TH-1555A"/>
    <s v="RRTATH-00X"/>
    <x v="63"/>
    <x v="197"/>
    <x v="2"/>
    <s v="Acceptable"/>
    <m/>
    <s v="Good"/>
    <s v="Good"/>
    <m/>
    <m/>
    <m/>
    <x v="0"/>
  </r>
  <r>
    <x v="0"/>
    <s v="REJECT HANDLING"/>
    <s v="26240-AG-1603"/>
    <s v="RRTAFI-002"/>
    <x v="17"/>
    <x v="197"/>
    <x v="2"/>
    <s v="Acceptable"/>
    <m/>
    <s v="Good"/>
    <s v="Good"/>
    <m/>
    <m/>
    <m/>
    <x v="0"/>
  </r>
  <r>
    <x v="0"/>
    <s v="REJECT HANDLING"/>
    <s v="26240-AG-1610"/>
    <s v="RRTAFI-012"/>
    <x v="51"/>
    <x v="197"/>
    <x v="2"/>
    <s v="Excellent"/>
    <m/>
    <s v="Good"/>
    <s v="Good"/>
    <m/>
    <m/>
    <m/>
    <x v="0"/>
  </r>
  <r>
    <x v="0"/>
    <s v="REJECT HANDLING"/>
    <s v="26240-FI-1615"/>
    <s v="RRTAFI-020"/>
    <x v="9"/>
    <x v="197"/>
    <x v="2"/>
    <s v="Acceptable"/>
    <m/>
    <s v="Good"/>
    <s v="Good"/>
    <m/>
    <m/>
    <m/>
    <x v="0"/>
  </r>
  <r>
    <x v="0"/>
    <s v="ULTRA FINES COAL CIRCUIT"/>
    <s v="23140-FLC-1483"/>
    <s v="CPFLCC-006"/>
    <x v="50"/>
    <x v="198"/>
    <x v="1"/>
    <s v="Acceptable"/>
    <s v="Not Applicable"/>
    <s v="Good"/>
    <s v="Alert"/>
    <s v="-2 from 6 belts are broken and caused belt noise"/>
    <s v="- Install the 2 v-belts"/>
    <s v="Vee Belt RCS 30 SPB 4750 (MN 26111801-0031)"/>
    <x v="0"/>
  </r>
  <r>
    <x v="0"/>
    <s v="CRUSHING AND FEEDING CIRCUIT"/>
    <s v="21350-CV-1090"/>
    <s v="CSDMSP-008"/>
    <x v="30"/>
    <x v="198"/>
    <x v="2"/>
    <s v="Acceptable"/>
    <s v="OK"/>
    <s v="Good"/>
    <s v="Good"/>
    <m/>
    <m/>
    <m/>
    <x v="0"/>
  </r>
  <r>
    <x v="0"/>
    <s v="COARSE COAL CIRCUIT"/>
    <s v="23110-CG-1215"/>
    <s v="CPCCCS-024"/>
    <x v="31"/>
    <x v="198"/>
    <x v="2"/>
    <s v="Excellent"/>
    <s v="No Action Required"/>
    <s v="Good"/>
    <s v="Good"/>
    <m/>
    <m/>
    <m/>
    <x v="0"/>
  </r>
  <r>
    <x v="0"/>
    <s v="COARSE COAL CIRCUIT"/>
    <s v="23110-CG-1215A"/>
    <s v="UNREGIST"/>
    <x v="32"/>
    <x v="198"/>
    <x v="2"/>
    <s v="Excellent"/>
    <s v="Not Applicable"/>
    <s v="Good"/>
    <s v="Good"/>
    <m/>
    <m/>
    <m/>
    <x v="0"/>
  </r>
  <r>
    <x v="0"/>
    <s v="COARSE COAL CIRCUIT"/>
    <s v="23110-CG-1215B"/>
    <s v="UNREGIST"/>
    <x v="33"/>
    <x v="198"/>
    <x v="2"/>
    <s v="Acceptable"/>
    <s v="Not Applicable"/>
    <s v="Good"/>
    <s v="Good"/>
    <m/>
    <m/>
    <m/>
    <x v="0"/>
  </r>
  <r>
    <x v="0"/>
    <s v="COARSE COAL CIRCUIT"/>
    <s v="23110-CG-1215C"/>
    <s v="UNREGIST"/>
    <x v="34"/>
    <x v="198"/>
    <x v="2"/>
    <s v="Excellent"/>
    <s v="No Action Required"/>
    <s v="Good"/>
    <s v="Good"/>
    <m/>
    <m/>
    <m/>
    <x v="0"/>
  </r>
  <r>
    <x v="0"/>
    <s v="COARSE COAL CIRCUIT"/>
    <s v="23110-SLP-1135"/>
    <s v="CPCCCS-006"/>
    <x v="35"/>
    <x v="198"/>
    <x v="2"/>
    <s v="Acceptable"/>
    <s v="Not Applicable"/>
    <s v="Good"/>
    <s v="Good"/>
    <m/>
    <m/>
    <m/>
    <x v="0"/>
  </r>
  <r>
    <x v="0"/>
    <s v="COARSE COAL CIRCUIT"/>
    <s v="23110-SLP-1155"/>
    <s v="CPCCCS-009"/>
    <x v="4"/>
    <x v="198"/>
    <x v="2"/>
    <s v="Acceptable"/>
    <s v="Not Applicable"/>
    <s v="Good"/>
    <s v="Good"/>
    <m/>
    <m/>
    <m/>
    <x v="0"/>
  </r>
  <r>
    <x v="0"/>
    <s v="COARSE COAL CIRCUIT"/>
    <s v="23110-SLP-1235"/>
    <s v="CPCCCS-042"/>
    <x v="36"/>
    <x v="198"/>
    <x v="2"/>
    <s v="Acceptable"/>
    <s v="Not Applicable"/>
    <s v="Good"/>
    <s v="Good"/>
    <m/>
    <m/>
    <m/>
    <x v="0"/>
  </r>
  <r>
    <x v="0"/>
    <s v="COARSE COAL CIRCUIT"/>
    <s v="23120-SLP-1255"/>
    <s v="CPMCCS-002"/>
    <x v="37"/>
    <x v="198"/>
    <x v="2"/>
    <s v="Acceptable"/>
    <s v="Not Applicable"/>
    <s v="Good"/>
    <s v="Good"/>
    <m/>
    <m/>
    <m/>
    <x v="0"/>
  </r>
  <r>
    <x v="0"/>
    <s v="FINE COAL CIRCUIT"/>
    <s v="23130-CG-1425"/>
    <s v="CPFCCS-018"/>
    <x v="40"/>
    <x v="198"/>
    <x v="2"/>
    <s v="Excellent"/>
    <s v="No Action Required"/>
    <s v="Good"/>
    <s v="Good"/>
    <m/>
    <m/>
    <m/>
    <x v="0"/>
  </r>
  <r>
    <x v="0"/>
    <s v="FINE COAL CIRCUIT"/>
    <s v="23130-CG-1425A"/>
    <n v="0"/>
    <x v="42"/>
    <x v="198"/>
    <x v="2"/>
    <s v="Excellent"/>
    <s v="No Action Required"/>
    <s v="Good"/>
    <s v="Good"/>
    <m/>
    <m/>
    <m/>
    <x v="0"/>
  </r>
  <r>
    <x v="0"/>
    <s v="FINE COAL CIRCUIT"/>
    <s v="23130-CG-1435"/>
    <s v="CPFCCS-020"/>
    <x v="41"/>
    <x v="198"/>
    <x v="2"/>
    <s v="Acceptable"/>
    <s v="OK"/>
    <s v="Good"/>
    <s v="Good"/>
    <m/>
    <m/>
    <m/>
    <x v="0"/>
  </r>
  <r>
    <x v="0"/>
    <s v="FINE COAL CIRCUIT"/>
    <s v="23130-CG-1435A"/>
    <n v="0"/>
    <x v="43"/>
    <x v="198"/>
    <x v="2"/>
    <s v="Excellent"/>
    <s v="OK"/>
    <s v="Good"/>
    <s v="Good"/>
    <m/>
    <m/>
    <m/>
    <x v="0"/>
  </r>
  <r>
    <x v="0"/>
    <s v="FINE COAL CIRCUIT"/>
    <s v="23130-SLP-1300"/>
    <s v="CPFCCS-002"/>
    <x v="44"/>
    <x v="198"/>
    <x v="2"/>
    <s v="Acceptable"/>
    <s v="Not Applicable"/>
    <s v="Good"/>
    <s v="Good"/>
    <m/>
    <m/>
    <m/>
    <x v="0"/>
  </r>
  <r>
    <x v="0"/>
    <s v="FINE COAL CIRCUIT"/>
    <s v="23130-SLP-1455"/>
    <s v="CPFCCS-040"/>
    <x v="46"/>
    <x v="198"/>
    <x v="2"/>
    <s v="Excellent"/>
    <s v="Not Applicable"/>
    <s v="Good"/>
    <s v="Good"/>
    <m/>
    <m/>
    <m/>
    <x v="0"/>
  </r>
  <r>
    <x v="0"/>
    <s v="ULTRA FINES COAL CIRCUIT"/>
    <s v="23140-FLC-1480"/>
    <s v="CPFLCC-003"/>
    <x v="47"/>
    <x v="198"/>
    <x v="2"/>
    <s v="Acceptable"/>
    <s v="Not Applicable"/>
    <s v="Good"/>
    <s v="Good"/>
    <m/>
    <m/>
    <m/>
    <x v="0"/>
  </r>
  <r>
    <x v="0"/>
    <s v="ULTRA FINES COAL CIRCUIT"/>
    <s v="23140-FLC-1481"/>
    <s v="CPFLCC-004"/>
    <x v="48"/>
    <x v="198"/>
    <x v="2"/>
    <s v="Acceptable"/>
    <s v="Not Applicable"/>
    <s v="Good"/>
    <s v="Good"/>
    <m/>
    <m/>
    <m/>
    <x v="0"/>
  </r>
  <r>
    <x v="0"/>
    <s v="ULTRA FINES COAL CIRCUIT"/>
    <s v="23140-FLC-1482"/>
    <s v="CPFLCC-005"/>
    <x v="49"/>
    <x v="198"/>
    <x v="2"/>
    <s v="Acceptable"/>
    <s v="Not Applicable"/>
    <s v="Good"/>
    <s v="Good"/>
    <m/>
    <m/>
    <m/>
    <x v="0"/>
  </r>
  <r>
    <x v="0"/>
    <s v="COARSE COAL CIRCUIT"/>
    <s v="25320-AG-1765"/>
    <s v="CSLPPL-014"/>
    <x v="77"/>
    <x v="198"/>
    <x v="2"/>
    <s v="OK"/>
    <m/>
    <s v="Good"/>
    <s v="Good"/>
    <m/>
    <m/>
    <m/>
    <x v="0"/>
  </r>
  <r>
    <x v="0"/>
    <s v="COARSE COAL CIRCUIT"/>
    <s v="25320-SLP-1770"/>
    <s v="CSLPPL-015"/>
    <x v="75"/>
    <x v="198"/>
    <x v="2"/>
    <s v="OK"/>
    <s v="Not Applicable"/>
    <s v="Good"/>
    <s v="Good"/>
    <m/>
    <m/>
    <m/>
    <x v="0"/>
  </r>
  <r>
    <x v="0"/>
    <s v="FINE COAL CIRCUIT"/>
    <s v="23130-SLP-1360"/>
    <s v="CPFCCS-004"/>
    <x v="45"/>
    <x v="198"/>
    <x v="2"/>
    <s v="Acceptable"/>
    <s v="Not Applicable"/>
    <s v="Good"/>
    <s v="Good"/>
    <m/>
    <m/>
    <m/>
    <x v="0"/>
  </r>
  <r>
    <x v="0"/>
    <s v="FINE COAL CIRCUIT"/>
    <s v="23130-SLP-1400"/>
    <s v="CPFCCS-013"/>
    <x v="5"/>
    <x v="198"/>
    <x v="1"/>
    <s v="Requires Evaluation"/>
    <s v="Not Applicable"/>
    <s v="Good"/>
    <s v="Good"/>
    <s v="- High Vibration at Motor DE Vertical (M2V) with status “Requires Evaluation”_x000a_- Vibration spectrum shows dominant peak at the 2x Belt Rate Frequency (14.68  Hz)_x000a_- The symptom may indicates belt tension issue"/>
    <s v="- Adjust belt tension_x000a_- Check leveling motor"/>
    <m/>
    <x v="0"/>
  </r>
  <r>
    <x v="0"/>
    <s v="CRUSHING AND FEEDING CIRCUIT"/>
    <s v="21350-CR-1105B"/>
    <s v="CSDMSP-017"/>
    <x v="78"/>
    <x v="199"/>
    <x v="0"/>
    <s v="Unacceptable"/>
    <s v="OK"/>
    <s v="Good"/>
    <s v="Good"/>
    <s v="- High Vibration (NDE Vertical Motor) with value 15.28 mm/s RMS_x000a_- Spectrum shows 1xRPM that’s mean may indicates Resonance or Sturctural Looseness"/>
    <s v="Adjust the spring tension"/>
    <m/>
    <x v="0"/>
  </r>
  <r>
    <x v="0"/>
    <s v="CRUSHING AND FEEDING CIRCUIT"/>
    <s v="21210-FB-1015"/>
    <s v="CSPCRS-001"/>
    <x v="79"/>
    <x v="199"/>
    <x v="2"/>
    <s v="Excellent"/>
    <s v="No Action Required"/>
    <s v="Good"/>
    <s v="Good"/>
    <m/>
    <m/>
    <m/>
    <x v="0"/>
  </r>
  <r>
    <x v="0"/>
    <s v="CRUSHING AND FEEDING CIRCUIT"/>
    <s v="21210-HY-1016A"/>
    <s v="CSPCRS-002"/>
    <x v="81"/>
    <x v="199"/>
    <x v="2"/>
    <s v="OK"/>
    <s v="OK"/>
    <s v="Good"/>
    <s v="Good"/>
    <s v="Sampling Date = 01/09/2024_x000a__x000a_- Hasil Analisa parameter lain dalam batas normal"/>
    <m/>
    <m/>
    <x v="0"/>
  </r>
  <r>
    <x v="0"/>
    <s v="CRUSHING AND FEEDING CIRCUIT"/>
    <s v="21210-HY-1016B"/>
    <s v="CSPCRS-003"/>
    <x v="82"/>
    <x v="199"/>
    <x v="2"/>
    <s v="OK"/>
    <s v="Not Applicable"/>
    <s v="Good"/>
    <s v="Good"/>
    <m/>
    <m/>
    <m/>
    <x v="0"/>
  </r>
  <r>
    <x v="0"/>
    <s v="CRUSHING AND FEEDING CIRCUIT"/>
    <s v="21210-HY-1016C"/>
    <s v="CSPCRS-004"/>
    <x v="83"/>
    <x v="199"/>
    <x v="2"/>
    <s v="Excellent"/>
    <s v="Not Applicable"/>
    <s v="Good"/>
    <s v="Good"/>
    <m/>
    <m/>
    <m/>
    <x v="0"/>
  </r>
  <r>
    <x v="0"/>
    <s v="CRUSHING AND FEEDING CIRCUIT"/>
    <s v="21220-SZ-1040"/>
    <s v="CSSCRS-002"/>
    <x v="84"/>
    <x v="199"/>
    <x v="2"/>
    <s v="Acceptable"/>
    <s v="OK"/>
    <s v="Good"/>
    <s v="Good"/>
    <m/>
    <m/>
    <m/>
    <x v="0"/>
  </r>
  <r>
    <x v="0"/>
    <s v="CRUSHING AND FEEDING CIRCUIT"/>
    <s v="21250-SZ-1045"/>
    <s v="CSTCRS-001"/>
    <x v="80"/>
    <x v="199"/>
    <x v="2"/>
    <s v="Acceptable"/>
    <s v="OK"/>
    <s v="Good"/>
    <s v="Good"/>
    <m/>
    <m/>
    <m/>
    <x v="0"/>
  </r>
  <r>
    <x v="0"/>
    <s v="CRUSHING AND FEEDING CIRCUIT"/>
    <s v="21310-CV-1028"/>
    <s v="CSSCRS-001"/>
    <x v="85"/>
    <x v="199"/>
    <x v="2"/>
    <s v="Acceptable"/>
    <s v="OK"/>
    <s v="Good"/>
    <s v="Good"/>
    <m/>
    <m/>
    <m/>
    <x v="0"/>
  </r>
  <r>
    <x v="0"/>
    <s v="CRUSHING AND FEEDING CIRCUIT"/>
    <s v="21330-CV-1060"/>
    <s v="CSDMSP-001"/>
    <x v="86"/>
    <x v="199"/>
    <x v="2"/>
    <s v="Acceptable"/>
    <s v="No Action Required"/>
    <s v="Good"/>
    <s v="Good"/>
    <m/>
    <m/>
    <m/>
    <x v="0"/>
  </r>
  <r>
    <x v="0"/>
    <s v="CRUSHING AND FEEDING CIRCUIT"/>
    <s v="21350-CR-1105A"/>
    <s v="CSDMSP-016"/>
    <x v="88"/>
    <x v="199"/>
    <x v="2"/>
    <s v="OK"/>
    <s v="OK"/>
    <s v="Good"/>
    <s v="Good"/>
    <m/>
    <m/>
    <m/>
    <x v="0"/>
  </r>
  <r>
    <x v="0"/>
    <s v="CRUSHING AND FEEDING CIRCUIT"/>
    <s v="21350-FD-1103"/>
    <s v="CSDMSP-014"/>
    <x v="89"/>
    <x v="199"/>
    <x v="2"/>
    <s v="OK"/>
    <s v="OK"/>
    <s v="Good"/>
    <s v="Good"/>
    <m/>
    <m/>
    <m/>
    <x v="0"/>
  </r>
  <r>
    <x v="0"/>
    <s v="CRUSHING AND FEEDING CIRCUIT"/>
    <s v="21350-FD-1107"/>
    <s v="CSDMSP-019"/>
    <x v="90"/>
    <x v="199"/>
    <x v="2"/>
    <s v="OK"/>
    <s v="No Action Required"/>
    <s v="Good"/>
    <s v="Good"/>
    <m/>
    <m/>
    <m/>
    <x v="0"/>
  </r>
  <r>
    <x v="0"/>
    <s v="ANCILLARY"/>
    <s v="28343-WP-1055"/>
    <s v="RWPUMP-021"/>
    <x v="87"/>
    <x v="199"/>
    <x v="2"/>
    <s v="Excellent"/>
    <s v="Not Applicable"/>
    <s v="Good"/>
    <s v="Good"/>
    <m/>
    <m/>
    <m/>
    <x v="0"/>
  </r>
  <r>
    <x v="1"/>
    <s v="WATER PUMP"/>
    <s v="RWPUMP-019"/>
    <s v="RWPUMP-019"/>
    <x v="67"/>
    <x v="200"/>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PRODUCT HANDLING"/>
    <s v="27120-CV-1930"/>
    <s v="PRPRCV-001"/>
    <x v="57"/>
    <x v="200"/>
    <x v="2"/>
    <s v="OK"/>
    <s v="No Action Required"/>
    <s v="Good"/>
    <s v="Good"/>
    <m/>
    <m/>
    <m/>
    <x v="0"/>
  </r>
  <r>
    <x v="0"/>
    <s v="PRODUCT HANDLING"/>
    <s v="27140-STK-1951"/>
    <s v="PRPRST-002"/>
    <x v="91"/>
    <x v="200"/>
    <x v="2"/>
    <s v="Acceptable"/>
    <s v="OK"/>
    <s v="Good"/>
    <s v="Good"/>
    <m/>
    <m/>
    <m/>
    <x v="0"/>
  </r>
  <r>
    <x v="1"/>
    <s v="WATER PUMP"/>
    <s v="RWPUMP-013"/>
    <s v="RWPUMP-013"/>
    <x v="69"/>
    <x v="200"/>
    <x v="2"/>
    <s v="Excellent"/>
    <s v="Not Applicable"/>
    <s v="Good"/>
    <s v="Good"/>
    <m/>
    <m/>
    <m/>
    <x v="0"/>
  </r>
  <r>
    <x v="1"/>
    <s v="WATER PUMP"/>
    <s v="RWPUMP-016"/>
    <s v="RWPUMP-016"/>
    <x v="111"/>
    <x v="200"/>
    <x v="2"/>
    <s v="Excellent"/>
    <s v="Not Applicable"/>
    <s v="Good"/>
    <s v="Good"/>
    <m/>
    <m/>
    <m/>
    <x v="0"/>
  </r>
  <r>
    <x v="1"/>
    <s v="WATER PUMP"/>
    <s v="RWPUMP-017"/>
    <s v="RWPUMP-017"/>
    <x v="112"/>
    <x v="200"/>
    <x v="2"/>
    <s v="Excellent"/>
    <s v="Not Applicable"/>
    <s v="Good"/>
    <s v="Good"/>
    <m/>
    <m/>
    <m/>
    <x v="0"/>
  </r>
  <r>
    <x v="0"/>
    <s v="ULTRA FINES COAL CIRCUIT"/>
    <s v="23140-SLP-1532"/>
    <s v="CPCFCC-014"/>
    <x v="11"/>
    <x v="201"/>
    <x v="2"/>
    <s v="Acceptable"/>
    <s v="Not Applicable"/>
    <s v="Good"/>
    <s v="Good"/>
    <m/>
    <m/>
    <m/>
    <x v="0"/>
  </r>
  <r>
    <x v="0"/>
    <s v="REJECT HANDLING"/>
    <s v="26112-CV-1905"/>
    <s v="RRRJCV-001"/>
    <x v="58"/>
    <x v="201"/>
    <x v="2"/>
    <s v="Acceptable"/>
    <s v="No Action Required"/>
    <s v="Good"/>
    <s v="Good"/>
    <m/>
    <m/>
    <m/>
    <x v="0"/>
  </r>
  <r>
    <x v="0"/>
    <s v="REJECT HANDLING"/>
    <s v="26115-CV-1925A"/>
    <s v="RRRJCV-005"/>
    <x v="59"/>
    <x v="201"/>
    <x v="2"/>
    <s v="Acceptable"/>
    <s v="No Action Required"/>
    <s v="Good"/>
    <s v="Good"/>
    <m/>
    <m/>
    <m/>
    <x v="0"/>
  </r>
  <r>
    <x v="0"/>
    <s v="REJECT HANDLING"/>
    <s v="26115-CV-1925B"/>
    <s v="RRRJCV-006"/>
    <x v="60"/>
    <x v="201"/>
    <x v="2"/>
    <s v="Acceptable"/>
    <s v="No Action Required"/>
    <s v="Good"/>
    <s v="Good"/>
    <m/>
    <m/>
    <m/>
    <x v="0"/>
  </r>
  <r>
    <x v="0"/>
    <s v="REJECT HANDLING"/>
    <s v="26120-GA-1929"/>
    <s v="RRRJBI-004"/>
    <x v="61"/>
    <x v="201"/>
    <x v="2"/>
    <s v="Acceptable"/>
    <s v="No Action Required"/>
    <s v="Good"/>
    <s v="Good"/>
    <m/>
    <m/>
    <m/>
    <x v="0"/>
  </r>
  <r>
    <x v="0"/>
    <s v="REJECT HANDLING"/>
    <s v="26242-CV-1712"/>
    <s v="RRTAFI-033"/>
    <x v="62"/>
    <x v="201"/>
    <x v="2"/>
    <s v="Excellent"/>
    <s v="No Action Required"/>
    <s v="Good"/>
    <s v="Good"/>
    <m/>
    <m/>
    <m/>
    <x v="0"/>
  </r>
  <r>
    <x v="1"/>
    <s v="POWER GENERATION"/>
    <s v="PSPWGE-023"/>
    <s v="PSPWGE-023"/>
    <x v="71"/>
    <x v="201"/>
    <x v="2"/>
    <m/>
    <s v="No Action Required"/>
    <m/>
    <m/>
    <s v="Sampling Date = 17/10/24"/>
    <m/>
    <m/>
    <x v="0"/>
  </r>
  <r>
    <x v="0"/>
    <s v="COARSE COAL CIRCUIT"/>
    <s v="23110-VS-1175"/>
    <s v="CPCCCS-014"/>
    <x v="52"/>
    <x v="202"/>
    <x v="2"/>
    <s v="Not Applicable"/>
    <s v="OK"/>
    <s v="Good"/>
    <s v="Good"/>
    <s v="- Trace water on the lube oil gearbox exciter LHS (0.1 % - 0.5%)_x000a_- Lube oil gearbox exciter RHS no issues_x000a__x000a_Sample date = 03-10-2024"/>
    <m/>
    <m/>
    <x v="0"/>
  </r>
  <r>
    <x v="0"/>
    <s v="COARSE COAL CIRCUIT"/>
    <s v="23110-VS-1200"/>
    <s v="CPCCCS-019"/>
    <x v="7"/>
    <x v="202"/>
    <x v="2"/>
    <s v="Not Applicable"/>
    <s v="No Action Required"/>
    <s v="Good"/>
    <s v="Good"/>
    <s v="- Both of Exciter gearbox has a good lube oil and temperature condition (Sampling date = 03-10-2024)"/>
    <m/>
    <m/>
    <x v="0"/>
  </r>
  <r>
    <x v="0"/>
    <s v="REJECT HANDLING"/>
    <s v="25330-PP-1755"/>
    <s v="CSLPPL-010"/>
    <x v="28"/>
    <x v="203"/>
    <x v="2"/>
    <s v="Acceptable"/>
    <s v="Not Applicable"/>
    <s v="Good"/>
    <s v="Good"/>
    <m/>
    <m/>
    <m/>
    <x v="0"/>
  </r>
  <r>
    <x v="0"/>
    <s v="REJECT HANDLING"/>
    <s v="25330-PP-1757 - NEW"/>
    <s v="CSLPPL-018"/>
    <x v="29"/>
    <x v="203"/>
    <x v="2"/>
    <s v="Excellent"/>
    <s v="Not Applicable"/>
    <s v="Good"/>
    <s v="Good"/>
    <m/>
    <m/>
    <m/>
    <x v="0"/>
  </r>
  <r>
    <x v="0"/>
    <s v="REJECT HANDLING"/>
    <s v="26210-WP-1585"/>
    <s v="RRTATH-006"/>
    <x v="15"/>
    <x v="203"/>
    <x v="2"/>
    <s v="OK"/>
    <s v="Not Applicable"/>
    <s v="Good"/>
    <s v="Good"/>
    <m/>
    <m/>
    <m/>
    <x v="0"/>
  </r>
  <r>
    <x v="0"/>
    <s v="REJECT HANDLING"/>
    <s v="26210-WP-1595"/>
    <s v="RRTATH-008"/>
    <x v="16"/>
    <x v="203"/>
    <x v="2"/>
    <s v="Acceptable"/>
    <s v="Not Applicable"/>
    <s v="Good"/>
    <s v="Good"/>
    <m/>
    <m/>
    <m/>
    <x v="0"/>
  </r>
  <r>
    <x v="0"/>
    <s v="REJECT HANDLING"/>
    <s v="26220-SLP-1560"/>
    <s v="RRTAPH-001"/>
    <x v="3"/>
    <x v="203"/>
    <x v="2"/>
    <s v="Acceptable"/>
    <s v="Not Applicable"/>
    <s v="Good"/>
    <s v="Good"/>
    <m/>
    <m/>
    <m/>
    <x v="0"/>
  </r>
  <r>
    <x v="0"/>
    <s v="REJECT HANDLING"/>
    <s v="26220-SLP-1565"/>
    <s v="RRTAPH-002"/>
    <x v="1"/>
    <x v="203"/>
    <x v="2"/>
    <s v="Acceptable"/>
    <s v="Not Applicable"/>
    <s v="Good"/>
    <s v="Good"/>
    <m/>
    <m/>
    <m/>
    <x v="0"/>
  </r>
  <r>
    <x v="0"/>
    <s v="REJECT HANDLING"/>
    <s v="26240-AG-1610"/>
    <s v="RRTAFI-012"/>
    <x v="51"/>
    <x v="203"/>
    <x v="2"/>
    <s v="OK"/>
    <m/>
    <s v="Good"/>
    <s v="Good"/>
    <m/>
    <m/>
    <m/>
    <x v="0"/>
  </r>
  <r>
    <x v="0"/>
    <s v="REJECT HANDLING"/>
    <s v="26240-AG-1635"/>
    <s v="RRTAFI-013"/>
    <x v="65"/>
    <x v="203"/>
    <x v="2"/>
    <s v="Acceptable"/>
    <m/>
    <s v="Good"/>
    <s v="Good"/>
    <m/>
    <m/>
    <m/>
    <x v="0"/>
  </r>
  <r>
    <x v="0"/>
    <s v="REJECT HANDLING"/>
    <s v="26240-FI-1615"/>
    <s v="RRTAFI-020"/>
    <x v="9"/>
    <x v="203"/>
    <x v="2"/>
    <s v="Acceptable"/>
    <m/>
    <s v="Good"/>
    <s v="Good"/>
    <m/>
    <m/>
    <m/>
    <x v="0"/>
  </r>
  <r>
    <x v="0"/>
    <s v="REJECT HANDLING"/>
    <s v="26240-FI-1640"/>
    <s v="RRTAFI-021"/>
    <x v="66"/>
    <x v="203"/>
    <x v="2"/>
    <s v="OK"/>
    <m/>
    <s v="Good"/>
    <s v="Good"/>
    <m/>
    <m/>
    <m/>
    <x v="0"/>
  </r>
  <r>
    <x v="0"/>
    <s v="REJECT HANDLING"/>
    <s v="26240-SLP-1604"/>
    <s v="RRTAFI-003"/>
    <x v="20"/>
    <x v="203"/>
    <x v="2"/>
    <s v="Acceptable"/>
    <s v="Not Applicable"/>
    <s v="Good"/>
    <s v="Good"/>
    <m/>
    <m/>
    <m/>
    <x v="0"/>
  </r>
  <r>
    <x v="0"/>
    <s v="REJECT HANDLING"/>
    <s v="26240-SLP-1605"/>
    <s v="RRTAFI-004"/>
    <x v="64"/>
    <x v="203"/>
    <x v="2"/>
    <s v="Acceptable"/>
    <s v="Not Applicable"/>
    <s v="Good"/>
    <s v="Good"/>
    <m/>
    <m/>
    <m/>
    <x v="0"/>
  </r>
  <r>
    <x v="0"/>
    <s v="REJECT HANDLING"/>
    <s v="26240-SP-1710"/>
    <s v="RRTAFI-032"/>
    <x v="22"/>
    <x v="203"/>
    <x v="2"/>
    <s v="Acceptable"/>
    <s v="Not Applicable"/>
    <s v="Good"/>
    <s v="Good"/>
    <m/>
    <m/>
    <m/>
    <x v="0"/>
  </r>
  <r>
    <x v="0"/>
    <s v="REJECT HANDLING"/>
    <s v="26240-WP-1705"/>
    <s v="RRTAFI-034"/>
    <x v="24"/>
    <x v="203"/>
    <x v="2"/>
    <s v="Excellent"/>
    <s v="Not Applicable"/>
    <s v="Good"/>
    <s v="Good"/>
    <m/>
    <m/>
    <m/>
    <x v="0"/>
  </r>
  <r>
    <x v="0"/>
    <s v="REJECT HANDLING"/>
    <s v="28313-PP-1880"/>
    <s v="RWPUMP-020"/>
    <x v="25"/>
    <x v="203"/>
    <x v="2"/>
    <s v="Acceptable"/>
    <s v="Not Applicable"/>
    <s v="Good"/>
    <s v="Good"/>
    <m/>
    <m/>
    <m/>
    <x v="0"/>
  </r>
  <r>
    <x v="0"/>
    <s v="ULTRA FINES COAL CIRCUIT"/>
    <s v="23140-FI-1495"/>
    <s v="CPCFCC-003"/>
    <x v="6"/>
    <x v="204"/>
    <x v="1"/>
    <s v="Acceptable"/>
    <s v="OK"/>
    <s v="Good"/>
    <s v="Alert"/>
    <s v="Oil Leak from the drive unit (coupling between motor and adapter gearbox"/>
    <s v="Find the source of oil leak and re-seal"/>
    <m/>
    <x v="0"/>
  </r>
  <r>
    <x v="0"/>
    <s v="ULTRA FINES COAL CIRCUIT"/>
    <s v="23140-SLP-1532"/>
    <s v="CPCFCC-014"/>
    <x v="11"/>
    <x v="204"/>
    <x v="1"/>
    <s v="Requires Evaluation"/>
    <s v="Not Applicable"/>
    <s v="Good"/>
    <s v="Good"/>
    <s v="- High vibration on Motor DE Vertical_x000a_- Trendline shows slightly decreased_x000a_- Vibration Spectrum shows dominant peak at 1xRPM motor and Pump that’s may indicates misalignment pulley, eccentric pulley, or levelling the motor base"/>
    <s v="- Re-alignment pulley_x000a_- Re-levelling motor_x000a_- Keep Monitoring"/>
    <m/>
    <x v="0"/>
  </r>
  <r>
    <x v="0"/>
    <s v="ULTRA FINES COAL CIRCUIT"/>
    <s v="23140-AG-1487"/>
    <s v="CPCFCC-018"/>
    <x v="94"/>
    <x v="204"/>
    <x v="2"/>
    <s v="Acceptable"/>
    <s v="No Action Required"/>
    <s v="Good"/>
    <s v="Good"/>
    <m/>
    <m/>
    <m/>
    <x v="0"/>
  </r>
  <r>
    <x v="0"/>
    <s v="ULTRA FINES COAL CIRCUIT"/>
    <s v="23140-SLP-1465"/>
    <s v="CPFLCC-002"/>
    <x v="14"/>
    <x v="204"/>
    <x v="2"/>
    <s v="Acceptable"/>
    <s v="Not Applicable"/>
    <s v="Good"/>
    <s v="Good"/>
    <m/>
    <m/>
    <m/>
    <x v="0"/>
  </r>
  <r>
    <x v="0"/>
    <s v="ULTRA FINES COAL CIRCUIT"/>
    <s v="23140-SLP-1490"/>
    <s v="CPCFCC-002"/>
    <x v="10"/>
    <x v="204"/>
    <x v="2"/>
    <s v="Acceptable"/>
    <s v="Not Applicable"/>
    <s v="Good"/>
    <s v="Good"/>
    <m/>
    <m/>
    <m/>
    <x v="0"/>
  </r>
  <r>
    <x v="0"/>
    <s v="ULTRA FINES COAL CIRCUIT"/>
    <s v="23140-SLP-1530"/>
    <s v="CPCFCC-013"/>
    <x v="0"/>
    <x v="204"/>
    <x v="2"/>
    <s v="Excellent"/>
    <s v="Not Applicable"/>
    <s v="Good"/>
    <s v="Good"/>
    <m/>
    <m/>
    <m/>
    <x v="0"/>
  </r>
  <r>
    <x v="0"/>
    <s v="ULTRA FINES COAL CIRCUIT"/>
    <s v="23140-VP-1510"/>
    <s v="CPCFCC-009"/>
    <x v="12"/>
    <x v="204"/>
    <x v="2"/>
    <s v="Acceptable"/>
    <s v="Not Applicable"/>
    <s v="Good"/>
    <s v="Good"/>
    <m/>
    <m/>
    <m/>
    <x v="0"/>
  </r>
  <r>
    <x v="0"/>
    <s v="ULTRA FINES COAL CIRCUIT"/>
    <s v="23140-WP-1537"/>
    <s v="CPCFCC-016"/>
    <x v="13"/>
    <x v="204"/>
    <x v="2"/>
    <s v="OK"/>
    <s v="Not Applicable"/>
    <s v="Good"/>
    <s v="Good"/>
    <m/>
    <m/>
    <m/>
    <x v="0"/>
  </r>
  <r>
    <x v="0"/>
    <s v="REJECT HANDLING"/>
    <s v="26210-TH-1555A"/>
    <s v="RRTATH-00X"/>
    <x v="63"/>
    <x v="204"/>
    <x v="2"/>
    <s v="Acceptable"/>
    <m/>
    <s v="Good"/>
    <s v="Good"/>
    <m/>
    <m/>
    <m/>
    <x v="0"/>
  </r>
  <r>
    <x v="0"/>
    <s v="REJECT HANDLING"/>
    <s v="26240-AG-1603"/>
    <s v="RRTAFI-002"/>
    <x v="17"/>
    <x v="204"/>
    <x v="2"/>
    <s v="OK"/>
    <m/>
    <s v="Good"/>
    <s v="Good"/>
    <m/>
    <m/>
    <m/>
    <x v="0"/>
  </r>
  <r>
    <x v="0"/>
    <s v="CRUSHING AND FEEDING CIRCUIT"/>
    <s v="21350-CV-1090"/>
    <s v="CSDMSP-008"/>
    <x v="30"/>
    <x v="205"/>
    <x v="2"/>
    <s v="Acceptable"/>
    <s v="OK"/>
    <s v="Good"/>
    <s v="Good"/>
    <m/>
    <m/>
    <m/>
    <x v="0"/>
  </r>
  <r>
    <x v="0"/>
    <s v="COARSE COAL CIRCUIT"/>
    <s v="23110-CG-1215"/>
    <s v="CPCCCS-024"/>
    <x v="31"/>
    <x v="205"/>
    <x v="2"/>
    <s v="Acceptable"/>
    <s v="No Action Required"/>
    <s v="Good"/>
    <s v="Good"/>
    <m/>
    <m/>
    <m/>
    <x v="0"/>
  </r>
  <r>
    <x v="0"/>
    <s v="COARSE COAL CIRCUIT"/>
    <s v="23110-CG-1215A"/>
    <s v="UNREGIST"/>
    <x v="32"/>
    <x v="205"/>
    <x v="2"/>
    <s v="Excellent"/>
    <s v="Not Applicable"/>
    <s v="Good"/>
    <s v="Good"/>
    <m/>
    <m/>
    <m/>
    <x v="0"/>
  </r>
  <r>
    <x v="0"/>
    <s v="COARSE COAL CIRCUIT"/>
    <s v="23110-CG-1215B"/>
    <s v="UNREGIST"/>
    <x v="33"/>
    <x v="205"/>
    <x v="2"/>
    <s v="Excellent"/>
    <s v="Not Applicable"/>
    <s v="Good"/>
    <s v="Good"/>
    <m/>
    <m/>
    <m/>
    <x v="0"/>
  </r>
  <r>
    <x v="0"/>
    <s v="COARSE COAL CIRCUIT"/>
    <s v="23110-CG-1215C"/>
    <s v="UNREGIST"/>
    <x v="34"/>
    <x v="205"/>
    <x v="2"/>
    <s v="Excellent"/>
    <s v="No Action Required"/>
    <s v="Good"/>
    <s v="Good"/>
    <m/>
    <m/>
    <m/>
    <x v="0"/>
  </r>
  <r>
    <x v="0"/>
    <s v="COARSE COAL CIRCUIT"/>
    <s v="23110-SLP-1135"/>
    <s v="CPCCCS-006"/>
    <x v="35"/>
    <x v="205"/>
    <x v="2"/>
    <s v="Acceptable"/>
    <s v="Not Applicable"/>
    <s v="Good"/>
    <s v="Good"/>
    <m/>
    <m/>
    <m/>
    <x v="0"/>
  </r>
  <r>
    <x v="0"/>
    <s v="COARSE COAL CIRCUIT"/>
    <s v="23110-SLP-1155"/>
    <s v="CPCCCS-009"/>
    <x v="4"/>
    <x v="205"/>
    <x v="2"/>
    <s v="Acceptable"/>
    <s v="Not Applicable"/>
    <s v="Good"/>
    <s v="Good"/>
    <m/>
    <m/>
    <m/>
    <x v="0"/>
  </r>
  <r>
    <x v="0"/>
    <s v="COARSE COAL CIRCUIT"/>
    <s v="23110-SLP-1235"/>
    <s v="CPCCCS-042"/>
    <x v="36"/>
    <x v="205"/>
    <x v="2"/>
    <s v="OK"/>
    <s v="Not Applicable"/>
    <s v="Good"/>
    <s v="Good"/>
    <m/>
    <m/>
    <m/>
    <x v="0"/>
  </r>
  <r>
    <x v="0"/>
    <s v="COARSE COAL CIRCUIT"/>
    <s v="23120-MS-1260L"/>
    <s v="CPMCAT-002"/>
    <x v="39"/>
    <x v="205"/>
    <x v="2"/>
    <s v="OK"/>
    <m/>
    <s v="Good"/>
    <s v="Good"/>
    <m/>
    <m/>
    <m/>
    <x v="0"/>
  </r>
  <r>
    <x v="0"/>
    <s v="COARSE COAL CIRCUIT"/>
    <s v="23120-MS-1260R"/>
    <s v="CPMCAT-001"/>
    <x v="38"/>
    <x v="205"/>
    <x v="2"/>
    <s v="OK"/>
    <m/>
    <s v="Good"/>
    <s v="Good"/>
    <m/>
    <m/>
    <m/>
    <x v="0"/>
  </r>
  <r>
    <x v="0"/>
    <s v="COARSE COAL CIRCUIT"/>
    <s v="23120-SLP-1255"/>
    <s v="CPMCCS-002"/>
    <x v="37"/>
    <x v="205"/>
    <x v="2"/>
    <s v="Acceptable"/>
    <s v="Not Applicable"/>
    <s v="Good"/>
    <s v="Good"/>
    <m/>
    <m/>
    <m/>
    <x v="0"/>
  </r>
  <r>
    <x v="0"/>
    <s v="FINE COAL CIRCUIT"/>
    <s v="23130-CG-1425"/>
    <s v="CPFCCS-018"/>
    <x v="40"/>
    <x v="205"/>
    <x v="2"/>
    <s v="Excellent"/>
    <s v="No Action Required"/>
    <s v="Good"/>
    <s v="Good"/>
    <m/>
    <m/>
    <m/>
    <x v="0"/>
  </r>
  <r>
    <x v="0"/>
    <s v="FINE COAL CIRCUIT"/>
    <s v="23130-CG-1425A"/>
    <n v="0"/>
    <x v="42"/>
    <x v="205"/>
    <x v="2"/>
    <s v="Excellent"/>
    <s v="No Action Required"/>
    <s v="Good"/>
    <s v="Good"/>
    <m/>
    <m/>
    <m/>
    <x v="0"/>
  </r>
  <r>
    <x v="0"/>
    <s v="FINE COAL CIRCUIT"/>
    <s v="23130-CG-1435"/>
    <s v="CPFCCS-020"/>
    <x v="41"/>
    <x v="205"/>
    <x v="2"/>
    <s v="Acceptable"/>
    <s v="OK"/>
    <s v="Good"/>
    <s v="Good"/>
    <m/>
    <m/>
    <m/>
    <x v="0"/>
  </r>
  <r>
    <x v="0"/>
    <s v="FINE COAL CIRCUIT"/>
    <s v="23130-CG-1435A"/>
    <n v="0"/>
    <x v="43"/>
    <x v="205"/>
    <x v="2"/>
    <s v="Excellent"/>
    <s v="OK"/>
    <s v="Good"/>
    <s v="Good"/>
    <m/>
    <m/>
    <m/>
    <x v="0"/>
  </r>
  <r>
    <x v="0"/>
    <s v="FINE COAL CIRCUIT"/>
    <s v="23130-SLP-1300"/>
    <s v="CPFCCS-002"/>
    <x v="44"/>
    <x v="205"/>
    <x v="2"/>
    <s v="Acceptable"/>
    <s v="Not Applicable"/>
    <s v="Good"/>
    <s v="Good"/>
    <m/>
    <m/>
    <m/>
    <x v="0"/>
  </r>
  <r>
    <x v="0"/>
    <s v="FINE COAL CIRCUIT"/>
    <s v="23130-SLP-1455"/>
    <s v="CPFCCS-040"/>
    <x v="46"/>
    <x v="205"/>
    <x v="2"/>
    <s v="Excellent"/>
    <s v="Not Applicable"/>
    <s v="Good"/>
    <s v="Good"/>
    <m/>
    <m/>
    <m/>
    <x v="0"/>
  </r>
  <r>
    <x v="0"/>
    <s v="ULTRA FINES COAL CIRCUIT"/>
    <s v="23140-FLC-1480"/>
    <s v="CPFLCC-003"/>
    <x v="47"/>
    <x v="205"/>
    <x v="2"/>
    <s v="Acceptable"/>
    <s v="Not Applicable"/>
    <s v="Good"/>
    <s v="Good"/>
    <m/>
    <m/>
    <m/>
    <x v="0"/>
  </r>
  <r>
    <x v="0"/>
    <s v="ULTRA FINES COAL CIRCUIT"/>
    <s v="23140-FLC-1481"/>
    <s v="CPFLCC-004"/>
    <x v="48"/>
    <x v="205"/>
    <x v="2"/>
    <s v="Excellent"/>
    <s v="Not Applicable"/>
    <s v="Good"/>
    <s v="Good"/>
    <m/>
    <m/>
    <m/>
    <x v="0"/>
  </r>
  <r>
    <x v="0"/>
    <s v="ULTRA FINES COAL CIRCUIT"/>
    <s v="23140-FLC-1482"/>
    <s v="CPFLCC-005"/>
    <x v="49"/>
    <x v="205"/>
    <x v="2"/>
    <s v="Acceptable"/>
    <s v="Not Applicable"/>
    <s v="Good"/>
    <s v="Good"/>
    <m/>
    <m/>
    <m/>
    <x v="0"/>
  </r>
  <r>
    <x v="0"/>
    <s v="ULTRA FINES COAL CIRCUIT"/>
    <s v="23140-FLC-1483"/>
    <s v="CPFLCC-006"/>
    <x v="50"/>
    <x v="205"/>
    <x v="2"/>
    <s v="Excellent"/>
    <s v="Not Applicable"/>
    <s v="Good"/>
    <s v="Good"/>
    <m/>
    <m/>
    <m/>
    <x v="0"/>
  </r>
  <r>
    <x v="0"/>
    <s v="COARSE COAL CIRCUIT"/>
    <s v="25320-AG-1765"/>
    <s v="CSLPPL-014"/>
    <x v="77"/>
    <x v="205"/>
    <x v="2"/>
    <s v="OK"/>
    <m/>
    <s v="Good"/>
    <s v="Good"/>
    <m/>
    <m/>
    <m/>
    <x v="0"/>
  </r>
  <r>
    <x v="0"/>
    <s v="FINE COAL CIRCUIT"/>
    <s v="23130-SLP-1360"/>
    <s v="CPFCCS-004"/>
    <x v="45"/>
    <x v="205"/>
    <x v="2"/>
    <s v="Acceptable"/>
    <s v="Not Applicable"/>
    <s v="Good"/>
    <s v="Good"/>
    <m/>
    <m/>
    <m/>
    <x v="0"/>
  </r>
  <r>
    <x v="0"/>
    <s v="FINE COAL CIRCUIT"/>
    <s v="23130-SLP-1400"/>
    <s v="CPFCCS-013"/>
    <x v="5"/>
    <x v="205"/>
    <x v="1"/>
    <s v="Requires Evaluation"/>
    <s v="Not Applicable"/>
    <s v="Good"/>
    <s v="Good"/>
    <s v="- High Vibration at Motor DE Vertical (M2V) with status “Requires Evaluation”_x000a_- Vibration spectrum shows dominant peak at the 2x Belt Rate Frequency (14.68  Hz)_x000a_- The symptom may indicates belt tension issue"/>
    <s v="- Adjust belt tension_x000a_- Check leveling motor"/>
    <m/>
    <x v="0"/>
  </r>
  <r>
    <x v="1"/>
    <s v="POWER GENERATION"/>
    <s v="PSPWGE-019"/>
    <s v="PSPWGE-019"/>
    <x v="97"/>
    <x v="206"/>
    <x v="1"/>
    <m/>
    <s v="Need Action"/>
    <m/>
    <m/>
    <s v="FINDING = _x000a_'- High PQ index may indicates abnormal wear on the Cylinder liners, Valve  Trains, or not correctly sampling procedure_x000a__x000a_Sampling Date = 17/09/24"/>
    <s v="Re-sampling the lube oil"/>
    <m/>
    <x v="0"/>
  </r>
  <r>
    <x v="1"/>
    <s v="POWER GENERATION"/>
    <s v="PSPWGE-022"/>
    <s v="PSPWGE-022"/>
    <x v="100"/>
    <x v="206"/>
    <x v="2"/>
    <m/>
    <s v="No Action Required"/>
    <m/>
    <m/>
    <s v="Sampling Date = 19/09/24"/>
    <m/>
    <m/>
    <x v="0"/>
  </r>
  <r>
    <x v="1"/>
    <s v="POWER GENERATION"/>
    <s v="PSPWGE-018"/>
    <s v="PSPWGE-018"/>
    <x v="72"/>
    <x v="206"/>
    <x v="2"/>
    <m/>
    <s v="No Action Required"/>
    <m/>
    <m/>
    <s v="Sampling Date = 24/09/24"/>
    <m/>
    <m/>
    <x v="0"/>
  </r>
  <r>
    <x v="0"/>
    <s v="PRODUCT HANDLING"/>
    <s v="27110-CR-1937A"/>
    <s v="PRPSAM-008"/>
    <x v="53"/>
    <x v="207"/>
    <x v="2"/>
    <s v="Acceptable"/>
    <s v="OK"/>
    <s v="Good"/>
    <s v="Good"/>
    <m/>
    <m/>
    <m/>
    <x v="0"/>
  </r>
  <r>
    <x v="0"/>
    <s v="PRODUCT HANDLING"/>
    <s v="27110-CR-1937B"/>
    <s v="PRPSAM-009"/>
    <x v="54"/>
    <x v="207"/>
    <x v="2"/>
    <s v="Acceptable"/>
    <s v="OK"/>
    <s v="Good"/>
    <s v="Good"/>
    <m/>
    <m/>
    <m/>
    <x v="0"/>
  </r>
  <r>
    <x v="0"/>
    <s v="PRODUCT HANDLING"/>
    <s v="27110-FD-1934"/>
    <s v="PRPSAM-006"/>
    <x v="56"/>
    <x v="207"/>
    <x v="2"/>
    <s v="OK"/>
    <s v="OK"/>
    <s v="Good"/>
    <s v="Good"/>
    <m/>
    <m/>
    <m/>
    <x v="0"/>
  </r>
  <r>
    <x v="0"/>
    <s v="PRODUCT HANDLING"/>
    <s v="27110-FD-1939"/>
    <s v="PRPSAM-011"/>
    <x v="55"/>
    <x v="207"/>
    <x v="2"/>
    <s v="OK"/>
    <s v="OK"/>
    <s v="Good"/>
    <s v="Good"/>
    <m/>
    <m/>
    <m/>
    <x v="0"/>
  </r>
  <r>
    <x v="0"/>
    <s v="PRODUCT HANDLING"/>
    <s v="27120-CV-1930"/>
    <s v="PRPRCV-001"/>
    <x v="57"/>
    <x v="207"/>
    <x v="2"/>
    <s v="OK"/>
    <s v="No Action Required"/>
    <s v="Good"/>
    <s v="Good"/>
    <m/>
    <m/>
    <m/>
    <x v="0"/>
  </r>
  <r>
    <x v="0"/>
    <s v="PRODUCT HANDLING"/>
    <s v="27140-STK-1951"/>
    <s v="PRPRST-002"/>
    <x v="91"/>
    <x v="207"/>
    <x v="2"/>
    <s v="Acceptable"/>
    <s v="OK"/>
    <s v="Good"/>
    <s v="Good"/>
    <m/>
    <m/>
    <m/>
    <x v="0"/>
  </r>
  <r>
    <x v="0"/>
    <s v="COARSE COAL CIRCUIT"/>
    <s v="25320-SLP-1770"/>
    <s v="CSLPPL-015"/>
    <x v="75"/>
    <x v="208"/>
    <x v="2"/>
    <s v="OK"/>
    <s v="Not Applicable"/>
    <s v="Good"/>
    <s v="Good"/>
    <m/>
    <m/>
    <m/>
    <x v="0"/>
  </r>
  <r>
    <x v="0"/>
    <s v="ULTRA FINES COAL CIRCUIT"/>
    <s v="23140-SLP-1532"/>
    <s v="CPCFCC-014"/>
    <x v="11"/>
    <x v="209"/>
    <x v="1"/>
    <s v="Requires Evaluation"/>
    <s v="Not Applicable"/>
    <s v="Good"/>
    <s v="Good"/>
    <s v="- High vibration on Motor DE Vertical_x000a_- Trendline shows slightly decreased"/>
    <m/>
    <m/>
    <x v="0"/>
  </r>
  <r>
    <x v="0"/>
    <s v="ULTRA FINES COAL CIRCUIT"/>
    <s v="23140-VP-1510"/>
    <s v="CPCFCC-009"/>
    <x v="12"/>
    <x v="209"/>
    <x v="2"/>
    <s v="Acceptable"/>
    <s v="Not Applicable"/>
    <s v="Good"/>
    <s v="Good"/>
    <m/>
    <m/>
    <m/>
    <x v="2"/>
  </r>
  <r>
    <x v="0"/>
    <s v="REJECT HANDLING"/>
    <s v="25330-PP-1755"/>
    <s v="CSLPPL-010"/>
    <x v="28"/>
    <x v="209"/>
    <x v="2"/>
    <s v="Excellent"/>
    <s v="Not Applicable"/>
    <s v="Good"/>
    <s v="Good"/>
    <m/>
    <m/>
    <m/>
    <x v="2"/>
  </r>
  <r>
    <x v="0"/>
    <s v="REJECT HANDLING"/>
    <s v="25330-PP-1757 - NEW"/>
    <s v="CSLPPL-018"/>
    <x v="29"/>
    <x v="209"/>
    <x v="2"/>
    <s v="Excellent"/>
    <s v="Not Applicable"/>
    <s v="Good"/>
    <s v="Good"/>
    <m/>
    <m/>
    <m/>
    <x v="2"/>
  </r>
  <r>
    <x v="0"/>
    <s v="REJECT HANDLING"/>
    <s v="26210-WP-1585"/>
    <s v="RRTATH-006"/>
    <x v="15"/>
    <x v="209"/>
    <x v="2"/>
    <s v="OK"/>
    <s v="Not Applicable"/>
    <s v="Good"/>
    <s v="Good"/>
    <m/>
    <m/>
    <m/>
    <x v="2"/>
  </r>
  <r>
    <x v="0"/>
    <s v="REJECT HANDLING"/>
    <s v="26210-WP-1595"/>
    <s v="RRTATH-008"/>
    <x v="16"/>
    <x v="209"/>
    <x v="2"/>
    <s v="Acceptable"/>
    <s v="Not Applicable"/>
    <s v="Good"/>
    <s v="Good"/>
    <m/>
    <m/>
    <m/>
    <x v="2"/>
  </r>
  <r>
    <x v="0"/>
    <s v="REJECT HANDLING"/>
    <s v="26220-SLP-1565"/>
    <s v="RRTAPH-002"/>
    <x v="1"/>
    <x v="209"/>
    <x v="2"/>
    <s v="Excellent"/>
    <s v="Not Applicable"/>
    <s v="Good"/>
    <s v="Good"/>
    <m/>
    <m/>
    <m/>
    <x v="2"/>
  </r>
  <r>
    <x v="0"/>
    <s v="REJECT HANDLING"/>
    <s v="26240-AG-1603"/>
    <s v="RRTAFI-002"/>
    <x v="17"/>
    <x v="209"/>
    <x v="2"/>
    <s v="OK"/>
    <m/>
    <s v="Good"/>
    <s v="Good"/>
    <m/>
    <m/>
    <m/>
    <x v="2"/>
  </r>
  <r>
    <x v="0"/>
    <s v="REJECT HANDLING"/>
    <s v="26240-AG-1660"/>
    <s v="RRTAFI-014"/>
    <x v="18"/>
    <x v="209"/>
    <x v="2"/>
    <s v="Excellent"/>
    <m/>
    <s v="Good"/>
    <s v="Good"/>
    <m/>
    <m/>
    <m/>
    <x v="2"/>
  </r>
  <r>
    <x v="0"/>
    <s v="REJECT HANDLING"/>
    <s v="26240-FI-1665"/>
    <s v="RRTAFI-022"/>
    <x v="26"/>
    <x v="209"/>
    <x v="2"/>
    <s v="Acceptable"/>
    <m/>
    <s v="Good"/>
    <s v="Good"/>
    <m/>
    <m/>
    <m/>
    <x v="2"/>
  </r>
  <r>
    <x v="0"/>
    <s v="REJECT HANDLING"/>
    <s v="26240-SP-1710"/>
    <s v="RRTAFI-032"/>
    <x v="22"/>
    <x v="209"/>
    <x v="2"/>
    <s v="OK"/>
    <s v="Not Applicable"/>
    <s v="Good"/>
    <s v="Good"/>
    <m/>
    <m/>
    <m/>
    <x v="2"/>
  </r>
  <r>
    <x v="0"/>
    <s v="REJECT HANDLING"/>
    <s v="26240-WP-1705"/>
    <s v="RRTAFI-034"/>
    <x v="24"/>
    <x v="209"/>
    <x v="2"/>
    <s v="Excellent"/>
    <s v="Not Applicable"/>
    <s v="Good"/>
    <s v="Good"/>
    <m/>
    <m/>
    <m/>
    <x v="2"/>
  </r>
  <r>
    <x v="0"/>
    <s v="REJECT HANDLING"/>
    <s v="28313-PP-1880"/>
    <s v="RWPUMP-020"/>
    <x v="25"/>
    <x v="209"/>
    <x v="2"/>
    <s v="Acceptable"/>
    <s v="Not Applicable"/>
    <s v="Good"/>
    <s v="Good"/>
    <m/>
    <m/>
    <m/>
    <x v="2"/>
  </r>
  <r>
    <x v="0"/>
    <s v="REJECT HANDLING"/>
    <s v="26240-SLP-1606"/>
    <s v="RRTAFI-005"/>
    <x v="21"/>
    <x v="209"/>
    <x v="2"/>
    <s v="Acceptable"/>
    <s v="Not Applicable"/>
    <s v="Good"/>
    <s v="Good"/>
    <m/>
    <m/>
    <m/>
    <x v="2"/>
  </r>
  <r>
    <x v="0"/>
    <s v="ULTRA FINES COAL CIRCUIT"/>
    <s v="23140-SLP-1532"/>
    <s v="CPCFCC-014"/>
    <x v="11"/>
    <x v="210"/>
    <x v="0"/>
    <s v="Unacceptable"/>
    <s v="Not Applicable"/>
    <s v="Good"/>
    <s v="Good"/>
    <s v="- High vibration on Motor DE Vertical_x000a_- Trendline shows slightly increased_x000a_- Vibration Spectrum shows dominant peak at 1xRPM motor and Pump that’s may indicates misalignment pulley, eccentric pulley, or levelling the motor base"/>
    <s v="- Re-alignment pulley_x000a_- Re-levelling motor_x000a_- Keep Monitoring"/>
    <m/>
    <x v="0"/>
  </r>
  <r>
    <x v="0"/>
    <s v="COARSE COAL CIRCUIT"/>
    <s v="25320-SLP-1770"/>
    <s v="CSLPPL-015"/>
    <x v="75"/>
    <x v="210"/>
    <x v="0"/>
    <s v="Unacceptable"/>
    <s v="Not Applicable"/>
    <s v="Good"/>
    <s v="Good"/>
    <s v="- High vibration on Motor NDE Vertical_x000a_- Trendline shows increased_x000a_- The Spectrum on the motor DE and NDE shows dominant peak in the belt rate frequency and 1xRPM that’s may indicate belt tension issues"/>
    <s v="Check belt condition_x000a_Check aligment pulley_x000a_Adjust Belt tension"/>
    <m/>
    <x v="0"/>
  </r>
  <r>
    <x v="0"/>
    <s v="ULTRA FINES COAL CIRCUIT"/>
    <s v="23140-AG-1487"/>
    <s v="CPCFCC-018"/>
    <x v="94"/>
    <x v="210"/>
    <x v="2"/>
    <s v="Excellent"/>
    <s v="No Action Required"/>
    <s v="Good"/>
    <s v="Good"/>
    <m/>
    <m/>
    <m/>
    <x v="0"/>
  </r>
  <r>
    <x v="0"/>
    <s v="ULTRA FINES COAL CIRCUIT"/>
    <s v="23140-FI-1495"/>
    <s v="CPCFCC-003"/>
    <x v="6"/>
    <x v="210"/>
    <x v="2"/>
    <s v="Acceptable"/>
    <s v="OK"/>
    <s v="Good"/>
    <s v="Good"/>
    <m/>
    <m/>
    <m/>
    <x v="0"/>
  </r>
  <r>
    <x v="0"/>
    <s v="ULTRA FINES COAL CIRCUIT"/>
    <s v="23140-SLP-1465"/>
    <s v="CPFLCC-002"/>
    <x v="14"/>
    <x v="210"/>
    <x v="2"/>
    <s v="Excellent"/>
    <s v="Not Applicable"/>
    <s v="Good"/>
    <s v="Good"/>
    <m/>
    <m/>
    <m/>
    <x v="0"/>
  </r>
  <r>
    <x v="0"/>
    <s v="ULTRA FINES COAL CIRCUIT"/>
    <s v="23140-SLP-1490"/>
    <s v="CPCFCC-002"/>
    <x v="10"/>
    <x v="210"/>
    <x v="2"/>
    <s v="Excellent"/>
    <s v="Not Applicable"/>
    <s v="Good"/>
    <s v="Good"/>
    <m/>
    <m/>
    <m/>
    <x v="0"/>
  </r>
  <r>
    <x v="0"/>
    <s v="ULTRA FINES COAL CIRCUIT"/>
    <s v="23140-SLP-1530"/>
    <s v="CPCFCC-013"/>
    <x v="0"/>
    <x v="210"/>
    <x v="2"/>
    <s v="Acceptable"/>
    <s v="Not Applicable"/>
    <s v="Good"/>
    <s v="Good"/>
    <m/>
    <m/>
    <m/>
    <x v="0"/>
  </r>
  <r>
    <x v="0"/>
    <s v="ULTRA FINES COAL CIRCUIT"/>
    <s v="23140-SP-1545"/>
    <s v="CPCFCC-017"/>
    <x v="76"/>
    <x v="210"/>
    <x v="2"/>
    <s v="Acceptable"/>
    <s v="Not Applicable"/>
    <s v="Good"/>
    <s v="Good"/>
    <m/>
    <m/>
    <m/>
    <x v="0"/>
  </r>
  <r>
    <x v="0"/>
    <s v="ULTRA FINES COAL CIRCUIT"/>
    <s v="23140-WP-1537"/>
    <s v="CPCFCC-016"/>
    <x v="13"/>
    <x v="210"/>
    <x v="2"/>
    <s v="OK"/>
    <s v="Not Applicable"/>
    <s v="Good"/>
    <s v="Good"/>
    <m/>
    <m/>
    <m/>
    <x v="0"/>
  </r>
  <r>
    <x v="0"/>
    <s v="REJECT HANDLING"/>
    <s v="26210-TH-1555"/>
    <s v="RRTATH-002"/>
    <x v="116"/>
    <x v="210"/>
    <x v="2"/>
    <s v="Acceptable"/>
    <m/>
    <s v="Good"/>
    <s v="Good"/>
    <m/>
    <m/>
    <m/>
    <x v="0"/>
  </r>
  <r>
    <x v="0"/>
    <s v="REJECT HANDLING"/>
    <s v="26210-TH-1555A"/>
    <s v="RRTATH-00X"/>
    <x v="63"/>
    <x v="210"/>
    <x v="2"/>
    <s v="Acceptable"/>
    <m/>
    <s v="Good"/>
    <s v="Good"/>
    <m/>
    <m/>
    <m/>
    <x v="0"/>
  </r>
  <r>
    <x v="0"/>
    <s v="COARSE COAL CIRCUIT"/>
    <s v="23110-SLP-1135"/>
    <s v="CPCCCS-006"/>
    <x v="35"/>
    <x v="211"/>
    <x v="1"/>
    <s v="Requires Evaluation"/>
    <s v="Not Applicable"/>
    <s v="Good"/>
    <s v="Good"/>
    <s v="- High Vibration at Motor DE Vertical (M2V) with status “Requires Evaluation”_x000a_- Vibration spectrum shows dominant peak at the 2x Belt Rate Frequency "/>
    <s v="- Adjust Belt tension_x000a_- Continue Monitoring"/>
    <m/>
    <x v="2"/>
  </r>
  <r>
    <x v="0"/>
    <s v="CRUSHING AND FEEDING CIRCUIT"/>
    <s v="21350-CV-1090"/>
    <s v="CSDMSP-008"/>
    <x v="30"/>
    <x v="211"/>
    <x v="2"/>
    <s v="Acceptable"/>
    <s v="OK"/>
    <s v="Good"/>
    <s v="Good"/>
    <m/>
    <m/>
    <m/>
    <x v="2"/>
  </r>
  <r>
    <x v="0"/>
    <s v="COARSE COAL CIRCUIT"/>
    <s v="23110-CG-1215"/>
    <s v="CPCCCS-024"/>
    <x v="31"/>
    <x v="211"/>
    <x v="2"/>
    <s v="Excellent"/>
    <s v="No Action Required"/>
    <s v="Good"/>
    <s v="Good"/>
    <m/>
    <m/>
    <m/>
    <x v="2"/>
  </r>
  <r>
    <x v="0"/>
    <s v="COARSE COAL CIRCUIT"/>
    <s v="23110-CG-1215A"/>
    <s v="UNREGIST"/>
    <x v="32"/>
    <x v="211"/>
    <x v="2"/>
    <s v="Excellent"/>
    <s v="Not Applicable"/>
    <s v="Good"/>
    <s v="Good"/>
    <m/>
    <m/>
    <m/>
    <x v="2"/>
  </r>
  <r>
    <x v="0"/>
    <s v="COARSE COAL CIRCUIT"/>
    <s v="23110-CG-1215B"/>
    <s v="UNREGIST"/>
    <x v="33"/>
    <x v="211"/>
    <x v="2"/>
    <s v="Acceptable"/>
    <s v="Not Applicable"/>
    <s v="Good"/>
    <s v="Good"/>
    <m/>
    <m/>
    <m/>
    <x v="2"/>
  </r>
  <r>
    <x v="0"/>
    <s v="COARSE COAL CIRCUIT"/>
    <s v="23110-CG-1215C"/>
    <s v="UNREGIST"/>
    <x v="34"/>
    <x v="211"/>
    <x v="2"/>
    <s v="Acceptable"/>
    <s v="No Action Required"/>
    <s v="Good"/>
    <s v="Good"/>
    <m/>
    <m/>
    <m/>
    <x v="2"/>
  </r>
  <r>
    <x v="0"/>
    <s v="COARSE COAL CIRCUIT"/>
    <s v="23110-SLP-1155"/>
    <s v="CPCCCS-009"/>
    <x v="4"/>
    <x v="211"/>
    <x v="2"/>
    <s v="Acceptable"/>
    <s v="Not Applicable"/>
    <s v="Good"/>
    <s v="Good"/>
    <m/>
    <m/>
    <m/>
    <x v="2"/>
  </r>
  <r>
    <x v="0"/>
    <s v="COARSE COAL CIRCUIT"/>
    <s v="23110-SLP-1235"/>
    <s v="CPCCCS-042"/>
    <x v="36"/>
    <x v="211"/>
    <x v="2"/>
    <s v="OK"/>
    <s v="Not Applicable"/>
    <s v="Good"/>
    <s v="Good"/>
    <m/>
    <m/>
    <m/>
    <x v="2"/>
  </r>
  <r>
    <x v="0"/>
    <s v="COARSE COAL CIRCUIT"/>
    <s v="23120-SLP-1255"/>
    <s v="CPMCCS-002"/>
    <x v="37"/>
    <x v="211"/>
    <x v="2"/>
    <s v="Acceptable"/>
    <s v="Not Applicable"/>
    <s v="Good"/>
    <s v="Good"/>
    <m/>
    <m/>
    <m/>
    <x v="2"/>
  </r>
  <r>
    <x v="0"/>
    <s v="FINE COAL CIRCUIT"/>
    <s v="23130-CG-1425"/>
    <s v="CPFCCS-018"/>
    <x v="40"/>
    <x v="211"/>
    <x v="2"/>
    <s v="Excellent"/>
    <s v="No Action Required"/>
    <s v="Good"/>
    <s v="Good"/>
    <m/>
    <m/>
    <m/>
    <x v="2"/>
  </r>
  <r>
    <x v="0"/>
    <s v="FINE COAL CIRCUIT"/>
    <s v="23130-CG-1425A"/>
    <n v="0"/>
    <x v="42"/>
    <x v="211"/>
    <x v="2"/>
    <s v="Excellent"/>
    <s v="No Action Required"/>
    <s v="Good"/>
    <s v="Good"/>
    <m/>
    <m/>
    <m/>
    <x v="2"/>
  </r>
  <r>
    <x v="0"/>
    <s v="FINE COAL CIRCUIT"/>
    <s v="23130-CG-1435"/>
    <s v="CPFCCS-020"/>
    <x v="41"/>
    <x v="211"/>
    <x v="2"/>
    <s v="Acceptable"/>
    <s v="OK"/>
    <s v="Good"/>
    <s v="Good"/>
    <m/>
    <m/>
    <m/>
    <x v="2"/>
  </r>
  <r>
    <x v="0"/>
    <s v="FINE COAL CIRCUIT"/>
    <s v="23130-CG-1435A"/>
    <n v="0"/>
    <x v="43"/>
    <x v="211"/>
    <x v="2"/>
    <s v="Excellent"/>
    <s v="OK"/>
    <s v="Good"/>
    <s v="Good"/>
    <m/>
    <m/>
    <m/>
    <x v="2"/>
  </r>
  <r>
    <x v="0"/>
    <s v="FINE COAL CIRCUIT"/>
    <s v="23130-SLP-1300"/>
    <s v="CPFCCS-002"/>
    <x v="44"/>
    <x v="211"/>
    <x v="2"/>
    <s v="Acceptable"/>
    <s v="Not Applicable"/>
    <s v="Good"/>
    <s v="Good"/>
    <m/>
    <m/>
    <m/>
    <x v="2"/>
  </r>
  <r>
    <x v="0"/>
    <s v="FINE COAL CIRCUIT"/>
    <s v="23130-SLP-1455"/>
    <s v="CPFCCS-040"/>
    <x v="46"/>
    <x v="211"/>
    <x v="2"/>
    <s v="Excellent"/>
    <s v="Not Applicable"/>
    <s v="Good"/>
    <s v="Good"/>
    <m/>
    <m/>
    <m/>
    <x v="2"/>
  </r>
  <r>
    <x v="0"/>
    <s v="ULTRA FINES COAL CIRCUIT"/>
    <s v="23140-FLC-1480"/>
    <s v="CPFLCC-003"/>
    <x v="47"/>
    <x v="211"/>
    <x v="2"/>
    <s v="Acceptable"/>
    <s v="Not Applicable"/>
    <s v="Good"/>
    <s v="Good"/>
    <m/>
    <m/>
    <m/>
    <x v="2"/>
  </r>
  <r>
    <x v="0"/>
    <s v="ULTRA FINES COAL CIRCUIT"/>
    <s v="23140-FLC-1481"/>
    <s v="CPFLCC-004"/>
    <x v="48"/>
    <x v="211"/>
    <x v="2"/>
    <s v="Acceptable"/>
    <s v="Not Applicable"/>
    <s v="Good"/>
    <s v="Good"/>
    <m/>
    <m/>
    <m/>
    <x v="2"/>
  </r>
  <r>
    <x v="0"/>
    <s v="ULTRA FINES COAL CIRCUIT"/>
    <s v="23140-FLC-1482"/>
    <s v="CPFLCC-005"/>
    <x v="49"/>
    <x v="211"/>
    <x v="2"/>
    <s v="Acceptable"/>
    <s v="Not Applicable"/>
    <s v="Good"/>
    <s v="Good"/>
    <m/>
    <m/>
    <m/>
    <x v="2"/>
  </r>
  <r>
    <x v="0"/>
    <s v="ULTRA FINES COAL CIRCUIT"/>
    <s v="23140-FLC-1483"/>
    <s v="CPFLCC-006"/>
    <x v="50"/>
    <x v="211"/>
    <x v="2"/>
    <s v="Acceptable"/>
    <s v="Not Applicable"/>
    <s v="Good"/>
    <s v="Good"/>
    <m/>
    <m/>
    <m/>
    <x v="2"/>
  </r>
  <r>
    <x v="0"/>
    <s v="FINE COAL CIRCUIT"/>
    <s v="23130-SLP-1360"/>
    <s v="CPFCCS-004"/>
    <x v="45"/>
    <x v="211"/>
    <x v="2"/>
    <s v="Excellent"/>
    <s v="Not Applicable"/>
    <s v="Good"/>
    <s v="Good"/>
    <m/>
    <m/>
    <m/>
    <x v="2"/>
  </r>
  <r>
    <x v="0"/>
    <s v="FINE COAL CIRCUIT"/>
    <s v="23130-SLP-1400"/>
    <s v="CPFCCS-013"/>
    <x v="5"/>
    <x v="211"/>
    <x v="1"/>
    <s v="Requires Evaluation"/>
    <s v="Not Applicable"/>
    <s v="Good"/>
    <s v="Good"/>
    <s v="- High Vibration at Motor DE Axial (M1A) with status “Requires Evaluation”_x000a_- Vibration spectrum shows dominant peak at the 2x Belt Rate Frequency (14.68  Hz)_x000a_- The symptom may indicates belt tension issue"/>
    <s v="- Check belt tension. If needed reduce belt tension_x000a_- Check leveling motor"/>
    <m/>
    <x v="2"/>
  </r>
  <r>
    <x v="0"/>
    <s v="CRUSHING AND FEEDING CIRCUIT"/>
    <s v="21350-CR-1105B"/>
    <s v="CSDMSP-017"/>
    <x v="78"/>
    <x v="212"/>
    <x v="0"/>
    <s v="Unacceptable"/>
    <s v="OK"/>
    <s v="Good"/>
    <s v="Good"/>
    <s v="- High Vibration (NDE Horizontal Motor) with value 13.19 mm/s RMS_x000a_- Spectrum shows 1xRPM that’s mean may indicates Resonance or Sturctural Looseness"/>
    <s v="- Adjust the spring tension_x000a_- Check scrapper, clean if necessary_x000a_- Check the gap between roll"/>
    <m/>
    <x v="2"/>
  </r>
  <r>
    <x v="0"/>
    <s v="CRUSHING AND FEEDING CIRCUIT"/>
    <s v="21330-CV-1060"/>
    <s v="CSDMSP-001"/>
    <x v="86"/>
    <x v="212"/>
    <x v="2"/>
    <s v="Acceptable"/>
    <s v="No Action Required"/>
    <s v="Good"/>
    <s v="Good"/>
    <m/>
    <m/>
    <m/>
    <x v="2"/>
  </r>
  <r>
    <x v="0"/>
    <s v="CRUSHING AND FEEDING CIRCUIT"/>
    <s v="21350-CR-1105A"/>
    <s v="CSDMSP-016"/>
    <x v="88"/>
    <x v="212"/>
    <x v="2"/>
    <s v="OK"/>
    <s v="OK"/>
    <s v="Good"/>
    <s v="Good"/>
    <m/>
    <m/>
    <m/>
    <x v="2"/>
  </r>
  <r>
    <x v="0"/>
    <s v="CRUSHING AND FEEDING CIRCUIT"/>
    <s v="21350-FD-1103"/>
    <s v="CSDMSP-014"/>
    <x v="89"/>
    <x v="212"/>
    <x v="2"/>
    <s v="OK"/>
    <s v="OK"/>
    <s v="Good"/>
    <s v="Good"/>
    <m/>
    <m/>
    <m/>
    <x v="2"/>
  </r>
  <r>
    <x v="0"/>
    <s v="CRUSHING AND FEEDING CIRCUIT"/>
    <s v="21350-FD-1107"/>
    <s v="CSDMSP-019"/>
    <x v="90"/>
    <x v="212"/>
    <x v="2"/>
    <s v="OK"/>
    <s v="No Action Required"/>
    <s v="Good"/>
    <s v="Good"/>
    <m/>
    <m/>
    <m/>
    <x v="2"/>
  </r>
  <r>
    <x v="1"/>
    <s v="WATER PUMP"/>
    <s v="RWPUMP-019"/>
    <s v="RWPUMP-019"/>
    <x v="67"/>
    <x v="213"/>
    <x v="0"/>
    <s v="Unacceptable"/>
    <s v="Not Applicable"/>
    <s v="Good"/>
    <s v="Good"/>
    <s v="- High Vibration (DE Motor and Pump)_x000a_- Structural Loose (Spectrum shows dominant peak at 1x speed at all point measurement)"/>
    <s v="Fixed the structure and foundation base (in progress wait for Materials Grouting)"/>
    <m/>
    <x v="1"/>
  </r>
  <r>
    <x v="0"/>
    <s v="CRUSHING AND FEEDING CIRCUIT"/>
    <s v="21210-FB-1015"/>
    <s v="CSPCRS-001"/>
    <x v="79"/>
    <x v="213"/>
    <x v="2"/>
    <s v="Acceptable"/>
    <s v="No Action Required"/>
    <s v="Good"/>
    <s v="Good"/>
    <m/>
    <m/>
    <m/>
    <x v="2"/>
  </r>
  <r>
    <x v="0"/>
    <s v="CRUSHING AND FEEDING CIRCUIT"/>
    <s v="21210-HY-1016A"/>
    <s v="CSPCRS-002"/>
    <x v="81"/>
    <x v="213"/>
    <x v="2"/>
    <s v="OK"/>
    <s v="OK"/>
    <s v="Good"/>
    <s v="Good"/>
    <s v="Sampling Date = 01/09/2024_x000a__x000a_- Hasil Analisa parameter lain dalam batas normal"/>
    <s v="Re Sampling pada interval 250 Jam"/>
    <m/>
    <x v="2"/>
  </r>
  <r>
    <x v="0"/>
    <s v="CRUSHING AND FEEDING CIRCUIT"/>
    <s v="21210-HY-1016B"/>
    <s v="CSPCRS-003"/>
    <x v="82"/>
    <x v="213"/>
    <x v="2"/>
    <s v="OK"/>
    <s v="Not Applicable"/>
    <s v="Good"/>
    <s v="Good"/>
    <m/>
    <m/>
    <m/>
    <x v="2"/>
  </r>
  <r>
    <x v="0"/>
    <s v="CRUSHING AND FEEDING CIRCUIT"/>
    <s v="21210-HY-1016C"/>
    <s v="CSPCRS-004"/>
    <x v="83"/>
    <x v="213"/>
    <x v="2"/>
    <s v="Acceptable"/>
    <s v="Not Applicable"/>
    <s v="Good"/>
    <s v="Good"/>
    <m/>
    <m/>
    <m/>
    <x v="2"/>
  </r>
  <r>
    <x v="0"/>
    <s v="CRUSHING AND FEEDING CIRCUIT"/>
    <s v="21220-SZ-1040"/>
    <s v="CSSCRS-002"/>
    <x v="84"/>
    <x v="213"/>
    <x v="2"/>
    <s v="Acceptable"/>
    <s v="OK"/>
    <s v="Good"/>
    <s v="Good"/>
    <m/>
    <m/>
    <m/>
    <x v="2"/>
  </r>
  <r>
    <x v="0"/>
    <s v="CRUSHING AND FEEDING CIRCUIT"/>
    <s v="21250-SZ-1045"/>
    <s v="CSTCRS-001"/>
    <x v="80"/>
    <x v="213"/>
    <x v="2"/>
    <s v="Acceptable"/>
    <s v="OK"/>
    <s v="Good"/>
    <s v="Good"/>
    <m/>
    <m/>
    <m/>
    <x v="2"/>
  </r>
  <r>
    <x v="0"/>
    <s v="CRUSHING AND FEEDING CIRCUIT"/>
    <s v="21310-CV-1028"/>
    <s v="CSSCRS-001"/>
    <x v="85"/>
    <x v="213"/>
    <x v="2"/>
    <s v="Acceptable"/>
    <s v="OK"/>
    <s v="Good"/>
    <s v="Good"/>
    <m/>
    <m/>
    <m/>
    <x v="2"/>
  </r>
  <r>
    <x v="0"/>
    <s v="PRODUCT HANDLING"/>
    <s v="27110-CR-1937A"/>
    <s v="PRPSAM-008"/>
    <x v="53"/>
    <x v="213"/>
    <x v="2"/>
    <s v="Acceptable"/>
    <s v="OK"/>
    <s v="Good"/>
    <s v="Good"/>
    <m/>
    <m/>
    <m/>
    <x v="1"/>
  </r>
  <r>
    <x v="0"/>
    <s v="PRODUCT HANDLING"/>
    <s v="27110-CR-1937B"/>
    <s v="PRPSAM-009"/>
    <x v="54"/>
    <x v="213"/>
    <x v="2"/>
    <s v="Acceptable"/>
    <s v="OK"/>
    <s v="Good"/>
    <s v="Good"/>
    <m/>
    <m/>
    <m/>
    <x v="1"/>
  </r>
  <r>
    <x v="0"/>
    <s v="PRODUCT HANDLING"/>
    <s v="27110-FD-1934"/>
    <s v="PRPSAM-006"/>
    <x v="56"/>
    <x v="213"/>
    <x v="2"/>
    <s v="OK"/>
    <s v="OK"/>
    <s v="Good"/>
    <s v="Good"/>
    <m/>
    <m/>
    <m/>
    <x v="1"/>
  </r>
  <r>
    <x v="0"/>
    <s v="PRODUCT HANDLING"/>
    <s v="27110-FD-1939"/>
    <s v="PRPSAM-011"/>
    <x v="55"/>
    <x v="213"/>
    <x v="2"/>
    <s v="OK"/>
    <s v="OK"/>
    <s v="Good"/>
    <s v="Good"/>
    <m/>
    <m/>
    <m/>
    <x v="1"/>
  </r>
  <r>
    <x v="0"/>
    <s v="PRODUCT HANDLING"/>
    <s v="27120-CV-1930"/>
    <s v="PRPRCV-001"/>
    <x v="57"/>
    <x v="213"/>
    <x v="2"/>
    <s v="OK"/>
    <s v="No Action Required"/>
    <s v="Good"/>
    <s v="Good"/>
    <m/>
    <m/>
    <m/>
    <x v="1"/>
  </r>
  <r>
    <x v="0"/>
    <s v="PRODUCT HANDLING"/>
    <s v="27140-STK-1951"/>
    <s v="PRPRST-002"/>
    <x v="91"/>
    <x v="213"/>
    <x v="2"/>
    <s v="Acceptable"/>
    <s v="OK"/>
    <s v="Good"/>
    <s v="Good"/>
    <m/>
    <m/>
    <m/>
    <x v="1"/>
  </r>
  <r>
    <x v="1"/>
    <s v="WATER PUMP"/>
    <s v="RWPUMP-012"/>
    <s v="RWPUMP-012"/>
    <x v="68"/>
    <x v="213"/>
    <x v="2"/>
    <s v="Acceptable"/>
    <s v="Not Applicable"/>
    <s v="Good"/>
    <s v="Good"/>
    <m/>
    <m/>
    <m/>
    <x v="1"/>
  </r>
  <r>
    <x v="0"/>
    <s v="REJECT HANDLING"/>
    <s v="26112-CV-1905"/>
    <s v="RRRJCV-001"/>
    <x v="58"/>
    <x v="214"/>
    <x v="2"/>
    <s v="Acceptable"/>
    <s v="No Action Required"/>
    <s v="Good"/>
    <s v="Good"/>
    <m/>
    <m/>
    <m/>
    <x v="1"/>
  </r>
  <r>
    <x v="0"/>
    <s v="REJECT HANDLING"/>
    <s v="26115-CV-1925A"/>
    <s v="RRRJCV-005"/>
    <x v="59"/>
    <x v="214"/>
    <x v="2"/>
    <s v="Acceptable"/>
    <s v="No Action Required"/>
    <s v="Good"/>
    <s v="Good"/>
    <m/>
    <m/>
    <m/>
    <x v="1"/>
  </r>
  <r>
    <x v="0"/>
    <s v="REJECT HANDLING"/>
    <s v="26115-CV-1925B"/>
    <s v="RRRJCV-006"/>
    <x v="60"/>
    <x v="214"/>
    <x v="2"/>
    <s v="Acceptable"/>
    <s v="No Action Required"/>
    <s v="Good"/>
    <s v="Good"/>
    <m/>
    <m/>
    <m/>
    <x v="1"/>
  </r>
  <r>
    <x v="0"/>
    <s v="REJECT HANDLING"/>
    <s v="26120-GA-1929"/>
    <s v="RRRJBI-004"/>
    <x v="61"/>
    <x v="214"/>
    <x v="2"/>
    <s v="Acceptable"/>
    <s v="No Action Required"/>
    <s v="Good"/>
    <s v="Good"/>
    <m/>
    <m/>
    <m/>
    <x v="1"/>
  </r>
  <r>
    <x v="0"/>
    <s v="REJECT HANDLING"/>
    <s v="26242-CV-1712"/>
    <s v="RRTAFI-033"/>
    <x v="62"/>
    <x v="214"/>
    <x v="2"/>
    <s v="Acceptable"/>
    <s v="No Action Required"/>
    <s v="Good"/>
    <s v="Good"/>
    <m/>
    <m/>
    <m/>
    <x v="1"/>
  </r>
  <r>
    <x v="0"/>
    <s v="ULTRA FINES COAL CIRCUIT"/>
    <s v="23140-AG-1487"/>
    <s v="CPCFCC-018"/>
    <x v="94"/>
    <x v="215"/>
    <x v="2"/>
    <s v="Acceptable"/>
    <s v="No Action Required"/>
    <s v="Good"/>
    <s v="Good"/>
    <m/>
    <m/>
    <m/>
    <x v="1"/>
  </r>
  <r>
    <x v="0"/>
    <s v="REJECT HANDLING"/>
    <s v="26210-WP-1585"/>
    <s v="RRTATH-006"/>
    <x v="15"/>
    <x v="215"/>
    <x v="2"/>
    <s v="OK"/>
    <s v="Not Applicable"/>
    <s v="Good"/>
    <s v="Good"/>
    <m/>
    <m/>
    <m/>
    <x v="1"/>
  </r>
  <r>
    <x v="0"/>
    <s v="REJECT HANDLING"/>
    <s v="26210-WP-1595"/>
    <s v="RRTATH-008"/>
    <x v="16"/>
    <x v="215"/>
    <x v="2"/>
    <s v="Acceptable"/>
    <s v="Not Applicable"/>
    <s v="Good"/>
    <s v="Good"/>
    <m/>
    <m/>
    <m/>
    <x v="1"/>
  </r>
  <r>
    <x v="0"/>
    <s v="REJECT HANDLING"/>
    <s v="26220-SLP-1565"/>
    <s v="RRTAPH-002"/>
    <x v="1"/>
    <x v="215"/>
    <x v="2"/>
    <s v="Acceptable"/>
    <s v="Not Applicable"/>
    <s v="Good"/>
    <s v="Good"/>
    <m/>
    <m/>
    <m/>
    <x v="1"/>
  </r>
  <r>
    <x v="0"/>
    <s v="REJECT HANDLING"/>
    <s v="26240-SLP-1604"/>
    <s v="RRTAFI-003"/>
    <x v="20"/>
    <x v="215"/>
    <x v="2"/>
    <s v="Acceptable"/>
    <s v="Not Applicable"/>
    <s v="Good"/>
    <s v="Good"/>
    <m/>
    <m/>
    <m/>
    <x v="1"/>
  </r>
  <r>
    <x v="0"/>
    <s v="REJECT HANDLING"/>
    <s v="26240-SLP-1605"/>
    <s v="RRTAFI-004"/>
    <x v="64"/>
    <x v="215"/>
    <x v="2"/>
    <s v="Acceptable"/>
    <s v="Not Applicable"/>
    <s v="Good"/>
    <s v="Good"/>
    <m/>
    <m/>
    <m/>
    <x v="1"/>
  </r>
  <r>
    <x v="0"/>
    <s v="REJECT HANDLING"/>
    <s v="26240-SP-1710"/>
    <s v="RRTAFI-032"/>
    <x v="22"/>
    <x v="215"/>
    <x v="2"/>
    <s v="OK"/>
    <s v="Not Applicable"/>
    <s v="Good"/>
    <s v="Good"/>
    <m/>
    <m/>
    <m/>
    <x v="1"/>
  </r>
  <r>
    <x v="0"/>
    <s v="REJECT HANDLING"/>
    <s v="26240-WP-1705"/>
    <s v="RRTAFI-034"/>
    <x v="24"/>
    <x v="215"/>
    <x v="2"/>
    <s v="Acceptable"/>
    <s v="Not Applicable"/>
    <s v="Good"/>
    <s v="Good"/>
    <m/>
    <m/>
    <m/>
    <x v="1"/>
  </r>
  <r>
    <x v="0"/>
    <s v="REJECT HANDLING"/>
    <s v="28313-PP-1880"/>
    <s v="RWPUMP-020"/>
    <x v="25"/>
    <x v="215"/>
    <x v="2"/>
    <s v="Acceptable"/>
    <s v="Not Applicable"/>
    <s v="Good"/>
    <s v="Good"/>
    <m/>
    <m/>
    <m/>
    <x v="1"/>
  </r>
  <r>
    <x v="0"/>
    <s v="COARSE COAL CIRCUIT"/>
    <s v="23110-SLP-1135"/>
    <s v="CPCCCS-006"/>
    <x v="35"/>
    <x v="216"/>
    <x v="1"/>
    <s v="Requires Evaluation"/>
    <s v="Not Applicable"/>
    <s v="Good"/>
    <s v="Good"/>
    <s v="- High Vibration at Motor DE Vertical (M2V) with status “Requires Evaluation”_x000a_- Vibration spectrum shows NDE bearing 6316"/>
    <s v="- Check schedule greasing_x000a_- Continue Monitoring"/>
    <m/>
    <x v="1"/>
  </r>
  <r>
    <x v="0"/>
    <s v="ULTRA FINES COAL CIRCUIT"/>
    <s v="23140-SLP-1532"/>
    <s v="CPCFCC-014"/>
    <x v="11"/>
    <x v="216"/>
    <x v="1"/>
    <s v="Requires Evaluation"/>
    <s v="Not Applicable"/>
    <s v="Good"/>
    <s v="Good"/>
    <s v="- Vibrasi tertinggi ada pada point Motor NDE Vertical dan masuk kategori “Requires Evaluation”_x000a_- Tidak terdengar abnormal noise, tidak ada leak dan tidak ada abnormality lain selama visual observation hanya belt tension perlu dicek_x000a_- Hasil diagnosis menunjukan kekencangan pada vbelt"/>
    <s v="- Check and Re-alignment_x000a_- Check and Adjust Belt tension"/>
    <m/>
    <x v="1"/>
  </r>
  <r>
    <x v="0"/>
    <s v="COARSE COAL CIRCUIT"/>
    <s v="23110-CG-1215"/>
    <s v="CPCCCS-024"/>
    <x v="31"/>
    <x v="216"/>
    <x v="2"/>
    <s v="Acceptable"/>
    <s v="No Action Required"/>
    <s v="Good"/>
    <s v="Good"/>
    <m/>
    <m/>
    <m/>
    <x v="1"/>
  </r>
  <r>
    <x v="0"/>
    <s v="COARSE COAL CIRCUIT"/>
    <s v="23110-CG-1215A"/>
    <s v="UNREGIST"/>
    <x v="32"/>
    <x v="216"/>
    <x v="2"/>
    <s v="Acceptable"/>
    <s v="No Action Required"/>
    <s v="Good"/>
    <s v="Good"/>
    <m/>
    <m/>
    <m/>
    <x v="1"/>
  </r>
  <r>
    <x v="0"/>
    <s v="COARSE COAL CIRCUIT"/>
    <s v="23110-CG-1215B"/>
    <s v="UNREGIST"/>
    <x v="33"/>
    <x v="216"/>
    <x v="2"/>
    <s v="Acceptable"/>
    <s v="No Action Required"/>
    <s v="Good"/>
    <s v="Good"/>
    <m/>
    <m/>
    <m/>
    <x v="1"/>
  </r>
  <r>
    <x v="0"/>
    <s v="COARSE COAL CIRCUIT"/>
    <s v="23110-CG-1215C"/>
    <s v="UNREGIST"/>
    <x v="34"/>
    <x v="216"/>
    <x v="2"/>
    <s v="Acceptable"/>
    <s v="No Action Required"/>
    <s v="Good"/>
    <s v="Good"/>
    <m/>
    <m/>
    <m/>
    <x v="1"/>
  </r>
  <r>
    <x v="0"/>
    <s v="COARSE COAL CIRCUIT"/>
    <s v="23110-SLP-1155"/>
    <s v="CPCCCS-009"/>
    <x v="4"/>
    <x v="216"/>
    <x v="2"/>
    <s v="Acceptable"/>
    <s v="Not Applicable"/>
    <s v="Good"/>
    <s v="Good"/>
    <m/>
    <m/>
    <m/>
    <x v="1"/>
  </r>
  <r>
    <x v="0"/>
    <s v="COARSE COAL CIRCUIT"/>
    <s v="23110-SLP-1235"/>
    <s v="CPCCCS-042"/>
    <x v="36"/>
    <x v="216"/>
    <x v="2"/>
    <s v="Acceptable"/>
    <s v="Not Applicable"/>
    <s v="Good"/>
    <s v="Good"/>
    <m/>
    <m/>
    <m/>
    <x v="1"/>
  </r>
  <r>
    <x v="0"/>
    <s v="COARSE COAL CIRCUIT"/>
    <s v="23120-MS-1260L"/>
    <s v="CPMCAT-002"/>
    <x v="39"/>
    <x v="216"/>
    <x v="2"/>
    <s v="OK"/>
    <m/>
    <s v="Good"/>
    <s v="Good"/>
    <m/>
    <m/>
    <m/>
    <x v="1"/>
  </r>
  <r>
    <x v="0"/>
    <s v="COARSE COAL CIRCUIT"/>
    <s v="23120-MS-1260R"/>
    <s v="CPMCAT-001"/>
    <x v="38"/>
    <x v="216"/>
    <x v="2"/>
    <s v="OK"/>
    <m/>
    <s v="Good"/>
    <s v="Good"/>
    <m/>
    <m/>
    <m/>
    <x v="1"/>
  </r>
  <r>
    <x v="0"/>
    <s v="COARSE COAL CIRCUIT"/>
    <s v="23120-SLP-1255"/>
    <s v="CPMCCS-002"/>
    <x v="37"/>
    <x v="216"/>
    <x v="2"/>
    <s v="Acceptable"/>
    <s v="Not Applicable"/>
    <s v="Good"/>
    <s v="Good"/>
    <m/>
    <m/>
    <m/>
    <x v="1"/>
  </r>
  <r>
    <x v="0"/>
    <s v="FINE COAL CIRCUIT"/>
    <s v="23130-CG-1425"/>
    <s v="CPFCCS-018"/>
    <x v="40"/>
    <x v="216"/>
    <x v="2"/>
    <s v="Acceptable"/>
    <s v="No Action Required"/>
    <s v="Good"/>
    <s v="Good"/>
    <m/>
    <m/>
    <m/>
    <x v="1"/>
  </r>
  <r>
    <x v="0"/>
    <s v="FINE COAL CIRCUIT"/>
    <s v="23130-CG-1425A"/>
    <n v="0"/>
    <x v="42"/>
    <x v="216"/>
    <x v="2"/>
    <s v="Acceptable"/>
    <s v="No Action Required"/>
    <s v="Good"/>
    <s v="Good"/>
    <m/>
    <m/>
    <m/>
    <x v="1"/>
  </r>
  <r>
    <x v="0"/>
    <s v="FINE COAL CIRCUIT"/>
    <s v="23130-CG-1435"/>
    <s v="CPFCCS-020"/>
    <x v="41"/>
    <x v="216"/>
    <x v="2"/>
    <s v="Acceptable"/>
    <s v="OK"/>
    <s v="Good"/>
    <s v="Good"/>
    <m/>
    <m/>
    <m/>
    <x v="1"/>
  </r>
  <r>
    <x v="0"/>
    <s v="FINE COAL CIRCUIT"/>
    <s v="23130-CG-1435A"/>
    <n v="0"/>
    <x v="43"/>
    <x v="216"/>
    <x v="2"/>
    <s v="Acceptable"/>
    <s v="OK"/>
    <s v="Good"/>
    <s v="Good"/>
    <m/>
    <m/>
    <m/>
    <x v="1"/>
  </r>
  <r>
    <x v="0"/>
    <s v="FINE COAL CIRCUIT"/>
    <s v="23130-SLP-1300"/>
    <s v="CPFCCS-002"/>
    <x v="44"/>
    <x v="216"/>
    <x v="2"/>
    <s v="Acceptable"/>
    <s v="Not Applicable"/>
    <s v="Good"/>
    <s v="Good"/>
    <m/>
    <m/>
    <m/>
    <x v="1"/>
  </r>
  <r>
    <x v="0"/>
    <s v="FINE COAL CIRCUIT"/>
    <s v="23130-SLP-1455"/>
    <s v="CPFCCS-040"/>
    <x v="46"/>
    <x v="216"/>
    <x v="2"/>
    <s v="Acceptable"/>
    <s v="Not Applicable"/>
    <s v="Good"/>
    <s v="Good"/>
    <m/>
    <m/>
    <m/>
    <x v="1"/>
  </r>
  <r>
    <x v="0"/>
    <s v="ULTRA FINES COAL CIRCUIT"/>
    <s v="23140-FI-1495"/>
    <s v="CPCFCC-003"/>
    <x v="6"/>
    <x v="216"/>
    <x v="2"/>
    <s v="Acceptable"/>
    <s v="OK"/>
    <s v="Good"/>
    <s v="Good"/>
    <m/>
    <m/>
    <m/>
    <x v="1"/>
  </r>
  <r>
    <x v="0"/>
    <s v="ULTRA FINES COAL CIRCUIT"/>
    <s v="23140-FLC-1480"/>
    <s v="CPFLCC-003"/>
    <x v="47"/>
    <x v="216"/>
    <x v="2"/>
    <s v="Acceptable"/>
    <s v="Not Applicable"/>
    <s v="Good"/>
    <s v="Good"/>
    <m/>
    <m/>
    <m/>
    <x v="1"/>
  </r>
  <r>
    <x v="0"/>
    <s v="ULTRA FINES COAL CIRCUIT"/>
    <s v="23140-FLC-1481"/>
    <s v="CPFLCC-004"/>
    <x v="48"/>
    <x v="216"/>
    <x v="2"/>
    <s v="Acceptable"/>
    <s v="Not Applicable"/>
    <s v="Good"/>
    <s v="Good"/>
    <m/>
    <m/>
    <m/>
    <x v="1"/>
  </r>
  <r>
    <x v="0"/>
    <s v="ULTRA FINES COAL CIRCUIT"/>
    <s v="23140-FLC-1482"/>
    <s v="CPFLCC-005"/>
    <x v="49"/>
    <x v="216"/>
    <x v="2"/>
    <s v="Acceptable"/>
    <s v="Not Applicable"/>
    <s v="Good"/>
    <s v="Good"/>
    <m/>
    <m/>
    <m/>
    <x v="1"/>
  </r>
  <r>
    <x v="0"/>
    <s v="ULTRA FINES COAL CIRCUIT"/>
    <s v="23140-FLC-1483"/>
    <s v="CPFLCC-006"/>
    <x v="50"/>
    <x v="216"/>
    <x v="2"/>
    <s v="Acceptable"/>
    <s v="Not Applicable"/>
    <s v="Good"/>
    <s v="Good"/>
    <m/>
    <m/>
    <m/>
    <x v="1"/>
  </r>
  <r>
    <x v="0"/>
    <s v="ULTRA FINES COAL CIRCUIT"/>
    <s v="23140-SLP-1465"/>
    <s v="CPFLCC-002"/>
    <x v="14"/>
    <x v="216"/>
    <x v="2"/>
    <s v="Acceptable"/>
    <s v="Not Applicable"/>
    <s v="Good"/>
    <s v="Good"/>
    <m/>
    <m/>
    <m/>
    <x v="1"/>
  </r>
  <r>
    <x v="0"/>
    <s v="ULTRA FINES COAL CIRCUIT"/>
    <s v="23140-SLP-1490"/>
    <s v="CPCFCC-002"/>
    <x v="10"/>
    <x v="216"/>
    <x v="2"/>
    <s v="Acceptable"/>
    <s v="Not Applicable"/>
    <s v="Good"/>
    <s v="Good"/>
    <m/>
    <m/>
    <m/>
    <x v="1"/>
  </r>
  <r>
    <x v="0"/>
    <s v="ULTRA FINES COAL CIRCUIT"/>
    <s v="23140-SLP-1530"/>
    <s v="CPCFCC-013"/>
    <x v="0"/>
    <x v="216"/>
    <x v="2"/>
    <s v="Acceptable"/>
    <s v="Not Applicable"/>
    <s v="Good"/>
    <s v="Good"/>
    <m/>
    <m/>
    <m/>
    <x v="1"/>
  </r>
  <r>
    <x v="0"/>
    <s v="ULTRA FINES COAL CIRCUIT"/>
    <s v="23140-VP-1510"/>
    <s v="CPCFCC-009"/>
    <x v="12"/>
    <x v="216"/>
    <x v="2"/>
    <s v="Acceptable"/>
    <s v="Not Applicable"/>
    <s v="Good"/>
    <s v="Good"/>
    <m/>
    <m/>
    <m/>
    <x v="1"/>
  </r>
  <r>
    <x v="0"/>
    <s v="ULTRA FINES COAL CIRCUIT"/>
    <s v="23140-WP-1537"/>
    <s v="CPCFCC-016"/>
    <x v="13"/>
    <x v="216"/>
    <x v="2"/>
    <s v="OK"/>
    <s v="Not Applicable"/>
    <s v="Good"/>
    <s v="Good"/>
    <m/>
    <m/>
    <m/>
    <x v="1"/>
  </r>
  <r>
    <x v="0"/>
    <s v="REJECT HANDLING"/>
    <s v="26210-TH-1555"/>
    <s v="RRTATH-002"/>
    <x v="116"/>
    <x v="216"/>
    <x v="2"/>
    <s v="Acceptable"/>
    <m/>
    <s v="Good"/>
    <s v="Good"/>
    <m/>
    <m/>
    <m/>
    <x v="1"/>
  </r>
  <r>
    <x v="0"/>
    <s v="REJECT HANDLING"/>
    <s v="26210-TH-1555A"/>
    <s v="RRTATH-00X"/>
    <x v="63"/>
    <x v="216"/>
    <x v="2"/>
    <s v="Acceptable"/>
    <m/>
    <s v="Good"/>
    <s v="Good"/>
    <m/>
    <m/>
    <m/>
    <x v="1"/>
  </r>
  <r>
    <x v="0"/>
    <s v="REJECT HANDLING"/>
    <s v="26240-AG-1603"/>
    <s v="RRTAFI-002"/>
    <x v="17"/>
    <x v="216"/>
    <x v="2"/>
    <s v="OK"/>
    <m/>
    <s v="Good"/>
    <s v="Good"/>
    <m/>
    <m/>
    <m/>
    <x v="1"/>
  </r>
  <r>
    <x v="0"/>
    <s v="REJECT HANDLING"/>
    <s v="26240-AG-1635"/>
    <s v="RRTAFI-013"/>
    <x v="65"/>
    <x v="216"/>
    <x v="2"/>
    <s v="OK"/>
    <m/>
    <s v="Good"/>
    <s v="Good"/>
    <m/>
    <m/>
    <m/>
    <x v="1"/>
  </r>
  <r>
    <x v="0"/>
    <s v="REJECT HANDLING"/>
    <s v="26240-FI-1640"/>
    <s v="RRTAFI-021"/>
    <x v="66"/>
    <x v="216"/>
    <x v="2"/>
    <s v="OK"/>
    <m/>
    <s v="Good"/>
    <s v="Good"/>
    <m/>
    <m/>
    <m/>
    <x v="1"/>
  </r>
  <r>
    <x v="0"/>
    <s v="FINE COAL CIRCUIT"/>
    <s v="23130-SLP-1360"/>
    <s v="CPFCCS-004"/>
    <x v="45"/>
    <x v="216"/>
    <x v="2"/>
    <s v="Acceptable"/>
    <s v="Not Applicable"/>
    <s v="Good"/>
    <s v="Good"/>
    <m/>
    <m/>
    <m/>
    <x v="1"/>
  </r>
  <r>
    <x v="0"/>
    <s v="FINE COAL CIRCUIT"/>
    <s v="23130-SLP-1400"/>
    <s v="CPFCCS-013"/>
    <x v="5"/>
    <x v="216"/>
    <x v="1"/>
    <s v="Requires Evaluation"/>
    <s v="Not Applicable"/>
    <s v="Good"/>
    <s v="Good"/>
    <s v="- High Vibration at Motor DE Axial (M1A) with status “Requires Evaluation”_x000a_- Vibration spectrum shows dominant peak at the 2x Belt Rate Frequency (14.68  Hz)_x000a_- The symptom may indicates belt tension issue"/>
    <s v="- Check belt tension. If needed reduce belt tension_x000a_- Check leveling motor"/>
    <m/>
    <x v="1"/>
  </r>
  <r>
    <x v="1"/>
    <s v="WATER PUMP"/>
    <s v="RWPUMP-019"/>
    <s v="RWPUMP-019"/>
    <x v="67"/>
    <x v="217"/>
    <x v="0"/>
    <s v="Unacceptable"/>
    <s v="Not Applicable"/>
    <s v="Good"/>
    <s v="Good"/>
    <s v="- High Vibration (DE Motor and Pump)_x000a_- Structural Loose (Spectrum shows dominant peak at 1x speed at all point measurement)"/>
    <s v="Fixed the structure and foundation base (in progress wait for Materials Grouting)"/>
    <m/>
    <x v="1"/>
  </r>
  <r>
    <x v="0"/>
    <s v="PRODUCT HANDLING"/>
    <s v="27110-CR-1937A"/>
    <s v="PRPSAM-008"/>
    <x v="53"/>
    <x v="217"/>
    <x v="2"/>
    <s v="Acceptable"/>
    <s v="OK"/>
    <s v="Good"/>
    <s v="Good"/>
    <m/>
    <m/>
    <m/>
    <x v="1"/>
  </r>
  <r>
    <x v="0"/>
    <s v="PRODUCT HANDLING"/>
    <s v="27110-CR-1937B"/>
    <s v="PRPSAM-009"/>
    <x v="54"/>
    <x v="217"/>
    <x v="2"/>
    <s v="Acceptable"/>
    <s v="OK"/>
    <s v="Good"/>
    <s v="Good"/>
    <m/>
    <m/>
    <m/>
    <x v="1"/>
  </r>
  <r>
    <x v="0"/>
    <s v="PRODUCT HANDLING"/>
    <s v="27110-FD-1934"/>
    <s v="PRPSAM-006"/>
    <x v="56"/>
    <x v="217"/>
    <x v="2"/>
    <s v="OK"/>
    <s v="OK"/>
    <s v="Good"/>
    <s v="Good"/>
    <m/>
    <m/>
    <m/>
    <x v="1"/>
  </r>
  <r>
    <x v="0"/>
    <s v="PRODUCT HANDLING"/>
    <s v="27110-FD-1939"/>
    <s v="PRPSAM-011"/>
    <x v="55"/>
    <x v="217"/>
    <x v="2"/>
    <s v="OK"/>
    <s v="OK"/>
    <s v="Good"/>
    <s v="Good"/>
    <m/>
    <m/>
    <m/>
    <x v="1"/>
  </r>
  <r>
    <x v="0"/>
    <s v="PRODUCT HANDLING"/>
    <s v="27120-CV-1930"/>
    <s v="PRPRCV-001"/>
    <x v="57"/>
    <x v="217"/>
    <x v="2"/>
    <s v="OK"/>
    <s v="No Action Required"/>
    <s v="Good"/>
    <s v="Good"/>
    <m/>
    <m/>
    <m/>
    <x v="1"/>
  </r>
  <r>
    <x v="0"/>
    <s v="PRODUCT HANDLING"/>
    <s v="27140-STK-1951"/>
    <s v="PRPRST-002"/>
    <x v="91"/>
    <x v="217"/>
    <x v="2"/>
    <s v="Acceptable"/>
    <s v="OK"/>
    <s v="Good"/>
    <s v="Good"/>
    <m/>
    <m/>
    <m/>
    <x v="1"/>
  </r>
  <r>
    <x v="1"/>
    <s v="WATER PUMP"/>
    <s v="RWPUMP-013"/>
    <s v="RWPUMP-013"/>
    <x v="69"/>
    <x v="217"/>
    <x v="2"/>
    <s v="Acceptable"/>
    <s v="Not Applicable"/>
    <s v="Good"/>
    <s v="Good"/>
    <m/>
    <m/>
    <m/>
    <x v="1"/>
  </r>
  <r>
    <x v="0"/>
    <s v="CRUSHING AND FEEDING CIRCUIT"/>
    <s v="21210-HY-1016A"/>
    <s v="CSPCRS-002"/>
    <x v="81"/>
    <x v="218"/>
    <x v="2"/>
    <s v="OK"/>
    <s v="Monitor Compartment"/>
    <s v="Good"/>
    <s v="Good"/>
    <s v="Sampling Date = 01/09/2024_x000a_- Viskositas Oli sedikit kental untuk oli ISO VG 100_x000a_- Hasil Analisa parameter lain dalam batas normal"/>
    <s v="Re Sampling pada interval 250 Jam"/>
    <m/>
    <x v="1"/>
  </r>
  <r>
    <x v="0"/>
    <s v="CRUSHING AND FEEDING CIRCUIT"/>
    <s v="21220-SZ-1040"/>
    <s v="CSSCRS-002"/>
    <x v="84"/>
    <x v="218"/>
    <x v="2"/>
    <s v="OK"/>
    <s v="OK"/>
    <s v="Good"/>
    <s v="Good"/>
    <s v="- Hasil sample = kandungan air berlebih (3.37%)_x000a_- Sampling Date = 01/09/2024"/>
    <m/>
    <m/>
    <x v="1"/>
  </r>
  <r>
    <x v="0"/>
    <s v="COARSE COAL CIRCUIT"/>
    <s v="23110-VS-1175"/>
    <s v="CPCCCS-014"/>
    <x v="52"/>
    <x v="218"/>
    <x v="2"/>
    <s v="Not Applicable"/>
    <s v="OK"/>
    <s v="Good"/>
    <s v="Good"/>
    <s v="Lube oil sample date = 24 Agstus 2024_x000a_Sample banyak mengandung air (1.11%)"/>
    <s v="Re Sampling"/>
    <m/>
    <x v="1"/>
  </r>
  <r>
    <x v="0"/>
    <s v="REJECT HANDLING"/>
    <s v="26112-CV-1905"/>
    <s v="RRRJCV-001"/>
    <x v="58"/>
    <x v="218"/>
    <x v="2"/>
    <s v="Acceptable"/>
    <s v="No Action Required"/>
    <s v="Good"/>
    <s v="Good"/>
    <m/>
    <m/>
    <m/>
    <x v="1"/>
  </r>
  <r>
    <x v="0"/>
    <s v="REJECT HANDLING"/>
    <s v="26112-SA-1915"/>
    <s v="RRRJCV-003"/>
    <x v="93"/>
    <x v="218"/>
    <x v="2"/>
    <s v="OK"/>
    <s v="No Action Required"/>
    <s v="Good"/>
    <s v="Good"/>
    <s v="Sampling Date = 01/09/2024"/>
    <m/>
    <m/>
    <x v="1"/>
  </r>
  <r>
    <x v="0"/>
    <s v="REJECT HANDLING"/>
    <s v="26115-CV-1925A"/>
    <s v="RRRJCV-005"/>
    <x v="59"/>
    <x v="218"/>
    <x v="2"/>
    <s v="Acceptable"/>
    <s v="No Action Required"/>
    <s v="Good"/>
    <s v="Good"/>
    <m/>
    <m/>
    <m/>
    <x v="1"/>
  </r>
  <r>
    <x v="0"/>
    <s v="REJECT HANDLING"/>
    <s v="26115-CV-1925B"/>
    <s v="RRRJCV-006"/>
    <x v="60"/>
    <x v="218"/>
    <x v="2"/>
    <s v="Acceptable"/>
    <s v="No Action Required"/>
    <s v="Good"/>
    <s v="Good"/>
    <m/>
    <m/>
    <m/>
    <x v="1"/>
  </r>
  <r>
    <x v="0"/>
    <s v="REJECT HANDLING"/>
    <s v="26120-GA-1929"/>
    <s v="RRRJBI-004"/>
    <x v="61"/>
    <x v="218"/>
    <x v="2"/>
    <s v="Acceptable"/>
    <s v="No Action Required"/>
    <s v="Good"/>
    <s v="Good"/>
    <m/>
    <m/>
    <m/>
    <x v="1"/>
  </r>
  <r>
    <x v="0"/>
    <s v="REJECT HANDLING"/>
    <s v="26242-CV-1712"/>
    <s v="RRTAFI-033"/>
    <x v="62"/>
    <x v="218"/>
    <x v="2"/>
    <s v="Acceptable"/>
    <s v="No Action Required"/>
    <s v="Good"/>
    <s v="Good"/>
    <m/>
    <m/>
    <m/>
    <x v="1"/>
  </r>
  <r>
    <x v="0"/>
    <s v="PRODUCT HANDLING"/>
    <s v="27110-SA-1940"/>
    <s v="PRPSAM-001"/>
    <x v="105"/>
    <x v="218"/>
    <x v="2"/>
    <s v="OK"/>
    <s v="No Action Required"/>
    <s v="Good"/>
    <s v="Good"/>
    <s v="Sampling date = 01/09/2024"/>
    <m/>
    <m/>
    <x v="1"/>
  </r>
  <r>
    <x v="1"/>
    <s v="POWER GENERATION"/>
    <s v="PSPWGE-019"/>
    <s v="PSPWGE-019"/>
    <x v="97"/>
    <x v="218"/>
    <x v="2"/>
    <m/>
    <s v="No Action Required"/>
    <m/>
    <m/>
    <s v="Sampling Date = 29/08/2024"/>
    <m/>
    <m/>
    <x v="1"/>
  </r>
  <r>
    <x v="1"/>
    <s v="POWER GENERATION"/>
    <s v="PSPWGE-020"/>
    <s v="PSPWGE-020"/>
    <x v="98"/>
    <x v="218"/>
    <x v="2"/>
    <m/>
    <s v="No Action Required"/>
    <m/>
    <m/>
    <s v="Sampling Date = 03/09/24"/>
    <m/>
    <m/>
    <x v="1"/>
  </r>
  <r>
    <x v="1"/>
    <s v="POWER GENERATION"/>
    <s v="PSPWGE-021"/>
    <s v="PSPWGE-021"/>
    <x v="99"/>
    <x v="218"/>
    <x v="2"/>
    <m/>
    <s v="No Action Required"/>
    <m/>
    <m/>
    <s v="Sampling Date = 12/09/2024"/>
    <m/>
    <m/>
    <x v="1"/>
  </r>
  <r>
    <x v="1"/>
    <s v="POWER GENERATION"/>
    <s v="PSPWGE-023"/>
    <s v="PSPWGE-023"/>
    <x v="71"/>
    <x v="218"/>
    <x v="0"/>
    <m/>
    <s v="Urgent Action Required"/>
    <m/>
    <m/>
    <s v="Sampling Date = 03/09/2024_x000a_- Terdeteksi metal pada sample oli_x000a_- Indeks Pq meningkat, mengidentifikasi keausan abnormal terjadi pada pump cylinder liner, Valve Trains, _x000a_- Pengambilan sample yang tidak sesuai prosedur memungkinkan kenaikan indek Pq."/>
    <s v="- Periksa Valve mechanism, tekanan oli_x000a_- Ganti Oli dan Filter_x000a_- Re Sampling setelah pemakaian pemakaian oli 100 jam"/>
    <m/>
    <x v="1"/>
  </r>
  <r>
    <x v="1"/>
    <s v="POWER GENERATION"/>
    <s v="PSPWGE-018"/>
    <s v="PSPWGE-018"/>
    <x v="72"/>
    <x v="218"/>
    <x v="2"/>
    <m/>
    <s v="No Action Required"/>
    <m/>
    <m/>
    <s v="Sampling Date = 07/09/24"/>
    <m/>
    <m/>
    <x v="1"/>
  </r>
  <r>
    <x v="0"/>
    <s v="COARSE COAL CIRCUIT"/>
    <s v="23110-SLP-1135"/>
    <s v="CPCCCS-006"/>
    <x v="35"/>
    <x v="219"/>
    <x v="1"/>
    <s v="Requires Evaluation"/>
    <s v="Not Applicable"/>
    <s v="Good"/>
    <s v="Good"/>
    <s v="- High Vibration at Motor DE Vertical (M2V) with status “Requires Evaluation”_x000a_- Vibration spectrum shows NDE bearing 6316"/>
    <s v="- Check schedule greasing_x000a_- Continue Monitoring"/>
    <m/>
    <x v="1"/>
  </r>
  <r>
    <x v="0"/>
    <s v="COARSE COAL CIRCUIT"/>
    <s v="23110-SLP-1155"/>
    <s v="CPCCCS-009"/>
    <x v="4"/>
    <x v="219"/>
    <x v="2"/>
    <s v="Acceptable"/>
    <s v="Not Applicable"/>
    <s v="Good"/>
    <s v="Good"/>
    <m/>
    <m/>
    <m/>
    <x v="1"/>
  </r>
  <r>
    <x v="0"/>
    <s v="COARSE COAL CIRCUIT"/>
    <s v="23110-SLP-1235"/>
    <s v="CPCCCS-042"/>
    <x v="36"/>
    <x v="219"/>
    <x v="2"/>
    <s v="Acceptable"/>
    <s v="Not Applicable"/>
    <s v="Good"/>
    <s v="Good"/>
    <m/>
    <m/>
    <m/>
    <x v="1"/>
  </r>
  <r>
    <x v="0"/>
    <s v="REJECT HANDLING"/>
    <s v="25330-PP-1755"/>
    <s v="CSLPPL-010"/>
    <x v="28"/>
    <x v="219"/>
    <x v="2"/>
    <s v="Acceptable"/>
    <s v="Not Applicable"/>
    <s v="Good"/>
    <s v="Good"/>
    <m/>
    <m/>
    <m/>
    <x v="1"/>
  </r>
  <r>
    <x v="0"/>
    <s v="REJECT HANDLING"/>
    <s v="25330-PP-1757 - NEW"/>
    <s v="CSLPPL-018"/>
    <x v="29"/>
    <x v="219"/>
    <x v="2"/>
    <s v="Excellent"/>
    <s v="Not Applicable"/>
    <s v="Good"/>
    <s v="Good"/>
    <m/>
    <m/>
    <m/>
    <x v="1"/>
  </r>
  <r>
    <x v="0"/>
    <s v="REJECT HANDLING"/>
    <s v="26210-TH-1555"/>
    <s v="RRTATH-002"/>
    <x v="116"/>
    <x v="219"/>
    <x v="2"/>
    <s v="Acceptable"/>
    <m/>
    <s v="Good"/>
    <s v="Good"/>
    <m/>
    <m/>
    <m/>
    <x v="1"/>
  </r>
  <r>
    <x v="0"/>
    <s v="REJECT HANDLING"/>
    <s v="26210-TH-1555A"/>
    <s v="RRTATH-00X"/>
    <x v="63"/>
    <x v="219"/>
    <x v="2"/>
    <s v="OK"/>
    <m/>
    <s v="Good"/>
    <s v="Good"/>
    <m/>
    <m/>
    <m/>
    <x v="1"/>
  </r>
  <r>
    <x v="0"/>
    <s v="REJECT HANDLING"/>
    <s v="26210-WP-1585"/>
    <s v="RRTATH-006"/>
    <x v="15"/>
    <x v="219"/>
    <x v="2"/>
    <s v="OK"/>
    <s v="Not Applicable"/>
    <s v="Good"/>
    <s v="Good"/>
    <m/>
    <m/>
    <m/>
    <x v="1"/>
  </r>
  <r>
    <x v="0"/>
    <s v="REJECT HANDLING"/>
    <s v="26210-WP-1595"/>
    <s v="RRTATH-008"/>
    <x v="16"/>
    <x v="219"/>
    <x v="2"/>
    <s v="Acceptable"/>
    <s v="Not Applicable"/>
    <s v="Good"/>
    <s v="Good"/>
    <m/>
    <m/>
    <m/>
    <x v="1"/>
  </r>
  <r>
    <x v="0"/>
    <s v="REJECT HANDLING"/>
    <s v="26220-SLP-1565"/>
    <s v="RRTAPH-002"/>
    <x v="1"/>
    <x v="219"/>
    <x v="2"/>
    <s v="Acceptable"/>
    <s v="Not Applicable"/>
    <s v="Good"/>
    <s v="Good"/>
    <m/>
    <m/>
    <m/>
    <x v="1"/>
  </r>
  <r>
    <x v="0"/>
    <s v="REJECT HANDLING"/>
    <s v="26240-AG-1603"/>
    <s v="RRTAFI-002"/>
    <x v="17"/>
    <x v="219"/>
    <x v="2"/>
    <s v="OK"/>
    <m/>
    <s v="Good"/>
    <s v="Good"/>
    <m/>
    <m/>
    <m/>
    <x v="1"/>
  </r>
  <r>
    <x v="0"/>
    <s v="REJECT HANDLING"/>
    <s v="26240-AG-1610"/>
    <s v="RRTAFI-012"/>
    <x v="51"/>
    <x v="219"/>
    <x v="2"/>
    <s v="OK"/>
    <m/>
    <s v="Good"/>
    <s v="Good"/>
    <m/>
    <m/>
    <m/>
    <x v="1"/>
  </r>
  <r>
    <x v="0"/>
    <s v="REJECT HANDLING"/>
    <s v="26240-FI-1615"/>
    <s v="RRTAFI-020"/>
    <x v="9"/>
    <x v="219"/>
    <x v="2"/>
    <s v="Acceptable"/>
    <m/>
    <s v="Good"/>
    <s v="Good"/>
    <m/>
    <m/>
    <m/>
    <x v="1"/>
  </r>
  <r>
    <x v="0"/>
    <s v="REJECT HANDLING"/>
    <s v="26240-SLP-1605"/>
    <s v="RRTAFI-004"/>
    <x v="64"/>
    <x v="219"/>
    <x v="2"/>
    <s v="Acceptable"/>
    <s v="Not Applicable"/>
    <s v="Good"/>
    <s v="Good"/>
    <m/>
    <m/>
    <m/>
    <x v="1"/>
  </r>
  <r>
    <x v="0"/>
    <s v="REJECT HANDLING"/>
    <s v="26240-SP-1710"/>
    <s v="RRTAFI-032"/>
    <x v="22"/>
    <x v="219"/>
    <x v="2"/>
    <s v="OK"/>
    <s v="Not Applicable"/>
    <s v="Good"/>
    <s v="Good"/>
    <m/>
    <m/>
    <m/>
    <x v="1"/>
  </r>
  <r>
    <x v="0"/>
    <s v="REJECT HANDLING"/>
    <s v="26240-WP-1705"/>
    <s v="RRTAFI-034"/>
    <x v="24"/>
    <x v="219"/>
    <x v="2"/>
    <s v="OK"/>
    <s v="Not Applicable"/>
    <s v="Good"/>
    <s v="Good"/>
    <m/>
    <m/>
    <m/>
    <x v="1"/>
  </r>
  <r>
    <x v="0"/>
    <s v="REJECT HANDLING"/>
    <s v="28313-PP-1880"/>
    <s v="RWPUMP-020"/>
    <x v="25"/>
    <x v="219"/>
    <x v="2"/>
    <s v="Acceptable"/>
    <s v="Not Applicable"/>
    <s v="Good"/>
    <s v="Good"/>
    <m/>
    <m/>
    <m/>
    <x v="1"/>
  </r>
  <r>
    <x v="0"/>
    <s v="ULTRA FINES COAL CIRCUIT"/>
    <s v="23140-SLP-1532"/>
    <s v="CPCFCC-014"/>
    <x v="11"/>
    <x v="220"/>
    <x v="0"/>
    <s v="Requires Evaluation"/>
    <s v="Not Applicable"/>
    <s v="Unacceptable"/>
    <s v="Good"/>
    <s v="- Vibrasi tertinggi ada pada point Motor NDE Vertical dan masuk kategori “Requires Evaluation”_x000a_- Tidak terdengar abnormal noise, tidak ada leak dan tidak ada abnormality lain selama visual observation hanya belt tension perlu dicek_x000a_- Hasil diagnosis menunjukan kekencangan pada vbelt_x000a_- Thermogun menunjukan nilai diatas 100, lakukan pengecekan dengan tool temperatur lain sebagai perbandingan"/>
    <s v="- Check and Re-alignment_x000a_- Check and Adjust Belt tension_x000a_- Monitoring temperature barrel pompa"/>
    <m/>
    <x v="1"/>
  </r>
  <r>
    <x v="0"/>
    <s v="COARSE COAL CIRCUIT"/>
    <s v="23110-CG-1215"/>
    <s v="CPCCCS-024"/>
    <x v="31"/>
    <x v="220"/>
    <x v="2"/>
    <s v="Acceptable"/>
    <s v="No Action Required"/>
    <s v="Good"/>
    <s v="Good"/>
    <m/>
    <m/>
    <m/>
    <x v="1"/>
  </r>
  <r>
    <x v="0"/>
    <s v="COARSE COAL CIRCUIT"/>
    <s v="23110-CG-1215A"/>
    <s v="UNREGIST"/>
    <x v="32"/>
    <x v="220"/>
    <x v="2"/>
    <s v="Acceptable"/>
    <s v="No Action Required"/>
    <s v="Good"/>
    <s v="Good"/>
    <m/>
    <m/>
    <m/>
    <x v="1"/>
  </r>
  <r>
    <x v="0"/>
    <s v="COARSE COAL CIRCUIT"/>
    <s v="23110-CG-1215B"/>
    <s v="UNREGIST"/>
    <x v="33"/>
    <x v="220"/>
    <x v="2"/>
    <s v="Acceptable"/>
    <s v="No Action Required"/>
    <s v="Good"/>
    <s v="Good"/>
    <m/>
    <m/>
    <m/>
    <x v="1"/>
  </r>
  <r>
    <x v="0"/>
    <s v="COARSE COAL CIRCUIT"/>
    <s v="23110-CG-1215C"/>
    <s v="UNREGIST"/>
    <x v="34"/>
    <x v="220"/>
    <x v="2"/>
    <s v="Acceptable"/>
    <s v="No Action Required"/>
    <s v="Good"/>
    <s v="Good"/>
    <m/>
    <m/>
    <m/>
    <x v="1"/>
  </r>
  <r>
    <x v="0"/>
    <s v="COARSE COAL CIRCUIT"/>
    <s v="23120-SLP-1255"/>
    <s v="CPMCCS-002"/>
    <x v="37"/>
    <x v="220"/>
    <x v="2"/>
    <s v="Acceptable"/>
    <s v="Not Applicable"/>
    <s v="Good"/>
    <s v="Good"/>
    <m/>
    <m/>
    <m/>
    <x v="1"/>
  </r>
  <r>
    <x v="0"/>
    <s v="FINE COAL CIRCUIT"/>
    <s v="23130-CG-1425"/>
    <s v="CPFCCS-018"/>
    <x v="40"/>
    <x v="220"/>
    <x v="2"/>
    <s v="Acceptable"/>
    <s v="No Action Required"/>
    <s v="Good"/>
    <s v="Good"/>
    <m/>
    <m/>
    <m/>
    <x v="1"/>
  </r>
  <r>
    <x v="0"/>
    <s v="FINE COAL CIRCUIT"/>
    <s v="23130-CG-1425A"/>
    <n v="0"/>
    <x v="42"/>
    <x v="220"/>
    <x v="2"/>
    <s v="Acceptable"/>
    <s v="No Action Required"/>
    <s v="Good"/>
    <s v="Good"/>
    <m/>
    <m/>
    <m/>
    <x v="1"/>
  </r>
  <r>
    <x v="0"/>
    <s v="FINE COAL CIRCUIT"/>
    <s v="23130-CG-1435"/>
    <s v="CPFCCS-020"/>
    <x v="41"/>
    <x v="220"/>
    <x v="2"/>
    <s v="Acceptable"/>
    <s v="OK"/>
    <s v="Good"/>
    <s v="Good"/>
    <m/>
    <m/>
    <m/>
    <x v="1"/>
  </r>
  <r>
    <x v="0"/>
    <s v="FINE COAL CIRCUIT"/>
    <s v="23130-CG-1435A"/>
    <n v="0"/>
    <x v="43"/>
    <x v="220"/>
    <x v="2"/>
    <s v="Acceptable"/>
    <s v="OK"/>
    <s v="Good"/>
    <s v="Good"/>
    <m/>
    <m/>
    <m/>
    <x v="1"/>
  </r>
  <r>
    <x v="0"/>
    <s v="FINE COAL CIRCUIT"/>
    <s v="23130-SLP-1300"/>
    <s v="CPFCCS-002"/>
    <x v="44"/>
    <x v="220"/>
    <x v="2"/>
    <s v="Acceptable"/>
    <s v="Not Applicable"/>
    <s v="Good"/>
    <s v="Good"/>
    <m/>
    <m/>
    <m/>
    <x v="1"/>
  </r>
  <r>
    <x v="0"/>
    <s v="FINE COAL CIRCUIT"/>
    <s v="23130-SLP-1455"/>
    <s v="CPFCCS-040"/>
    <x v="46"/>
    <x v="220"/>
    <x v="2"/>
    <s v="Acceptable"/>
    <s v="Not Applicable"/>
    <s v="Good"/>
    <s v="Good"/>
    <m/>
    <m/>
    <m/>
    <x v="1"/>
  </r>
  <r>
    <x v="0"/>
    <s v="ULTRA FINES COAL CIRCUIT"/>
    <s v="23140-FI-1495"/>
    <s v="CPCFCC-003"/>
    <x v="6"/>
    <x v="220"/>
    <x v="2"/>
    <s v="Acceptable"/>
    <s v="OK"/>
    <s v="Good"/>
    <s v="Good"/>
    <m/>
    <m/>
    <m/>
    <x v="1"/>
  </r>
  <r>
    <x v="0"/>
    <s v="ULTRA FINES COAL CIRCUIT"/>
    <s v="23140-FLC-1480"/>
    <s v="CPFLCC-003"/>
    <x v="47"/>
    <x v="220"/>
    <x v="2"/>
    <s v="Acceptable"/>
    <s v="Not Applicable"/>
    <s v="Good"/>
    <s v="Good"/>
    <m/>
    <m/>
    <m/>
    <x v="1"/>
  </r>
  <r>
    <x v="0"/>
    <s v="ULTRA FINES COAL CIRCUIT"/>
    <s v="23140-FLC-1481"/>
    <s v="CPFLCC-004"/>
    <x v="48"/>
    <x v="220"/>
    <x v="2"/>
    <s v="Acceptable"/>
    <s v="Not Applicable"/>
    <s v="Good"/>
    <s v="Good"/>
    <m/>
    <m/>
    <m/>
    <x v="1"/>
  </r>
  <r>
    <x v="0"/>
    <s v="ULTRA FINES COAL CIRCUIT"/>
    <s v="23140-FLC-1482"/>
    <s v="CPFLCC-005"/>
    <x v="49"/>
    <x v="220"/>
    <x v="2"/>
    <s v="Acceptable"/>
    <s v="Not Applicable"/>
    <s v="Good"/>
    <s v="Good"/>
    <m/>
    <m/>
    <m/>
    <x v="1"/>
  </r>
  <r>
    <x v="0"/>
    <s v="ULTRA FINES COAL CIRCUIT"/>
    <s v="23140-FLC-1483"/>
    <s v="CPFLCC-006"/>
    <x v="50"/>
    <x v="220"/>
    <x v="2"/>
    <s v="Acceptable"/>
    <s v="Not Applicable"/>
    <s v="Good"/>
    <s v="Good"/>
    <m/>
    <m/>
    <m/>
    <x v="1"/>
  </r>
  <r>
    <x v="0"/>
    <s v="ULTRA FINES COAL CIRCUIT"/>
    <s v="23140-SLP-1465"/>
    <s v="CPFLCC-002"/>
    <x v="14"/>
    <x v="220"/>
    <x v="2"/>
    <s v="Acceptable"/>
    <s v="Not Applicable"/>
    <s v="Good"/>
    <s v="Good"/>
    <m/>
    <m/>
    <m/>
    <x v="1"/>
  </r>
  <r>
    <x v="0"/>
    <s v="ULTRA FINES COAL CIRCUIT"/>
    <s v="23140-SLP-1490"/>
    <s v="CPCFCC-002"/>
    <x v="10"/>
    <x v="220"/>
    <x v="2"/>
    <s v="Acceptable"/>
    <s v="Not Applicable"/>
    <s v="Good"/>
    <s v="Good"/>
    <m/>
    <m/>
    <m/>
    <x v="1"/>
  </r>
  <r>
    <x v="0"/>
    <s v="ULTRA FINES COAL CIRCUIT"/>
    <s v="23140-SLP-1530"/>
    <s v="CPCFCC-013"/>
    <x v="0"/>
    <x v="220"/>
    <x v="2"/>
    <s v="Acceptable"/>
    <s v="Not Applicable"/>
    <s v="Good"/>
    <s v="Good"/>
    <m/>
    <m/>
    <m/>
    <x v="1"/>
  </r>
  <r>
    <x v="0"/>
    <s v="ULTRA FINES COAL CIRCUIT"/>
    <s v="23140-VP-1510"/>
    <s v="CPCFCC-009"/>
    <x v="12"/>
    <x v="220"/>
    <x v="2"/>
    <s v="Acceptable"/>
    <s v="Not Applicable"/>
    <s v="Good"/>
    <s v="Good"/>
    <m/>
    <m/>
    <m/>
    <x v="1"/>
  </r>
  <r>
    <x v="0"/>
    <s v="ULTRA FINES COAL CIRCUIT"/>
    <s v="23140-WP-1537"/>
    <s v="CPCFCC-016"/>
    <x v="13"/>
    <x v="220"/>
    <x v="2"/>
    <s v="OK"/>
    <s v="Not Applicable"/>
    <s v="Good"/>
    <s v="Good"/>
    <m/>
    <m/>
    <m/>
    <x v="1"/>
  </r>
  <r>
    <x v="0"/>
    <s v="FINE COAL CIRCUIT"/>
    <s v="23130-SLP-1360"/>
    <s v="CPFCCS-004"/>
    <x v="45"/>
    <x v="220"/>
    <x v="2"/>
    <s v="Acceptable"/>
    <s v="Not Applicable"/>
    <s v="Good"/>
    <s v="Good"/>
    <m/>
    <m/>
    <m/>
    <x v="1"/>
  </r>
  <r>
    <x v="0"/>
    <s v="FINE COAL CIRCUIT"/>
    <s v="23130-SLP-1400"/>
    <s v="CPFCCS-013"/>
    <x v="5"/>
    <x v="220"/>
    <x v="1"/>
    <s v="Requires Evaluation"/>
    <s v="Not Applicable"/>
    <s v="Good"/>
    <s v="Good"/>
    <s v="- High Vibration at Motor DE Axial (M1A) with status “Requires Evaluation”_x000a_- Vibration spectrum shows dominant peak at the 2x Belt Rate Frequency (14.68  Hz)_x000a_- The symptom may indicates belt tension issue"/>
    <s v="- Check belt tension. If needed reduce belt tension_x000a_- Check leveling motor"/>
    <m/>
    <x v="1"/>
  </r>
  <r>
    <x v="0"/>
    <s v="CRUSHING AND FEEDING CIRCUIT"/>
    <s v="21210-FB-1015"/>
    <s v="CSPCRS-001"/>
    <x v="79"/>
    <x v="221"/>
    <x v="2"/>
    <s v="Acceptable"/>
    <s v="No Action Required"/>
    <s v="Good"/>
    <s v="Good"/>
    <m/>
    <m/>
    <m/>
    <x v="1"/>
  </r>
  <r>
    <x v="0"/>
    <s v="CRUSHING AND FEEDING CIRCUIT"/>
    <s v="21210-HY-1016A"/>
    <s v="CSPCRS-002"/>
    <x v="81"/>
    <x v="221"/>
    <x v="2"/>
    <s v="OK"/>
    <s v="Not Applicable"/>
    <s v="Good"/>
    <s v="Good"/>
    <m/>
    <m/>
    <m/>
    <x v="1"/>
  </r>
  <r>
    <x v="0"/>
    <s v="CRUSHING AND FEEDING CIRCUIT"/>
    <s v="21210-HY-1016B"/>
    <s v="CSPCRS-003"/>
    <x v="82"/>
    <x v="221"/>
    <x v="2"/>
    <s v="OK"/>
    <s v="Not Applicable"/>
    <s v="Good"/>
    <s v="Good"/>
    <m/>
    <m/>
    <m/>
    <x v="1"/>
  </r>
  <r>
    <x v="0"/>
    <s v="CRUSHING AND FEEDING CIRCUIT"/>
    <s v="21210-HY-1016C"/>
    <s v="CSPCRS-004"/>
    <x v="83"/>
    <x v="221"/>
    <x v="2"/>
    <s v="Acceptable"/>
    <s v="Not Applicable"/>
    <s v="Good"/>
    <s v="Good"/>
    <m/>
    <m/>
    <m/>
    <x v="1"/>
  </r>
  <r>
    <x v="0"/>
    <s v="CRUSHING AND FEEDING CIRCUIT"/>
    <s v="21220-SZ-1040"/>
    <s v="CSSCRS-002"/>
    <x v="84"/>
    <x v="221"/>
    <x v="2"/>
    <s v="Acceptable"/>
    <s v="OK"/>
    <s v="Good"/>
    <s v="Good"/>
    <m/>
    <m/>
    <m/>
    <x v="1"/>
  </r>
  <r>
    <x v="0"/>
    <s v="CRUSHING AND FEEDING CIRCUIT"/>
    <s v="21250-SZ-1045"/>
    <s v="CSTCRS-001"/>
    <x v="80"/>
    <x v="221"/>
    <x v="2"/>
    <s v="Acceptable"/>
    <s v="OK"/>
    <s v="Good"/>
    <s v="Good"/>
    <m/>
    <m/>
    <m/>
    <x v="1"/>
  </r>
  <r>
    <x v="0"/>
    <s v="CRUSHING AND FEEDING CIRCUIT"/>
    <s v="21310-CV-1028"/>
    <s v="CSSCRS-001"/>
    <x v="85"/>
    <x v="221"/>
    <x v="2"/>
    <s v="Acceptable"/>
    <s v="OK"/>
    <s v="Good"/>
    <s v="Good"/>
    <m/>
    <m/>
    <m/>
    <x v="1"/>
  </r>
  <r>
    <x v="0"/>
    <s v="CRUSHING AND FEEDING CIRCUIT"/>
    <s v="21330-CV-1060"/>
    <s v="CSDMSP-001"/>
    <x v="86"/>
    <x v="221"/>
    <x v="2"/>
    <s v="Acceptable"/>
    <s v="No Action Required"/>
    <s v="Good"/>
    <s v="Good"/>
    <m/>
    <m/>
    <m/>
    <x v="1"/>
  </r>
  <r>
    <x v="0"/>
    <s v="CRUSHING AND FEEDING CIRCUIT"/>
    <s v="21350-CV-1090"/>
    <s v="CSDMSP-008"/>
    <x v="30"/>
    <x v="221"/>
    <x v="2"/>
    <s v="Acceptable"/>
    <s v="OK"/>
    <s v="Good"/>
    <s v="Good"/>
    <m/>
    <m/>
    <m/>
    <x v="1"/>
  </r>
  <r>
    <x v="0"/>
    <s v="FINE COAL CIRCUIT"/>
    <s v="23130-CG-1425"/>
    <s v="CPFCCS-018"/>
    <x v="40"/>
    <x v="221"/>
    <x v="2"/>
    <s v="Acceptable"/>
    <s v="No Action Required"/>
    <s v="Good"/>
    <s v="Good"/>
    <m/>
    <m/>
    <m/>
    <x v="1"/>
  </r>
  <r>
    <x v="0"/>
    <s v="FINE COAL CIRCUIT"/>
    <s v="23130-CG-1435"/>
    <s v="CPFCCS-020"/>
    <x v="41"/>
    <x v="221"/>
    <x v="2"/>
    <s v="Acceptable"/>
    <s v="OK"/>
    <s v="Good"/>
    <s v="Good"/>
    <m/>
    <m/>
    <m/>
    <x v="1"/>
  </r>
  <r>
    <x v="0"/>
    <s v="FINE COAL CIRCUIT"/>
    <s v="23130-CG-1425"/>
    <s v="CPFCCS-018"/>
    <x v="40"/>
    <x v="222"/>
    <x v="2"/>
    <s v="Acceptable"/>
    <s v="No Action Required"/>
    <s v="Good"/>
    <s v="Good"/>
    <m/>
    <m/>
    <m/>
    <x v="1"/>
  </r>
  <r>
    <x v="0"/>
    <s v="FINE COAL CIRCUIT"/>
    <s v="23130-CG-1435"/>
    <s v="CPFCCS-020"/>
    <x v="41"/>
    <x v="222"/>
    <x v="2"/>
    <s v="Acceptable"/>
    <s v="OK"/>
    <s v="Good"/>
    <s v="Good"/>
    <m/>
    <m/>
    <m/>
    <x v="1"/>
  </r>
  <r>
    <x v="0"/>
    <s v="FINE COAL CIRCUIT"/>
    <s v="23130-CG-1425"/>
    <s v="CPFCCS-018"/>
    <x v="40"/>
    <x v="223"/>
    <x v="2"/>
    <s v="Acceptable"/>
    <s v="No Action Required"/>
    <s v="Good"/>
    <s v="Good"/>
    <m/>
    <m/>
    <m/>
    <x v="1"/>
  </r>
  <r>
    <x v="0"/>
    <s v="FINE COAL CIRCUIT"/>
    <s v="23130-CG-1435"/>
    <s v="CPFCCS-020"/>
    <x v="41"/>
    <x v="223"/>
    <x v="2"/>
    <s v="Acceptable"/>
    <s v="OK"/>
    <s v="Good"/>
    <s v="Good"/>
    <m/>
    <m/>
    <m/>
    <x v="1"/>
  </r>
  <r>
    <x v="0"/>
    <s v="REJECT HANDLING"/>
    <s v="26112-CV-1905"/>
    <s v="RRRJCV-001"/>
    <x v="58"/>
    <x v="223"/>
    <x v="2"/>
    <s v="Acceptable"/>
    <s v="No Action Required"/>
    <s v="Good"/>
    <s v="Good"/>
    <m/>
    <m/>
    <m/>
    <x v="1"/>
  </r>
  <r>
    <x v="0"/>
    <s v="REJECT HANDLING"/>
    <s v="26115-CV-1925A"/>
    <s v="RRRJCV-005"/>
    <x v="59"/>
    <x v="223"/>
    <x v="2"/>
    <s v="Acceptable"/>
    <s v="No Action Required"/>
    <s v="Good"/>
    <s v="Good"/>
    <m/>
    <m/>
    <m/>
    <x v="1"/>
  </r>
  <r>
    <x v="0"/>
    <s v="REJECT HANDLING"/>
    <s v="26115-CV-1925B"/>
    <s v="RRRJCV-006"/>
    <x v="60"/>
    <x v="223"/>
    <x v="2"/>
    <s v="Acceptable"/>
    <s v="No Action Required"/>
    <s v="Good"/>
    <s v="Good"/>
    <m/>
    <m/>
    <m/>
    <x v="1"/>
  </r>
  <r>
    <x v="0"/>
    <s v="REJECT HANDLING"/>
    <s v="26120-GA-1929"/>
    <s v="RRRJBI-004"/>
    <x v="61"/>
    <x v="223"/>
    <x v="2"/>
    <s v="Acceptable"/>
    <s v="No Action Required"/>
    <s v="Good"/>
    <s v="Good"/>
    <m/>
    <m/>
    <m/>
    <x v="1"/>
  </r>
  <r>
    <x v="0"/>
    <s v="REJECT HANDLING"/>
    <s v="26242-CV-1712"/>
    <s v="RRTAFI-033"/>
    <x v="62"/>
    <x v="223"/>
    <x v="2"/>
    <s v="Acceptable"/>
    <s v="No Action Required"/>
    <s v="Good"/>
    <s v="Good"/>
    <m/>
    <m/>
    <m/>
    <x v="1"/>
  </r>
  <r>
    <x v="0"/>
    <s v="FINE COAL CIRCUIT"/>
    <s v="23130-CG-1425"/>
    <s v="CPFCCS-018"/>
    <x v="40"/>
    <x v="224"/>
    <x v="2"/>
    <s v="Acceptable"/>
    <s v="No Action Required"/>
    <s v="Good"/>
    <s v="Good"/>
    <m/>
    <m/>
    <m/>
    <x v="1"/>
  </r>
  <r>
    <x v="0"/>
    <s v="FINE COAL CIRCUIT"/>
    <s v="23130-CG-1435"/>
    <s v="CPFCCS-020"/>
    <x v="41"/>
    <x v="224"/>
    <x v="2"/>
    <s v="Acceptable"/>
    <s v="OK"/>
    <s v="Good"/>
    <s v="Good"/>
    <m/>
    <m/>
    <m/>
    <x v="1"/>
  </r>
  <r>
    <x v="0"/>
    <s v="REJECT HANDLING"/>
    <s v="26240-WP-1705"/>
    <s v="RRTAFI-034"/>
    <x v="24"/>
    <x v="224"/>
    <x v="2"/>
    <s v="OK"/>
    <s v="Not Applicable"/>
    <s v="Good"/>
    <s v="Good"/>
    <m/>
    <m/>
    <m/>
    <x v="1"/>
  </r>
  <r>
    <x v="0"/>
    <s v="ULTRA FINES COAL CIRCUIT"/>
    <s v="23140-AG-1487"/>
    <s v="CPCFCC-018"/>
    <x v="94"/>
    <x v="225"/>
    <x v="2"/>
    <s v="Acceptable"/>
    <s v="No Action Required"/>
    <s v="Good"/>
    <s v="Good"/>
    <m/>
    <m/>
    <m/>
    <x v="1"/>
  </r>
  <r>
    <x v="0"/>
    <s v="ULTRA FINES COAL CIRCUIT"/>
    <s v="23140-FI-1495"/>
    <s v="CPCFCC-003"/>
    <x v="6"/>
    <x v="225"/>
    <x v="2"/>
    <s v="Acceptable"/>
    <s v="OK"/>
    <s v="Good"/>
    <s v="Good"/>
    <m/>
    <m/>
    <m/>
    <x v="1"/>
  </r>
  <r>
    <x v="0"/>
    <s v="ULTRA FINES COAL CIRCUIT"/>
    <s v="23140-SLP-1465"/>
    <s v="CPFLCC-002"/>
    <x v="14"/>
    <x v="225"/>
    <x v="2"/>
    <s v="Acceptable"/>
    <s v="Not Applicable"/>
    <s v="Good"/>
    <s v="Good"/>
    <m/>
    <m/>
    <m/>
    <x v="1"/>
  </r>
  <r>
    <x v="0"/>
    <s v="ULTRA FINES COAL CIRCUIT"/>
    <s v="23140-SLP-1490"/>
    <s v="CPCFCC-002"/>
    <x v="10"/>
    <x v="225"/>
    <x v="2"/>
    <s v="Acceptable"/>
    <s v="Not Applicable"/>
    <s v="Good"/>
    <s v="Good"/>
    <m/>
    <m/>
    <m/>
    <x v="1"/>
  </r>
  <r>
    <x v="0"/>
    <s v="ULTRA FINES COAL CIRCUIT"/>
    <s v="23140-SLP-1530"/>
    <s v="CPCFCC-013"/>
    <x v="0"/>
    <x v="225"/>
    <x v="2"/>
    <s v="Acceptable"/>
    <s v="Not Applicable"/>
    <s v="Good"/>
    <s v="Good"/>
    <m/>
    <m/>
    <m/>
    <x v="1"/>
  </r>
  <r>
    <x v="0"/>
    <s v="ULTRA FINES COAL CIRCUIT"/>
    <s v="23140-SLP-1532"/>
    <s v="CPCFCC-014"/>
    <x v="11"/>
    <x v="225"/>
    <x v="2"/>
    <s v="Acceptable"/>
    <s v="Not Applicable"/>
    <s v="Good"/>
    <s v="Good"/>
    <m/>
    <m/>
    <m/>
    <x v="1"/>
  </r>
  <r>
    <x v="0"/>
    <s v="ULTRA FINES COAL CIRCUIT"/>
    <s v="23140-SP-1545"/>
    <s v="CPCFCC-017"/>
    <x v="76"/>
    <x v="225"/>
    <x v="2"/>
    <s v="Acceptable"/>
    <s v="Not Applicable"/>
    <s v="Good"/>
    <s v="Good"/>
    <m/>
    <m/>
    <m/>
    <x v="1"/>
  </r>
  <r>
    <x v="0"/>
    <s v="ULTRA FINES COAL CIRCUIT"/>
    <s v="23140-VP-1510"/>
    <s v="CPCFCC-009"/>
    <x v="12"/>
    <x v="225"/>
    <x v="2"/>
    <s v="Acceptable"/>
    <s v="Not Applicable"/>
    <s v="Good"/>
    <s v="Good"/>
    <m/>
    <m/>
    <m/>
    <x v="1"/>
  </r>
  <r>
    <x v="0"/>
    <s v="ULTRA FINES COAL CIRCUIT"/>
    <s v="23140-WP-1537"/>
    <s v="CPCFCC-016"/>
    <x v="13"/>
    <x v="225"/>
    <x v="2"/>
    <s v="Acceptable"/>
    <s v="Not Applicable"/>
    <s v="Good"/>
    <s v="Good"/>
    <m/>
    <m/>
    <m/>
    <x v="1"/>
  </r>
  <r>
    <x v="0"/>
    <s v="COARSE COAL CIRCUIT"/>
    <s v="23110-SLP-1135"/>
    <s v="CPCCCS-006"/>
    <x v="35"/>
    <x v="226"/>
    <x v="1"/>
    <s v="Requires Evaluation"/>
    <s v="Not Applicable"/>
    <s v="Good"/>
    <s v="Good"/>
    <s v="- High Vibration at Motor DE Vertical (M1V) with status “Requires Evaluation”_x000a_- Vibration spectrum shows NDE bearing 6316"/>
    <s v="- Check schedule greasing_x000a_- Continue Monitoring"/>
    <m/>
    <x v="1"/>
  </r>
  <r>
    <x v="0"/>
    <s v="COARSE COAL CIRCUIT"/>
    <s v="23110-CG-1215"/>
    <s v="CPCCCS-024"/>
    <x v="31"/>
    <x v="226"/>
    <x v="2"/>
    <s v="Acceptable"/>
    <s v="No Action Required"/>
    <s v="Good"/>
    <s v="Good"/>
    <m/>
    <m/>
    <m/>
    <x v="1"/>
  </r>
  <r>
    <x v="0"/>
    <s v="COARSE COAL CIRCUIT"/>
    <s v="23110-CG-1215A"/>
    <s v="UNREGIST"/>
    <x v="32"/>
    <x v="226"/>
    <x v="2"/>
    <s v="Acceptable"/>
    <s v="No Action Required"/>
    <s v="Good"/>
    <s v="Good"/>
    <m/>
    <m/>
    <m/>
    <x v="1"/>
  </r>
  <r>
    <x v="0"/>
    <s v="COARSE COAL CIRCUIT"/>
    <s v="23110-CG-1215B"/>
    <s v="UNREGIST"/>
    <x v="33"/>
    <x v="226"/>
    <x v="2"/>
    <s v="Acceptable"/>
    <s v="No Action Required"/>
    <s v="Good"/>
    <s v="Good"/>
    <m/>
    <m/>
    <m/>
    <x v="1"/>
  </r>
  <r>
    <x v="0"/>
    <s v="COARSE COAL CIRCUIT"/>
    <s v="23110-CG-1215C"/>
    <s v="UNREGIST"/>
    <x v="34"/>
    <x v="226"/>
    <x v="2"/>
    <s v="Acceptable"/>
    <s v="No Action Required"/>
    <s v="Good"/>
    <s v="Good"/>
    <m/>
    <m/>
    <m/>
    <x v="1"/>
  </r>
  <r>
    <x v="0"/>
    <s v="COARSE COAL CIRCUIT"/>
    <s v="23110-SLP-1155"/>
    <s v="CPCCCS-009"/>
    <x v="4"/>
    <x v="226"/>
    <x v="2"/>
    <s v="Acceptable"/>
    <s v="Not Applicable"/>
    <s v="Good"/>
    <s v="Good"/>
    <m/>
    <m/>
    <m/>
    <x v="1"/>
  </r>
  <r>
    <x v="0"/>
    <s v="COARSE COAL CIRCUIT"/>
    <s v="23110-SLP-1235"/>
    <s v="CPCCCS-042"/>
    <x v="36"/>
    <x v="226"/>
    <x v="2"/>
    <s v="OK"/>
    <s v="Not Applicable"/>
    <s v="Good"/>
    <s v="Good"/>
    <m/>
    <m/>
    <m/>
    <x v="1"/>
  </r>
  <r>
    <x v="0"/>
    <s v="COARSE COAL CIRCUIT"/>
    <s v="23120-MS-1260L"/>
    <s v="CPMCAT-002"/>
    <x v="39"/>
    <x v="226"/>
    <x v="2"/>
    <s v="OK"/>
    <m/>
    <s v="Good"/>
    <s v="Good"/>
    <m/>
    <m/>
    <m/>
    <x v="1"/>
  </r>
  <r>
    <x v="0"/>
    <s v="COARSE COAL CIRCUIT"/>
    <s v="23120-MS-1260R"/>
    <s v="CPMCAT-001"/>
    <x v="38"/>
    <x v="226"/>
    <x v="2"/>
    <s v="OK"/>
    <m/>
    <s v="Good"/>
    <s v="Good"/>
    <m/>
    <m/>
    <m/>
    <x v="1"/>
  </r>
  <r>
    <x v="0"/>
    <s v="COARSE COAL CIRCUIT"/>
    <s v="23120-SLP-1255"/>
    <s v="CPMCCS-002"/>
    <x v="37"/>
    <x v="226"/>
    <x v="2"/>
    <s v="Acceptable"/>
    <s v="Not Applicable"/>
    <s v="Good"/>
    <s v="Good"/>
    <m/>
    <m/>
    <m/>
    <x v="1"/>
  </r>
  <r>
    <x v="0"/>
    <s v="COARSE COAL CIRCUIT"/>
    <s v="23120-SP-1275"/>
    <s v="CPMCCS-006"/>
    <x v="129"/>
    <x v="226"/>
    <x v="2"/>
    <s v="OK"/>
    <s v="Not Applicable"/>
    <s v="Good"/>
    <s v="Good"/>
    <m/>
    <m/>
    <m/>
    <x v="1"/>
  </r>
  <r>
    <x v="0"/>
    <s v="FINE COAL CIRCUIT"/>
    <s v="23130-CG-1425"/>
    <s v="CPFCCS-018"/>
    <x v="40"/>
    <x v="226"/>
    <x v="2"/>
    <s v="Acceptable"/>
    <s v="No Action Required"/>
    <s v="Good"/>
    <s v="Good"/>
    <m/>
    <m/>
    <m/>
    <x v="1"/>
  </r>
  <r>
    <x v="0"/>
    <s v="FINE COAL CIRCUIT"/>
    <s v="23130-CG-1425A"/>
    <n v="0"/>
    <x v="42"/>
    <x v="226"/>
    <x v="2"/>
    <s v="Acceptable"/>
    <s v="No Action Required"/>
    <s v="Good"/>
    <s v="Good"/>
    <m/>
    <m/>
    <m/>
    <x v="1"/>
  </r>
  <r>
    <x v="0"/>
    <s v="FINE COAL CIRCUIT"/>
    <s v="23130-CG-1435"/>
    <s v="CPFCCS-020"/>
    <x v="41"/>
    <x v="226"/>
    <x v="2"/>
    <s v="Acceptable"/>
    <s v="OK"/>
    <s v="Good"/>
    <s v="Good"/>
    <m/>
    <m/>
    <m/>
    <x v="1"/>
  </r>
  <r>
    <x v="0"/>
    <s v="FINE COAL CIRCUIT"/>
    <s v="23130-CG-1435A"/>
    <n v="0"/>
    <x v="43"/>
    <x v="226"/>
    <x v="2"/>
    <s v="Acceptable"/>
    <s v="OK"/>
    <s v="Good"/>
    <s v="Good"/>
    <m/>
    <m/>
    <m/>
    <x v="1"/>
  </r>
  <r>
    <x v="0"/>
    <s v="FINE COAL CIRCUIT"/>
    <s v="23130-SLP-1300"/>
    <s v="CPFCCS-002"/>
    <x v="44"/>
    <x v="226"/>
    <x v="2"/>
    <s v="Acceptable"/>
    <s v="Not Applicable"/>
    <s v="Good"/>
    <s v="Good"/>
    <m/>
    <m/>
    <m/>
    <x v="1"/>
  </r>
  <r>
    <x v="0"/>
    <s v="FINE COAL CIRCUIT"/>
    <s v="23130-SLP-1455"/>
    <s v="CPFCCS-040"/>
    <x v="46"/>
    <x v="226"/>
    <x v="2"/>
    <s v="Acceptable"/>
    <s v="Not Applicable"/>
    <s v="Good"/>
    <s v="Good"/>
    <m/>
    <m/>
    <m/>
    <x v="1"/>
  </r>
  <r>
    <x v="0"/>
    <s v="ULTRA FINES COAL CIRCUIT"/>
    <s v="23140-FLC-1480"/>
    <s v="CPFLCC-003"/>
    <x v="47"/>
    <x v="226"/>
    <x v="2"/>
    <s v="Acceptable"/>
    <s v="Not Applicable"/>
    <s v="Good"/>
    <s v="Good"/>
    <m/>
    <m/>
    <m/>
    <x v="1"/>
  </r>
  <r>
    <x v="0"/>
    <s v="ULTRA FINES COAL CIRCUIT"/>
    <s v="23140-FLC-1481"/>
    <s v="CPFLCC-004"/>
    <x v="48"/>
    <x v="226"/>
    <x v="2"/>
    <s v="Acceptable"/>
    <s v="Not Applicable"/>
    <s v="Good"/>
    <s v="Good"/>
    <m/>
    <m/>
    <m/>
    <x v="1"/>
  </r>
  <r>
    <x v="0"/>
    <s v="ULTRA FINES COAL CIRCUIT"/>
    <s v="23140-FLC-1482"/>
    <s v="CPFLCC-005"/>
    <x v="49"/>
    <x v="226"/>
    <x v="2"/>
    <s v="Acceptable"/>
    <s v="Not Applicable"/>
    <s v="Good"/>
    <s v="Good"/>
    <m/>
    <m/>
    <m/>
    <x v="1"/>
  </r>
  <r>
    <x v="0"/>
    <s v="ULTRA FINES COAL CIRCUIT"/>
    <s v="23140-FLC-1483"/>
    <s v="CPFLCC-006"/>
    <x v="50"/>
    <x v="226"/>
    <x v="2"/>
    <s v="Acceptable"/>
    <s v="Not Applicable"/>
    <s v="Good"/>
    <s v="Good"/>
    <m/>
    <m/>
    <m/>
    <x v="1"/>
  </r>
  <r>
    <x v="0"/>
    <s v="FINE COAL CIRCUIT"/>
    <s v="23130-SLP-1360"/>
    <s v="CPFCCS-004"/>
    <x v="45"/>
    <x v="226"/>
    <x v="2"/>
    <s v="Acceptable"/>
    <s v="Not Applicable"/>
    <s v="Good"/>
    <s v="Good"/>
    <m/>
    <m/>
    <m/>
    <x v="1"/>
  </r>
  <r>
    <x v="0"/>
    <s v="FINE COAL CIRCUIT"/>
    <s v="23130-SLP-1400"/>
    <s v="CPFCCS-013"/>
    <x v="5"/>
    <x v="226"/>
    <x v="0"/>
    <s v="Unacceptable"/>
    <s v="Not Applicable"/>
    <s v="Good"/>
    <s v="Good"/>
    <s v="- High Vibration at Motor NDE Axial (M1A) with status “Unaceptable”_x000a_- Vibration spectrum shows dominant peak at the 2x Belt Rate Frequency (14.67  Hz)_x000a_- The symptom may indicates belt tension issue"/>
    <s v="- Check belt tension. If needed reduce belt tension_x000a_- Check leveling motor"/>
    <m/>
    <x v="1"/>
  </r>
  <r>
    <x v="0"/>
    <s v="FINE COAL CIRCUIT"/>
    <s v="23130-CG-1425"/>
    <s v="CPFCCS-018"/>
    <x v="40"/>
    <x v="227"/>
    <x v="2"/>
    <s v="Acceptable"/>
    <s v="No Action Required"/>
    <s v="Good"/>
    <s v="Good"/>
    <m/>
    <m/>
    <m/>
    <x v="1"/>
  </r>
  <r>
    <x v="0"/>
    <s v="FINE COAL CIRCUIT"/>
    <s v="23130-CG-1435"/>
    <s v="CPFCCS-020"/>
    <x v="41"/>
    <x v="227"/>
    <x v="2"/>
    <s v="Acceptable"/>
    <s v="OK"/>
    <s v="Good"/>
    <s v="Good"/>
    <m/>
    <m/>
    <m/>
    <x v="1"/>
  </r>
  <r>
    <x v="0"/>
    <s v="FINE COAL CIRCUIT"/>
    <s v="23130-CG-1425"/>
    <s v="CPFCCS-018"/>
    <x v="40"/>
    <x v="228"/>
    <x v="2"/>
    <s v="Acceptable"/>
    <s v="No Action Required"/>
    <s v="Good"/>
    <s v="Good"/>
    <m/>
    <m/>
    <m/>
    <x v="1"/>
  </r>
  <r>
    <x v="0"/>
    <s v="FINE COAL CIRCUIT"/>
    <s v="23130-CG-1435"/>
    <s v="CPFCCS-020"/>
    <x v="41"/>
    <x v="228"/>
    <x v="2"/>
    <s v="Acceptable"/>
    <s v="OK"/>
    <s v="Good"/>
    <s v="Good"/>
    <m/>
    <m/>
    <m/>
    <x v="1"/>
  </r>
  <r>
    <x v="0"/>
    <s v="REJECT HANDLING"/>
    <s v="25330-PP-1745"/>
    <s v="CSLPPL-008"/>
    <x v="130"/>
    <x v="229"/>
    <x v="0"/>
    <m/>
    <m/>
    <m/>
    <s v="Need Action"/>
    <s v="- Pump Leak_x000a_"/>
    <m/>
    <s v="- Pump Seal"/>
    <x v="2"/>
  </r>
  <r>
    <x v="0"/>
    <s v="ULTRA FINES COAL CIRCUIT"/>
    <s v="23140-SLP-1465"/>
    <s v="CPFLCC-002"/>
    <x v="14"/>
    <x v="229"/>
    <x v="2"/>
    <s v="Acceptable"/>
    <s v="Not Applicable"/>
    <s v="Good"/>
    <s v="Good"/>
    <m/>
    <m/>
    <m/>
    <x v="2"/>
  </r>
  <r>
    <x v="0"/>
    <s v="ULTRA FINES COAL CIRCUIT"/>
    <s v="23140-SLP-1532"/>
    <s v="CPCFCC-014"/>
    <x v="11"/>
    <x v="229"/>
    <x v="2"/>
    <s v="Acceptable"/>
    <s v="Not Applicable"/>
    <s v="Good"/>
    <s v="Good"/>
    <m/>
    <m/>
    <m/>
    <x v="2"/>
  </r>
  <r>
    <x v="0"/>
    <s v="REJECT HANDLING"/>
    <s v="25330-AG-1735"/>
    <s v="CSLPPL-006"/>
    <x v="73"/>
    <x v="229"/>
    <x v="2"/>
    <s v="Excellent"/>
    <m/>
    <s v="Good"/>
    <s v="Good"/>
    <m/>
    <m/>
    <m/>
    <x v="2"/>
  </r>
  <r>
    <x v="0"/>
    <s v="REJECT HANDLING"/>
    <s v="25330-PP-1755"/>
    <s v="CSLPPL-010"/>
    <x v="28"/>
    <x v="229"/>
    <x v="2"/>
    <s v="Acceptable"/>
    <s v="Not Applicable"/>
    <s v="Good"/>
    <s v="Good"/>
    <m/>
    <m/>
    <m/>
    <x v="2"/>
  </r>
  <r>
    <x v="0"/>
    <s v="REJECT HANDLING"/>
    <s v="25330-PP-1757 - NEW"/>
    <s v="CSLPPL-018"/>
    <x v="29"/>
    <x v="229"/>
    <x v="2"/>
    <s v="Excellent"/>
    <s v="Not Applicable"/>
    <s v="Good"/>
    <s v="Good"/>
    <m/>
    <m/>
    <m/>
    <x v="2"/>
  </r>
  <r>
    <x v="0"/>
    <s v="REJECT HANDLING"/>
    <s v="25330-SCF-1720"/>
    <s v="CSLPPL-003"/>
    <x v="106"/>
    <x v="229"/>
    <x v="2"/>
    <s v="Acceptable"/>
    <s v="Not Applicable"/>
    <s v="Good"/>
    <s v="Good"/>
    <m/>
    <m/>
    <m/>
    <x v="2"/>
  </r>
  <r>
    <x v="0"/>
    <s v="REJECT HANDLING"/>
    <s v="26210-TH-1555"/>
    <s v="RRTATH-002"/>
    <x v="116"/>
    <x v="229"/>
    <x v="2"/>
    <s v="Acceptable"/>
    <m/>
    <s v="Good"/>
    <s v="Good"/>
    <m/>
    <m/>
    <m/>
    <x v="2"/>
  </r>
  <r>
    <x v="0"/>
    <s v="REJECT HANDLING"/>
    <s v="26210-TH-1555A"/>
    <s v="RRTATH-00X"/>
    <x v="63"/>
    <x v="229"/>
    <x v="2"/>
    <s v="Acceptable"/>
    <m/>
    <s v="Good"/>
    <s v="Good"/>
    <m/>
    <m/>
    <m/>
    <x v="2"/>
  </r>
  <r>
    <x v="0"/>
    <s v="REJECT HANDLING"/>
    <s v="26210-WP-1585"/>
    <s v="RRTATH-006"/>
    <x v="15"/>
    <x v="229"/>
    <x v="2"/>
    <s v="Acceptable"/>
    <s v="Not Applicable"/>
    <s v="Good"/>
    <s v="Good"/>
    <m/>
    <m/>
    <m/>
    <x v="2"/>
  </r>
  <r>
    <x v="0"/>
    <s v="REJECT HANDLING"/>
    <s v="26210-WP-1595"/>
    <s v="RRTATH-008"/>
    <x v="16"/>
    <x v="229"/>
    <x v="2"/>
    <s v="Acceptable"/>
    <s v="Not Applicable"/>
    <s v="Good"/>
    <s v="Good"/>
    <m/>
    <m/>
    <m/>
    <x v="2"/>
  </r>
  <r>
    <x v="0"/>
    <s v="REJECT HANDLING"/>
    <s v="26220-SLP-1565"/>
    <s v="RRTAPH-002"/>
    <x v="1"/>
    <x v="229"/>
    <x v="2"/>
    <s v="Acceptable"/>
    <s v="Not Applicable"/>
    <s v="Good"/>
    <s v="Good"/>
    <m/>
    <m/>
    <m/>
    <x v="2"/>
  </r>
  <r>
    <x v="0"/>
    <s v="REJECT HANDLING"/>
    <s v="26240-AG-1603"/>
    <s v="RRTAFI-002"/>
    <x v="17"/>
    <x v="229"/>
    <x v="2"/>
    <s v="Excellent"/>
    <m/>
    <s v="Good"/>
    <s v="Good"/>
    <m/>
    <m/>
    <m/>
    <x v="2"/>
  </r>
  <r>
    <x v="0"/>
    <s v="REJECT HANDLING"/>
    <s v="26240-AG-1610"/>
    <s v="RRTAFI-012"/>
    <x v="51"/>
    <x v="229"/>
    <x v="2"/>
    <s v="Acceptable"/>
    <m/>
    <s v="Good"/>
    <s v="Good"/>
    <m/>
    <m/>
    <m/>
    <x v="2"/>
  </r>
  <r>
    <x v="0"/>
    <s v="REJECT HANDLING"/>
    <s v="26240-FI-1615"/>
    <s v="RRTAFI-020"/>
    <x v="9"/>
    <x v="229"/>
    <x v="2"/>
    <s v="Acceptable"/>
    <m/>
    <s v="Good"/>
    <s v="Good"/>
    <m/>
    <m/>
    <m/>
    <x v="2"/>
  </r>
  <r>
    <x v="0"/>
    <s v="REJECT HANDLING"/>
    <s v="26240-FI-1640"/>
    <s v="RRTAFI-021"/>
    <x v="66"/>
    <x v="229"/>
    <x v="2"/>
    <s v="OK"/>
    <m/>
    <s v="Good"/>
    <s v="Good"/>
    <m/>
    <m/>
    <m/>
    <x v="2"/>
  </r>
  <r>
    <x v="0"/>
    <s v="REJECT HANDLING"/>
    <s v="26240-SP-1710"/>
    <s v="RRTAFI-032"/>
    <x v="22"/>
    <x v="229"/>
    <x v="2"/>
    <s v="OK"/>
    <s v="Not Applicable"/>
    <s v="Good"/>
    <s v="Good"/>
    <m/>
    <m/>
    <m/>
    <x v="2"/>
  </r>
  <r>
    <x v="0"/>
    <s v="REJECT HANDLING"/>
    <s v="26240-WP-1705"/>
    <s v="RRTAFI-034"/>
    <x v="24"/>
    <x v="229"/>
    <x v="2"/>
    <s v="Acceptable"/>
    <s v="Not Applicable"/>
    <s v="Good"/>
    <s v="Good"/>
    <m/>
    <m/>
    <m/>
    <x v="2"/>
  </r>
  <r>
    <x v="0"/>
    <s v="FINE COAL CIRCUIT"/>
    <s v="23130-SLP-1400"/>
    <s v="CPFCCS-013"/>
    <x v="5"/>
    <x v="229"/>
    <x v="1"/>
    <s v="Requires Evaluation"/>
    <s v="Not Applicable"/>
    <s v="Good"/>
    <s v="Good"/>
    <m/>
    <m/>
    <m/>
    <x v="2"/>
  </r>
  <r>
    <x v="0"/>
    <s v="REJECT HANDLING"/>
    <s v="26240-SLP-1606"/>
    <s v="RRTAFI-005"/>
    <x v="21"/>
    <x v="229"/>
    <x v="2"/>
    <s v="OK"/>
    <s v="Not Applicable"/>
    <s v="Good"/>
    <s v="Good"/>
    <m/>
    <m/>
    <m/>
    <x v="2"/>
  </r>
  <r>
    <x v="0"/>
    <s v="CRUSHING AND FEEDING CIRCUIT"/>
    <s v="21350-CR-1105B"/>
    <s v="CSDMSP-017"/>
    <x v="78"/>
    <x v="230"/>
    <x v="2"/>
    <s v="OK"/>
    <s v="OK"/>
    <s v="Good"/>
    <s v="Good"/>
    <m/>
    <m/>
    <m/>
    <x v="2"/>
  </r>
  <r>
    <x v="0"/>
    <s v="CRUSHING AND FEEDING CIRCUIT"/>
    <s v="21350-CV-1090"/>
    <s v="CSDMSP-008"/>
    <x v="30"/>
    <x v="230"/>
    <x v="2"/>
    <s v="Acceptable"/>
    <s v="OK"/>
    <s v="Good"/>
    <s v="Good"/>
    <m/>
    <m/>
    <m/>
    <x v="2"/>
  </r>
  <r>
    <x v="0"/>
    <s v="COARSE COAL CIRCUIT"/>
    <s v="23110-CG-1215"/>
    <s v="CPCCCS-024"/>
    <x v="31"/>
    <x v="230"/>
    <x v="2"/>
    <s v="Excellent"/>
    <s v="No Action Required"/>
    <s v="Good"/>
    <s v="Good"/>
    <m/>
    <m/>
    <m/>
    <x v="2"/>
  </r>
  <r>
    <x v="0"/>
    <s v="COARSE COAL CIRCUIT"/>
    <s v="23110-CG-1215A"/>
    <s v="UNREGIST"/>
    <x v="32"/>
    <x v="230"/>
    <x v="2"/>
    <s v="Acceptable"/>
    <s v="No Action Required"/>
    <s v="Good"/>
    <s v="Good"/>
    <m/>
    <m/>
    <m/>
    <x v="2"/>
  </r>
  <r>
    <x v="0"/>
    <s v="COARSE COAL CIRCUIT"/>
    <s v="23110-CG-1215B"/>
    <s v="UNREGIST"/>
    <x v="33"/>
    <x v="230"/>
    <x v="2"/>
    <s v="Acceptable"/>
    <s v="No Action Required"/>
    <s v="Good"/>
    <s v="Good"/>
    <m/>
    <m/>
    <m/>
    <x v="2"/>
  </r>
  <r>
    <x v="0"/>
    <s v="COARSE COAL CIRCUIT"/>
    <s v="23110-CG-1215C"/>
    <s v="UNREGIST"/>
    <x v="34"/>
    <x v="230"/>
    <x v="2"/>
    <s v="Excellent"/>
    <s v="No Action Required"/>
    <s v="Good"/>
    <s v="Good"/>
    <m/>
    <m/>
    <m/>
    <x v="2"/>
  </r>
  <r>
    <x v="0"/>
    <s v="COARSE COAL CIRCUIT"/>
    <s v="23110-SLP-1135"/>
    <s v="CPCCCS-006"/>
    <x v="35"/>
    <x v="230"/>
    <x v="2"/>
    <s v="Acceptable"/>
    <s v="Not Applicable"/>
    <s v="Good"/>
    <s v="Good"/>
    <m/>
    <m/>
    <m/>
    <x v="2"/>
  </r>
  <r>
    <x v="0"/>
    <s v="COARSE COAL CIRCUIT"/>
    <s v="23110-SLP-1155"/>
    <s v="CPCCCS-009"/>
    <x v="4"/>
    <x v="230"/>
    <x v="2"/>
    <s v="Acceptable"/>
    <s v="Not Applicable"/>
    <s v="Good"/>
    <s v="Good"/>
    <m/>
    <m/>
    <m/>
    <x v="2"/>
  </r>
  <r>
    <x v="0"/>
    <s v="COARSE COAL CIRCUIT"/>
    <s v="23110-SLP-1235"/>
    <s v="CPCCCS-042"/>
    <x v="36"/>
    <x v="230"/>
    <x v="2"/>
    <s v="Acceptable"/>
    <s v="Not Applicable"/>
    <s v="Good"/>
    <s v="Good"/>
    <m/>
    <m/>
    <m/>
    <x v="2"/>
  </r>
  <r>
    <x v="0"/>
    <s v="COARSE COAL CIRCUIT"/>
    <s v="23120-MS-1260L"/>
    <s v="CPMCAT-002"/>
    <x v="39"/>
    <x v="230"/>
    <x v="2"/>
    <s v="OK"/>
    <m/>
    <s v="Good"/>
    <s v="Good"/>
    <m/>
    <m/>
    <m/>
    <x v="2"/>
  </r>
  <r>
    <x v="0"/>
    <s v="COARSE COAL CIRCUIT"/>
    <s v="23120-MS-1260R"/>
    <s v="CPMCAT-001"/>
    <x v="38"/>
    <x v="230"/>
    <x v="2"/>
    <s v="OK"/>
    <m/>
    <s v="Good"/>
    <s v="Good"/>
    <m/>
    <m/>
    <m/>
    <x v="2"/>
  </r>
  <r>
    <x v="0"/>
    <s v="COARSE COAL CIRCUIT"/>
    <s v="23120-SLP-1255"/>
    <s v="CPMCCS-002"/>
    <x v="37"/>
    <x v="230"/>
    <x v="2"/>
    <s v="Acceptable"/>
    <s v="Not Applicable"/>
    <s v="Good"/>
    <s v="Good"/>
    <m/>
    <m/>
    <m/>
    <x v="2"/>
  </r>
  <r>
    <x v="0"/>
    <s v="FINE COAL CIRCUIT"/>
    <s v="23130-CG-1425"/>
    <s v="CPFCCS-018"/>
    <x v="40"/>
    <x v="230"/>
    <x v="2"/>
    <s v="Excellent"/>
    <s v="No Action Required"/>
    <s v="Good"/>
    <s v="Good"/>
    <s v="Sample date = 18-08-24"/>
    <m/>
    <m/>
    <x v="2"/>
  </r>
  <r>
    <x v="0"/>
    <s v="FINE COAL CIRCUIT"/>
    <s v="23130-CG-1425A"/>
    <n v="0"/>
    <x v="42"/>
    <x v="230"/>
    <x v="2"/>
    <s v="Excellent"/>
    <s v="No Action Required"/>
    <s v="Good"/>
    <s v="Good"/>
    <m/>
    <m/>
    <m/>
    <x v="2"/>
  </r>
  <r>
    <x v="0"/>
    <s v="FINE COAL CIRCUIT"/>
    <s v="23130-CG-1435"/>
    <s v="CPFCCS-020"/>
    <x v="41"/>
    <x v="230"/>
    <x v="2"/>
    <s v="Acceptable"/>
    <s v="OK"/>
    <s v="Good"/>
    <s v="Good"/>
    <s v="Sample date = 18-08-24"/>
    <m/>
    <m/>
    <x v="2"/>
  </r>
  <r>
    <x v="0"/>
    <s v="FINE COAL CIRCUIT"/>
    <s v="23130-CG-1435A"/>
    <n v="0"/>
    <x v="43"/>
    <x v="230"/>
    <x v="2"/>
    <s v="Excellent"/>
    <s v="OK"/>
    <s v="Good"/>
    <s v="Good"/>
    <m/>
    <m/>
    <m/>
    <x v="2"/>
  </r>
  <r>
    <x v="0"/>
    <s v="FINE COAL CIRCUIT"/>
    <s v="23130-SLP-1300"/>
    <s v="CPFCCS-002"/>
    <x v="44"/>
    <x v="230"/>
    <x v="2"/>
    <s v="Acceptable"/>
    <s v="Not Applicable"/>
    <s v="Good"/>
    <s v="Good"/>
    <s v="Temperature Barrel DE 91  degC"/>
    <m/>
    <m/>
    <x v="2"/>
  </r>
  <r>
    <x v="0"/>
    <s v="FINE COAL CIRCUIT"/>
    <s v="23130-SLP-1455"/>
    <s v="CPFCCS-040"/>
    <x v="46"/>
    <x v="230"/>
    <x v="2"/>
    <s v="Excellent"/>
    <s v="Not Applicable"/>
    <s v="Good"/>
    <s v="Good"/>
    <m/>
    <m/>
    <m/>
    <x v="2"/>
  </r>
  <r>
    <x v="0"/>
    <s v="ULTRA FINES COAL CIRCUIT"/>
    <s v="23140-FLC-1480"/>
    <s v="CPFLCC-003"/>
    <x v="47"/>
    <x v="230"/>
    <x v="2"/>
    <s v="Acceptable"/>
    <s v="Not Applicable"/>
    <s v="Good"/>
    <s v="Good"/>
    <m/>
    <m/>
    <m/>
    <x v="2"/>
  </r>
  <r>
    <x v="0"/>
    <s v="ULTRA FINES COAL CIRCUIT"/>
    <s v="23140-FLC-1481"/>
    <s v="CPFLCC-004"/>
    <x v="48"/>
    <x v="230"/>
    <x v="2"/>
    <s v="Acceptable"/>
    <s v="Not Applicable"/>
    <s v="Good"/>
    <s v="Good"/>
    <m/>
    <m/>
    <m/>
    <x v="2"/>
  </r>
  <r>
    <x v="0"/>
    <s v="ULTRA FINES COAL CIRCUIT"/>
    <s v="23140-FLC-1482"/>
    <s v="CPFLCC-005"/>
    <x v="49"/>
    <x v="230"/>
    <x v="2"/>
    <s v="Acceptable"/>
    <s v="Not Applicable"/>
    <s v="Good"/>
    <s v="Good"/>
    <m/>
    <m/>
    <m/>
    <x v="2"/>
  </r>
  <r>
    <x v="0"/>
    <s v="ULTRA FINES COAL CIRCUIT"/>
    <s v="23140-FLC-1483"/>
    <s v="CPFLCC-006"/>
    <x v="50"/>
    <x v="230"/>
    <x v="2"/>
    <s v="Acceptable"/>
    <s v="Not Applicable"/>
    <s v="Good"/>
    <s v="Good"/>
    <m/>
    <m/>
    <m/>
    <x v="2"/>
  </r>
  <r>
    <x v="0"/>
    <s v="FINE COAL CIRCUIT"/>
    <s v="23130-SLP-1360"/>
    <s v="CPFCCS-004"/>
    <x v="45"/>
    <x v="230"/>
    <x v="2"/>
    <s v="Acceptable"/>
    <s v="Not Applicable"/>
    <s v="Good"/>
    <s v="Good"/>
    <m/>
    <m/>
    <m/>
    <x v="2"/>
  </r>
  <r>
    <x v="1"/>
    <s v="POWER GENERATION"/>
    <s v="PSPWGE-007"/>
    <s v="PSPWGE-007"/>
    <x v="124"/>
    <x v="231"/>
    <x v="1"/>
    <m/>
    <s v="Monitor Compartment"/>
    <m/>
    <m/>
    <s v="- Terdeteksi adanya kontaminasi air namun masih sangat rendah (0.1% - 0.49%)_x000a_- Parameter lain dalam kondisi normal_x000a_- Sampling Date = 11/08/24"/>
    <s v="Re-sampling lube oil di 250 Hours ke depan"/>
    <m/>
    <x v="2"/>
  </r>
  <r>
    <x v="0"/>
    <s v="CRUSHING AND FEEDING CIRCUIT"/>
    <s v="21210-FB-1015"/>
    <s v="CSPCRS-001"/>
    <x v="79"/>
    <x v="231"/>
    <x v="2"/>
    <s v="Excellent"/>
    <s v="No Action Required"/>
    <s v="Good"/>
    <s v="Good"/>
    <m/>
    <m/>
    <m/>
    <x v="2"/>
  </r>
  <r>
    <x v="0"/>
    <s v="CRUSHING AND FEEDING CIRCUIT"/>
    <s v="21210-HY-1016A"/>
    <s v="CSPCRS-002"/>
    <x v="81"/>
    <x v="231"/>
    <x v="2"/>
    <s v="OK"/>
    <s v="Not Applicable"/>
    <s v="Good"/>
    <s v="Good"/>
    <m/>
    <m/>
    <m/>
    <x v="2"/>
  </r>
  <r>
    <x v="0"/>
    <s v="CRUSHING AND FEEDING CIRCUIT"/>
    <s v="21210-HY-1016B"/>
    <s v="CSPCRS-003"/>
    <x v="82"/>
    <x v="231"/>
    <x v="2"/>
    <s v="OK"/>
    <s v="Not Applicable"/>
    <s v="Good"/>
    <s v="Good"/>
    <m/>
    <m/>
    <m/>
    <x v="2"/>
  </r>
  <r>
    <x v="0"/>
    <s v="CRUSHING AND FEEDING CIRCUIT"/>
    <s v="21210-HY-1016C"/>
    <s v="CSPCRS-004"/>
    <x v="83"/>
    <x v="231"/>
    <x v="2"/>
    <s v="Excellent"/>
    <s v="Not Applicable"/>
    <s v="Good"/>
    <s v="Good"/>
    <m/>
    <m/>
    <m/>
    <x v="2"/>
  </r>
  <r>
    <x v="0"/>
    <s v="CRUSHING AND FEEDING CIRCUIT"/>
    <s v="21220-SZ-1040"/>
    <s v="CSSCRS-002"/>
    <x v="84"/>
    <x v="231"/>
    <x v="2"/>
    <s v="Acceptable"/>
    <s v="OK"/>
    <s v="Good"/>
    <s v="Good"/>
    <m/>
    <m/>
    <m/>
    <x v="2"/>
  </r>
  <r>
    <x v="0"/>
    <s v="CRUSHING AND FEEDING CIRCUIT"/>
    <s v="21250-SZ-1045"/>
    <s v="CSTCRS-001"/>
    <x v="80"/>
    <x v="231"/>
    <x v="2"/>
    <s v="Acceptable"/>
    <s v="OK"/>
    <s v="Good"/>
    <s v="Good"/>
    <m/>
    <m/>
    <m/>
    <x v="2"/>
  </r>
  <r>
    <x v="0"/>
    <s v="CRUSHING AND FEEDING CIRCUIT"/>
    <s v="21310-CV-1028"/>
    <s v="CSSCRS-001"/>
    <x v="85"/>
    <x v="231"/>
    <x v="2"/>
    <s v="Acceptable"/>
    <s v="OK"/>
    <s v="Good"/>
    <s v="Good"/>
    <m/>
    <m/>
    <m/>
    <x v="2"/>
  </r>
  <r>
    <x v="0"/>
    <s v="CRUSHING AND FEEDING CIRCUIT"/>
    <s v="21330-CV-1060"/>
    <s v="CSDMSP-001"/>
    <x v="86"/>
    <x v="231"/>
    <x v="2"/>
    <s v="OK"/>
    <s v="No Action Required"/>
    <s v="Good"/>
    <s v="Good"/>
    <m/>
    <m/>
    <m/>
    <x v="2"/>
  </r>
  <r>
    <x v="0"/>
    <s v="CRUSHING AND FEEDING CIRCUIT"/>
    <s v="21420-VF-1080 #1"/>
    <s v="CSDMSP-005"/>
    <x v="109"/>
    <x v="231"/>
    <x v="2"/>
    <s v="OK"/>
    <s v="Not Applicable"/>
    <s v="Good"/>
    <s v="Good"/>
    <m/>
    <m/>
    <m/>
    <x v="2"/>
  </r>
  <r>
    <x v="0"/>
    <s v="CRUSHING AND FEEDING CIRCUIT"/>
    <s v="21420-VF-1080 #2"/>
    <s v="CSDMSP-005"/>
    <x v="110"/>
    <x v="231"/>
    <x v="2"/>
    <s v="OK"/>
    <s v="Not Applicable"/>
    <s v="Good"/>
    <s v="Good"/>
    <m/>
    <m/>
    <m/>
    <x v="2"/>
  </r>
  <r>
    <x v="1"/>
    <s v="POWER GENERATION"/>
    <s v="PSPWGE-020"/>
    <s v="PSPWGE-020"/>
    <x v="98"/>
    <x v="231"/>
    <x v="2"/>
    <m/>
    <s v="No Action Required"/>
    <m/>
    <m/>
    <s v="Sampling Date = 15/08/24"/>
    <m/>
    <m/>
    <x v="2"/>
  </r>
  <r>
    <x v="1"/>
    <s v="POWER GENERATION"/>
    <s v="PSPWGE-021"/>
    <s v="PSPWGE-021"/>
    <x v="99"/>
    <x v="231"/>
    <x v="2"/>
    <m/>
    <s v="No Action Required"/>
    <m/>
    <m/>
    <s v="Sampling Date = 15/08/24"/>
    <m/>
    <m/>
    <x v="2"/>
  </r>
  <r>
    <x v="1"/>
    <s v="POWER GENERATION"/>
    <s v="PSPWGE-022"/>
    <s v="PSPWGE-022"/>
    <x v="100"/>
    <x v="231"/>
    <x v="2"/>
    <m/>
    <s v="No Action Required"/>
    <m/>
    <m/>
    <s v="Sampling Date = 15/08/24"/>
    <m/>
    <m/>
    <x v="2"/>
  </r>
  <r>
    <x v="1"/>
    <s v="POWER GENERATION"/>
    <s v="PSPWGE-061"/>
    <s v="PSPWGE-061"/>
    <x v="115"/>
    <x v="231"/>
    <x v="2"/>
    <m/>
    <s v="No Action Required"/>
    <m/>
    <m/>
    <s v="- Viscosity nya terlalu encer dari hasil analisa oil, namun tidak ada kandungan kontaminasi air dan tidak ada issue dari hasil analisa parameter yang lain_x000a_- Sampling Date = 10/08/24"/>
    <s v="Re-sampling lube oil di 250 Hours ke depan"/>
    <m/>
    <x v="2"/>
  </r>
  <r>
    <x v="0"/>
    <s v="CRUSHING AND FEEDING CIRCUIT"/>
    <s v="21350-CR-1105B"/>
    <s v="CSDMSP-017"/>
    <x v="78"/>
    <x v="232"/>
    <x v="0"/>
    <s v="Unacceptable"/>
    <s v="OK"/>
    <s v="Good"/>
    <s v="Good"/>
    <s v="- High Vibration (NDE Vertical Motor) with value 15.28 mm/s RMS_x000a_- Spectrum shows 1xRPM that’s mean may indicates Resonance or Sturctural Looseness"/>
    <s v="Adjust the spring tension"/>
    <m/>
    <x v="2"/>
  </r>
  <r>
    <x v="1"/>
    <s v="WATER PUMP"/>
    <s v="RWPUMP-019"/>
    <s v="RWPUMP-019"/>
    <x v="67"/>
    <x v="232"/>
    <x v="0"/>
    <s v="Unacceptable"/>
    <s v="Not Applicable"/>
    <s v="Good"/>
    <s v="Good"/>
    <s v="- High Vibration (DE Motor and Pump)_x000a_- Structural Loose (Spectrum shows dominant peak at 1x speed at all point measurement)"/>
    <s v="Fixed the structure and foundation base (in progress wait for Materials Grouting)"/>
    <m/>
    <x v="2"/>
  </r>
  <r>
    <x v="0"/>
    <s v="CRUSHING AND FEEDING CIRCUIT"/>
    <s v="21350-CR-1105A"/>
    <s v="CSDMSP-016"/>
    <x v="88"/>
    <x v="232"/>
    <x v="2"/>
    <s v="OK"/>
    <s v="OK"/>
    <s v="Good"/>
    <s v="Good"/>
    <m/>
    <m/>
    <m/>
    <x v="2"/>
  </r>
  <r>
    <x v="0"/>
    <s v="CRUSHING AND FEEDING CIRCUIT"/>
    <s v="21350-FD-1103"/>
    <s v="CSDMSP-014"/>
    <x v="89"/>
    <x v="232"/>
    <x v="2"/>
    <s v="OK"/>
    <s v="OK"/>
    <s v="Good"/>
    <s v="Good"/>
    <m/>
    <m/>
    <m/>
    <x v="2"/>
  </r>
  <r>
    <x v="0"/>
    <s v="CRUSHING AND FEEDING CIRCUIT"/>
    <s v="21350-FD-1107"/>
    <s v="CSDMSP-019"/>
    <x v="90"/>
    <x v="232"/>
    <x v="2"/>
    <s v="OK"/>
    <s v="No Action Required"/>
    <s v="Good"/>
    <s v="Good"/>
    <m/>
    <m/>
    <m/>
    <x v="2"/>
  </r>
  <r>
    <x v="0"/>
    <s v="PRODUCT HANDLING"/>
    <s v="27110-CR-1937A"/>
    <s v="PRPSAM-008"/>
    <x v="53"/>
    <x v="232"/>
    <x v="2"/>
    <s v="OK"/>
    <s v="OK"/>
    <s v="Good"/>
    <s v="Good"/>
    <m/>
    <m/>
    <m/>
    <x v="2"/>
  </r>
  <r>
    <x v="0"/>
    <s v="PRODUCT HANDLING"/>
    <s v="27110-CR-1937B"/>
    <s v="PRPSAM-009"/>
    <x v="54"/>
    <x v="232"/>
    <x v="2"/>
    <s v="OK"/>
    <s v="OK"/>
    <s v="Good"/>
    <s v="Good"/>
    <m/>
    <m/>
    <m/>
    <x v="2"/>
  </r>
  <r>
    <x v="0"/>
    <s v="PRODUCT HANDLING"/>
    <s v="27110-FD-1934"/>
    <s v="PRPSAM-006"/>
    <x v="56"/>
    <x v="232"/>
    <x v="2"/>
    <s v="OK"/>
    <s v="OK"/>
    <s v="Good"/>
    <s v="Good"/>
    <m/>
    <m/>
    <m/>
    <x v="2"/>
  </r>
  <r>
    <x v="0"/>
    <s v="PRODUCT HANDLING"/>
    <s v="27110-FD-1939"/>
    <s v="PRPSAM-011"/>
    <x v="55"/>
    <x v="232"/>
    <x v="2"/>
    <s v="OK"/>
    <s v="OK"/>
    <s v="Good"/>
    <s v="Good"/>
    <m/>
    <m/>
    <m/>
    <x v="2"/>
  </r>
  <r>
    <x v="0"/>
    <s v="PRODUCT HANDLING"/>
    <s v="27120-CV-1930"/>
    <s v="PRPRCV-001"/>
    <x v="57"/>
    <x v="232"/>
    <x v="2"/>
    <s v="OK"/>
    <s v="No Action Required"/>
    <s v="Good"/>
    <s v="Good"/>
    <m/>
    <m/>
    <m/>
    <x v="2"/>
  </r>
  <r>
    <x v="0"/>
    <s v="PRODUCT HANDLING"/>
    <s v="27140-STK-1951"/>
    <s v="PRPRST-002"/>
    <x v="91"/>
    <x v="232"/>
    <x v="2"/>
    <s v="Acceptable"/>
    <s v="OK"/>
    <s v="Good"/>
    <s v="Good"/>
    <m/>
    <m/>
    <m/>
    <x v="2"/>
  </r>
  <r>
    <x v="1"/>
    <s v="WATER PUMP"/>
    <s v="RWPUMP-012"/>
    <s v="RWPUMP-012"/>
    <x v="68"/>
    <x v="232"/>
    <x v="2"/>
    <s v="Acceptable"/>
    <s v="Not Applicable"/>
    <s v="Good"/>
    <s v="Good"/>
    <m/>
    <m/>
    <m/>
    <x v="2"/>
  </r>
  <r>
    <x v="1"/>
    <s v="WATER PUMP"/>
    <s v="RWPUMP-013"/>
    <s v="RWPUMP-013"/>
    <x v="69"/>
    <x v="232"/>
    <x v="2"/>
    <s v="Excellent"/>
    <s v="Not Applicable"/>
    <s v="Good"/>
    <s v="Good"/>
    <m/>
    <m/>
    <m/>
    <x v="2"/>
  </r>
  <r>
    <x v="1"/>
    <s v="WATER PUMP"/>
    <s v="RWPUMP-016"/>
    <s v="RWPUMP-016"/>
    <x v="111"/>
    <x v="232"/>
    <x v="2"/>
    <s v="Excellent"/>
    <s v="Not Applicable"/>
    <s v="Good"/>
    <s v="Good"/>
    <m/>
    <m/>
    <m/>
    <x v="2"/>
  </r>
  <r>
    <x v="1"/>
    <s v="WATER PUMP"/>
    <s v="RWPUMP-017"/>
    <s v="RWPUMP-017"/>
    <x v="112"/>
    <x v="232"/>
    <x v="2"/>
    <s v="Excellent"/>
    <s v="Not Applicable"/>
    <s v="Good"/>
    <s v="Good"/>
    <m/>
    <m/>
    <m/>
    <x v="2"/>
  </r>
  <r>
    <x v="0"/>
    <s v="REJECT HANDLING"/>
    <s v="26112-CV-1905"/>
    <s v="RRRJCV-001"/>
    <x v="58"/>
    <x v="233"/>
    <x v="2"/>
    <s v="Acceptable"/>
    <s v="No Action Required"/>
    <s v="Good"/>
    <s v="Good"/>
    <m/>
    <m/>
    <m/>
    <x v="1"/>
  </r>
  <r>
    <x v="0"/>
    <s v="REJECT HANDLING"/>
    <s v="26115-CV-1925A"/>
    <s v="RRRJCV-005"/>
    <x v="59"/>
    <x v="233"/>
    <x v="2"/>
    <s v="Acceptable"/>
    <s v="No Action Required"/>
    <s v="Good"/>
    <s v="Good"/>
    <m/>
    <m/>
    <m/>
    <x v="1"/>
  </r>
  <r>
    <x v="0"/>
    <s v="REJECT HANDLING"/>
    <s v="26115-CV-1925B"/>
    <s v="RRRJCV-006"/>
    <x v="60"/>
    <x v="233"/>
    <x v="2"/>
    <s v="Acceptable"/>
    <s v="No Action Required"/>
    <s v="Good"/>
    <s v="Good"/>
    <m/>
    <m/>
    <m/>
    <x v="1"/>
  </r>
  <r>
    <x v="0"/>
    <s v="REJECT HANDLING"/>
    <s v="26120-GA-1929"/>
    <s v="RRRJBI-004"/>
    <x v="61"/>
    <x v="233"/>
    <x v="2"/>
    <s v="Acceptable"/>
    <s v="No Action Required"/>
    <s v="Good"/>
    <s v="Good"/>
    <m/>
    <m/>
    <m/>
    <x v="1"/>
  </r>
  <r>
    <x v="0"/>
    <s v="REJECT HANDLING"/>
    <s v="26242-CV-1712"/>
    <s v="RRTAFI-033"/>
    <x v="62"/>
    <x v="233"/>
    <x v="2"/>
    <s v="Acceptable"/>
    <s v="No Action Required"/>
    <s v="Good"/>
    <s v="Good"/>
    <m/>
    <m/>
    <m/>
    <x v="1"/>
  </r>
  <r>
    <x v="0"/>
    <s v="COARSE COAL CIRCUIT"/>
    <s v="23110-SLP-1135"/>
    <s v="CPCCCS-006"/>
    <x v="35"/>
    <x v="234"/>
    <x v="2"/>
    <s v="Acceptable"/>
    <s v="Not Applicable"/>
    <s v="Good"/>
    <s v="Good"/>
    <m/>
    <m/>
    <m/>
    <x v="2"/>
  </r>
  <r>
    <x v="0"/>
    <s v="COARSE COAL CIRCUIT"/>
    <s v="23110-VS-1175"/>
    <s v="CPCCCS-014"/>
    <x v="52"/>
    <x v="234"/>
    <x v="2"/>
    <s v="Not Applicable"/>
    <s v="OK"/>
    <s v="Good"/>
    <s v="Good"/>
    <m/>
    <m/>
    <m/>
    <x v="2"/>
  </r>
  <r>
    <x v="0"/>
    <s v="ULTRA FINES COAL CIRCUIT"/>
    <s v="23140-AG-1487"/>
    <s v="CPCFCC-018"/>
    <x v="94"/>
    <x v="234"/>
    <x v="2"/>
    <s v="Acceptable"/>
    <s v="No Action Required"/>
    <s v="Good"/>
    <s v="Good"/>
    <m/>
    <m/>
    <m/>
    <x v="2"/>
  </r>
  <r>
    <x v="0"/>
    <s v="ULTRA FINES COAL CIRCUIT"/>
    <s v="23140-FI-1495"/>
    <s v="CPCFCC-003"/>
    <x v="6"/>
    <x v="234"/>
    <x v="2"/>
    <s v="Acceptable"/>
    <s v="OK"/>
    <s v="Good"/>
    <s v="Good"/>
    <m/>
    <m/>
    <m/>
    <x v="2"/>
  </r>
  <r>
    <x v="0"/>
    <s v="ULTRA FINES COAL CIRCUIT"/>
    <s v="23140-SLP-1465"/>
    <s v="CPFLCC-002"/>
    <x v="14"/>
    <x v="234"/>
    <x v="2"/>
    <s v="Acceptable"/>
    <s v="Not Applicable"/>
    <s v="Good"/>
    <s v="Good"/>
    <m/>
    <m/>
    <m/>
    <x v="2"/>
  </r>
  <r>
    <x v="0"/>
    <s v="ULTRA FINES COAL CIRCUIT"/>
    <s v="23140-SLP-1490"/>
    <s v="CPCFCC-002"/>
    <x v="10"/>
    <x v="234"/>
    <x v="2"/>
    <s v="Excellent"/>
    <s v="Not Applicable"/>
    <s v="Good"/>
    <s v="Good"/>
    <m/>
    <m/>
    <m/>
    <x v="2"/>
  </r>
  <r>
    <x v="0"/>
    <s v="ULTRA FINES COAL CIRCUIT"/>
    <s v="23140-SLP-1530"/>
    <s v="CPCFCC-013"/>
    <x v="0"/>
    <x v="234"/>
    <x v="2"/>
    <s v="Acceptable"/>
    <s v="Not Applicable"/>
    <s v="Good"/>
    <s v="Good"/>
    <m/>
    <m/>
    <m/>
    <x v="2"/>
  </r>
  <r>
    <x v="0"/>
    <s v="ULTRA FINES COAL CIRCUIT"/>
    <s v="23140-SLP-1532"/>
    <s v="CPCFCC-014"/>
    <x v="11"/>
    <x v="234"/>
    <x v="2"/>
    <s v="Acceptable"/>
    <s v="Not Applicable"/>
    <s v="Good"/>
    <s v="Good"/>
    <m/>
    <m/>
    <m/>
    <x v="2"/>
  </r>
  <r>
    <x v="0"/>
    <s v="ULTRA FINES COAL CIRCUIT"/>
    <s v="23140-VP-1510"/>
    <s v="CPCFCC-009"/>
    <x v="12"/>
    <x v="234"/>
    <x v="2"/>
    <s v="Acceptable"/>
    <s v="Not Applicable"/>
    <s v="Good"/>
    <s v="Good"/>
    <m/>
    <m/>
    <m/>
    <x v="2"/>
  </r>
  <r>
    <x v="0"/>
    <s v="ULTRA FINES COAL CIRCUIT"/>
    <s v="23140-WP-1537"/>
    <s v="CPCFCC-016"/>
    <x v="13"/>
    <x v="234"/>
    <x v="2"/>
    <s v="Acceptable"/>
    <s v="Not Applicable"/>
    <s v="Good"/>
    <s v="Good"/>
    <m/>
    <m/>
    <m/>
    <x v="2"/>
  </r>
  <r>
    <x v="0"/>
    <s v="REJECT HANDLING"/>
    <s v="25330-AG-1735"/>
    <s v="CSLPPL-006"/>
    <x v="73"/>
    <x v="234"/>
    <x v="2"/>
    <s v="Excellent"/>
    <m/>
    <s v="Good"/>
    <s v="Good"/>
    <m/>
    <m/>
    <m/>
    <x v="2"/>
  </r>
  <r>
    <x v="0"/>
    <s v="REJECT HANDLING"/>
    <s v="26240-AG-1603"/>
    <s v="RRTAFI-002"/>
    <x v="17"/>
    <x v="234"/>
    <x v="2"/>
    <s v="OK"/>
    <m/>
    <s v="Good"/>
    <s v="Good"/>
    <m/>
    <m/>
    <m/>
    <x v="2"/>
  </r>
  <r>
    <x v="0"/>
    <s v="REJECT HANDLING"/>
    <s v="26240-AG-1660"/>
    <s v="RRTAFI-014"/>
    <x v="18"/>
    <x v="234"/>
    <x v="2"/>
    <s v="Excellent"/>
    <m/>
    <s v="Good"/>
    <s v="Good"/>
    <m/>
    <m/>
    <m/>
    <x v="2"/>
  </r>
  <r>
    <x v="0"/>
    <s v="REJECT HANDLING"/>
    <s v="26240-FI-1665"/>
    <s v="RRTAFI-022"/>
    <x v="26"/>
    <x v="234"/>
    <x v="2"/>
    <s v="Acceptable"/>
    <m/>
    <s v="Good"/>
    <s v="Good"/>
    <m/>
    <m/>
    <m/>
    <x v="2"/>
  </r>
  <r>
    <x v="0"/>
    <s v="REJECT HANDLING"/>
    <s v="26210-WP-1585"/>
    <s v="RRTATH-006"/>
    <x v="15"/>
    <x v="235"/>
    <x v="2"/>
    <s v="Acceptable"/>
    <s v="Not Applicable"/>
    <s v="Good"/>
    <s v="Good"/>
    <m/>
    <m/>
    <m/>
    <x v="0"/>
  </r>
  <r>
    <x v="0"/>
    <s v="REJECT HANDLING"/>
    <s v="26210-WP-1595"/>
    <s v="RRTATH-008"/>
    <x v="16"/>
    <x v="235"/>
    <x v="2"/>
    <s v="Acceptable"/>
    <s v="Not Applicable"/>
    <s v="Good"/>
    <s v="Good"/>
    <m/>
    <m/>
    <m/>
    <x v="0"/>
  </r>
  <r>
    <x v="0"/>
    <s v="REJECT HANDLING"/>
    <s v="26220-SLP-1565"/>
    <s v="RRTAPH-002"/>
    <x v="1"/>
    <x v="235"/>
    <x v="2"/>
    <s v="Acceptable"/>
    <s v="Not Applicable"/>
    <s v="Good"/>
    <s v="Good"/>
    <m/>
    <m/>
    <m/>
    <x v="0"/>
  </r>
  <r>
    <x v="0"/>
    <s v="REJECT HANDLING"/>
    <s v="26240-SLP-1604"/>
    <s v="RRTAFI-003"/>
    <x v="20"/>
    <x v="235"/>
    <x v="2"/>
    <s v="Acceptable"/>
    <s v="Not Applicable"/>
    <s v="Good"/>
    <s v="Good"/>
    <m/>
    <m/>
    <m/>
    <x v="0"/>
  </r>
  <r>
    <x v="0"/>
    <s v="REJECT HANDLING"/>
    <s v="26240-SP-1710"/>
    <s v="RRTAFI-032"/>
    <x v="22"/>
    <x v="235"/>
    <x v="2"/>
    <s v="OK"/>
    <s v="Not Applicable"/>
    <s v="Good"/>
    <s v="Good"/>
    <m/>
    <m/>
    <m/>
    <x v="0"/>
  </r>
  <r>
    <x v="0"/>
    <s v="REJECT HANDLING"/>
    <s v="26240-WP-1705"/>
    <s v="RRTAFI-034"/>
    <x v="24"/>
    <x v="235"/>
    <x v="2"/>
    <s v="Acceptable"/>
    <s v="Not Applicable"/>
    <s v="Good"/>
    <s v="Good"/>
    <m/>
    <m/>
    <m/>
    <x v="0"/>
  </r>
  <r>
    <x v="0"/>
    <s v="REJECT HANDLING"/>
    <s v="28313-PP-1880"/>
    <s v="RWPUMP-020"/>
    <x v="25"/>
    <x v="235"/>
    <x v="2"/>
    <s v="Acceptable"/>
    <s v="Not Applicable"/>
    <s v="Good"/>
    <s v="Good"/>
    <m/>
    <m/>
    <m/>
    <x v="0"/>
  </r>
  <r>
    <x v="0"/>
    <s v="REJECT HANDLING"/>
    <s v="26112-CV-1905"/>
    <s v="RRRJCV-001"/>
    <x v="58"/>
    <x v="236"/>
    <x v="2"/>
    <s v="Acceptable"/>
    <s v="No Action Required"/>
    <s v="Good"/>
    <s v="Good"/>
    <m/>
    <m/>
    <m/>
    <x v="0"/>
  </r>
  <r>
    <x v="0"/>
    <s v="REJECT HANDLING"/>
    <s v="26115-CV-1925A"/>
    <s v="RRRJCV-005"/>
    <x v="59"/>
    <x v="236"/>
    <x v="2"/>
    <s v="Acceptable"/>
    <s v="No Action Required"/>
    <s v="Good"/>
    <s v="Good"/>
    <m/>
    <m/>
    <m/>
    <x v="0"/>
  </r>
  <r>
    <x v="0"/>
    <s v="REJECT HANDLING"/>
    <s v="26115-CV-1925B"/>
    <s v="RRRJCV-006"/>
    <x v="60"/>
    <x v="236"/>
    <x v="2"/>
    <s v="Acceptable"/>
    <s v="No Action Required"/>
    <s v="Good"/>
    <s v="Good"/>
    <m/>
    <m/>
    <m/>
    <x v="0"/>
  </r>
  <r>
    <x v="0"/>
    <s v="REJECT HANDLING"/>
    <s v="26120-GA-1929"/>
    <s v="RRRJBI-004"/>
    <x v="61"/>
    <x v="236"/>
    <x v="2"/>
    <s v="Acceptable"/>
    <s v="No Action Required"/>
    <s v="Good"/>
    <s v="Good"/>
    <m/>
    <m/>
    <m/>
    <x v="0"/>
  </r>
  <r>
    <x v="0"/>
    <s v="REJECT HANDLING"/>
    <s v="26242-CV-1712"/>
    <s v="RRTAFI-033"/>
    <x v="62"/>
    <x v="236"/>
    <x v="2"/>
    <s v="Acceptable"/>
    <s v="No Action Required"/>
    <s v="Good"/>
    <s v="Good"/>
    <m/>
    <m/>
    <m/>
    <x v="0"/>
  </r>
  <r>
    <x v="0"/>
    <s v="REJECT HANDLING"/>
    <s v="26240-AG-1603"/>
    <s v="RRTAFI-002"/>
    <x v="17"/>
    <x v="237"/>
    <x v="2"/>
    <s v="Acceptable"/>
    <m/>
    <s v="Good"/>
    <s v="Good"/>
    <m/>
    <m/>
    <m/>
    <x v="0"/>
  </r>
  <r>
    <x v="0"/>
    <s v="REJECT HANDLING"/>
    <s v="26240-AG-1660"/>
    <s v="RRTAFI-014"/>
    <x v="18"/>
    <x v="237"/>
    <x v="2"/>
    <s v="Excellent"/>
    <m/>
    <s v="Good"/>
    <s v="Good"/>
    <m/>
    <m/>
    <m/>
    <x v="0"/>
  </r>
  <r>
    <x v="0"/>
    <s v="REJECT HANDLING"/>
    <s v="26240-FI-1665"/>
    <s v="RRTAFI-022"/>
    <x v="26"/>
    <x v="237"/>
    <x v="2"/>
    <s v="Excellent"/>
    <m/>
    <s v="Good"/>
    <s v="Good"/>
    <m/>
    <m/>
    <m/>
    <x v="0"/>
  </r>
  <r>
    <x v="0"/>
    <s v="REJECT HANDLING"/>
    <s v="26240-WP-1705"/>
    <s v="RRTAFI-034"/>
    <x v="24"/>
    <x v="237"/>
    <x v="2"/>
    <s v="Acceptable"/>
    <s v="Not Applicable"/>
    <s v="Good"/>
    <s v="Good"/>
    <m/>
    <m/>
    <m/>
    <x v="0"/>
  </r>
  <r>
    <x v="0"/>
    <s v="REJECT HANDLING"/>
    <s v="26240-SLP-1606"/>
    <s v="RRTAFI-005"/>
    <x v="21"/>
    <x v="237"/>
    <x v="2"/>
    <s v="Acceptable"/>
    <s v="Not Applicable"/>
    <s v="Good"/>
    <s v="Good"/>
    <m/>
    <m/>
    <m/>
    <x v="0"/>
  </r>
  <r>
    <x v="0"/>
    <s v="ULTRA FINES COAL CIRCUIT"/>
    <s v="23140-AG-1487"/>
    <s v="CPCFCC-018"/>
    <x v="94"/>
    <x v="238"/>
    <x v="2"/>
    <s v="Excellent"/>
    <s v="No Action Required"/>
    <s v="Good"/>
    <s v="Good"/>
    <m/>
    <m/>
    <m/>
    <x v="0"/>
  </r>
  <r>
    <x v="0"/>
    <s v="ULTRA FINES COAL CIRCUIT"/>
    <s v="23140-FI-1495"/>
    <s v="CPCFCC-003"/>
    <x v="6"/>
    <x v="238"/>
    <x v="2"/>
    <s v="Acceptable"/>
    <s v="OK"/>
    <s v="Good"/>
    <s v="Good"/>
    <m/>
    <m/>
    <m/>
    <x v="0"/>
  </r>
  <r>
    <x v="0"/>
    <s v="ULTRA FINES COAL CIRCUIT"/>
    <s v="23140-SLP-1465"/>
    <s v="CPFLCC-002"/>
    <x v="14"/>
    <x v="238"/>
    <x v="2"/>
    <s v="Acceptable"/>
    <s v="Not Applicable"/>
    <s v="Good"/>
    <s v="Good"/>
    <m/>
    <m/>
    <m/>
    <x v="0"/>
  </r>
  <r>
    <x v="0"/>
    <s v="ULTRA FINES COAL CIRCUIT"/>
    <s v="23140-SLP-1490"/>
    <s v="CPCFCC-002"/>
    <x v="10"/>
    <x v="238"/>
    <x v="2"/>
    <s v="Acceptable"/>
    <s v="Not Applicable"/>
    <s v="Good"/>
    <s v="Good"/>
    <m/>
    <m/>
    <m/>
    <x v="0"/>
  </r>
  <r>
    <x v="0"/>
    <s v="ULTRA FINES COAL CIRCUIT"/>
    <s v="23140-SLP-1530"/>
    <s v="CPCFCC-013"/>
    <x v="0"/>
    <x v="238"/>
    <x v="2"/>
    <s v="Acceptable"/>
    <s v="Not Applicable"/>
    <s v="Good"/>
    <s v="Good"/>
    <m/>
    <m/>
    <m/>
    <x v="0"/>
  </r>
  <r>
    <x v="0"/>
    <s v="ULTRA FINES COAL CIRCUIT"/>
    <s v="23140-SLP-1532"/>
    <s v="CPCFCC-014"/>
    <x v="11"/>
    <x v="238"/>
    <x v="2"/>
    <s v="Acceptable"/>
    <s v="Not Applicable"/>
    <s v="Good"/>
    <s v="Good"/>
    <m/>
    <m/>
    <m/>
    <x v="0"/>
  </r>
  <r>
    <x v="0"/>
    <s v="ULTRA FINES COAL CIRCUIT"/>
    <s v="23140-SP-1545"/>
    <s v="CPCFCC-017"/>
    <x v="76"/>
    <x v="238"/>
    <x v="2"/>
    <s v="Excellent"/>
    <s v="Not Applicable"/>
    <s v="Good"/>
    <s v="Good"/>
    <m/>
    <m/>
    <m/>
    <x v="0"/>
  </r>
  <r>
    <x v="0"/>
    <s v="ULTRA FINES COAL CIRCUIT"/>
    <s v="23140-VP-1510"/>
    <s v="CPCFCC-009"/>
    <x v="12"/>
    <x v="238"/>
    <x v="2"/>
    <s v="Acceptable"/>
    <s v="Not Applicable"/>
    <s v="Good"/>
    <s v="Good"/>
    <m/>
    <m/>
    <m/>
    <x v="0"/>
  </r>
  <r>
    <x v="0"/>
    <s v="ULTRA FINES COAL CIRCUIT"/>
    <s v="23140-WP-1537"/>
    <s v="CPCFCC-016"/>
    <x v="13"/>
    <x v="238"/>
    <x v="2"/>
    <s v="OK"/>
    <s v="Not Applicable"/>
    <s v="Good"/>
    <s v="Good"/>
    <m/>
    <m/>
    <m/>
    <x v="0"/>
  </r>
  <r>
    <x v="0"/>
    <s v="COARSE COAL CIRCUIT"/>
    <s v="23110-SLP-1135"/>
    <s v="CPCCCS-006"/>
    <x v="35"/>
    <x v="239"/>
    <x v="0"/>
    <s v="Unacceptable"/>
    <s v="Not Applicable"/>
    <s v="Good"/>
    <s v="Good"/>
    <s v="- High Vibration at Motor DE Vertical (M2V) with status “Unacceptable”_x000a_- The vibration value trendline shows significantly increased (more than 100%) at the Point M2V_x000a_- Vibration spectrum shows dominant peak at the 2x Belt Rate Frequency (9.463  Hz) and 1xMotor Speed (22.81 Hz)_x000a_- The symptom may indicates belt tension issue"/>
    <s v="Adjust belt tension"/>
    <m/>
    <x v="0"/>
  </r>
  <r>
    <x v="0"/>
    <s v="COARSE COAL CIRCUIT"/>
    <s v="23110-CG-1215"/>
    <s v="CPCCCS-024"/>
    <x v="31"/>
    <x v="239"/>
    <x v="2"/>
    <s v="Excellent"/>
    <s v="No Action Required"/>
    <s v="Good"/>
    <s v="Good"/>
    <m/>
    <m/>
    <m/>
    <x v="0"/>
  </r>
  <r>
    <x v="0"/>
    <s v="COARSE COAL CIRCUIT"/>
    <s v="23110-CG-1215A"/>
    <s v="UNREGIST"/>
    <x v="32"/>
    <x v="239"/>
    <x v="2"/>
    <s v="Excellent"/>
    <s v="Not Applicable"/>
    <s v="Good"/>
    <s v="Good"/>
    <m/>
    <m/>
    <m/>
    <x v="0"/>
  </r>
  <r>
    <x v="0"/>
    <s v="COARSE COAL CIRCUIT"/>
    <s v="23110-CG-1215B"/>
    <s v="UNREGIST"/>
    <x v="33"/>
    <x v="239"/>
    <x v="2"/>
    <s v="Excellent"/>
    <s v="Not Applicable"/>
    <s v="Good"/>
    <s v="Good"/>
    <m/>
    <m/>
    <m/>
    <x v="0"/>
  </r>
  <r>
    <x v="0"/>
    <s v="COARSE COAL CIRCUIT"/>
    <s v="23110-CG-1215C"/>
    <s v="UNREGIST"/>
    <x v="34"/>
    <x v="239"/>
    <x v="2"/>
    <s v="Excellent"/>
    <s v="Not Applicable"/>
    <s v="Good"/>
    <s v="Good"/>
    <m/>
    <m/>
    <m/>
    <x v="0"/>
  </r>
  <r>
    <x v="0"/>
    <s v="COARSE COAL CIRCUIT"/>
    <s v="23110-SLP-1155"/>
    <s v="CPCCCS-009"/>
    <x v="4"/>
    <x v="239"/>
    <x v="2"/>
    <s v="Acceptable"/>
    <s v="Not Applicable"/>
    <s v="Good"/>
    <s v="Good"/>
    <m/>
    <m/>
    <m/>
    <x v="0"/>
  </r>
  <r>
    <x v="0"/>
    <s v="COARSE COAL CIRCUIT"/>
    <s v="23110-SLP-1235"/>
    <s v="CPCCCS-042"/>
    <x v="36"/>
    <x v="239"/>
    <x v="2"/>
    <s v="Acceptable"/>
    <s v="Not Applicable"/>
    <s v="Good"/>
    <s v="Good"/>
    <m/>
    <m/>
    <m/>
    <x v="0"/>
  </r>
  <r>
    <x v="0"/>
    <s v="COARSE COAL CIRCUIT"/>
    <s v="23110-SP-1240"/>
    <s v="CPCCCS-032"/>
    <x v="128"/>
    <x v="239"/>
    <x v="2"/>
    <s v="OK"/>
    <s v="Not Applicable"/>
    <s v="Good"/>
    <s v="Good"/>
    <m/>
    <m/>
    <m/>
    <x v="0"/>
  </r>
  <r>
    <x v="0"/>
    <s v="COARSE COAL CIRCUIT"/>
    <s v="23120-SLP-1255"/>
    <s v="CPMCCS-002"/>
    <x v="37"/>
    <x v="239"/>
    <x v="2"/>
    <s v="Acceptable"/>
    <s v="Not Applicable"/>
    <s v="Good"/>
    <s v="Good"/>
    <m/>
    <m/>
    <m/>
    <x v="0"/>
  </r>
  <r>
    <x v="0"/>
    <s v="FINE COAL CIRCUIT"/>
    <s v="23130-CG-1425"/>
    <s v="CPFCCS-018"/>
    <x v="40"/>
    <x v="239"/>
    <x v="2"/>
    <s v="Excellent"/>
    <s v="No Action Required"/>
    <s v="Good"/>
    <s v="Good"/>
    <m/>
    <m/>
    <m/>
    <x v="0"/>
  </r>
  <r>
    <x v="0"/>
    <s v="FINE COAL CIRCUIT"/>
    <s v="23130-CG-1425A"/>
    <n v="0"/>
    <x v="42"/>
    <x v="239"/>
    <x v="2"/>
    <s v="Excellent"/>
    <s v="No Action Required"/>
    <s v="Good"/>
    <s v="Good"/>
    <m/>
    <m/>
    <m/>
    <x v="0"/>
  </r>
  <r>
    <x v="0"/>
    <s v="FINE COAL CIRCUIT"/>
    <s v="23130-CG-1435"/>
    <s v="CPFCCS-020"/>
    <x v="41"/>
    <x v="239"/>
    <x v="2"/>
    <s v="Acceptable"/>
    <s v="OK"/>
    <s v="Good"/>
    <s v="Good"/>
    <m/>
    <m/>
    <m/>
    <x v="0"/>
  </r>
  <r>
    <x v="0"/>
    <s v="FINE COAL CIRCUIT"/>
    <s v="23130-CG-1435A"/>
    <n v="0"/>
    <x v="43"/>
    <x v="239"/>
    <x v="2"/>
    <s v="Excellent"/>
    <s v="OK"/>
    <s v="Good"/>
    <s v="Good"/>
    <m/>
    <m/>
    <m/>
    <x v="0"/>
  </r>
  <r>
    <x v="0"/>
    <s v="FINE COAL CIRCUIT"/>
    <s v="23130-SLP-1300"/>
    <s v="CPFCCS-002"/>
    <x v="44"/>
    <x v="239"/>
    <x v="2"/>
    <s v="Acceptable"/>
    <s v="Not Applicable"/>
    <s v="Good"/>
    <s v="Good"/>
    <m/>
    <m/>
    <m/>
    <x v="0"/>
  </r>
  <r>
    <x v="0"/>
    <s v="ULTRA FINES COAL CIRCUIT"/>
    <s v="23140-FLC-1480"/>
    <s v="CPFLCC-003"/>
    <x v="47"/>
    <x v="239"/>
    <x v="2"/>
    <s v="Acceptable"/>
    <s v="Not Applicable"/>
    <s v="Good"/>
    <s v="Good"/>
    <m/>
    <m/>
    <m/>
    <x v="0"/>
  </r>
  <r>
    <x v="0"/>
    <s v="ULTRA FINES COAL CIRCUIT"/>
    <s v="23140-FLC-1481"/>
    <s v="CPFLCC-004"/>
    <x v="48"/>
    <x v="239"/>
    <x v="2"/>
    <s v="Acceptable"/>
    <s v="Not Applicable"/>
    <s v="Good"/>
    <s v="Good"/>
    <m/>
    <m/>
    <m/>
    <x v="0"/>
  </r>
  <r>
    <x v="0"/>
    <s v="ULTRA FINES COAL CIRCUIT"/>
    <s v="23140-FLC-1482"/>
    <s v="CPFLCC-005"/>
    <x v="49"/>
    <x v="239"/>
    <x v="2"/>
    <s v="Acceptable"/>
    <s v="Not Applicable"/>
    <s v="Good"/>
    <s v="Good"/>
    <m/>
    <m/>
    <m/>
    <x v="0"/>
  </r>
  <r>
    <x v="0"/>
    <s v="ULTRA FINES COAL CIRCUIT"/>
    <s v="23140-FLC-1483"/>
    <s v="CPFLCC-006"/>
    <x v="50"/>
    <x v="239"/>
    <x v="2"/>
    <s v="Acceptable"/>
    <s v="Not Applicable"/>
    <s v="Good"/>
    <s v="Good"/>
    <m/>
    <m/>
    <m/>
    <x v="0"/>
  </r>
  <r>
    <x v="0"/>
    <s v="COARSE COAL CIRCUIT"/>
    <s v="25320-SLP-1770"/>
    <s v="CSLPPL-015"/>
    <x v="75"/>
    <x v="239"/>
    <x v="2"/>
    <s v="OK"/>
    <s v="Not Applicable"/>
    <s v="Good"/>
    <s v="Good"/>
    <m/>
    <m/>
    <m/>
    <x v="0"/>
  </r>
  <r>
    <x v="0"/>
    <s v="FINE COAL CIRCUIT"/>
    <s v="23130-SLP-1360"/>
    <s v="CPFCCS-004"/>
    <x v="45"/>
    <x v="239"/>
    <x v="2"/>
    <s v="Excellent"/>
    <s v="Not Applicable"/>
    <s v="Good"/>
    <s v="Good"/>
    <m/>
    <m/>
    <m/>
    <x v="0"/>
  </r>
  <r>
    <x v="0"/>
    <s v="FINE COAL CIRCUIT"/>
    <s v="23130-SLP-1400"/>
    <s v="CPFCCS-013"/>
    <x v="5"/>
    <x v="239"/>
    <x v="2"/>
    <s v="Acceptable"/>
    <s v="Not Applicable"/>
    <s v="Good"/>
    <s v="Good"/>
    <m/>
    <m/>
    <m/>
    <x v="0"/>
  </r>
  <r>
    <x v="0"/>
    <s v="CRUSHING AND FEEDING CIRCUIT"/>
    <s v="21210-FB-1015"/>
    <s v="CSPCRS-001"/>
    <x v="79"/>
    <x v="240"/>
    <x v="2"/>
    <s v="Excellent"/>
    <s v="No Action Required"/>
    <s v="Good"/>
    <s v="Good"/>
    <m/>
    <m/>
    <m/>
    <x v="0"/>
  </r>
  <r>
    <x v="0"/>
    <s v="CRUSHING AND FEEDING CIRCUIT"/>
    <s v="21210-HY-1016A"/>
    <s v="CSPCRS-002"/>
    <x v="81"/>
    <x v="240"/>
    <x v="2"/>
    <s v="OK"/>
    <s v="Not Applicable"/>
    <s v="Good"/>
    <s v="Good"/>
    <m/>
    <m/>
    <m/>
    <x v="0"/>
  </r>
  <r>
    <x v="0"/>
    <s v="CRUSHING AND FEEDING CIRCUIT"/>
    <s v="21210-HY-1016B"/>
    <s v="CSPCRS-003"/>
    <x v="82"/>
    <x v="240"/>
    <x v="2"/>
    <s v="OK"/>
    <s v="Not Applicable"/>
    <s v="Good"/>
    <s v="Good"/>
    <m/>
    <m/>
    <m/>
    <x v="0"/>
  </r>
  <r>
    <x v="0"/>
    <s v="CRUSHING AND FEEDING CIRCUIT"/>
    <s v="21210-HY-1016C"/>
    <s v="CSPCRS-004"/>
    <x v="83"/>
    <x v="240"/>
    <x v="2"/>
    <s v="Excellent"/>
    <s v="Not Applicable"/>
    <s v="Good"/>
    <s v="Good"/>
    <m/>
    <m/>
    <m/>
    <x v="0"/>
  </r>
  <r>
    <x v="0"/>
    <s v="CRUSHING AND FEEDING CIRCUIT"/>
    <s v="21220-SZ-1040"/>
    <s v="CSSCRS-002"/>
    <x v="84"/>
    <x v="240"/>
    <x v="2"/>
    <s v="Acceptable"/>
    <s v="OK"/>
    <s v="Good"/>
    <s v="Good"/>
    <m/>
    <m/>
    <m/>
    <x v="0"/>
  </r>
  <r>
    <x v="0"/>
    <s v="CRUSHING AND FEEDING CIRCUIT"/>
    <s v="21250-SZ-1045"/>
    <s v="CSTCRS-001"/>
    <x v="80"/>
    <x v="240"/>
    <x v="2"/>
    <s v="Acceptable"/>
    <s v="OK"/>
    <s v="Good"/>
    <s v="Good"/>
    <m/>
    <m/>
    <m/>
    <x v="0"/>
  </r>
  <r>
    <x v="0"/>
    <s v="CRUSHING AND FEEDING CIRCUIT"/>
    <s v="21310-CV-1028"/>
    <s v="CSSCRS-001"/>
    <x v="85"/>
    <x v="240"/>
    <x v="2"/>
    <s v="Acceptable"/>
    <s v="OK"/>
    <s v="Good"/>
    <s v="Good"/>
    <m/>
    <m/>
    <m/>
    <x v="0"/>
  </r>
  <r>
    <x v="0"/>
    <s v="CRUSHING AND FEEDING CIRCUIT"/>
    <s v="21330-CV-1060"/>
    <s v="CSDMSP-001"/>
    <x v="86"/>
    <x v="240"/>
    <x v="2"/>
    <s v="OK"/>
    <s v="No Action Required"/>
    <s v="Good"/>
    <s v="Good"/>
    <m/>
    <m/>
    <m/>
    <x v="0"/>
  </r>
  <r>
    <x v="0"/>
    <s v="CRUSHING AND FEEDING CIRCUIT"/>
    <s v="21350-CV-1090"/>
    <s v="CSDMSP-008"/>
    <x v="30"/>
    <x v="240"/>
    <x v="2"/>
    <s v="Acceptable"/>
    <s v="OK"/>
    <s v="Good"/>
    <s v="Good"/>
    <m/>
    <m/>
    <m/>
    <x v="0"/>
  </r>
  <r>
    <x v="0"/>
    <s v="CRUSHING AND FEEDING CIRCUIT"/>
    <s v="21420-VF-1080 #1"/>
    <s v="CSDMSP-005"/>
    <x v="109"/>
    <x v="240"/>
    <x v="2"/>
    <s v="OK"/>
    <s v="Not Applicable"/>
    <s v="Good"/>
    <s v="Good"/>
    <m/>
    <m/>
    <m/>
    <x v="0"/>
  </r>
  <r>
    <x v="0"/>
    <s v="CRUSHING AND FEEDING CIRCUIT"/>
    <s v="21420-VF-1080 #2"/>
    <s v="CSDMSP-005"/>
    <x v="110"/>
    <x v="240"/>
    <x v="2"/>
    <s v="OK"/>
    <s v="Not Applicable"/>
    <s v="Good"/>
    <s v="Good"/>
    <m/>
    <m/>
    <m/>
    <x v="0"/>
  </r>
  <r>
    <x v="0"/>
    <s v="COARSE COAL CIRCUIT"/>
    <s v="23120-MS-1260L"/>
    <s v="CPMCAT-002"/>
    <x v="39"/>
    <x v="240"/>
    <x v="2"/>
    <s v="OK"/>
    <m/>
    <s v="Good"/>
    <s v="Good"/>
    <m/>
    <m/>
    <m/>
    <x v="0"/>
  </r>
  <r>
    <x v="0"/>
    <s v="COARSE COAL CIRCUIT"/>
    <s v="23120-MS-1260R"/>
    <s v="CPMCAT-001"/>
    <x v="38"/>
    <x v="240"/>
    <x v="2"/>
    <s v="OK"/>
    <m/>
    <s v="Good"/>
    <s v="Good"/>
    <m/>
    <m/>
    <m/>
    <x v="0"/>
  </r>
  <r>
    <x v="0"/>
    <s v="COARSE COAL CIRCUIT"/>
    <s v="23120-MS-1280"/>
    <s v="CPMCCS-007"/>
    <x v="95"/>
    <x v="240"/>
    <x v="2"/>
    <s v="OK"/>
    <m/>
    <s v="Good"/>
    <s v="Good"/>
    <m/>
    <m/>
    <m/>
    <x v="0"/>
  </r>
  <r>
    <x v="0"/>
    <s v="ANCILLARY"/>
    <s v="28343-WP-1055"/>
    <s v="RWPUMP-021"/>
    <x v="87"/>
    <x v="240"/>
    <x v="2"/>
    <s v="Excellent"/>
    <s v="Not Applicable"/>
    <s v="Good"/>
    <s v="Good"/>
    <m/>
    <m/>
    <m/>
    <x v="0"/>
  </r>
  <r>
    <x v="1"/>
    <s v="WATER PUMP"/>
    <s v="RWPUMP-019"/>
    <s v="RWPUMP-019"/>
    <x v="67"/>
    <x v="241"/>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CRUSHING AND FEEDING CIRCUIT"/>
    <s v="21350-CR-1105A"/>
    <s v="CSDMSP-016"/>
    <x v="88"/>
    <x v="241"/>
    <x v="2"/>
    <s v="OK"/>
    <s v="OK"/>
    <s v="Good"/>
    <s v="Good"/>
    <m/>
    <m/>
    <m/>
    <x v="0"/>
  </r>
  <r>
    <x v="0"/>
    <s v="CRUSHING AND FEEDING CIRCUIT"/>
    <s v="21350-CR-1105B"/>
    <s v="CSDMSP-017"/>
    <x v="78"/>
    <x v="241"/>
    <x v="2"/>
    <s v="OK"/>
    <s v="OK"/>
    <s v="Good"/>
    <s v="Good"/>
    <m/>
    <m/>
    <m/>
    <x v="0"/>
  </r>
  <r>
    <x v="0"/>
    <s v="CRUSHING AND FEEDING CIRCUIT"/>
    <s v="21350-FD-1103"/>
    <s v="CSDMSP-014"/>
    <x v="89"/>
    <x v="241"/>
    <x v="2"/>
    <s v="OK"/>
    <s v="OK"/>
    <s v="Good"/>
    <s v="Good"/>
    <m/>
    <m/>
    <m/>
    <x v="0"/>
  </r>
  <r>
    <x v="0"/>
    <s v="CRUSHING AND FEEDING CIRCUIT"/>
    <s v="21350-FD-1107"/>
    <s v="CSDMSP-019"/>
    <x v="90"/>
    <x v="241"/>
    <x v="2"/>
    <s v="OK"/>
    <s v="No Action Required"/>
    <s v="Good"/>
    <s v="Good"/>
    <m/>
    <m/>
    <m/>
    <x v="0"/>
  </r>
  <r>
    <x v="0"/>
    <s v="REJECT HANDLING"/>
    <s v="26240-SLP-1604"/>
    <s v="RRTAFI-003"/>
    <x v="20"/>
    <x v="241"/>
    <x v="2"/>
    <s v="Acceptable"/>
    <s v="Not Applicable"/>
    <s v="Good"/>
    <s v="Good"/>
    <m/>
    <m/>
    <m/>
    <x v="0"/>
  </r>
  <r>
    <x v="0"/>
    <s v="PRODUCT HANDLING"/>
    <s v="27110-CR-1937A"/>
    <s v="PRPSAM-008"/>
    <x v="53"/>
    <x v="241"/>
    <x v="2"/>
    <s v="OK"/>
    <s v="OK"/>
    <s v="Good"/>
    <s v="Good"/>
    <m/>
    <m/>
    <m/>
    <x v="0"/>
  </r>
  <r>
    <x v="0"/>
    <s v="PRODUCT HANDLING"/>
    <s v="27110-CR-1937B"/>
    <s v="PRPSAM-009"/>
    <x v="54"/>
    <x v="241"/>
    <x v="2"/>
    <s v="OK"/>
    <s v="OK"/>
    <s v="Good"/>
    <s v="Good"/>
    <m/>
    <m/>
    <m/>
    <x v="0"/>
  </r>
  <r>
    <x v="0"/>
    <s v="PRODUCT HANDLING"/>
    <s v="27110-FD-1934"/>
    <s v="PRPSAM-006"/>
    <x v="56"/>
    <x v="241"/>
    <x v="2"/>
    <s v="OK"/>
    <s v="OK"/>
    <s v="Good"/>
    <s v="Good"/>
    <m/>
    <m/>
    <m/>
    <x v="0"/>
  </r>
  <r>
    <x v="0"/>
    <s v="PRODUCT HANDLING"/>
    <s v="27110-FD-1939"/>
    <s v="PRPSAM-011"/>
    <x v="55"/>
    <x v="241"/>
    <x v="2"/>
    <s v="OK"/>
    <s v="OK"/>
    <s v="Good"/>
    <s v="Good"/>
    <m/>
    <m/>
    <m/>
    <x v="0"/>
  </r>
  <r>
    <x v="0"/>
    <s v="PRODUCT HANDLING"/>
    <s v="27120-CV-1930"/>
    <s v="PRPRCV-001"/>
    <x v="57"/>
    <x v="241"/>
    <x v="2"/>
    <s v="OK"/>
    <s v="No Action Required"/>
    <s v="Good"/>
    <s v="Good"/>
    <m/>
    <m/>
    <m/>
    <x v="0"/>
  </r>
  <r>
    <x v="0"/>
    <s v="PRODUCT HANDLING"/>
    <s v="27140-STK-1951"/>
    <s v="PRPRST-002"/>
    <x v="91"/>
    <x v="241"/>
    <x v="2"/>
    <s v="Acceptable"/>
    <s v="OK"/>
    <s v="Good"/>
    <s v="Good"/>
    <m/>
    <m/>
    <m/>
    <x v="0"/>
  </r>
  <r>
    <x v="1"/>
    <s v="WATER PUMP"/>
    <s v="RWPUMP-012"/>
    <s v="RWPUMP-012"/>
    <x v="68"/>
    <x v="241"/>
    <x v="2"/>
    <s v="Acceptable"/>
    <s v="Not Applicable"/>
    <s v="Good"/>
    <s v="Good"/>
    <m/>
    <m/>
    <m/>
    <x v="0"/>
  </r>
  <r>
    <x v="1"/>
    <s v="WATER PUMP"/>
    <s v="RWPUMP-013"/>
    <s v="RWPUMP-013"/>
    <x v="69"/>
    <x v="241"/>
    <x v="2"/>
    <s v="Acceptable"/>
    <s v="Not Applicable"/>
    <s v="Good"/>
    <s v="Good"/>
    <m/>
    <m/>
    <m/>
    <x v="0"/>
  </r>
  <r>
    <x v="1"/>
    <s v="WATER PUMP"/>
    <s v="RWPUMP-016"/>
    <s v="RWPUMP-016"/>
    <x v="111"/>
    <x v="241"/>
    <x v="2"/>
    <s v="Excellent"/>
    <s v="Not Applicable"/>
    <s v="Good"/>
    <s v="Good"/>
    <m/>
    <m/>
    <m/>
    <x v="0"/>
  </r>
  <r>
    <x v="1"/>
    <s v="WATER PUMP"/>
    <s v="RWPUMP-017"/>
    <s v="RWPUMP-017"/>
    <x v="112"/>
    <x v="241"/>
    <x v="2"/>
    <s v="Excellent"/>
    <s v="Not Applicable"/>
    <s v="Good"/>
    <s v="Good"/>
    <m/>
    <m/>
    <m/>
    <x v="0"/>
  </r>
  <r>
    <x v="0"/>
    <s v="REJECT HANDLING"/>
    <s v="26112-CV-1905"/>
    <s v="RRRJCV-001"/>
    <x v="58"/>
    <x v="242"/>
    <x v="2"/>
    <s v="Acceptable"/>
    <s v="No Action Required"/>
    <s v="Good"/>
    <s v="Good"/>
    <m/>
    <m/>
    <m/>
    <x v="0"/>
  </r>
  <r>
    <x v="0"/>
    <s v="REJECT HANDLING"/>
    <s v="26115-CV-1925A"/>
    <s v="RRRJCV-005"/>
    <x v="59"/>
    <x v="242"/>
    <x v="2"/>
    <s v="Acceptable"/>
    <s v="No Action Required"/>
    <s v="Good"/>
    <s v="Good"/>
    <s v="- Lube Oil Sampling (sampling date 03 Juli 2024) = Oil sample at 250 Hour Interval"/>
    <m/>
    <m/>
    <x v="0"/>
  </r>
  <r>
    <x v="0"/>
    <s v="REJECT HANDLING"/>
    <s v="26115-CV-1925B"/>
    <s v="RRRJCV-006"/>
    <x v="60"/>
    <x v="242"/>
    <x v="2"/>
    <s v="Acceptable"/>
    <s v="No Action Required"/>
    <s v="Good"/>
    <s v="Good"/>
    <m/>
    <m/>
    <m/>
    <x v="0"/>
  </r>
  <r>
    <x v="0"/>
    <s v="REJECT HANDLING"/>
    <s v="26120-GA-1929"/>
    <s v="RRRJBI-004"/>
    <x v="61"/>
    <x v="242"/>
    <x v="2"/>
    <s v="Acceptable"/>
    <s v="No Action Required"/>
    <s v="Good"/>
    <s v="Good"/>
    <m/>
    <m/>
    <m/>
    <x v="0"/>
  </r>
  <r>
    <x v="0"/>
    <s v="REJECT HANDLING"/>
    <s v="26242-CV-1712"/>
    <s v="RRTAFI-033"/>
    <x v="62"/>
    <x v="242"/>
    <x v="2"/>
    <s v="Acceptable"/>
    <s v="No Action Required"/>
    <s v="Good"/>
    <s v="Good"/>
    <m/>
    <m/>
    <m/>
    <x v="0"/>
  </r>
  <r>
    <x v="0"/>
    <s v="REJECT HANDLING"/>
    <s v="26240-FI-1640"/>
    <s v="RRTAFI-021"/>
    <x v="66"/>
    <x v="243"/>
    <x v="1"/>
    <m/>
    <m/>
    <s v="warning"/>
    <s v="Good"/>
    <s v="High temperature for Belt Press #2 Bearing no 10 LHS (47 DegC, normal &lt; 35 DegC)"/>
    <s v="Replace the bearing "/>
    <m/>
    <x v="0"/>
  </r>
  <r>
    <x v="0"/>
    <s v="REJECT HANDLING"/>
    <s v="25330-PP-1755"/>
    <s v="CSLPPL-010"/>
    <x v="28"/>
    <x v="244"/>
    <x v="2"/>
    <s v="Excellent"/>
    <s v="Not Applicable"/>
    <s v="Good"/>
    <s v="Good"/>
    <m/>
    <m/>
    <m/>
    <x v="0"/>
  </r>
  <r>
    <x v="0"/>
    <s v="REJECT HANDLING"/>
    <s v="25330-PP-1757 - NEW"/>
    <s v="CSLPPL-018"/>
    <x v="29"/>
    <x v="244"/>
    <x v="2"/>
    <s v="Excellent"/>
    <s v="Not Applicable"/>
    <s v="Good"/>
    <s v="Good"/>
    <m/>
    <m/>
    <m/>
    <x v="0"/>
  </r>
  <r>
    <x v="0"/>
    <s v="REJECT HANDLING"/>
    <s v="26220-SLP-1565"/>
    <s v="RRTAPH-002"/>
    <x v="1"/>
    <x v="244"/>
    <x v="2"/>
    <s v="Excellent"/>
    <s v="Not Applicable"/>
    <s v="Good"/>
    <s v="Good"/>
    <m/>
    <m/>
    <m/>
    <x v="0"/>
  </r>
  <r>
    <x v="0"/>
    <s v="REJECT HANDLING"/>
    <s v="26240-AG-1635"/>
    <s v="RRTAFI-013"/>
    <x v="65"/>
    <x v="244"/>
    <x v="2"/>
    <s v="Acceptable"/>
    <m/>
    <s v="Good"/>
    <s v="Good"/>
    <m/>
    <m/>
    <m/>
    <x v="0"/>
  </r>
  <r>
    <x v="0"/>
    <s v="REJECT HANDLING"/>
    <s v="26240-FI-1640"/>
    <s v="RRTAFI-021"/>
    <x v="66"/>
    <x v="244"/>
    <x v="2"/>
    <s v="Acceptable"/>
    <m/>
    <s v="Good"/>
    <s v="Good"/>
    <m/>
    <m/>
    <m/>
    <x v="0"/>
  </r>
  <r>
    <x v="0"/>
    <s v="REJECT HANDLING"/>
    <s v="26240-SLP-1605"/>
    <s v="RRTAFI-004"/>
    <x v="64"/>
    <x v="244"/>
    <x v="2"/>
    <s v="Acceptable"/>
    <s v="Not Applicable"/>
    <s v="Good"/>
    <s v="Good"/>
    <m/>
    <m/>
    <m/>
    <x v="0"/>
  </r>
  <r>
    <x v="0"/>
    <s v="REJECT HANDLING"/>
    <s v="26240-SP-1710"/>
    <s v="RRTAFI-032"/>
    <x v="22"/>
    <x v="244"/>
    <x v="2"/>
    <s v="OK"/>
    <s v="Not Applicable"/>
    <s v="Good"/>
    <s v="Good"/>
    <m/>
    <m/>
    <m/>
    <x v="0"/>
  </r>
  <r>
    <x v="0"/>
    <s v="REJECT HANDLING"/>
    <s v="26240-WP-1705"/>
    <s v="RRTAFI-034"/>
    <x v="24"/>
    <x v="244"/>
    <x v="2"/>
    <s v="Acceptable"/>
    <s v="Not Applicable"/>
    <s v="Good"/>
    <s v="Good"/>
    <m/>
    <m/>
    <m/>
    <x v="0"/>
  </r>
  <r>
    <x v="0"/>
    <s v="COARSE COAL CIRCUIT"/>
    <s v="23110-VS-1175"/>
    <s v="CPCCCS-014"/>
    <x v="52"/>
    <x v="245"/>
    <x v="0"/>
    <s v="Not Applicable"/>
    <s v="No Action Required"/>
    <s v="Good"/>
    <s v="Need Action"/>
    <s v="Visual Inspection :_x000a_'- Crosbeam exciter crack_x000a_- Noise at the Right side may from Loose Panel, deckrail or cross beam issue_x000a__x000a_Lube Oil sample Date = 01-08-2024"/>
    <s v="- Inspection at the Friday Prayer Opportunity to make sure the source of noise_x000a_- Crosbeam/exciter beam Replacement"/>
    <s v="Cross Beam_x000a_Exciter Beam_x000a_Huck Bolt"/>
    <x v="0"/>
  </r>
  <r>
    <x v="0"/>
    <s v="REJECT HANDLING"/>
    <s v="25330-PP-1745"/>
    <s v="CSLPPL-008"/>
    <x v="130"/>
    <x v="245"/>
    <x v="0"/>
    <m/>
    <m/>
    <m/>
    <s v="Need Action"/>
    <s v="- Pump Leak_x000a_"/>
    <m/>
    <s v="- Pump Seal"/>
    <x v="0"/>
  </r>
  <r>
    <x v="0"/>
    <s v="COARSE COAL CIRCUIT"/>
    <s v="23110-VS-1115"/>
    <s v="CPCCCS-002"/>
    <x v="8"/>
    <x v="245"/>
    <x v="2"/>
    <s v="Not Applicable"/>
    <s v="OK"/>
    <s v="Good"/>
    <s v="Good"/>
    <s v="Fe Contaminan decreased significantly from previous sample after replace the Exciter (Sample date = 01-08-2024)"/>
    <m/>
    <m/>
    <x v="0"/>
  </r>
  <r>
    <x v="0"/>
    <s v="COARSE COAL CIRCUIT"/>
    <s v="23110-VS-1200"/>
    <s v="CPCCCS-019"/>
    <x v="7"/>
    <x v="245"/>
    <x v="2"/>
    <s v="Not Applicable"/>
    <s v="OK"/>
    <s v="Good"/>
    <s v="Good"/>
    <s v="- Both of Exciter gearbox has a good lube oil and temperature condition (Sampling date = 01-08-2024)"/>
    <m/>
    <m/>
    <x v="0"/>
  </r>
  <r>
    <x v="0"/>
    <s v="ULTRA FINES COAL CIRCUIT"/>
    <s v="23140-AG-1487"/>
    <s v="CPCFCC-018"/>
    <x v="94"/>
    <x v="245"/>
    <x v="2"/>
    <s v="Excellent"/>
    <s v="No Action Required"/>
    <s v="Good"/>
    <s v="Good"/>
    <m/>
    <m/>
    <m/>
    <x v="0"/>
  </r>
  <r>
    <x v="0"/>
    <s v="ULTRA FINES COAL CIRCUIT"/>
    <s v="23140-FI-1495"/>
    <s v="CPCFCC-003"/>
    <x v="6"/>
    <x v="245"/>
    <x v="2"/>
    <s v="Acceptable"/>
    <s v="OK"/>
    <s v="Good"/>
    <s v="Good"/>
    <m/>
    <m/>
    <m/>
    <x v="0"/>
  </r>
  <r>
    <x v="0"/>
    <s v="COARSE COAL CIRCUIT"/>
    <s v="25320-AG-1765"/>
    <s v="CSLPPL-014"/>
    <x v="77"/>
    <x v="245"/>
    <x v="2"/>
    <s v="OK"/>
    <m/>
    <s v="Good"/>
    <s v="Good"/>
    <m/>
    <m/>
    <m/>
    <x v="0"/>
  </r>
  <r>
    <x v="0"/>
    <s v="COARSE COAL CIRCUIT"/>
    <s v="25320-SLP-1770"/>
    <s v="CSLPPL-015"/>
    <x v="75"/>
    <x v="245"/>
    <x v="2"/>
    <s v="OK"/>
    <s v="Not Applicable"/>
    <s v="Good"/>
    <s v="Good"/>
    <m/>
    <m/>
    <m/>
    <x v="0"/>
  </r>
  <r>
    <x v="0"/>
    <s v="REJECT HANDLING"/>
    <s v="26210-TH-1555"/>
    <s v="RRTATH-002"/>
    <x v="116"/>
    <x v="245"/>
    <x v="2"/>
    <s v="Acceptable"/>
    <m/>
    <s v="Good"/>
    <s v="Good"/>
    <m/>
    <m/>
    <m/>
    <x v="0"/>
  </r>
  <r>
    <x v="0"/>
    <s v="REJECT HANDLING"/>
    <s v="26210-TH-1555A"/>
    <s v="RRTATH-00X"/>
    <x v="63"/>
    <x v="245"/>
    <x v="2"/>
    <s v="Acceptable"/>
    <m/>
    <s v="Good"/>
    <s v="Good"/>
    <m/>
    <m/>
    <m/>
    <x v="0"/>
  </r>
  <r>
    <x v="0"/>
    <s v="REJECT HANDLING"/>
    <s v="26240-AG-1603"/>
    <s v="RRTAFI-002"/>
    <x v="17"/>
    <x v="245"/>
    <x v="2"/>
    <s v="Acceptable"/>
    <m/>
    <s v="Good"/>
    <s v="Good"/>
    <m/>
    <m/>
    <m/>
    <x v="0"/>
  </r>
  <r>
    <x v="0"/>
    <s v="CRUSHING AND FEEDING CIRCUIT"/>
    <s v="21350-CV-1090"/>
    <s v="CSDMSP-008"/>
    <x v="30"/>
    <x v="246"/>
    <x v="2"/>
    <s v="Acceptable"/>
    <s v="OK"/>
    <s v="Good"/>
    <s v="Good"/>
    <m/>
    <m/>
    <m/>
    <x v="0"/>
  </r>
  <r>
    <x v="0"/>
    <s v="COARSE COAL CIRCUIT"/>
    <s v="23110-CG-1215"/>
    <s v="CPCCCS-024"/>
    <x v="31"/>
    <x v="246"/>
    <x v="2"/>
    <s v="Excellent"/>
    <s v="No Action Required"/>
    <s v="Good"/>
    <s v="Good"/>
    <m/>
    <m/>
    <m/>
    <x v="0"/>
  </r>
  <r>
    <x v="0"/>
    <s v="COARSE COAL CIRCUIT"/>
    <s v="23110-CG-1215A"/>
    <s v="UNREGIST"/>
    <x v="32"/>
    <x v="246"/>
    <x v="2"/>
    <s v="Excellent"/>
    <s v="Not Applicable"/>
    <s v="Good"/>
    <s v="Good"/>
    <m/>
    <m/>
    <m/>
    <x v="0"/>
  </r>
  <r>
    <x v="0"/>
    <s v="COARSE COAL CIRCUIT"/>
    <s v="23110-CG-1215B"/>
    <s v="UNREGIST"/>
    <x v="33"/>
    <x v="246"/>
    <x v="2"/>
    <s v="Excellent"/>
    <s v="Not Applicable"/>
    <s v="Good"/>
    <s v="Good"/>
    <m/>
    <m/>
    <m/>
    <x v="0"/>
  </r>
  <r>
    <x v="0"/>
    <s v="COARSE COAL CIRCUIT"/>
    <s v="23110-CG-1215C"/>
    <s v="UNREGIST"/>
    <x v="34"/>
    <x v="246"/>
    <x v="2"/>
    <s v="Excellent"/>
    <s v="No Action Required"/>
    <s v="Good"/>
    <s v="Good"/>
    <m/>
    <m/>
    <m/>
    <x v="0"/>
  </r>
  <r>
    <x v="0"/>
    <s v="COARSE COAL CIRCUIT"/>
    <s v="23120-MS-1260L"/>
    <s v="CPMCAT-002"/>
    <x v="39"/>
    <x v="246"/>
    <x v="2"/>
    <s v="OK"/>
    <m/>
    <s v="Good"/>
    <s v="Good"/>
    <m/>
    <m/>
    <m/>
    <x v="0"/>
  </r>
  <r>
    <x v="0"/>
    <s v="COARSE COAL CIRCUIT"/>
    <s v="23120-MS-1260R"/>
    <s v="CPMCAT-001"/>
    <x v="38"/>
    <x v="246"/>
    <x v="2"/>
    <s v="OK"/>
    <m/>
    <s v="Good"/>
    <s v="Good"/>
    <m/>
    <m/>
    <m/>
    <x v="0"/>
  </r>
  <r>
    <x v="0"/>
    <s v="COARSE COAL CIRCUIT"/>
    <s v="23120-MS-1280"/>
    <s v="CPMCCS-007"/>
    <x v="95"/>
    <x v="246"/>
    <x v="2"/>
    <s v="Acceptable"/>
    <m/>
    <s v="Good"/>
    <s v="Good"/>
    <m/>
    <m/>
    <m/>
    <x v="0"/>
  </r>
  <r>
    <x v="0"/>
    <s v="FINE COAL CIRCUIT"/>
    <s v="23130-CG-1425"/>
    <s v="CPFCCS-018"/>
    <x v="40"/>
    <x v="246"/>
    <x v="2"/>
    <s v="Excellent"/>
    <s v="No Action Required"/>
    <s v="Good"/>
    <s v="Good"/>
    <m/>
    <m/>
    <m/>
    <x v="0"/>
  </r>
  <r>
    <x v="0"/>
    <s v="FINE COAL CIRCUIT"/>
    <s v="23130-CG-1425A"/>
    <n v="0"/>
    <x v="42"/>
    <x v="246"/>
    <x v="2"/>
    <s v="Excellent"/>
    <s v="No Action Required"/>
    <s v="Good"/>
    <s v="Good"/>
    <m/>
    <m/>
    <m/>
    <x v="0"/>
  </r>
  <r>
    <x v="0"/>
    <s v="FINE COAL CIRCUIT"/>
    <s v="23130-CG-1435"/>
    <s v="CPFCCS-020"/>
    <x v="41"/>
    <x v="246"/>
    <x v="2"/>
    <s v="Acceptable"/>
    <s v="OK"/>
    <s v="Good"/>
    <s v="Good"/>
    <m/>
    <m/>
    <m/>
    <x v="0"/>
  </r>
  <r>
    <x v="0"/>
    <s v="FINE COAL CIRCUIT"/>
    <s v="23130-CG-1435A"/>
    <n v="0"/>
    <x v="43"/>
    <x v="246"/>
    <x v="2"/>
    <s v="Excellent"/>
    <s v="OK"/>
    <s v="Good"/>
    <s v="Good"/>
    <m/>
    <m/>
    <m/>
    <x v="0"/>
  </r>
  <r>
    <x v="0"/>
    <s v="ULTRA FINES COAL CIRCUIT"/>
    <s v="23140-FLC-1480"/>
    <s v="CPFLCC-003"/>
    <x v="47"/>
    <x v="246"/>
    <x v="2"/>
    <s v="Acceptable"/>
    <s v="Not Applicable"/>
    <s v="Good"/>
    <s v="Good"/>
    <m/>
    <m/>
    <m/>
    <x v="0"/>
  </r>
  <r>
    <x v="0"/>
    <s v="ULTRA FINES COAL CIRCUIT"/>
    <s v="23140-FLC-1481"/>
    <s v="CPFLCC-004"/>
    <x v="48"/>
    <x v="246"/>
    <x v="2"/>
    <s v="Acceptable"/>
    <s v="Not Applicable"/>
    <s v="Good"/>
    <s v="Good"/>
    <m/>
    <m/>
    <m/>
    <x v="0"/>
  </r>
  <r>
    <x v="0"/>
    <s v="ULTRA FINES COAL CIRCUIT"/>
    <s v="23140-FLC-1482"/>
    <s v="CPFLCC-005"/>
    <x v="49"/>
    <x v="246"/>
    <x v="2"/>
    <s v="Acceptable"/>
    <s v="Not Applicable"/>
    <s v="Good"/>
    <s v="Good"/>
    <m/>
    <m/>
    <m/>
    <x v="0"/>
  </r>
  <r>
    <x v="0"/>
    <s v="ULTRA FINES COAL CIRCUIT"/>
    <s v="23140-FLC-1483"/>
    <s v="CPFLCC-006"/>
    <x v="50"/>
    <x v="246"/>
    <x v="2"/>
    <s v="Acceptable"/>
    <s v="Not Applicable"/>
    <s v="Good"/>
    <s v="Good"/>
    <m/>
    <m/>
    <m/>
    <x v="0"/>
  </r>
  <r>
    <x v="1"/>
    <s v="POWER GENERATION"/>
    <s v="PSPWGE-002"/>
    <s v="PSPWGE-002"/>
    <x v="131"/>
    <x v="247"/>
    <x v="1"/>
    <m/>
    <s v="Need Action"/>
    <m/>
    <m/>
    <s v="- Terdapat Kontaminasi air (0.66%)_x000a_Sampling Date = 19-07-2024"/>
    <s v="- Cek Water Pump Seal_x000a_- Cek apakah ada kebocoran pada Oil Cooler_x000a_- Re-sampling"/>
    <m/>
    <x v="0"/>
  </r>
  <r>
    <x v="1"/>
    <s v="POWER GENERATION"/>
    <s v="PSPWGE-007"/>
    <s v="PSPWGE-007"/>
    <x v="124"/>
    <x v="247"/>
    <x v="1"/>
    <m/>
    <s v="Need Action"/>
    <m/>
    <m/>
    <s v="- Terdeteksi adanya kontaminasi air (0.55%)_x000a_- Elemen Pb (Timbal) masih tinggi, mengindikasikan adanya keausan pada lapisan atas rod bearing_x000a_Sampling Date = 20-07-2024"/>
    <s v="- Cek Water Pump Seal_x000a_- Cek apakah ada kebocoran pada Oil Cooler_x000a_- Periksa oil pressure"/>
    <m/>
    <x v="0"/>
  </r>
  <r>
    <x v="0"/>
    <s v="CRUSHING AND FEEDING CIRCUIT"/>
    <s v="21210-FB-1015"/>
    <s v="CSPCRS-001"/>
    <x v="79"/>
    <x v="247"/>
    <x v="2"/>
    <s v="Excellent"/>
    <s v="No Action Required"/>
    <s v="Good"/>
    <s v="Good"/>
    <m/>
    <m/>
    <m/>
    <x v="0"/>
  </r>
  <r>
    <x v="0"/>
    <s v="CRUSHING AND FEEDING CIRCUIT"/>
    <s v="21210-HY-1016A"/>
    <s v="CSPCRS-002"/>
    <x v="81"/>
    <x v="247"/>
    <x v="2"/>
    <s v="OK"/>
    <s v="Not Applicable"/>
    <s v="Good"/>
    <s v="Good"/>
    <m/>
    <m/>
    <m/>
    <x v="0"/>
  </r>
  <r>
    <x v="0"/>
    <s v="CRUSHING AND FEEDING CIRCUIT"/>
    <s v="21210-HY-1016B"/>
    <s v="CSPCRS-003"/>
    <x v="82"/>
    <x v="247"/>
    <x v="2"/>
    <s v="OK"/>
    <s v="Not Applicable"/>
    <s v="Good"/>
    <s v="Good"/>
    <m/>
    <m/>
    <m/>
    <x v="0"/>
  </r>
  <r>
    <x v="0"/>
    <s v="CRUSHING AND FEEDING CIRCUIT"/>
    <s v="21210-HY-1016C"/>
    <s v="CSPCRS-004"/>
    <x v="83"/>
    <x v="247"/>
    <x v="2"/>
    <s v="Excellent"/>
    <s v="Not Applicable"/>
    <s v="Good"/>
    <s v="Good"/>
    <m/>
    <m/>
    <m/>
    <x v="0"/>
  </r>
  <r>
    <x v="0"/>
    <s v="CRUSHING AND FEEDING CIRCUIT"/>
    <s v="21220-SZ-1040"/>
    <s v="CSSCRS-002"/>
    <x v="84"/>
    <x v="247"/>
    <x v="2"/>
    <s v="Acceptable"/>
    <s v="OK"/>
    <s v="Good"/>
    <s v="Good"/>
    <m/>
    <m/>
    <m/>
    <x v="0"/>
  </r>
  <r>
    <x v="0"/>
    <s v="CRUSHING AND FEEDING CIRCUIT"/>
    <s v="21250-SZ-1045"/>
    <s v="CSTCRS-001"/>
    <x v="80"/>
    <x v="247"/>
    <x v="2"/>
    <s v="Acceptable"/>
    <s v="OK"/>
    <s v="Good"/>
    <s v="Good"/>
    <m/>
    <m/>
    <m/>
    <x v="0"/>
  </r>
  <r>
    <x v="0"/>
    <s v="CRUSHING AND FEEDING CIRCUIT"/>
    <s v="21310-CV-1028"/>
    <s v="CSSCRS-001"/>
    <x v="85"/>
    <x v="247"/>
    <x v="2"/>
    <s v="Acceptable"/>
    <s v="OK"/>
    <s v="Good"/>
    <s v="Good"/>
    <m/>
    <m/>
    <m/>
    <x v="0"/>
  </r>
  <r>
    <x v="0"/>
    <s v="COARSE COAL CIRCUIT"/>
    <s v="23110-SLP-1135"/>
    <s v="CPCCCS-006"/>
    <x v="35"/>
    <x v="247"/>
    <x v="2"/>
    <s v="Acceptable"/>
    <s v="Not Applicable"/>
    <s v="Good"/>
    <s v="Good"/>
    <m/>
    <m/>
    <m/>
    <x v="0"/>
  </r>
  <r>
    <x v="0"/>
    <s v="COARSE COAL CIRCUIT"/>
    <s v="23110-SLP-1155"/>
    <s v="CPCCCS-009"/>
    <x v="4"/>
    <x v="247"/>
    <x v="2"/>
    <s v="Acceptable"/>
    <s v="Not Applicable"/>
    <s v="Good"/>
    <s v="Good"/>
    <m/>
    <m/>
    <m/>
    <x v="0"/>
  </r>
  <r>
    <x v="0"/>
    <s v="COARSE COAL CIRCUIT"/>
    <s v="23110-SLP-1235"/>
    <s v="CPCCCS-042"/>
    <x v="36"/>
    <x v="247"/>
    <x v="2"/>
    <s v="Acceptable"/>
    <s v="Not Applicable"/>
    <s v="Good"/>
    <s v="Good"/>
    <m/>
    <m/>
    <m/>
    <x v="0"/>
  </r>
  <r>
    <x v="0"/>
    <s v="COARSE COAL CIRCUIT"/>
    <s v="23120-SLP-1255"/>
    <s v="CPMCCS-002"/>
    <x v="37"/>
    <x v="247"/>
    <x v="2"/>
    <s v="Acceptable"/>
    <s v="Not Applicable"/>
    <s v="Good"/>
    <s v="Good"/>
    <m/>
    <m/>
    <m/>
    <x v="0"/>
  </r>
  <r>
    <x v="0"/>
    <s v="FINE COAL CIRCUIT"/>
    <s v="23130-SLP-1300"/>
    <s v="CPFCCS-002"/>
    <x v="44"/>
    <x v="247"/>
    <x v="2"/>
    <s v="Acceptable"/>
    <s v="Not Applicable"/>
    <s v="Good"/>
    <s v="Good"/>
    <m/>
    <m/>
    <m/>
    <x v="0"/>
  </r>
  <r>
    <x v="0"/>
    <s v="FINE COAL CIRCUIT"/>
    <s v="23130-SLP-1455"/>
    <s v="CPFCCS-040"/>
    <x v="46"/>
    <x v="247"/>
    <x v="2"/>
    <s v="Acceptable"/>
    <s v="Not Applicable"/>
    <s v="Good"/>
    <s v="Good"/>
    <m/>
    <m/>
    <m/>
    <x v="0"/>
  </r>
  <r>
    <x v="0"/>
    <s v="ULTRA FINES COAL CIRCUIT"/>
    <s v="23140-SLP-1465"/>
    <s v="CPFLCC-002"/>
    <x v="14"/>
    <x v="247"/>
    <x v="2"/>
    <s v="Acceptable"/>
    <s v="Not Applicable"/>
    <s v="Good"/>
    <s v="Good"/>
    <m/>
    <m/>
    <m/>
    <x v="0"/>
  </r>
  <r>
    <x v="0"/>
    <s v="ULTRA FINES COAL CIRCUIT"/>
    <s v="23140-SLP-1490"/>
    <s v="CPCFCC-002"/>
    <x v="10"/>
    <x v="247"/>
    <x v="2"/>
    <s v="Acceptable"/>
    <s v="Not Applicable"/>
    <s v="Good"/>
    <s v="Good"/>
    <m/>
    <m/>
    <m/>
    <x v="0"/>
  </r>
  <r>
    <x v="0"/>
    <s v="ULTRA FINES COAL CIRCUIT"/>
    <s v="23140-SLP-1530"/>
    <s v="CPCFCC-013"/>
    <x v="0"/>
    <x v="247"/>
    <x v="2"/>
    <s v="Acceptable"/>
    <s v="Not Applicable"/>
    <s v="Good"/>
    <s v="Good"/>
    <m/>
    <m/>
    <m/>
    <x v="0"/>
  </r>
  <r>
    <x v="0"/>
    <s v="ULTRA FINES COAL CIRCUIT"/>
    <s v="23140-SLP-1532"/>
    <s v="CPCFCC-014"/>
    <x v="11"/>
    <x v="247"/>
    <x v="2"/>
    <s v="Acceptable"/>
    <s v="Not Applicable"/>
    <s v="Good"/>
    <s v="Good"/>
    <m/>
    <m/>
    <m/>
    <x v="0"/>
  </r>
  <r>
    <x v="0"/>
    <s v="ULTRA FINES COAL CIRCUIT"/>
    <s v="23140-VP-1510"/>
    <s v="CPCFCC-009"/>
    <x v="12"/>
    <x v="247"/>
    <x v="2"/>
    <s v="Acceptable"/>
    <s v="Not Applicable"/>
    <s v="Good"/>
    <s v="Good"/>
    <m/>
    <m/>
    <m/>
    <x v="0"/>
  </r>
  <r>
    <x v="0"/>
    <s v="ULTRA FINES COAL CIRCUIT"/>
    <s v="23140-WP-1537"/>
    <s v="CPCFCC-016"/>
    <x v="13"/>
    <x v="247"/>
    <x v="2"/>
    <s v="OK"/>
    <s v="Not Applicable"/>
    <s v="Good"/>
    <s v="Good"/>
    <m/>
    <m/>
    <m/>
    <x v="0"/>
  </r>
  <r>
    <x v="1"/>
    <s v="POWER GENERATION"/>
    <s v="PSPWGE-050"/>
    <s v="PSPWGE-050"/>
    <x v="120"/>
    <x v="247"/>
    <x v="2"/>
    <m/>
    <s v="No Action Required"/>
    <m/>
    <m/>
    <s v="Sampling Date = 29-07-2024"/>
    <m/>
    <m/>
    <x v="0"/>
  </r>
  <r>
    <x v="1"/>
    <s v="POWER GENERATION"/>
    <s v="PSPWGE-057"/>
    <s v="PSPWGE-057"/>
    <x v="126"/>
    <x v="247"/>
    <x v="2"/>
    <m/>
    <s v="No Action Required"/>
    <m/>
    <m/>
    <s v="Sampling Date = 19-07-2024"/>
    <m/>
    <m/>
    <x v="0"/>
  </r>
  <r>
    <x v="0"/>
    <s v="FINE COAL CIRCUIT"/>
    <s v="23130-SLP-1360"/>
    <s v="CPFCCS-004"/>
    <x v="45"/>
    <x v="247"/>
    <x v="2"/>
    <s v="Acceptable"/>
    <s v="Not Applicable"/>
    <s v="Good"/>
    <s v="Good"/>
    <m/>
    <m/>
    <m/>
    <x v="0"/>
  </r>
  <r>
    <x v="0"/>
    <s v="FINE COAL CIRCUIT"/>
    <s v="23130-SLP-1400"/>
    <s v="CPFCCS-013"/>
    <x v="5"/>
    <x v="247"/>
    <x v="2"/>
    <s v="Acceptable"/>
    <s v="Not Applicable"/>
    <s v="Good"/>
    <s v="Good"/>
    <m/>
    <m/>
    <m/>
    <x v="0"/>
  </r>
  <r>
    <x v="0"/>
    <s v="REJECT HANDLING"/>
    <s v="26240-FI-1615"/>
    <s v="RRTAFI-020"/>
    <x v="9"/>
    <x v="248"/>
    <x v="1"/>
    <s v="Acceptable"/>
    <m/>
    <s v="warning"/>
    <s v="Good"/>
    <s v="Bearing temperature slightly increased from previous for Bearing No 8 LHS (Motor Side)"/>
    <s v="Repack and internal Inspection the bearing_x000a_Bearing Replacement"/>
    <s v="Bearing :_x000a_'- WX-3.0G6 BEARING CAST CLOSED/STEP ASSY (31171500-0021)_x000a_- WX-3.0G6 BEARING CAST CLOSED/NOSTEP ASSY (31171500-0023)"/>
    <x v="1"/>
  </r>
  <r>
    <x v="0"/>
    <s v="REJECT HANDLING"/>
    <s v="26210-TH-1555"/>
    <s v="RRTATH-002"/>
    <x v="116"/>
    <x v="248"/>
    <x v="2"/>
    <s v="Acceptable"/>
    <m/>
    <s v="Good"/>
    <s v="Good"/>
    <m/>
    <m/>
    <m/>
    <x v="1"/>
  </r>
  <r>
    <x v="0"/>
    <s v="REJECT HANDLING"/>
    <s v="26210-TH-1555A"/>
    <s v="RRTATH-00X"/>
    <x v="63"/>
    <x v="248"/>
    <x v="2"/>
    <s v="Acceptable"/>
    <m/>
    <s v="Good"/>
    <s v="Good"/>
    <m/>
    <m/>
    <m/>
    <x v="1"/>
  </r>
  <r>
    <x v="0"/>
    <s v="REJECT HANDLING"/>
    <s v="26210-WP-1585"/>
    <s v="RRTATH-006"/>
    <x v="15"/>
    <x v="248"/>
    <x v="2"/>
    <s v="OK"/>
    <s v="Not Applicable"/>
    <s v="Good"/>
    <s v="Good"/>
    <m/>
    <m/>
    <m/>
    <x v="1"/>
  </r>
  <r>
    <x v="0"/>
    <s v="REJECT HANDLING"/>
    <s v="26210-WP-1595"/>
    <s v="RRTATH-008"/>
    <x v="16"/>
    <x v="248"/>
    <x v="2"/>
    <s v="Acceptable"/>
    <s v="Not Applicable"/>
    <s v="Good"/>
    <s v="Good"/>
    <m/>
    <m/>
    <m/>
    <x v="1"/>
  </r>
  <r>
    <x v="0"/>
    <s v="REJECT HANDLING"/>
    <s v="26220-SLP-1565"/>
    <s v="RRTAPH-002"/>
    <x v="1"/>
    <x v="248"/>
    <x v="2"/>
    <s v="Acceptable"/>
    <s v="Not Applicable"/>
    <s v="Good"/>
    <s v="Good"/>
    <m/>
    <m/>
    <m/>
    <x v="1"/>
  </r>
  <r>
    <x v="0"/>
    <s v="REJECT HANDLING"/>
    <s v="26240-AG-1603"/>
    <s v="RRTAFI-002"/>
    <x v="17"/>
    <x v="248"/>
    <x v="2"/>
    <s v="OK"/>
    <m/>
    <s v="Good"/>
    <s v="Good"/>
    <m/>
    <m/>
    <m/>
    <x v="1"/>
  </r>
  <r>
    <x v="0"/>
    <s v="REJECT HANDLING"/>
    <s v="26240-AG-1610"/>
    <s v="RRTAFI-012"/>
    <x v="51"/>
    <x v="248"/>
    <x v="2"/>
    <s v="OK"/>
    <m/>
    <s v="Good"/>
    <s v="Good"/>
    <m/>
    <m/>
    <m/>
    <x v="1"/>
  </r>
  <r>
    <x v="0"/>
    <s v="REJECT HANDLING"/>
    <s v="26240-SLP-1604"/>
    <s v="RRTAFI-003"/>
    <x v="20"/>
    <x v="248"/>
    <x v="2"/>
    <s v="Acceptable"/>
    <s v="Not Applicable"/>
    <s v="Good"/>
    <s v="Good"/>
    <m/>
    <m/>
    <m/>
    <x v="1"/>
  </r>
  <r>
    <x v="0"/>
    <s v="REJECT HANDLING"/>
    <s v="26240-SP-1710"/>
    <s v="RRTAFI-032"/>
    <x v="22"/>
    <x v="248"/>
    <x v="2"/>
    <s v="OK"/>
    <s v="Not Applicable"/>
    <s v="Good"/>
    <s v="Good"/>
    <m/>
    <m/>
    <m/>
    <x v="1"/>
  </r>
  <r>
    <x v="0"/>
    <s v="REJECT HANDLING"/>
    <s v="26240-WP-1705"/>
    <s v="RRTAFI-034"/>
    <x v="24"/>
    <x v="248"/>
    <x v="2"/>
    <s v="Acceptable"/>
    <s v="Not Applicable"/>
    <s v="Good"/>
    <s v="Good"/>
    <m/>
    <m/>
    <m/>
    <x v="1"/>
  </r>
  <r>
    <x v="0"/>
    <s v="REJECT HANDLING"/>
    <s v="28313-PP-1880"/>
    <s v="RWPUMP-020"/>
    <x v="25"/>
    <x v="248"/>
    <x v="2"/>
    <s v="Acceptable"/>
    <s v="Not Applicable"/>
    <s v="Good"/>
    <s v="Good"/>
    <m/>
    <m/>
    <m/>
    <x v="1"/>
  </r>
  <r>
    <x v="0"/>
    <s v="CRUSHING AND FEEDING CIRCUIT"/>
    <s v="21250-SZ-1045"/>
    <s v="CSTCRS-001"/>
    <x v="80"/>
    <x v="249"/>
    <x v="0"/>
    <s v="Unacceptable"/>
    <s v="Monitor Compartment"/>
    <s v="Good"/>
    <s v="Good"/>
    <s v="- High Vibration on the DE Gearbox Axial. High vibration occurred on gearbox effect from the sizer issue_x000a_- Based on the estimated analysis of the equipment touched the &quot;Fault&quot; Alarm on september 22, 2024 for The Drive and September 09, 2024 for The Driven"/>
    <s v="Immediately plan bearing sizer replacement"/>
    <s v="Floating Bearing and Fixed Bearing"/>
    <x v="1"/>
  </r>
  <r>
    <x v="0"/>
    <s v="ULTRA FINES COAL CIRCUIT"/>
    <s v="23140-AG-1487"/>
    <s v="CPCFCC-018"/>
    <x v="94"/>
    <x v="249"/>
    <x v="2"/>
    <s v="Acceptable"/>
    <s v="No Action Required"/>
    <s v="Good"/>
    <s v="Good"/>
    <m/>
    <m/>
    <m/>
    <x v="1"/>
  </r>
  <r>
    <x v="0"/>
    <s v="ULTRA FINES COAL CIRCUIT"/>
    <s v="23140-SLP-1490"/>
    <s v="CPCFCC-002"/>
    <x v="10"/>
    <x v="249"/>
    <x v="2"/>
    <s v="Acceptable"/>
    <s v="Not Applicable"/>
    <s v="Good"/>
    <s v="Good"/>
    <m/>
    <m/>
    <m/>
    <x v="1"/>
  </r>
  <r>
    <x v="0"/>
    <s v="ULTRA FINES COAL CIRCUIT"/>
    <s v="23140-SLP-1530"/>
    <s v="CPCFCC-013"/>
    <x v="0"/>
    <x v="249"/>
    <x v="2"/>
    <s v="Acceptable"/>
    <s v="Not Applicable"/>
    <s v="Good"/>
    <s v="Good"/>
    <m/>
    <m/>
    <m/>
    <x v="1"/>
  </r>
  <r>
    <x v="0"/>
    <s v="ULTRA FINES COAL CIRCUIT"/>
    <s v="23140-SLP-1532"/>
    <s v="CPCFCC-014"/>
    <x v="11"/>
    <x v="249"/>
    <x v="2"/>
    <s v="Acceptable"/>
    <s v="Not Applicable"/>
    <s v="Good"/>
    <s v="Good"/>
    <m/>
    <m/>
    <m/>
    <x v="1"/>
  </r>
  <r>
    <x v="0"/>
    <s v="ULTRA FINES COAL CIRCUIT"/>
    <s v="23140-VP-1510"/>
    <s v="CPCFCC-009"/>
    <x v="12"/>
    <x v="249"/>
    <x v="2"/>
    <s v="Acceptable"/>
    <s v="Not Applicable"/>
    <s v="Good"/>
    <s v="Good"/>
    <m/>
    <m/>
    <m/>
    <x v="1"/>
  </r>
  <r>
    <x v="0"/>
    <s v="ULTRA FINES COAL CIRCUIT"/>
    <s v="23140-WP-1537"/>
    <s v="CPCFCC-016"/>
    <x v="13"/>
    <x v="249"/>
    <x v="2"/>
    <s v="OK"/>
    <s v="Not Applicable"/>
    <s v="Good"/>
    <s v="Good"/>
    <m/>
    <m/>
    <m/>
    <x v="1"/>
  </r>
  <r>
    <x v="0"/>
    <s v="COARSE COAL CIRCUIT"/>
    <s v="25320-AG-1765"/>
    <s v="CSLPPL-014"/>
    <x v="77"/>
    <x v="249"/>
    <x v="2"/>
    <s v="Acceptable"/>
    <m/>
    <s v="Good"/>
    <s v="Good"/>
    <m/>
    <m/>
    <m/>
    <x v="1"/>
  </r>
  <r>
    <x v="0"/>
    <s v="CRUSHING AND FEEDING CIRCUIT"/>
    <s v="21250-SZ-1045"/>
    <s v="CSTCRS-001"/>
    <x v="80"/>
    <x v="250"/>
    <x v="0"/>
    <s v="Unacceptable"/>
    <s v="Monitor Compartment"/>
    <s v="Good"/>
    <s v="Good"/>
    <s v="Running test motor without clutch to gearbox, motor on platform"/>
    <m/>
    <m/>
    <x v="1"/>
  </r>
  <r>
    <x v="0"/>
    <s v="COARSE COAL CIRCUIT"/>
    <s v="23110-SLP-1135"/>
    <s v="CPCCCS-006"/>
    <x v="35"/>
    <x v="251"/>
    <x v="1"/>
    <s v="Requires Evaluation"/>
    <s v="Not Applicable"/>
    <s v="Good"/>
    <s v="Good"/>
    <s v="The measurement results show the spectrum at the bearing SNR 6316-C3"/>
    <s v="Replace bearing motor"/>
    <s v="Bearing NDE Motor 6316-C3_x000a_Bearing DE Motor NU-319-C3"/>
    <x v="1"/>
  </r>
  <r>
    <x v="0"/>
    <s v="COARSE COAL CIRCUIT"/>
    <s v="23110-SLP-1155"/>
    <s v="CPCCCS-009"/>
    <x v="4"/>
    <x v="251"/>
    <x v="2"/>
    <s v="Acceptable"/>
    <s v="Not Applicable"/>
    <s v="Good"/>
    <s v="Good"/>
    <m/>
    <m/>
    <m/>
    <x v="1"/>
  </r>
  <r>
    <x v="0"/>
    <s v="COARSE COAL CIRCUIT"/>
    <s v="23110-SLP-1235"/>
    <s v="CPCCCS-042"/>
    <x v="36"/>
    <x v="251"/>
    <x v="2"/>
    <s v="Acceptable"/>
    <s v="Not Applicable"/>
    <s v="Good"/>
    <s v="Good"/>
    <m/>
    <m/>
    <m/>
    <x v="1"/>
  </r>
  <r>
    <x v="0"/>
    <s v="COARSE COAL CIRCUIT"/>
    <s v="23120-SLP-1255"/>
    <s v="CPMCCS-002"/>
    <x v="37"/>
    <x v="251"/>
    <x v="2"/>
    <s v="Acceptable"/>
    <s v="Not Applicable"/>
    <s v="Good"/>
    <s v="Good"/>
    <m/>
    <m/>
    <m/>
    <x v="1"/>
  </r>
  <r>
    <x v="0"/>
    <s v="FINE COAL CIRCUIT"/>
    <s v="23130-SLP-1300"/>
    <s v="CPFCCS-002"/>
    <x v="44"/>
    <x v="251"/>
    <x v="2"/>
    <s v="Acceptable"/>
    <s v="Not Applicable"/>
    <s v="Good"/>
    <s v="Good"/>
    <m/>
    <m/>
    <m/>
    <x v="1"/>
  </r>
  <r>
    <x v="0"/>
    <s v="FINE COAL CIRCUIT"/>
    <s v="23130-SLP-1455"/>
    <s v="CPFCCS-040"/>
    <x v="46"/>
    <x v="251"/>
    <x v="2"/>
    <s v="Acceptable"/>
    <s v="Not Applicable"/>
    <s v="Good"/>
    <s v="Good"/>
    <m/>
    <m/>
    <m/>
    <x v="1"/>
  </r>
  <r>
    <x v="0"/>
    <s v="FINE COAL CIRCUIT"/>
    <s v="23130-SLP-1360"/>
    <s v="CPFCCS-004"/>
    <x v="45"/>
    <x v="251"/>
    <x v="2"/>
    <s v="Acceptable"/>
    <s v="Not Applicable"/>
    <s v="Good"/>
    <s v="Good"/>
    <m/>
    <m/>
    <m/>
    <x v="1"/>
  </r>
  <r>
    <x v="0"/>
    <s v="FINE COAL CIRCUIT"/>
    <s v="23130-SLP-1400"/>
    <s v="CPFCCS-013"/>
    <x v="5"/>
    <x v="251"/>
    <x v="2"/>
    <s v="Acceptable"/>
    <s v="Not Applicable"/>
    <s v="Good"/>
    <s v="Good"/>
    <m/>
    <m/>
    <m/>
    <x v="1"/>
  </r>
  <r>
    <x v="0"/>
    <s v="REJECT HANDLING"/>
    <s v="26112-CV-1905"/>
    <s v="RRRJCV-001"/>
    <x v="58"/>
    <x v="252"/>
    <x v="2"/>
    <s v="Acceptable"/>
    <s v="No Action Required"/>
    <s v="Good"/>
    <s v="Good"/>
    <m/>
    <m/>
    <m/>
    <x v="1"/>
  </r>
  <r>
    <x v="0"/>
    <s v="REJECT HANDLING"/>
    <s v="26115-CV-1925A"/>
    <s v="RRRJCV-005"/>
    <x v="59"/>
    <x v="252"/>
    <x v="2"/>
    <s v="Acceptable"/>
    <s v="No Action Required"/>
    <s v="Good"/>
    <s v="Good"/>
    <s v="- Lube Oil Sampling (sampling date 03 Juli 2024) = Oil sample at 250 Hour Interval"/>
    <m/>
    <m/>
    <x v="1"/>
  </r>
  <r>
    <x v="0"/>
    <s v="REJECT HANDLING"/>
    <s v="26115-CV-1925B"/>
    <s v="RRRJCV-006"/>
    <x v="60"/>
    <x v="252"/>
    <x v="2"/>
    <s v="Acceptable"/>
    <s v="No Action Required"/>
    <s v="Good"/>
    <s v="Good"/>
    <m/>
    <m/>
    <m/>
    <x v="1"/>
  </r>
  <r>
    <x v="0"/>
    <s v="REJECT HANDLING"/>
    <s v="26120-GA-1929"/>
    <s v="RRRJBI-004"/>
    <x v="61"/>
    <x v="252"/>
    <x v="2"/>
    <s v="Acceptable"/>
    <s v="No Action Required"/>
    <s v="Good"/>
    <s v="Good"/>
    <m/>
    <m/>
    <m/>
    <x v="1"/>
  </r>
  <r>
    <x v="0"/>
    <s v="REJECT HANDLING"/>
    <s v="26242-CV-1712"/>
    <s v="RRTAFI-033"/>
    <x v="62"/>
    <x v="252"/>
    <x v="2"/>
    <s v="Acceptable"/>
    <s v="No Action Required"/>
    <s v="Good"/>
    <s v="Good"/>
    <m/>
    <m/>
    <m/>
    <x v="1"/>
  </r>
  <r>
    <x v="0"/>
    <s v="REJECT HANDLING"/>
    <s v="26240-FI-1615"/>
    <s v="RRTAFI-020"/>
    <x v="9"/>
    <x v="253"/>
    <x v="1"/>
    <s v="Acceptable"/>
    <m/>
    <s v="warning"/>
    <s v="Good"/>
    <s v="Bearing temperature slightly increased from previous for Bearing No 8 LHS (Motor Side)"/>
    <s v="Repack and internal Inspection the bearing_x000a_Bearing Replacement"/>
    <s v="Bearing :_x000a_'- WX-3.0G6 BEARING CAST CLOSED/STEP ASSY (31171500-0021)_x000a_- WX-3.0G6 BEARING CAST CLOSED/NOSTEP ASSY (31171500-0023)"/>
    <x v="1"/>
  </r>
  <r>
    <x v="0"/>
    <s v="REJECT HANDLING"/>
    <s v="26210-TH-1555"/>
    <s v="RRTATH-002"/>
    <x v="116"/>
    <x v="253"/>
    <x v="2"/>
    <s v="Acceptable"/>
    <m/>
    <s v="Good"/>
    <s v="Good"/>
    <m/>
    <m/>
    <m/>
    <x v="1"/>
  </r>
  <r>
    <x v="0"/>
    <s v="REJECT HANDLING"/>
    <s v="26210-TH-1555A"/>
    <s v="RRTATH-00X"/>
    <x v="63"/>
    <x v="253"/>
    <x v="2"/>
    <s v="OK"/>
    <m/>
    <s v="Good"/>
    <s v="Good"/>
    <m/>
    <m/>
    <m/>
    <x v="1"/>
  </r>
  <r>
    <x v="0"/>
    <s v="REJECT HANDLING"/>
    <s v="26210-WP-1585"/>
    <s v="RRTATH-006"/>
    <x v="15"/>
    <x v="253"/>
    <x v="2"/>
    <s v="Acceptable"/>
    <s v="Not Applicable"/>
    <s v="Good"/>
    <s v="Good"/>
    <m/>
    <m/>
    <m/>
    <x v="1"/>
  </r>
  <r>
    <x v="0"/>
    <s v="REJECT HANDLING"/>
    <s v="26210-WP-1595"/>
    <s v="RRTATH-008"/>
    <x v="16"/>
    <x v="253"/>
    <x v="2"/>
    <s v="Acceptable"/>
    <s v="Not Applicable"/>
    <s v="Good"/>
    <s v="Good"/>
    <m/>
    <m/>
    <m/>
    <x v="1"/>
  </r>
  <r>
    <x v="0"/>
    <s v="REJECT HANDLING"/>
    <s v="26220-SLP-1565"/>
    <s v="RRTAPH-002"/>
    <x v="1"/>
    <x v="253"/>
    <x v="2"/>
    <s v="Acceptable"/>
    <s v="Not Applicable"/>
    <s v="Good"/>
    <s v="Good"/>
    <m/>
    <m/>
    <m/>
    <x v="1"/>
  </r>
  <r>
    <x v="0"/>
    <s v="REJECT HANDLING"/>
    <s v="26240-AG-1603"/>
    <s v="RRTAFI-002"/>
    <x v="17"/>
    <x v="253"/>
    <x v="2"/>
    <s v="OK"/>
    <m/>
    <s v="Good"/>
    <s v="Good"/>
    <m/>
    <m/>
    <m/>
    <x v="1"/>
  </r>
  <r>
    <x v="0"/>
    <s v="REJECT HANDLING"/>
    <s v="26240-AG-1610"/>
    <s v="RRTAFI-012"/>
    <x v="51"/>
    <x v="253"/>
    <x v="2"/>
    <s v="OK"/>
    <m/>
    <s v="Good"/>
    <s v="Good"/>
    <m/>
    <m/>
    <m/>
    <x v="1"/>
  </r>
  <r>
    <x v="0"/>
    <s v="REJECT HANDLING"/>
    <s v="26240-AG-1635"/>
    <s v="RRTAFI-013"/>
    <x v="65"/>
    <x v="253"/>
    <x v="2"/>
    <s v="Acceptable"/>
    <m/>
    <s v="Good"/>
    <s v="Good"/>
    <m/>
    <m/>
    <m/>
    <x v="1"/>
  </r>
  <r>
    <x v="0"/>
    <s v="REJECT HANDLING"/>
    <s v="26240-FI-1640"/>
    <s v="RRTAFI-021"/>
    <x v="66"/>
    <x v="253"/>
    <x v="2"/>
    <s v="Acceptable"/>
    <m/>
    <s v="Good"/>
    <s v="Good"/>
    <m/>
    <m/>
    <m/>
    <x v="1"/>
  </r>
  <r>
    <x v="0"/>
    <s v="REJECT HANDLING"/>
    <s v="26240-SLP-1604"/>
    <s v="RRTAFI-003"/>
    <x v="20"/>
    <x v="253"/>
    <x v="2"/>
    <s v="Acceptable"/>
    <s v="Not Applicable"/>
    <s v="Good"/>
    <s v="Good"/>
    <m/>
    <m/>
    <m/>
    <x v="1"/>
  </r>
  <r>
    <x v="0"/>
    <s v="REJECT HANDLING"/>
    <s v="26240-SLP-1605"/>
    <s v="RRTAFI-004"/>
    <x v="64"/>
    <x v="253"/>
    <x v="2"/>
    <s v="Acceptable"/>
    <s v="Not Applicable"/>
    <s v="Good"/>
    <s v="Good"/>
    <m/>
    <m/>
    <m/>
    <x v="1"/>
  </r>
  <r>
    <x v="0"/>
    <s v="REJECT HANDLING"/>
    <s v="26240-SP-1710"/>
    <s v="RRTAFI-032"/>
    <x v="22"/>
    <x v="253"/>
    <x v="2"/>
    <s v="OK"/>
    <s v="Not Applicable"/>
    <s v="Good"/>
    <s v="Good"/>
    <m/>
    <m/>
    <m/>
    <x v="1"/>
  </r>
  <r>
    <x v="0"/>
    <s v="REJECT HANDLING"/>
    <s v="26240-WP-1705"/>
    <s v="RRTAFI-034"/>
    <x v="24"/>
    <x v="253"/>
    <x v="2"/>
    <s v="Acceptable"/>
    <s v="Not Applicable"/>
    <s v="Good"/>
    <s v="Good"/>
    <m/>
    <m/>
    <m/>
    <x v="1"/>
  </r>
  <r>
    <x v="0"/>
    <s v="REJECT HANDLING"/>
    <s v="28313-PP-1880"/>
    <s v="RWPUMP-020"/>
    <x v="25"/>
    <x v="253"/>
    <x v="2"/>
    <s v="Acceptable"/>
    <s v="Not Applicable"/>
    <s v="Good"/>
    <s v="Good"/>
    <m/>
    <m/>
    <m/>
    <x v="1"/>
  </r>
  <r>
    <x v="0"/>
    <s v="CRUSHING AND FEEDING CIRCUIT"/>
    <s v="21250-SZ-1045"/>
    <s v="CSTCRS-001"/>
    <x v="80"/>
    <x v="254"/>
    <x v="0"/>
    <s v="Unacceptable"/>
    <s v="Monitor Compartment"/>
    <s v="Good"/>
    <s v="Good"/>
    <s v="- High Vibration on the DE Gearbox Axial. High vibration occurred on gearbox effect from the sizer issue"/>
    <s v="Replace the sizer bearing"/>
    <s v="Floating Bearing and Fixed Bearing"/>
    <x v="1"/>
  </r>
  <r>
    <x v="0"/>
    <s v="COARSE COAL CIRCUIT"/>
    <s v="23110-CG-1215"/>
    <s v="CPCCCS-024"/>
    <x v="31"/>
    <x v="254"/>
    <x v="2"/>
    <s v="Acceptable"/>
    <s v="No Action Required"/>
    <s v="Good"/>
    <s v="Good"/>
    <m/>
    <m/>
    <m/>
    <x v="1"/>
  </r>
  <r>
    <x v="0"/>
    <s v="COARSE COAL CIRCUIT"/>
    <s v="23110-CG-1215A"/>
    <s v="UNREGIST"/>
    <x v="32"/>
    <x v="254"/>
    <x v="2"/>
    <s v="Acceptable"/>
    <s v="Not Applicable"/>
    <s v="Good"/>
    <s v="Good"/>
    <m/>
    <m/>
    <m/>
    <x v="1"/>
  </r>
  <r>
    <x v="0"/>
    <s v="COARSE COAL CIRCUIT"/>
    <s v="23110-CG-1215B"/>
    <s v="UNREGIST"/>
    <x v="33"/>
    <x v="254"/>
    <x v="2"/>
    <s v="Acceptable"/>
    <s v="Not Applicable"/>
    <s v="Good"/>
    <s v="Good"/>
    <m/>
    <m/>
    <m/>
    <x v="1"/>
  </r>
  <r>
    <x v="0"/>
    <s v="COARSE COAL CIRCUIT"/>
    <s v="23110-CG-1215C"/>
    <s v="UNREGIST"/>
    <x v="34"/>
    <x v="254"/>
    <x v="2"/>
    <s v="Acceptable"/>
    <s v="No Action Required"/>
    <s v="Good"/>
    <s v="Good"/>
    <m/>
    <m/>
    <m/>
    <x v="1"/>
  </r>
  <r>
    <x v="0"/>
    <s v="COARSE COAL CIRCUIT"/>
    <s v="23120-SLP-1255"/>
    <s v="CPMCCS-002"/>
    <x v="37"/>
    <x v="254"/>
    <x v="2"/>
    <s v="OK"/>
    <s v="Not Applicable"/>
    <s v="Good"/>
    <s v="Good"/>
    <m/>
    <m/>
    <m/>
    <x v="1"/>
  </r>
  <r>
    <x v="0"/>
    <s v="FINE COAL CIRCUIT"/>
    <s v="23130-CG-1425"/>
    <s v="CPFCCS-018"/>
    <x v="40"/>
    <x v="254"/>
    <x v="2"/>
    <s v="Acceptable"/>
    <s v="No Action Required"/>
    <s v="Good"/>
    <s v="Good"/>
    <m/>
    <m/>
    <m/>
    <x v="1"/>
  </r>
  <r>
    <x v="0"/>
    <s v="FINE COAL CIRCUIT"/>
    <s v="23130-CG-1425A"/>
    <n v="0"/>
    <x v="42"/>
    <x v="254"/>
    <x v="2"/>
    <s v="Acceptable"/>
    <s v="No Action Required"/>
    <s v="Good"/>
    <s v="Good"/>
    <m/>
    <m/>
    <m/>
    <x v="1"/>
  </r>
  <r>
    <x v="0"/>
    <s v="FINE COAL CIRCUIT"/>
    <s v="23130-CG-1435"/>
    <s v="CPFCCS-020"/>
    <x v="41"/>
    <x v="254"/>
    <x v="2"/>
    <s v="Acceptable"/>
    <s v="OK"/>
    <s v="Good"/>
    <s v="Good"/>
    <m/>
    <m/>
    <m/>
    <x v="1"/>
  </r>
  <r>
    <x v="0"/>
    <s v="FINE COAL CIRCUIT"/>
    <s v="23130-CG-1435A"/>
    <n v="0"/>
    <x v="43"/>
    <x v="254"/>
    <x v="2"/>
    <s v="Acceptable"/>
    <s v="Not Applicable"/>
    <s v="Good"/>
    <s v="Good"/>
    <m/>
    <m/>
    <m/>
    <x v="1"/>
  </r>
  <r>
    <x v="0"/>
    <s v="FINE COAL CIRCUIT"/>
    <s v="23130-SLP-1300"/>
    <s v="CPFCCS-002"/>
    <x v="44"/>
    <x v="254"/>
    <x v="2"/>
    <s v="Acceptable"/>
    <s v="Not Applicable"/>
    <s v="Good"/>
    <s v="Good"/>
    <m/>
    <m/>
    <m/>
    <x v="1"/>
  </r>
  <r>
    <x v="0"/>
    <s v="FINE COAL CIRCUIT"/>
    <s v="23130-SLP-1455"/>
    <s v="CPFCCS-040"/>
    <x v="46"/>
    <x v="254"/>
    <x v="2"/>
    <s v="Acceptable"/>
    <s v="Not Applicable"/>
    <s v="Good"/>
    <s v="Good"/>
    <m/>
    <m/>
    <m/>
    <x v="1"/>
  </r>
  <r>
    <x v="0"/>
    <s v="FINE COAL CIRCUIT"/>
    <s v="23130-SLP-1360"/>
    <s v="CPFCCS-004"/>
    <x v="45"/>
    <x v="254"/>
    <x v="2"/>
    <s v="Acceptable"/>
    <s v="Not Applicable"/>
    <s v="Good"/>
    <s v="Good"/>
    <m/>
    <m/>
    <m/>
    <x v="1"/>
  </r>
  <r>
    <x v="0"/>
    <s v="FINE COAL CIRCUIT"/>
    <s v="23130-SLP-1400"/>
    <s v="CPFCCS-013"/>
    <x v="5"/>
    <x v="254"/>
    <x v="0"/>
    <s v="Unacceptable"/>
    <s v="Not Applicable"/>
    <s v="Good"/>
    <s v="Good"/>
    <s v="- High Vibration on the NDE (Unacceptable) = 7.106 mm/s RMS _x000a_- vibration spectrum on the Motor shows dominant peak at the Belt Pass Frequency that may indicates belt issues (resonance, wear or tension)"/>
    <s v="Check belt tension. If needed reduce belt tension"/>
    <s v="Vee Belt (SPC-3150)"/>
    <x v="1"/>
  </r>
  <r>
    <x v="0"/>
    <s v="CRUSHING AND FEEDING CIRCUIT"/>
    <s v="21250-SZ-1045"/>
    <s v="CSTCRS-001"/>
    <x v="80"/>
    <x v="255"/>
    <x v="0"/>
    <s v="Unacceptable"/>
    <s v="Monitor Compartment"/>
    <s v="Good"/>
    <s v="Good"/>
    <s v="- Lube Oil Sampling on the spur Gear (sampling date 03 Juli 2024) = Water Negarif"/>
    <m/>
    <m/>
    <x v="1"/>
  </r>
  <r>
    <x v="0"/>
    <s v="REJECT HANDLING"/>
    <s v="26115-CV-1925A"/>
    <s v="RRRJCV-005"/>
    <x v="59"/>
    <x v="255"/>
    <x v="1"/>
    <s v="Requires Evaluation"/>
    <s v="No Action Required"/>
    <s v="Good"/>
    <s v="Good"/>
    <s v="Lube Oil Sampling (sampling date 03 Juli 2024) = Oil sample at 250 Hour Interval"/>
    <m/>
    <m/>
    <x v="1"/>
  </r>
  <r>
    <x v="0"/>
    <s v="REJECT HANDLING"/>
    <s v="26115-CV-1925B"/>
    <s v="RRRJCV-006"/>
    <x v="60"/>
    <x v="255"/>
    <x v="1"/>
    <s v="Requires Evaluation"/>
    <s v="No Action Required"/>
    <s v="Good"/>
    <s v="Good"/>
    <s v="' Lube Oil Sampling (sampling date 03 Juli 2024) = Oil sample at 250 Hour Interval"/>
    <m/>
    <m/>
    <x v="1"/>
  </r>
  <r>
    <x v="1"/>
    <s v="POWER GENERATION"/>
    <s v="PSPWGE-007"/>
    <s v="PSPWGE-007"/>
    <x v="124"/>
    <x v="255"/>
    <x v="1"/>
    <m/>
    <s v="Need Action"/>
    <m/>
    <m/>
    <s v="Elemen Pb (Timbal) tinggi, mengindikasikan adanya keausan pada lapisan atas rod bearing atau prosedur pengambilan sample yang kurang tepat"/>
    <s v="Re-sample lube oil_x000a_Periksa oil pressure_x000a_Inspeksi partikel besar pada filter"/>
    <m/>
    <x v="1"/>
  </r>
  <r>
    <x v="1"/>
    <s v="POWER GENERATION"/>
    <s v="PSPWGE-022"/>
    <s v="PSPWGE-022"/>
    <x v="100"/>
    <x v="255"/>
    <x v="1"/>
    <m/>
    <s v="Need Action"/>
    <m/>
    <m/>
    <s v="PQ indeks tinggi, mengindikasikan adanya keausan pada Cylinder liners, Valve  Trains, atau prosedur pengambilan sample yang kurang tepat"/>
    <s v="Re-sample lube oil_x000a_Periksa valve mechanism &amp; oil pressure"/>
    <m/>
    <x v="1"/>
  </r>
  <r>
    <x v="0"/>
    <s v="CRUSHING AND FEEDING CIRCUIT"/>
    <s v="21220-SZ-1040"/>
    <s v="CSSCRS-002"/>
    <x v="84"/>
    <x v="255"/>
    <x v="2"/>
    <s v="OK"/>
    <s v="OK"/>
    <s v="Good"/>
    <s v="Good"/>
    <s v="- Lube Oil Sampling on the spur Gear (sampling date 03 Juli 2024) = Water Negarif"/>
    <m/>
    <m/>
    <x v="1"/>
  </r>
  <r>
    <x v="0"/>
    <s v="REJECT HANDLING"/>
    <s v="26112-CV-1905"/>
    <s v="RRRJCV-001"/>
    <x v="58"/>
    <x v="255"/>
    <x v="2"/>
    <s v="Acceptable"/>
    <s v="OK"/>
    <s v="Good"/>
    <s v="Good"/>
    <s v=" Lube Oil Sampling (sampling date 03 Juli 2024) = Oil sample at 250 Hour Interval"/>
    <m/>
    <m/>
    <x v="1"/>
  </r>
  <r>
    <x v="0"/>
    <s v="REJECT HANDLING"/>
    <s v="26112-SA-1915"/>
    <s v="RRRJCV-003"/>
    <x v="93"/>
    <x v="255"/>
    <x v="2"/>
    <s v="OK"/>
    <s v="No Action Required"/>
    <s v="Good"/>
    <s v="Good"/>
    <s v="' Lube Oil Sampling (sampling date 03 Juli 2024) = Oil sample at 250 Hour Interval"/>
    <s v="Re-sampling lube oil"/>
    <m/>
    <x v="1"/>
  </r>
  <r>
    <x v="0"/>
    <s v="PRODUCT HANDLING"/>
    <s v="27140-STK-1950"/>
    <s v="PRPRST-001"/>
    <x v="132"/>
    <x v="255"/>
    <x v="2"/>
    <m/>
    <s v="OK"/>
    <m/>
    <m/>
    <s v=" Lube Oil Sampling (sampling date 03 Juli 2024) = Oil sample at 250 Hour Interval"/>
    <m/>
    <m/>
    <x v="1"/>
  </r>
  <r>
    <x v="1"/>
    <s v="POWER GENERATION"/>
    <s v="PSPWGE-034"/>
    <s v="PSPWGE-034"/>
    <x v="133"/>
    <x v="255"/>
    <x v="2"/>
    <m/>
    <s v="No Action Required"/>
    <m/>
    <m/>
    <s v="Sampling Date = 09-07-2024"/>
    <m/>
    <m/>
    <x v="1"/>
  </r>
  <r>
    <x v="1"/>
    <s v="POWER GENERATION"/>
    <s v="PSPWGE-059"/>
    <s v="PSPWGE-059"/>
    <x v="117"/>
    <x v="255"/>
    <x v="2"/>
    <m/>
    <s v="No Action Required"/>
    <m/>
    <m/>
    <s v="Sampling Date = 10/07/24"/>
    <m/>
    <m/>
    <x v="1"/>
  </r>
  <r>
    <x v="0"/>
    <s v="ULTRA FINES COAL CIRCUIT"/>
    <s v="23140-AG-1487"/>
    <s v="CPCFCC-018"/>
    <x v="94"/>
    <x v="256"/>
    <x v="2"/>
    <s v="Acceptable"/>
    <s v="No Action Required"/>
    <s v="Good"/>
    <s v="Good"/>
    <m/>
    <m/>
    <m/>
    <x v="1"/>
  </r>
  <r>
    <x v="0"/>
    <s v="ULTRA FINES COAL CIRCUIT"/>
    <s v="23140-FI-1495"/>
    <s v="CPCFCC-003"/>
    <x v="6"/>
    <x v="256"/>
    <x v="2"/>
    <s v="Acceptable"/>
    <s v="OK"/>
    <s v="Good"/>
    <s v="Good"/>
    <m/>
    <m/>
    <m/>
    <x v="1"/>
  </r>
  <r>
    <x v="0"/>
    <s v="ULTRA FINES COAL CIRCUIT"/>
    <s v="23140-SLP-1465"/>
    <s v="CPFLCC-002"/>
    <x v="14"/>
    <x v="256"/>
    <x v="2"/>
    <s v="Acceptable"/>
    <s v="Not Applicable"/>
    <s v="Good"/>
    <s v="Good"/>
    <m/>
    <m/>
    <m/>
    <x v="1"/>
  </r>
  <r>
    <x v="0"/>
    <s v="ULTRA FINES COAL CIRCUIT"/>
    <s v="23140-SLP-1490"/>
    <s v="CPCFCC-002"/>
    <x v="10"/>
    <x v="256"/>
    <x v="2"/>
    <s v="Acceptable"/>
    <s v="Not Applicable"/>
    <s v="Good"/>
    <s v="Good"/>
    <m/>
    <m/>
    <m/>
    <x v="1"/>
  </r>
  <r>
    <x v="0"/>
    <s v="ULTRA FINES COAL CIRCUIT"/>
    <s v="23140-SLP-1530"/>
    <s v="CPCFCC-013"/>
    <x v="0"/>
    <x v="256"/>
    <x v="2"/>
    <s v="Acceptable"/>
    <s v="Not Applicable"/>
    <s v="Good"/>
    <s v="Good"/>
    <m/>
    <m/>
    <m/>
    <x v="1"/>
  </r>
  <r>
    <x v="0"/>
    <s v="ULTRA FINES COAL CIRCUIT"/>
    <s v="23140-SLP-1532"/>
    <s v="CPCFCC-014"/>
    <x v="11"/>
    <x v="256"/>
    <x v="2"/>
    <s v="Acceptable"/>
    <s v="Not Applicable"/>
    <s v="Good"/>
    <s v="Good"/>
    <m/>
    <m/>
    <m/>
    <x v="1"/>
  </r>
  <r>
    <x v="0"/>
    <s v="ULTRA FINES COAL CIRCUIT"/>
    <s v="23140-VP-1510"/>
    <s v="CPCFCC-009"/>
    <x v="12"/>
    <x v="256"/>
    <x v="2"/>
    <s v="Acceptable"/>
    <s v="Not Applicable"/>
    <s v="Good"/>
    <s v="Good"/>
    <m/>
    <m/>
    <m/>
    <x v="1"/>
  </r>
  <r>
    <x v="0"/>
    <s v="ULTRA FINES COAL CIRCUIT"/>
    <s v="23140-WP-1537"/>
    <s v="CPCFCC-016"/>
    <x v="13"/>
    <x v="256"/>
    <x v="2"/>
    <s v="OK"/>
    <s v="Not Applicable"/>
    <s v="Good"/>
    <s v="Good"/>
    <m/>
    <m/>
    <m/>
    <x v="1"/>
  </r>
  <r>
    <x v="0"/>
    <s v="COARSE COAL CIRCUIT"/>
    <s v="23110-SLP-1135"/>
    <s v="CPCCCS-006"/>
    <x v="35"/>
    <x v="257"/>
    <x v="1"/>
    <s v="Requires Evaluation"/>
    <s v="Not Applicable"/>
    <s v="Good"/>
    <s v="Good"/>
    <s v="- The highest vibration value shows 5.613 mm/s RMS at M2V with &quot;Requires Evaluation&quot; status_x000a_- Vibration spectrum shows harmonic at NDE motor"/>
    <s v="- Greasing Bearing _x000a_- Replace bearing NDE motor_x000a_- Check Pulley Condition_x000a_- Continue Monitoring"/>
    <s v="Bearing NDE Motor 6316-C3"/>
    <x v="1"/>
  </r>
  <r>
    <x v="0"/>
    <s v="FINE COAL CIRCUIT"/>
    <s v="23130-SLP-1300"/>
    <s v="CPFCCS-002"/>
    <x v="44"/>
    <x v="257"/>
    <x v="1"/>
    <s v="Requires Evaluation"/>
    <s v="Not Applicable"/>
    <s v="Not Applicable"/>
    <s v="Good"/>
    <s v="- High Vibration on the DE Side Motor Vertical (4,623 mm/s RMS)._x000a_- The status was Requires Evaluation_x000a_- Spectrum shows bearing Frequency_x000a_- Greasing motor"/>
    <s v="Greasing bearing motor DE dan NDE_x000a_Jika diperlukan penggantian Bearing"/>
    <m/>
    <x v="1"/>
  </r>
  <r>
    <x v="0"/>
    <s v="COARSE COAL CIRCUIT"/>
    <s v="23110-SLP-1155"/>
    <s v="CPCCCS-009"/>
    <x v="4"/>
    <x v="257"/>
    <x v="2"/>
    <s v="Acceptable"/>
    <s v="Not Applicable"/>
    <s v="Good"/>
    <s v="Good"/>
    <m/>
    <m/>
    <m/>
    <x v="1"/>
  </r>
  <r>
    <x v="0"/>
    <s v="COARSE COAL CIRCUIT"/>
    <s v="23110-SLP-1235"/>
    <s v="CPCCCS-042"/>
    <x v="36"/>
    <x v="257"/>
    <x v="2"/>
    <s v="Acceptable"/>
    <s v="Not Applicable"/>
    <s v="Good"/>
    <s v="Good"/>
    <m/>
    <m/>
    <m/>
    <x v="1"/>
  </r>
  <r>
    <x v="0"/>
    <s v="COARSE COAL CIRCUIT"/>
    <s v="23120-SLP-1255"/>
    <s v="CPMCCS-002"/>
    <x v="37"/>
    <x v="257"/>
    <x v="2"/>
    <s v="Acceptable"/>
    <s v="Not Applicable"/>
    <s v="Good"/>
    <s v="Good"/>
    <m/>
    <m/>
    <m/>
    <x v="1"/>
  </r>
  <r>
    <x v="0"/>
    <s v="FINE COAL CIRCUIT"/>
    <s v="23130-SLP-1455"/>
    <s v="CPFCCS-040"/>
    <x v="46"/>
    <x v="257"/>
    <x v="2"/>
    <s v="OK"/>
    <s v="Not Applicable"/>
    <s v="Good"/>
    <s v="Good"/>
    <m/>
    <m/>
    <m/>
    <x v="1"/>
  </r>
  <r>
    <x v="0"/>
    <s v="ULTRA FINES COAL CIRCUIT"/>
    <s v="23140-FLC-1480"/>
    <s v="CPFLCC-003"/>
    <x v="47"/>
    <x v="257"/>
    <x v="2"/>
    <s v="Acceptable"/>
    <s v="Not Applicable"/>
    <s v="Good"/>
    <s v="Good"/>
    <m/>
    <m/>
    <m/>
    <x v="1"/>
  </r>
  <r>
    <x v="0"/>
    <s v="ULTRA FINES COAL CIRCUIT"/>
    <s v="23140-FLC-1481"/>
    <s v="CPFLCC-004"/>
    <x v="48"/>
    <x v="257"/>
    <x v="2"/>
    <s v="Acceptable"/>
    <s v="Not Applicable"/>
    <s v="Good"/>
    <s v="Good"/>
    <m/>
    <m/>
    <m/>
    <x v="1"/>
  </r>
  <r>
    <x v="0"/>
    <s v="ULTRA FINES COAL CIRCUIT"/>
    <s v="23140-FLC-1482"/>
    <s v="CPFLCC-005"/>
    <x v="49"/>
    <x v="257"/>
    <x v="2"/>
    <s v="Acceptable"/>
    <s v="Not Applicable"/>
    <s v="Good"/>
    <s v="Good"/>
    <m/>
    <m/>
    <m/>
    <x v="1"/>
  </r>
  <r>
    <x v="0"/>
    <s v="ULTRA FINES COAL CIRCUIT"/>
    <s v="23140-FLC-1483"/>
    <s v="CPFLCC-006"/>
    <x v="50"/>
    <x v="257"/>
    <x v="2"/>
    <s v="Acceptable"/>
    <s v="Not Applicable"/>
    <s v="Good"/>
    <s v="Good"/>
    <m/>
    <m/>
    <m/>
    <x v="1"/>
  </r>
  <r>
    <x v="0"/>
    <s v="FINE COAL CIRCUIT"/>
    <s v="23130-SLP-1360"/>
    <s v="CPFCCS-004"/>
    <x v="45"/>
    <x v="257"/>
    <x v="2"/>
    <s v="Acceptable"/>
    <s v="Not Applicable"/>
    <s v="Good"/>
    <s v="Good"/>
    <m/>
    <m/>
    <m/>
    <x v="1"/>
  </r>
  <r>
    <x v="0"/>
    <s v="FINE COAL CIRCUIT"/>
    <s v="23130-SLP-1400"/>
    <s v="CPFCCS-013"/>
    <x v="5"/>
    <x v="257"/>
    <x v="0"/>
    <s v="Unacceptable"/>
    <s v="Not Applicable"/>
    <s v="Good"/>
    <s v="Good"/>
    <s v="- High Vibration on the NDE (Unacceptable) = 11.44 mm/s RMS _x000a_- vibration spectrum on the Motor shows dominant peak at the Belt Pass Frequency that may indicates belt issues (resonance, wear or tension)"/>
    <s v="Check belt tension. If needed reduce belt tension"/>
    <s v="Vee Belt (SPC-3150)"/>
    <x v="1"/>
  </r>
  <r>
    <x v="1"/>
    <s v="WATER PUMP"/>
    <s v="RWPUMP-019"/>
    <s v="RWPUMP-019"/>
    <x v="67"/>
    <x v="258"/>
    <x v="0"/>
    <s v="Unacceptable"/>
    <s v="Not Applicable"/>
    <s v="Good"/>
    <s v="Good"/>
    <s v="- High Vibration (DE Motor and Pump)_x000a_- Structural Loose (Spectrum shows dominant peak at 1x speed at all point measurement)"/>
    <s v="Fixed the structure and foundation base (in progress wait for Materials Grouting)"/>
    <m/>
    <x v="1"/>
  </r>
  <r>
    <x v="0"/>
    <s v="COARSE COAL CIRCUIT"/>
    <s v="23110-SLP-1135"/>
    <s v="CPCCCS-006"/>
    <x v="35"/>
    <x v="258"/>
    <x v="1"/>
    <s v="Requires Evaluation"/>
    <s v="Not Applicable"/>
    <s v="Good"/>
    <s v="Good"/>
    <s v="- The highest vibration value shows 6.199 mm/s RMS at M1V with &quot;Requires Evaluation&quot; status_x000a_- Vibration spectrum shows dominant peak at the 2x Belt Rate Frequency (9.346 Hz)_x000a_- Vibration spectrum shows harmonic at NDE motor"/>
    <s v="-Reduce tension belt_x000a_-Check Pulley condition_x000a_-Greasing Bearing motor"/>
    <m/>
    <x v="1"/>
  </r>
  <r>
    <x v="0"/>
    <s v="COARSE COAL CIRCUIT"/>
    <s v="23120-SLP-1255"/>
    <s v="CPMCCS-002"/>
    <x v="37"/>
    <x v="258"/>
    <x v="1"/>
    <s v="Requires Evaluation"/>
    <s v="Not Applicable"/>
    <s v="Good"/>
    <s v="Good"/>
    <s v="- High Vibration on the NDE  Side Motor_x000a_- Spectrum shows Belt rate Frequency_x000a_- V Belt tension issue"/>
    <s v="Check and reduce belt tension"/>
    <m/>
    <x v="1"/>
  </r>
  <r>
    <x v="0"/>
    <s v="PRODUCT HANDLING"/>
    <s v="27110-CR-1937A"/>
    <s v="PRPSAM-008"/>
    <x v="53"/>
    <x v="258"/>
    <x v="2"/>
    <s v="OK"/>
    <s v="OK"/>
    <s v="Good"/>
    <s v="Good"/>
    <m/>
    <m/>
    <m/>
    <x v="1"/>
  </r>
  <r>
    <x v="0"/>
    <s v="PRODUCT HANDLING"/>
    <s v="27110-CR-1937B"/>
    <s v="PRPSAM-009"/>
    <x v="54"/>
    <x v="258"/>
    <x v="2"/>
    <s v="OK"/>
    <s v="OK"/>
    <s v="Good"/>
    <s v="Good"/>
    <m/>
    <m/>
    <m/>
    <x v="1"/>
  </r>
  <r>
    <x v="0"/>
    <s v="PRODUCT HANDLING"/>
    <s v="27110-FD-1934"/>
    <s v="PRPSAM-006"/>
    <x v="56"/>
    <x v="258"/>
    <x v="2"/>
    <s v="OK"/>
    <s v="OK"/>
    <s v="Good"/>
    <s v="Good"/>
    <m/>
    <m/>
    <m/>
    <x v="1"/>
  </r>
  <r>
    <x v="0"/>
    <s v="PRODUCT HANDLING"/>
    <s v="27110-FD-1939"/>
    <s v="PRPSAM-011"/>
    <x v="55"/>
    <x v="258"/>
    <x v="2"/>
    <s v="OK"/>
    <s v="OK"/>
    <s v="Good"/>
    <s v="Good"/>
    <m/>
    <m/>
    <m/>
    <x v="1"/>
  </r>
  <r>
    <x v="0"/>
    <s v="PRODUCT HANDLING"/>
    <s v="27120-CV-1930"/>
    <s v="PRPRCV-001"/>
    <x v="57"/>
    <x v="258"/>
    <x v="2"/>
    <s v="OK"/>
    <s v="No Action Required"/>
    <s v="Good"/>
    <s v="Good"/>
    <m/>
    <m/>
    <m/>
    <x v="1"/>
  </r>
  <r>
    <x v="0"/>
    <s v="PRODUCT HANDLING"/>
    <s v="27140-STK-1951"/>
    <s v="PRPRST-002"/>
    <x v="91"/>
    <x v="258"/>
    <x v="2"/>
    <s v="Acceptable"/>
    <s v="OK"/>
    <s v="Good"/>
    <s v="Good"/>
    <m/>
    <m/>
    <m/>
    <x v="1"/>
  </r>
  <r>
    <x v="1"/>
    <s v="WATER PUMP"/>
    <s v="RWPUMP-012"/>
    <s v="RWPUMP-012"/>
    <x v="68"/>
    <x v="258"/>
    <x v="2"/>
    <s v="Acceptable"/>
    <s v="Not Applicable"/>
    <s v="Good"/>
    <s v="Good"/>
    <m/>
    <m/>
    <m/>
    <x v="1"/>
  </r>
  <r>
    <x v="1"/>
    <s v="WATER PUMP"/>
    <s v="RWPUMP-013"/>
    <s v="RWPUMP-013"/>
    <x v="69"/>
    <x v="258"/>
    <x v="2"/>
    <s v="Acceptable"/>
    <s v="Not Applicable"/>
    <s v="Good"/>
    <s v="Good"/>
    <m/>
    <m/>
    <m/>
    <x v="1"/>
  </r>
  <r>
    <x v="0"/>
    <s v="FINE COAL CIRCUIT"/>
    <s v="23130-SLP-1400"/>
    <s v="CPFCCS-013"/>
    <x v="5"/>
    <x v="258"/>
    <x v="0"/>
    <s v="Unacceptable"/>
    <s v="Not Applicable"/>
    <s v="Good"/>
    <s v="Good"/>
    <s v="- High Vibration on the NDE (Unacceptable) = 11.5 mm/s RMS_x000a_- vibration spectrum on the Motor shows dominant peak at the Belt Pass Frequency that may indicates belt issues (resonance, wear or tension)"/>
    <s v="Check belt tension. If needed reduce belt tension"/>
    <s v="Vee Belt (SPC-3150)"/>
    <x v="1"/>
  </r>
  <r>
    <x v="0"/>
    <s v="COARSE COAL CIRCUIT"/>
    <s v="23110-SLP-1135"/>
    <s v="CPCCCS-006"/>
    <x v="35"/>
    <x v="259"/>
    <x v="1"/>
    <s v="Requires Evaluation"/>
    <s v="Not Applicable"/>
    <s v="Good"/>
    <s v="Good"/>
    <s v="- The highest vibration value shows 6.922 mm/s RMS at M1V with &quot;Requires Evaluation&quot; status with the trend shows slightly increased_x000a_- Vibration spectrum shows dominant peak at the 2x Belt Rate Frequency (9.296 Hz)"/>
    <s v="Reduce tension belt_x000a_Check Pulley condition"/>
    <m/>
    <x v="1"/>
  </r>
  <r>
    <x v="0"/>
    <s v="COARSE COAL CIRCUIT"/>
    <s v="23120-SLP-1255"/>
    <s v="CPMCCS-002"/>
    <x v="37"/>
    <x v="259"/>
    <x v="1"/>
    <s v="Requires Evaluation"/>
    <s v="Not Applicable"/>
    <s v="Good"/>
    <s v="Good"/>
    <s v="- High Vibration on the NDE  Side Motor_x000a_- Spectrum shows Belt rate Frequency_x000a_- V Belt tension issue"/>
    <s v="Check and reduce belt tension"/>
    <m/>
    <x v="1"/>
  </r>
  <r>
    <x v="0"/>
    <s v="REJECT HANDLING"/>
    <s v="26210-WP-1595"/>
    <s v="RRTATH-008"/>
    <x v="16"/>
    <x v="259"/>
    <x v="1"/>
    <s v="Requires Evaluation"/>
    <s v="Not Applicable"/>
    <s v="Good"/>
    <s v="Good"/>
    <s v="- High vibration with pattern Belt rate Frequency_x000a_- Pulley alignment and Vee Belt Issue"/>
    <s v="Re-align and check leveling_x000a_Check Belt tension, and belt condition"/>
    <m/>
    <x v="1"/>
  </r>
  <r>
    <x v="0"/>
    <s v="COARSE COAL CIRCUIT"/>
    <s v="23110-SLP-1235"/>
    <s v="CPCCCS-042"/>
    <x v="36"/>
    <x v="259"/>
    <x v="2"/>
    <s v="OK"/>
    <s v="Not Applicable"/>
    <s v="Good"/>
    <s v="Good"/>
    <m/>
    <m/>
    <m/>
    <x v="1"/>
  </r>
  <r>
    <x v="0"/>
    <s v="REJECT HANDLING"/>
    <s v="26210-WP-1585"/>
    <s v="RRTATH-006"/>
    <x v="15"/>
    <x v="259"/>
    <x v="2"/>
    <s v="Acceptable"/>
    <s v="Not Applicable"/>
    <s v="Good"/>
    <s v="Good"/>
    <m/>
    <m/>
    <m/>
    <x v="1"/>
  </r>
  <r>
    <x v="0"/>
    <s v="REJECT HANDLING"/>
    <s v="26240-WP-1705"/>
    <s v="RRTAFI-034"/>
    <x v="24"/>
    <x v="259"/>
    <x v="2"/>
    <s v="Acceptable"/>
    <s v="Not Applicable"/>
    <s v="Good"/>
    <s v="Good"/>
    <m/>
    <m/>
    <m/>
    <x v="1"/>
  </r>
  <r>
    <x v="0"/>
    <s v="FINE COAL CIRCUIT"/>
    <s v="23130-SLP-1400"/>
    <s v="CPFCCS-013"/>
    <x v="5"/>
    <x v="259"/>
    <x v="0"/>
    <s v="Unacceptable"/>
    <s v="Not Applicable"/>
    <s v="Good"/>
    <s v="Good"/>
    <s v="- High Vibration on the NDE (Unacceptable) = 11.9 mm/s RMS and the trendline shows increased from previous_x000a_- vibration spectrum on the Motor shows dominant peak at the 2xBelt Pass Frequency that may indicates belt issues (resonance, wear or tension)"/>
    <s v="Check belt tension. If needed reduce belt tension"/>
    <s v="Vee Belt (SPC-3150)"/>
    <x v="1"/>
  </r>
  <r>
    <x v="0"/>
    <s v="REJECT HANDLING"/>
    <s v="26210-WP-1585"/>
    <s v="RRTATH-006"/>
    <x v="15"/>
    <x v="260"/>
    <x v="1"/>
    <s v="Requires Evaluation"/>
    <s v="Not Applicable"/>
    <s v="warning"/>
    <s v="Good"/>
    <s v="- High vibration at Motor NDE Vertical (6.744 mm/s RMS) and the status was &quot;Requires Evaluation&quot;_x000a_- Vibration trendline shows slightly decreased from previous_x000a_- Spectrum shows 1xRPM Motor and Belt Rate Frequency that’s may indicates eccentric pulley or belt tension issues_x000a_- Pump Spectrum PeakVue shows non-synchronous peak that’s may indicates the bearing issues_x000a_- Temperature on the Barrel DE 87 degree Celcius (limit 80 degree Celcius)"/>
    <s v="- Check pulley condition from wear_x000a_- Greasing the barrel DE bearing_x000a_- prepare for barrel replacement"/>
    <s v="Barrel Assy MN = F005M_x000a__x000a_SPC-3150_x000a_Motor Pulley 375 X 10 SPC_x000a_Pump Pulley 630 X 10 SPC"/>
    <x v="2"/>
  </r>
  <r>
    <x v="0"/>
    <s v="REJECT HANDLING"/>
    <s v="26240-FI-1640"/>
    <s v="RRTAFI-021"/>
    <x v="66"/>
    <x v="260"/>
    <x v="1"/>
    <s v="OK"/>
    <m/>
    <s v="warning"/>
    <s v="Good"/>
    <s v="Bearing temperature slightly increased from previous for Bearing No 8 LHS"/>
    <s v="Repack and internal Inspection the bearing_x000a_Bearing Replacement"/>
    <s v="Bearing :_x000a_'- WX-3.0G6 BEARING CAST CLOSED/STEP ASSY (31171500-0021) Stock = 0 Set_x000a_- WX-3.0G6 BEARING CAST CLOSED/NOSTEP ASSY (31171500-0023) Stock = 2 Sets"/>
    <x v="2"/>
  </r>
  <r>
    <x v="0"/>
    <s v="REJECT HANDLING"/>
    <s v="26210-SP-1600"/>
    <s v="RRTATH-009"/>
    <x v="74"/>
    <x v="260"/>
    <x v="2"/>
    <s v="Excellent"/>
    <s v="Not Applicable"/>
    <s v="Good"/>
    <s v="Good"/>
    <m/>
    <m/>
    <m/>
    <x v="2"/>
  </r>
  <r>
    <x v="0"/>
    <s v="REJECT HANDLING"/>
    <s v="26210-TH-1555"/>
    <s v="RRTATH-002"/>
    <x v="116"/>
    <x v="260"/>
    <x v="2"/>
    <s v="Acceptable"/>
    <m/>
    <s v="Good"/>
    <s v="Good"/>
    <m/>
    <m/>
    <m/>
    <x v="2"/>
  </r>
  <r>
    <x v="0"/>
    <s v="REJECT HANDLING"/>
    <s v="26210-TH-1555A"/>
    <s v="RRTATH-00X"/>
    <x v="63"/>
    <x v="260"/>
    <x v="2"/>
    <s v="Acceptable"/>
    <m/>
    <s v="Good"/>
    <s v="Good"/>
    <m/>
    <m/>
    <m/>
    <x v="2"/>
  </r>
  <r>
    <x v="0"/>
    <s v="REJECT HANDLING"/>
    <s v="26210-WP-1595"/>
    <s v="RRTATH-008"/>
    <x v="16"/>
    <x v="260"/>
    <x v="2"/>
    <s v="Acceptable"/>
    <s v="Not Applicable"/>
    <s v="Good"/>
    <s v="Good"/>
    <m/>
    <m/>
    <m/>
    <x v="2"/>
  </r>
  <r>
    <x v="0"/>
    <s v="REJECT HANDLING"/>
    <s v="26220-SLP-1565"/>
    <s v="RRTAPH-002"/>
    <x v="1"/>
    <x v="260"/>
    <x v="2"/>
    <s v="Excellent"/>
    <s v="Not Applicable"/>
    <s v="Good"/>
    <s v="Good"/>
    <m/>
    <m/>
    <m/>
    <x v="2"/>
  </r>
  <r>
    <x v="0"/>
    <s v="REJECT HANDLING"/>
    <s v="26240-AG-1603"/>
    <s v="RRTAFI-002"/>
    <x v="17"/>
    <x v="260"/>
    <x v="2"/>
    <s v="Acceptable"/>
    <m/>
    <s v="Good"/>
    <s v="Good"/>
    <m/>
    <m/>
    <m/>
    <x v="2"/>
  </r>
  <r>
    <x v="0"/>
    <s v="REJECT HANDLING"/>
    <s v="26240-AG-1610"/>
    <s v="RRTAFI-012"/>
    <x v="51"/>
    <x v="260"/>
    <x v="2"/>
    <s v="Acceptable"/>
    <m/>
    <s v="Good"/>
    <s v="Good"/>
    <m/>
    <m/>
    <m/>
    <x v="2"/>
  </r>
  <r>
    <x v="0"/>
    <s v="REJECT HANDLING"/>
    <s v="26240-AG-1635"/>
    <s v="RRTAFI-013"/>
    <x v="65"/>
    <x v="260"/>
    <x v="2"/>
    <s v="OK"/>
    <m/>
    <s v="Good"/>
    <s v="Good"/>
    <m/>
    <m/>
    <m/>
    <x v="2"/>
  </r>
  <r>
    <x v="0"/>
    <s v="REJECT HANDLING"/>
    <s v="26240-FI-1615"/>
    <s v="RRTAFI-020"/>
    <x v="9"/>
    <x v="260"/>
    <x v="2"/>
    <s v="Acceptable"/>
    <m/>
    <s v="Good"/>
    <s v="Good"/>
    <m/>
    <m/>
    <m/>
    <x v="2"/>
  </r>
  <r>
    <x v="0"/>
    <s v="REJECT HANDLING"/>
    <s v="26240-SLP-1605"/>
    <s v="RRTAFI-004"/>
    <x v="64"/>
    <x v="260"/>
    <x v="2"/>
    <s v="OK"/>
    <s v="Not Applicable"/>
    <s v="Good"/>
    <s v="Good"/>
    <m/>
    <m/>
    <m/>
    <x v="2"/>
  </r>
  <r>
    <x v="0"/>
    <s v="REJECT HANDLING"/>
    <s v="26240-SP-1710"/>
    <s v="RRTAFI-032"/>
    <x v="22"/>
    <x v="260"/>
    <x v="2"/>
    <s v="Acceptable"/>
    <s v="Not Applicable"/>
    <s v="Good"/>
    <s v="Good"/>
    <m/>
    <m/>
    <m/>
    <x v="2"/>
  </r>
  <r>
    <x v="0"/>
    <s v="REJECT HANDLING"/>
    <s v="26240-WP-1705"/>
    <s v="RRTAFI-034"/>
    <x v="24"/>
    <x v="260"/>
    <x v="2"/>
    <s v="Acceptable"/>
    <s v="Not Applicable"/>
    <s v="Good"/>
    <s v="Good"/>
    <m/>
    <m/>
    <m/>
    <x v="2"/>
  </r>
  <r>
    <x v="0"/>
    <s v="REJECT HANDLING"/>
    <s v="28313-PP-1880"/>
    <s v="RWPUMP-020"/>
    <x v="25"/>
    <x v="260"/>
    <x v="2"/>
    <s v="Acceptable"/>
    <s v="Not Applicable"/>
    <s v="Good"/>
    <s v="Good"/>
    <m/>
    <m/>
    <m/>
    <x v="2"/>
  </r>
  <r>
    <x v="0"/>
    <s v="ULTRA FINES COAL CIRCUIT"/>
    <s v="23140-AG-1487"/>
    <s v="CPCFCC-018"/>
    <x v="94"/>
    <x v="261"/>
    <x v="2"/>
    <s v="Excellent"/>
    <s v="No Action Required"/>
    <s v="Good"/>
    <s v="Good"/>
    <m/>
    <m/>
    <m/>
    <x v="2"/>
  </r>
  <r>
    <x v="0"/>
    <s v="ULTRA FINES COAL CIRCUIT"/>
    <s v="23140-FI-1495"/>
    <s v="CPCFCC-003"/>
    <x v="6"/>
    <x v="261"/>
    <x v="2"/>
    <s v="Acceptable"/>
    <s v="OK"/>
    <s v="Good"/>
    <s v="Good"/>
    <m/>
    <m/>
    <m/>
    <x v="2"/>
  </r>
  <r>
    <x v="0"/>
    <s v="ULTRA FINES COAL CIRCUIT"/>
    <s v="23140-SLP-1465"/>
    <s v="CPFLCC-002"/>
    <x v="14"/>
    <x v="261"/>
    <x v="2"/>
    <s v="Acceptable"/>
    <s v="Not Applicable"/>
    <s v="Good"/>
    <s v="Good"/>
    <m/>
    <m/>
    <m/>
    <x v="2"/>
  </r>
  <r>
    <x v="0"/>
    <s v="ULTRA FINES COAL CIRCUIT"/>
    <s v="23140-SLP-1490"/>
    <s v="CPCFCC-002"/>
    <x v="10"/>
    <x v="261"/>
    <x v="2"/>
    <s v="Acceptable"/>
    <s v="Not Applicable"/>
    <s v="Good"/>
    <s v="Good"/>
    <m/>
    <m/>
    <m/>
    <x v="2"/>
  </r>
  <r>
    <x v="0"/>
    <s v="ULTRA FINES COAL CIRCUIT"/>
    <s v="23140-SLP-1530"/>
    <s v="CPCFCC-013"/>
    <x v="0"/>
    <x v="261"/>
    <x v="2"/>
    <s v="Acceptable"/>
    <s v="Not Applicable"/>
    <s v="Good"/>
    <s v="Good"/>
    <m/>
    <m/>
    <m/>
    <x v="2"/>
  </r>
  <r>
    <x v="0"/>
    <s v="ULTRA FINES COAL CIRCUIT"/>
    <s v="23140-SLP-1532"/>
    <s v="CPCFCC-014"/>
    <x v="11"/>
    <x v="261"/>
    <x v="2"/>
    <s v="Acceptable"/>
    <s v="Not Applicable"/>
    <s v="Good"/>
    <s v="Good"/>
    <m/>
    <m/>
    <m/>
    <x v="2"/>
  </r>
  <r>
    <x v="0"/>
    <s v="ULTRA FINES COAL CIRCUIT"/>
    <s v="23140-VP-1510"/>
    <s v="CPCFCC-009"/>
    <x v="12"/>
    <x v="261"/>
    <x v="2"/>
    <s v="Acceptable"/>
    <s v="Not Applicable"/>
    <s v="Good"/>
    <s v="Good"/>
    <m/>
    <m/>
    <m/>
    <x v="2"/>
  </r>
  <r>
    <x v="0"/>
    <s v="ULTRA FINES COAL CIRCUIT"/>
    <s v="23140-WP-1537"/>
    <s v="CPCFCC-016"/>
    <x v="13"/>
    <x v="261"/>
    <x v="2"/>
    <s v="OK"/>
    <s v="Not Applicable"/>
    <s v="Good"/>
    <s v="Good"/>
    <m/>
    <m/>
    <m/>
    <x v="2"/>
  </r>
  <r>
    <x v="0"/>
    <s v="COARSE COAL CIRCUIT"/>
    <s v="23110-SLP-1135"/>
    <s v="CPCCCS-006"/>
    <x v="35"/>
    <x v="262"/>
    <x v="1"/>
    <s v="Requires Evaluation"/>
    <s v="Not Applicable"/>
    <s v="Good"/>
    <s v="Good"/>
    <s v="- The highest vibration value shows 5.857 mm/s RMS at M2V with &quot;Requires Evaluation&quot; status with the trend shows slightly increased_x000a_- Vibration spectrum shows dominant peak at the 2x Belt Rate Frequency (9.688 Hz) and 1xMotor Speed (23.84 Hz)_x000a_"/>
    <s v="Adjust Belt tension"/>
    <m/>
    <x v="2"/>
  </r>
  <r>
    <x v="0"/>
    <s v="COARSE COAL CIRCUIT"/>
    <s v="23110-CG-1215"/>
    <s v="CPCCCS-024"/>
    <x v="31"/>
    <x v="262"/>
    <x v="2"/>
    <s v="Excellent"/>
    <s v="No Action Required"/>
    <s v="Good"/>
    <s v="Good"/>
    <m/>
    <m/>
    <m/>
    <x v="2"/>
  </r>
  <r>
    <x v="0"/>
    <s v="COARSE COAL CIRCUIT"/>
    <s v="23110-CG-1215A"/>
    <s v="UNREGIST"/>
    <x v="32"/>
    <x v="262"/>
    <x v="2"/>
    <s v="Acceptable"/>
    <s v="Not Applicable"/>
    <s v="Good"/>
    <s v="Good"/>
    <m/>
    <m/>
    <m/>
    <x v="2"/>
  </r>
  <r>
    <x v="0"/>
    <s v="COARSE COAL CIRCUIT"/>
    <s v="23110-CG-1215B"/>
    <s v="UNREGIST"/>
    <x v="33"/>
    <x v="262"/>
    <x v="2"/>
    <s v="Acceptable"/>
    <s v="Not Applicable"/>
    <s v="Good"/>
    <s v="Good"/>
    <m/>
    <m/>
    <m/>
    <x v="2"/>
  </r>
  <r>
    <x v="0"/>
    <s v="COARSE COAL CIRCUIT"/>
    <s v="23110-CG-1215C"/>
    <s v="UNREGIST"/>
    <x v="34"/>
    <x v="262"/>
    <x v="2"/>
    <s v="Excellent"/>
    <s v="No Action Required"/>
    <s v="Good"/>
    <s v="Good"/>
    <m/>
    <m/>
    <m/>
    <x v="2"/>
  </r>
  <r>
    <x v="0"/>
    <s v="COARSE COAL CIRCUIT"/>
    <s v="23110-SLP-1155"/>
    <s v="CPCCCS-009"/>
    <x v="4"/>
    <x v="262"/>
    <x v="2"/>
    <s v="Acceptable"/>
    <s v="Not Applicable"/>
    <s v="Good"/>
    <s v="Good"/>
    <m/>
    <m/>
    <m/>
    <x v="2"/>
  </r>
  <r>
    <x v="0"/>
    <s v="COARSE COAL CIRCUIT"/>
    <s v="23110-SLP-1235"/>
    <s v="CPCCCS-042"/>
    <x v="36"/>
    <x v="262"/>
    <x v="2"/>
    <s v="OK"/>
    <s v="Not Applicable"/>
    <s v="Good"/>
    <s v="Good"/>
    <m/>
    <m/>
    <m/>
    <x v="2"/>
  </r>
  <r>
    <x v="0"/>
    <s v="COARSE COAL CIRCUIT"/>
    <s v="23120-MS-1260L"/>
    <s v="CPMCAT-002"/>
    <x v="39"/>
    <x v="262"/>
    <x v="2"/>
    <s v="OK"/>
    <m/>
    <s v="Good"/>
    <s v="Good"/>
    <m/>
    <m/>
    <m/>
    <x v="2"/>
  </r>
  <r>
    <x v="0"/>
    <s v="COARSE COAL CIRCUIT"/>
    <s v="23120-MS-1260R"/>
    <s v="CPMCAT-001"/>
    <x v="38"/>
    <x v="262"/>
    <x v="2"/>
    <s v="OK"/>
    <m/>
    <s v="Good"/>
    <s v="Good"/>
    <m/>
    <m/>
    <m/>
    <x v="2"/>
  </r>
  <r>
    <x v="0"/>
    <s v="COARSE COAL CIRCUIT"/>
    <s v="23120-MS-1280"/>
    <s v="CPMCCS-007"/>
    <x v="95"/>
    <x v="262"/>
    <x v="2"/>
    <s v="OK"/>
    <m/>
    <s v="Good"/>
    <s v="Good"/>
    <m/>
    <m/>
    <m/>
    <x v="2"/>
  </r>
  <r>
    <x v="0"/>
    <s v="COARSE COAL CIRCUIT"/>
    <s v="23120-SLP-1255"/>
    <s v="CPMCCS-002"/>
    <x v="37"/>
    <x v="262"/>
    <x v="2"/>
    <s v="Acceptable"/>
    <s v="Not Applicable"/>
    <s v="Good"/>
    <s v="Good"/>
    <m/>
    <m/>
    <m/>
    <x v="2"/>
  </r>
  <r>
    <x v="0"/>
    <s v="FINE COAL CIRCUIT"/>
    <s v="23130-CG-1425"/>
    <s v="CPFCCS-018"/>
    <x v="40"/>
    <x v="262"/>
    <x v="2"/>
    <s v="Excellent"/>
    <s v="No Action Required"/>
    <s v="Good"/>
    <s v="Good"/>
    <m/>
    <m/>
    <m/>
    <x v="2"/>
  </r>
  <r>
    <x v="0"/>
    <s v="FINE COAL CIRCUIT"/>
    <s v="23130-CG-1425A"/>
    <n v="0"/>
    <x v="42"/>
    <x v="262"/>
    <x v="2"/>
    <s v="Excellent"/>
    <s v="No Action Required"/>
    <s v="Good"/>
    <s v="Good"/>
    <m/>
    <m/>
    <m/>
    <x v="2"/>
  </r>
  <r>
    <x v="0"/>
    <s v="FINE COAL CIRCUIT"/>
    <s v="23130-CG-1435"/>
    <s v="CPFCCS-020"/>
    <x v="41"/>
    <x v="262"/>
    <x v="2"/>
    <s v="Excellent"/>
    <s v="OK"/>
    <s v="Good"/>
    <s v="Good"/>
    <m/>
    <m/>
    <m/>
    <x v="2"/>
  </r>
  <r>
    <x v="0"/>
    <s v="FINE COAL CIRCUIT"/>
    <s v="23130-CG-1435A"/>
    <n v="0"/>
    <x v="43"/>
    <x v="262"/>
    <x v="2"/>
    <s v="Excellent"/>
    <s v="Not Applicable"/>
    <s v="Good"/>
    <s v="Good"/>
    <m/>
    <m/>
    <m/>
    <x v="2"/>
  </r>
  <r>
    <x v="0"/>
    <s v="FINE COAL CIRCUIT"/>
    <s v="23130-SLP-1300"/>
    <s v="CPFCCS-002"/>
    <x v="44"/>
    <x v="262"/>
    <x v="2"/>
    <s v="Acceptable"/>
    <s v="Not Applicable"/>
    <s v="Good"/>
    <s v="Good"/>
    <m/>
    <m/>
    <m/>
    <x v="2"/>
  </r>
  <r>
    <x v="0"/>
    <s v="FINE COAL CIRCUIT"/>
    <s v="23130-SLP-1455"/>
    <s v="CPFCCS-040"/>
    <x v="46"/>
    <x v="262"/>
    <x v="2"/>
    <s v="Acceptable"/>
    <s v="Not Applicable"/>
    <s v="Good"/>
    <s v="Good"/>
    <m/>
    <m/>
    <m/>
    <x v="2"/>
  </r>
  <r>
    <x v="0"/>
    <s v="ULTRA FINES COAL CIRCUIT"/>
    <s v="23140-FLC-1480"/>
    <s v="CPFLCC-003"/>
    <x v="47"/>
    <x v="262"/>
    <x v="2"/>
    <s v="Acceptable"/>
    <s v="Not Applicable"/>
    <s v="Good"/>
    <s v="Good"/>
    <m/>
    <m/>
    <m/>
    <x v="2"/>
  </r>
  <r>
    <x v="0"/>
    <s v="ULTRA FINES COAL CIRCUIT"/>
    <s v="23140-FLC-1481"/>
    <s v="CPFLCC-004"/>
    <x v="48"/>
    <x v="262"/>
    <x v="2"/>
    <s v="Excellent"/>
    <s v="Not Applicable"/>
    <s v="Good"/>
    <s v="Good"/>
    <m/>
    <m/>
    <m/>
    <x v="2"/>
  </r>
  <r>
    <x v="0"/>
    <s v="ULTRA FINES COAL CIRCUIT"/>
    <s v="23140-FLC-1482"/>
    <s v="CPFLCC-005"/>
    <x v="49"/>
    <x v="262"/>
    <x v="2"/>
    <s v="Acceptable"/>
    <s v="Not Applicable"/>
    <s v="Good"/>
    <s v="Good"/>
    <m/>
    <m/>
    <m/>
    <x v="2"/>
  </r>
  <r>
    <x v="0"/>
    <s v="ULTRA FINES COAL CIRCUIT"/>
    <s v="23140-FLC-1483"/>
    <s v="CPFLCC-006"/>
    <x v="50"/>
    <x v="262"/>
    <x v="2"/>
    <s v="Acceptable"/>
    <s v="Not Applicable"/>
    <s v="Good"/>
    <s v="Good"/>
    <m/>
    <m/>
    <m/>
    <x v="2"/>
  </r>
  <r>
    <x v="0"/>
    <s v="REJECT HANDLING"/>
    <s v="25330-PP-1745"/>
    <s v="CSLPPL-008"/>
    <x v="130"/>
    <x v="262"/>
    <x v="2"/>
    <s v="OK"/>
    <s v="Not Applicable"/>
    <s v="Good"/>
    <s v="Good"/>
    <m/>
    <m/>
    <m/>
    <x v="2"/>
  </r>
  <r>
    <x v="0"/>
    <s v="FINE COAL CIRCUIT"/>
    <s v="23130-SLP-1360"/>
    <s v="CPFCCS-004"/>
    <x v="45"/>
    <x v="262"/>
    <x v="2"/>
    <s v="Excellent"/>
    <s v="Not Applicable"/>
    <s v="Good"/>
    <s v="Good"/>
    <m/>
    <m/>
    <m/>
    <x v="2"/>
  </r>
  <r>
    <x v="0"/>
    <s v="FINE COAL CIRCUIT"/>
    <s v="23130-SLP-1400"/>
    <s v="CPFCCS-013"/>
    <x v="5"/>
    <x v="262"/>
    <x v="1"/>
    <s v="Requires Evaluation"/>
    <s v="Not Applicable"/>
    <s v="Good"/>
    <s v="Good"/>
    <s v="- High Vibration on the NDE (Requires Evaluation) = 6.084 mm/s RMS and the trendline shows slightly increased from previous_x000a_- vibration spectrum on the Motor shows dominant peak at the 2xBelt Pass Frequency that may indicates belt issues (resonance, wear or tension)"/>
    <s v="Adjust Belt tension"/>
    <s v="Vee Belt (SPC-3150)"/>
    <x v="2"/>
  </r>
  <r>
    <x v="0"/>
    <s v="CRUSHING AND FEEDING CIRCUIT"/>
    <s v="21250-SZ-1045"/>
    <s v="CSTCRS-001"/>
    <x v="80"/>
    <x v="263"/>
    <x v="0"/>
    <s v="Unacceptable"/>
    <s v="Monitor Compartment"/>
    <s v="Good"/>
    <s v="Good"/>
    <s v="- High Vibration on the NDE Motor Axial (Unacceptable). High vibration occurred on motor effect from the gearbox and sizer issue, due to the motor’s floating installation_x000a_- Gearbox shaft output have high vibration with Unacceptable status_x000a_- Issue related with bearing for Gearbox_x000a_- Visual inspection shows cage bearing Gearbox shaft output out of the position"/>
    <s v="Replace bearing gearbox shaft output"/>
    <s v="Gearbox Bearing (bearing number/code have not identified yet)"/>
    <x v="2"/>
  </r>
  <r>
    <x v="0"/>
    <s v="CRUSHING AND FEEDING CIRCUIT"/>
    <s v="21210-FB-1015"/>
    <s v="CSPCRS-001"/>
    <x v="79"/>
    <x v="263"/>
    <x v="2"/>
    <s v="Acceptable"/>
    <s v="No Action Required"/>
    <s v="Good"/>
    <s v="Good"/>
    <m/>
    <m/>
    <m/>
    <x v="2"/>
  </r>
  <r>
    <x v="0"/>
    <s v="CRUSHING AND FEEDING CIRCUIT"/>
    <s v="21210-HY-1016A"/>
    <s v="CSPCRS-002"/>
    <x v="81"/>
    <x v="263"/>
    <x v="2"/>
    <s v="OK"/>
    <s v="Not Applicable"/>
    <s v="Good"/>
    <s v="Good"/>
    <m/>
    <m/>
    <m/>
    <x v="2"/>
  </r>
  <r>
    <x v="0"/>
    <s v="CRUSHING AND FEEDING CIRCUIT"/>
    <s v="21210-HY-1016B"/>
    <s v="CSPCRS-003"/>
    <x v="82"/>
    <x v="263"/>
    <x v="2"/>
    <s v="OK"/>
    <s v="Not Applicable"/>
    <s v="Good"/>
    <s v="Good"/>
    <m/>
    <m/>
    <m/>
    <x v="2"/>
  </r>
  <r>
    <x v="0"/>
    <s v="CRUSHING AND FEEDING CIRCUIT"/>
    <s v="21210-HY-1016C"/>
    <s v="CSPCRS-004"/>
    <x v="83"/>
    <x v="263"/>
    <x v="2"/>
    <s v="Acceptable"/>
    <s v="Not Applicable"/>
    <s v="Good"/>
    <s v="Good"/>
    <m/>
    <m/>
    <m/>
    <x v="2"/>
  </r>
  <r>
    <x v="0"/>
    <s v="CRUSHING AND FEEDING CIRCUIT"/>
    <s v="21220-SZ-1040"/>
    <s v="CSSCRS-002"/>
    <x v="84"/>
    <x v="263"/>
    <x v="2"/>
    <s v="OK"/>
    <s v="OK"/>
    <s v="Good"/>
    <s v="Good"/>
    <m/>
    <m/>
    <m/>
    <x v="2"/>
  </r>
  <r>
    <x v="0"/>
    <s v="CRUSHING AND FEEDING CIRCUIT"/>
    <s v="21310-CV-1028"/>
    <s v="CSSCRS-001"/>
    <x v="85"/>
    <x v="263"/>
    <x v="2"/>
    <s v="OK"/>
    <s v="OK"/>
    <s v="Good"/>
    <s v="Good"/>
    <m/>
    <m/>
    <m/>
    <x v="2"/>
  </r>
  <r>
    <x v="1"/>
    <s v="WATER PUMP"/>
    <s v="RWPUMP-019"/>
    <s v="RWPUMP-019"/>
    <x v="67"/>
    <x v="264"/>
    <x v="0"/>
    <s v="Unacceptable"/>
    <s v="Not Applicable"/>
    <s v="Good"/>
    <s v="Good"/>
    <s v="- High Vibration (DE Motor and Pump)_x000a_- Structural Loose (Spectrum shows dominant peak at 1x speed at all point measurement)"/>
    <s v="Fixed the structure and foundation base (in progress wait for Materials Grouting)"/>
    <m/>
    <x v="2"/>
  </r>
  <r>
    <x v="1"/>
    <s v="WATER PUMP"/>
    <s v="RWPUMP-016"/>
    <s v="RWPUMP-016"/>
    <x v="111"/>
    <x v="264"/>
    <x v="2"/>
    <s v="Excellent"/>
    <s v="Not Applicable"/>
    <s v="Good"/>
    <s v="Good"/>
    <m/>
    <m/>
    <m/>
    <x v="2"/>
  </r>
  <r>
    <x v="1"/>
    <s v="WATER PUMP"/>
    <s v="RWPUMP-017"/>
    <s v="RWPUMP-017"/>
    <x v="112"/>
    <x v="264"/>
    <x v="2"/>
    <s v="Excellent"/>
    <s v="Not Applicable"/>
    <s v="Good"/>
    <s v="Good"/>
    <m/>
    <m/>
    <m/>
    <x v="2"/>
  </r>
  <r>
    <x v="0"/>
    <s v="REJECT HANDLING"/>
    <s v="26115-CV-1925A"/>
    <s v="RRRJCV-005"/>
    <x v="59"/>
    <x v="265"/>
    <x v="1"/>
    <s v="Requires Evaluation"/>
    <s v="No Action Required"/>
    <s v="Good"/>
    <s v="Good"/>
    <s v="External cuase from Reject Transfer #B"/>
    <m/>
    <m/>
    <x v="2"/>
  </r>
  <r>
    <x v="0"/>
    <s v="REJECT HANDLING"/>
    <s v="26115-CV-1925B"/>
    <s v="RRRJCV-006"/>
    <x v="60"/>
    <x v="265"/>
    <x v="1"/>
    <s v="Requires Evaluation"/>
    <s v="No Action Required"/>
    <s v="Good"/>
    <s v="Alert"/>
    <s v="- High vibration at Motor DE Axial (6.857 mm/s RMS)_x000a_- overall value vibration at the motor shows slightly decreased from previous_x000a_- vibration  spectrum shows dominant peak at 2x Motor speed that's mean indicates misalignment (angular)_x000a_- Audible noise at the fluid coupling"/>
    <s v="- realign and adjust the gap between gearbox hub and the Fluid Coupling"/>
    <m/>
    <x v="2"/>
  </r>
  <r>
    <x v="0"/>
    <s v="REJECT HANDLING"/>
    <s v="26112-CV-1905"/>
    <s v="RRRJCV-001"/>
    <x v="58"/>
    <x v="265"/>
    <x v="2"/>
    <s v="Acceptable"/>
    <s v="No Action Required"/>
    <s v="Good"/>
    <s v="Good"/>
    <m/>
    <m/>
    <m/>
    <x v="2"/>
  </r>
  <r>
    <x v="0"/>
    <s v="REJECT HANDLING"/>
    <s v="26120-GA-1929"/>
    <s v="RRRJBI-004"/>
    <x v="61"/>
    <x v="265"/>
    <x v="2"/>
    <s v="Acceptable"/>
    <s v="No Action Required"/>
    <s v="Good"/>
    <s v="Good"/>
    <m/>
    <m/>
    <m/>
    <x v="2"/>
  </r>
  <r>
    <x v="0"/>
    <s v="REJECT HANDLING"/>
    <s v="26242-CV-1712"/>
    <s v="RRTAFI-033"/>
    <x v="62"/>
    <x v="265"/>
    <x v="2"/>
    <s v="Acceptable"/>
    <s v="No Action Required"/>
    <s v="Good"/>
    <s v="Good"/>
    <m/>
    <m/>
    <m/>
    <x v="2"/>
  </r>
  <r>
    <x v="0"/>
    <s v="REJECT HANDLING"/>
    <s v="26210-WP-1585"/>
    <s v="RRTATH-006"/>
    <x v="15"/>
    <x v="266"/>
    <x v="0"/>
    <s v="Unacceptable"/>
    <s v="Not Applicable"/>
    <s v="warning"/>
    <s v="Good"/>
    <s v="- High vibration at Motor NDE Vertical (7.264 mm/s RMS)_x000a_- Spectrum shows 1xRPM Motor and Belt Rate Frequency that’s may indicates eccentric pulley or belt tension issues_x000a_Pump Spectrum PeakVue shows non-synchronous peak that’s may indicates the bearing issues_x000a_- Temperature on the Barrel DE 103 degree Celcius (limit 80 degree Celcius)"/>
    <s v="- Check pulley condition from wear_x000a_- Greasing the barrel DE bearing_x000a_- prepare for barrel replacement"/>
    <s v="Barrel Assy MN = F005M_x000a__x000a_SPC-3150_x000a_Motor Pulley 375 X 10 SPC_x000a_Pump Pulley 630 X 10 SPC"/>
    <x v="2"/>
  </r>
  <r>
    <x v="0"/>
    <s v="CRUSHING AND FEEDING CIRCUIT"/>
    <s v="21250-SZ-1045"/>
    <s v="CSTCRS-001"/>
    <x v="80"/>
    <x v="267"/>
    <x v="0"/>
    <s v="Unacceptable"/>
    <s v="Monitor Compartment"/>
    <s v="Good"/>
    <s v="Good"/>
    <m/>
    <m/>
    <m/>
    <x v="0"/>
  </r>
  <r>
    <x v="0"/>
    <s v="CRUSHING AND FEEDING CIRCUIT"/>
    <s v="21210-FB-1015"/>
    <s v="CSPCRS-001"/>
    <x v="79"/>
    <x v="267"/>
    <x v="2"/>
    <s v="Excellent"/>
    <s v="No Action Required"/>
    <s v="Good"/>
    <s v="Good"/>
    <m/>
    <m/>
    <m/>
    <x v="0"/>
  </r>
  <r>
    <x v="0"/>
    <s v="CRUSHING AND FEEDING CIRCUIT"/>
    <s v="21210-HY-1016A"/>
    <s v="CSPCRS-002"/>
    <x v="81"/>
    <x v="267"/>
    <x v="2"/>
    <s v="OK"/>
    <s v="Not Applicable"/>
    <s v="Good"/>
    <s v="Good"/>
    <m/>
    <m/>
    <m/>
    <x v="0"/>
  </r>
  <r>
    <x v="0"/>
    <s v="CRUSHING AND FEEDING CIRCUIT"/>
    <s v="21210-HY-1016B"/>
    <s v="CSPCRS-003"/>
    <x v="82"/>
    <x v="267"/>
    <x v="2"/>
    <s v="OK"/>
    <s v="Not Applicable"/>
    <s v="Good"/>
    <s v="Good"/>
    <m/>
    <m/>
    <m/>
    <x v="0"/>
  </r>
  <r>
    <x v="0"/>
    <s v="CRUSHING AND FEEDING CIRCUIT"/>
    <s v="21210-HY-1016C"/>
    <s v="CSPCRS-004"/>
    <x v="83"/>
    <x v="267"/>
    <x v="2"/>
    <s v="Excellent"/>
    <s v="Not Applicable"/>
    <s v="Good"/>
    <s v="Good"/>
    <m/>
    <m/>
    <m/>
    <x v="0"/>
  </r>
  <r>
    <x v="0"/>
    <s v="CRUSHING AND FEEDING CIRCUIT"/>
    <s v="21220-SZ-1040"/>
    <s v="CSSCRS-002"/>
    <x v="84"/>
    <x v="267"/>
    <x v="2"/>
    <s v="OK"/>
    <s v="OK"/>
    <s v="Good"/>
    <s v="Good"/>
    <m/>
    <m/>
    <m/>
    <x v="0"/>
  </r>
  <r>
    <x v="0"/>
    <s v="CRUSHING AND FEEDING CIRCUIT"/>
    <s v="21310-CV-1028"/>
    <s v="CSSCRS-001"/>
    <x v="85"/>
    <x v="267"/>
    <x v="2"/>
    <s v="OK"/>
    <s v="OK"/>
    <s v="Good"/>
    <s v="Good"/>
    <m/>
    <m/>
    <m/>
    <x v="0"/>
  </r>
  <r>
    <x v="0"/>
    <s v="CRUSHING AND FEEDING CIRCUIT"/>
    <s v="21330-CV-1060"/>
    <s v="CSDMSP-001"/>
    <x v="86"/>
    <x v="267"/>
    <x v="2"/>
    <s v="OK"/>
    <s v="No Action Required"/>
    <s v="Good"/>
    <s v="Good"/>
    <m/>
    <m/>
    <m/>
    <x v="0"/>
  </r>
  <r>
    <x v="0"/>
    <s v="CRUSHING AND FEEDING CIRCUIT"/>
    <s v="21350-CV-1090"/>
    <s v="CSDMSP-008"/>
    <x v="30"/>
    <x v="267"/>
    <x v="2"/>
    <s v="Acceptable"/>
    <s v="OK"/>
    <s v="Good"/>
    <s v="Good"/>
    <m/>
    <m/>
    <m/>
    <x v="0"/>
  </r>
  <r>
    <x v="1"/>
    <s v="WATER PUMP"/>
    <s v="RWPUMP-019"/>
    <s v="RWPUMP-019"/>
    <x v="67"/>
    <x v="268"/>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0"/>
    <s v="PRODUCT HANDLING"/>
    <s v="27110-CR-1937A"/>
    <s v="PRPSAM-008"/>
    <x v="53"/>
    <x v="268"/>
    <x v="2"/>
    <s v="OK"/>
    <s v="OK"/>
    <s v="Good"/>
    <s v="Good"/>
    <m/>
    <m/>
    <m/>
    <x v="0"/>
  </r>
  <r>
    <x v="0"/>
    <s v="PRODUCT HANDLING"/>
    <s v="27110-CR-1937B"/>
    <s v="PRPSAM-009"/>
    <x v="54"/>
    <x v="268"/>
    <x v="2"/>
    <s v="OK"/>
    <s v="OK"/>
    <s v="Good"/>
    <s v="Good"/>
    <m/>
    <m/>
    <m/>
    <x v="0"/>
  </r>
  <r>
    <x v="0"/>
    <s v="PRODUCT HANDLING"/>
    <s v="27110-FD-1934"/>
    <s v="PRPSAM-006"/>
    <x v="56"/>
    <x v="268"/>
    <x v="2"/>
    <s v="OK"/>
    <s v="OK"/>
    <s v="Good"/>
    <s v="Good"/>
    <m/>
    <m/>
    <m/>
    <x v="0"/>
  </r>
  <r>
    <x v="0"/>
    <s v="PRODUCT HANDLING"/>
    <s v="27110-FD-1939"/>
    <s v="PRPSAM-011"/>
    <x v="55"/>
    <x v="268"/>
    <x v="2"/>
    <s v="OK"/>
    <s v="OK"/>
    <s v="Good"/>
    <s v="Good"/>
    <m/>
    <m/>
    <m/>
    <x v="0"/>
  </r>
  <r>
    <x v="0"/>
    <s v="PRODUCT HANDLING"/>
    <s v="27120-CV-1930"/>
    <s v="PRPRCV-001"/>
    <x v="57"/>
    <x v="268"/>
    <x v="2"/>
    <s v="OK"/>
    <s v="No Action Required"/>
    <s v="Good"/>
    <s v="Good"/>
    <m/>
    <m/>
    <m/>
    <x v="0"/>
  </r>
  <r>
    <x v="0"/>
    <s v="PRODUCT HANDLING"/>
    <s v="27140-STK-1951"/>
    <s v="PRPRST-002"/>
    <x v="91"/>
    <x v="268"/>
    <x v="2"/>
    <s v="Acceptable"/>
    <s v="OK"/>
    <s v="Good"/>
    <s v="Good"/>
    <m/>
    <m/>
    <m/>
    <x v="0"/>
  </r>
  <r>
    <x v="1"/>
    <s v="WATER PUMP"/>
    <s v="RWPUMP-012"/>
    <s v="RWPUMP-012"/>
    <x v="68"/>
    <x v="268"/>
    <x v="2"/>
    <s v="Acceptable"/>
    <s v="Not Applicable"/>
    <s v="Good"/>
    <s v="Good"/>
    <m/>
    <m/>
    <m/>
    <x v="0"/>
  </r>
  <r>
    <x v="1"/>
    <s v="WATER PUMP"/>
    <s v="RWPUMP-013"/>
    <s v="RWPUMP-013"/>
    <x v="69"/>
    <x v="268"/>
    <x v="2"/>
    <s v="Acceptable"/>
    <s v="Not Applicable"/>
    <s v="Good"/>
    <s v="Good"/>
    <m/>
    <m/>
    <m/>
    <x v="0"/>
  </r>
  <r>
    <x v="1"/>
    <s v="WATER PUMP"/>
    <s v="RWPUMP-016"/>
    <s v="RWPUMP-016"/>
    <x v="111"/>
    <x v="268"/>
    <x v="2"/>
    <s v="Excellent"/>
    <s v="Not Applicable"/>
    <s v="Good"/>
    <s v="Good"/>
    <m/>
    <m/>
    <m/>
    <x v="0"/>
  </r>
  <r>
    <x v="1"/>
    <s v="WATER PUMP"/>
    <s v="RWPUMP-017"/>
    <s v="RWPUMP-017"/>
    <x v="112"/>
    <x v="268"/>
    <x v="2"/>
    <s v="Excellent"/>
    <s v="Not Applicable"/>
    <s v="Good"/>
    <s v="Good"/>
    <m/>
    <m/>
    <m/>
    <x v="0"/>
  </r>
  <r>
    <x v="0"/>
    <s v="REJECT HANDLING"/>
    <s v="26115-CV-1925B"/>
    <s v="RRRJCV-006"/>
    <x v="60"/>
    <x v="269"/>
    <x v="0"/>
    <s v="Unacceptable"/>
    <s v="No Action Required"/>
    <s v="Good"/>
    <s v="Alert"/>
    <s v="- High vibration at Motor DE Axial (8.864 mm/s RMS)_x000a_- overall value vibration at the motor increased after lip seal replacement_x000a_- vibration  spectrum shows dominant peak at 2x Motor speed that's mean indicates misalignment (angular)_x000a_- Audible noise at the fluid coupling"/>
    <s v="- realign and adjust the gap between gearbox hub and the Fluid Coupling"/>
    <m/>
    <x v="0"/>
  </r>
  <r>
    <x v="0"/>
    <s v="REJECT HANDLING"/>
    <s v="26115-CV-1925A"/>
    <s v="RRRJCV-005"/>
    <x v="59"/>
    <x v="269"/>
    <x v="1"/>
    <s v="Requires Evaluation"/>
    <s v="No Action Required"/>
    <s v="Good"/>
    <s v="Good"/>
    <s v="External cuase from Reject Transfer #B"/>
    <m/>
    <m/>
    <x v="0"/>
  </r>
  <r>
    <x v="0"/>
    <s v="REJECT HANDLING"/>
    <s v="26112-CV-1905"/>
    <s v="RRRJCV-001"/>
    <x v="58"/>
    <x v="269"/>
    <x v="2"/>
    <s v="Acceptable"/>
    <s v="No Action Required"/>
    <s v="Good"/>
    <s v="Good"/>
    <m/>
    <m/>
    <m/>
    <x v="0"/>
  </r>
  <r>
    <x v="0"/>
    <s v="REJECT HANDLING"/>
    <s v="26120-GA-1929"/>
    <s v="RRRJBI-004"/>
    <x v="61"/>
    <x v="269"/>
    <x v="2"/>
    <s v="Acceptable"/>
    <s v="No Action Required"/>
    <s v="Good"/>
    <s v="Good"/>
    <m/>
    <m/>
    <m/>
    <x v="0"/>
  </r>
  <r>
    <x v="0"/>
    <s v="REJECT HANDLING"/>
    <s v="26242-CV-1712"/>
    <s v="RRTAFI-033"/>
    <x v="62"/>
    <x v="269"/>
    <x v="2"/>
    <s v="Excellent"/>
    <s v="No Action Required"/>
    <s v="Good"/>
    <s v="Good"/>
    <m/>
    <m/>
    <m/>
    <x v="0"/>
  </r>
  <r>
    <x v="0"/>
    <s v="REJECT HANDLING"/>
    <s v="26210-WP-1585"/>
    <s v="RRTATH-006"/>
    <x v="15"/>
    <x v="270"/>
    <x v="0"/>
    <s v="Unacceptable"/>
    <s v="Not Applicable"/>
    <s v="warning"/>
    <s v="Good"/>
    <s v="- High vibration at Motor NDE Vertical (7.346 mm/s RMS)_x000a_- Spectrum shows 1xRPM Motor and Belt Rate Frequency that’s may indicates eccentric pulley or belt tension issues_x000a_Pump Spectrum PeakVue shows non-synchronous peak that’s may indicates the bearing issues_x000a_- Temperature on the Barrel DE 92 degree Celcius (limit 80 degree Celcius)"/>
    <s v="- Adjust Belt tension and check pulley condition from wear_x000a_- Greasing the barrel DE bearing_x000a_- prepare for barrel replacement"/>
    <s v="Barrel Assy MN = F005M_x000a__x000a_SPC-3150_x000a_Motor Pulley 375 X 10 SPC_x000a_Pump Pulley 630 X 10 SPC"/>
    <x v="0"/>
  </r>
  <r>
    <x v="0"/>
    <s v="REJECT HANDLING"/>
    <s v="25330-PP-1745"/>
    <s v="CSLPPL-008"/>
    <x v="130"/>
    <x v="270"/>
    <x v="2"/>
    <s v="OK"/>
    <s v="Not Applicable"/>
    <s v="Good"/>
    <s v="Good"/>
    <m/>
    <m/>
    <m/>
    <x v="0"/>
  </r>
  <r>
    <x v="0"/>
    <s v="REJECT HANDLING"/>
    <s v="25330-PP-1755"/>
    <s v="CSLPPL-010"/>
    <x v="28"/>
    <x v="270"/>
    <x v="2"/>
    <s v="OK"/>
    <s v="Not Applicable"/>
    <s v="Good"/>
    <s v="Good"/>
    <m/>
    <m/>
    <m/>
    <x v="0"/>
  </r>
  <r>
    <x v="0"/>
    <s v="REJECT HANDLING"/>
    <s v="26210-WP-1595"/>
    <s v="RRTATH-008"/>
    <x v="16"/>
    <x v="270"/>
    <x v="2"/>
    <s v="Acceptable"/>
    <s v="Not Applicable"/>
    <s v="Good"/>
    <s v="Good"/>
    <m/>
    <m/>
    <m/>
    <x v="0"/>
  </r>
  <r>
    <x v="0"/>
    <s v="REJECT HANDLING"/>
    <s v="26220-SLP-1560"/>
    <s v="RRTAPH-001"/>
    <x v="3"/>
    <x v="270"/>
    <x v="2"/>
    <s v="Acceptable"/>
    <s v="Not Applicable"/>
    <s v="Good"/>
    <s v="Good"/>
    <m/>
    <m/>
    <m/>
    <x v="0"/>
  </r>
  <r>
    <x v="0"/>
    <s v="REJECT HANDLING"/>
    <s v="26220-SLP-1565"/>
    <s v="RRTAPH-002"/>
    <x v="1"/>
    <x v="270"/>
    <x v="2"/>
    <s v="Excellent"/>
    <s v="Not Applicable"/>
    <s v="Good"/>
    <s v="Good"/>
    <m/>
    <m/>
    <m/>
    <x v="0"/>
  </r>
  <r>
    <x v="0"/>
    <s v="REJECT HANDLING"/>
    <s v="26240-AG-1603"/>
    <s v="RRTAFI-002"/>
    <x v="17"/>
    <x v="270"/>
    <x v="2"/>
    <s v="Acceptable"/>
    <m/>
    <s v="Good"/>
    <s v="Good"/>
    <m/>
    <m/>
    <m/>
    <x v="0"/>
  </r>
  <r>
    <x v="0"/>
    <s v="REJECT HANDLING"/>
    <s v="26240-AG-1610"/>
    <s v="RRTAFI-012"/>
    <x v="51"/>
    <x v="270"/>
    <x v="2"/>
    <s v="Excellent"/>
    <m/>
    <s v="Good"/>
    <s v="Good"/>
    <m/>
    <m/>
    <m/>
    <x v="0"/>
  </r>
  <r>
    <x v="0"/>
    <s v="REJECT HANDLING"/>
    <s v="26240-AG-1635"/>
    <s v="RRTAFI-013"/>
    <x v="65"/>
    <x v="270"/>
    <x v="2"/>
    <s v="OK"/>
    <m/>
    <s v="Good"/>
    <s v="Good"/>
    <m/>
    <m/>
    <m/>
    <x v="0"/>
  </r>
  <r>
    <x v="0"/>
    <s v="REJECT HANDLING"/>
    <s v="26240-AG-1660"/>
    <s v="RRTAFI-014"/>
    <x v="18"/>
    <x v="270"/>
    <x v="2"/>
    <s v="Excellent"/>
    <m/>
    <s v="Good"/>
    <s v="Good"/>
    <m/>
    <m/>
    <m/>
    <x v="0"/>
  </r>
  <r>
    <x v="0"/>
    <s v="REJECT HANDLING"/>
    <s v="26240-FI-1615"/>
    <s v="RRTAFI-020"/>
    <x v="9"/>
    <x v="270"/>
    <x v="2"/>
    <s v="Acceptable"/>
    <m/>
    <s v="Good"/>
    <s v="Good"/>
    <m/>
    <m/>
    <m/>
    <x v="0"/>
  </r>
  <r>
    <x v="0"/>
    <s v="REJECT HANDLING"/>
    <s v="26240-FI-1640"/>
    <s v="RRTAFI-021"/>
    <x v="66"/>
    <x v="270"/>
    <x v="2"/>
    <s v="Acceptable"/>
    <m/>
    <s v="Good"/>
    <s v="Good"/>
    <m/>
    <m/>
    <m/>
    <x v="0"/>
  </r>
  <r>
    <x v="0"/>
    <s v="REJECT HANDLING"/>
    <s v="26240-FI-1665"/>
    <s v="RRTAFI-022"/>
    <x v="26"/>
    <x v="270"/>
    <x v="2"/>
    <s v="Excellent"/>
    <m/>
    <s v="Good"/>
    <s v="Good"/>
    <m/>
    <m/>
    <m/>
    <x v="0"/>
  </r>
  <r>
    <x v="0"/>
    <s v="REJECT HANDLING"/>
    <s v="26240-SLP-1604"/>
    <s v="RRTAFI-003"/>
    <x v="20"/>
    <x v="270"/>
    <x v="2"/>
    <s v="Acceptable"/>
    <s v="Not Applicable"/>
    <s v="Good"/>
    <s v="Good"/>
    <m/>
    <m/>
    <m/>
    <x v="0"/>
  </r>
  <r>
    <x v="0"/>
    <s v="REJECT HANDLING"/>
    <s v="26240-SLP-1605"/>
    <s v="RRTAFI-004"/>
    <x v="64"/>
    <x v="270"/>
    <x v="2"/>
    <s v="Acceptable"/>
    <s v="Not Applicable"/>
    <s v="Good"/>
    <s v="Good"/>
    <m/>
    <m/>
    <m/>
    <x v="0"/>
  </r>
  <r>
    <x v="0"/>
    <s v="REJECT HANDLING"/>
    <s v="26240-SP-1710"/>
    <s v="RRTAFI-032"/>
    <x v="22"/>
    <x v="270"/>
    <x v="2"/>
    <s v="OK"/>
    <s v="Not Applicable"/>
    <s v="Good"/>
    <s v="Good"/>
    <m/>
    <m/>
    <m/>
    <x v="0"/>
  </r>
  <r>
    <x v="0"/>
    <s v="REJECT HANDLING"/>
    <s v="26240-WP-1705"/>
    <s v="RRTAFI-034"/>
    <x v="24"/>
    <x v="270"/>
    <x v="2"/>
    <s v="Acceptable"/>
    <s v="Not Applicable"/>
    <s v="Good"/>
    <s v="Good"/>
    <m/>
    <m/>
    <m/>
    <x v="0"/>
  </r>
  <r>
    <x v="0"/>
    <s v="REJECT HANDLING"/>
    <s v="28313-PP-1880"/>
    <s v="RWPUMP-020"/>
    <x v="25"/>
    <x v="270"/>
    <x v="2"/>
    <s v="Acceptable"/>
    <s v="Not Applicable"/>
    <s v="Good"/>
    <s v="Good"/>
    <m/>
    <m/>
    <m/>
    <x v="0"/>
  </r>
  <r>
    <x v="0"/>
    <s v="REJECT HANDLING"/>
    <s v="26240-SLP-1606"/>
    <s v="RRTAFI-005"/>
    <x v="21"/>
    <x v="270"/>
    <x v="1"/>
    <s v="Requires Evaluation"/>
    <s v="Not Applicable"/>
    <s v="Good"/>
    <s v="Good"/>
    <s v="- High vibration captured at Motor DE Vertical (3.004 mm/s RMS)_x000a_- Spectrum shows dominant peak at belt rate frequency that’s mean indicates belt tension issues"/>
    <s v="Adjust the belt tension"/>
    <m/>
    <x v="0"/>
  </r>
  <r>
    <x v="0"/>
    <s v="COARSE COAL CIRCUIT"/>
    <s v="23110-SLP-1135"/>
    <s v="CPCCCS-006"/>
    <x v="35"/>
    <x v="271"/>
    <x v="2"/>
    <s v="Acceptable"/>
    <s v="Not Applicable"/>
    <s v="Good"/>
    <s v="Good"/>
    <m/>
    <m/>
    <m/>
    <x v="0"/>
  </r>
  <r>
    <x v="0"/>
    <s v="COARSE COAL CIRCUIT"/>
    <s v="23110-SLP-1155"/>
    <s v="CPCCCS-009"/>
    <x v="4"/>
    <x v="271"/>
    <x v="2"/>
    <s v="Acceptable"/>
    <s v="Not Applicable"/>
    <s v="Good"/>
    <s v="Good"/>
    <m/>
    <m/>
    <m/>
    <x v="0"/>
  </r>
  <r>
    <x v="0"/>
    <s v="COARSE COAL CIRCUIT"/>
    <s v="23110-SLP-1235"/>
    <s v="CPCCCS-042"/>
    <x v="36"/>
    <x v="271"/>
    <x v="2"/>
    <s v="Acceptable"/>
    <s v="Not Applicable"/>
    <s v="Good"/>
    <s v="Good"/>
    <m/>
    <m/>
    <m/>
    <x v="0"/>
  </r>
  <r>
    <x v="0"/>
    <s v="COARSE COAL CIRCUIT"/>
    <s v="23120-SLP-1255"/>
    <s v="CPMCCS-002"/>
    <x v="37"/>
    <x v="271"/>
    <x v="2"/>
    <s v="Acceptable"/>
    <s v="Not Applicable"/>
    <s v="Good"/>
    <s v="Good"/>
    <m/>
    <m/>
    <m/>
    <x v="0"/>
  </r>
  <r>
    <x v="0"/>
    <s v="FINE COAL CIRCUIT"/>
    <s v="23130-SLP-1300"/>
    <s v="CPFCCS-002"/>
    <x v="44"/>
    <x v="271"/>
    <x v="2"/>
    <s v="Acceptable"/>
    <s v="Not Applicable"/>
    <s v="Good"/>
    <s v="Good"/>
    <m/>
    <m/>
    <m/>
    <x v="0"/>
  </r>
  <r>
    <x v="0"/>
    <s v="ULTRA FINES COAL CIRCUIT"/>
    <s v="23140-SLP-1465"/>
    <s v="CPFLCC-002"/>
    <x v="14"/>
    <x v="271"/>
    <x v="2"/>
    <s v="Acceptable"/>
    <s v="Not Applicable"/>
    <s v="Good"/>
    <s v="Good"/>
    <m/>
    <m/>
    <m/>
    <x v="0"/>
  </r>
  <r>
    <x v="0"/>
    <s v="ULTRA FINES COAL CIRCUIT"/>
    <s v="23140-SLP-1490"/>
    <s v="CPCFCC-002"/>
    <x v="10"/>
    <x v="271"/>
    <x v="2"/>
    <s v="Acceptable"/>
    <s v="Not Applicable"/>
    <s v="Good"/>
    <s v="Good"/>
    <m/>
    <m/>
    <m/>
    <x v="0"/>
  </r>
  <r>
    <x v="0"/>
    <s v="ULTRA FINES COAL CIRCUIT"/>
    <s v="23140-SLP-1530"/>
    <s v="CPCFCC-013"/>
    <x v="0"/>
    <x v="271"/>
    <x v="2"/>
    <s v="Excellent"/>
    <s v="Not Applicable"/>
    <s v="Good"/>
    <s v="Good"/>
    <m/>
    <m/>
    <m/>
    <x v="0"/>
  </r>
  <r>
    <x v="0"/>
    <s v="ULTRA FINES COAL CIRCUIT"/>
    <s v="23140-SLP-1532"/>
    <s v="CPCFCC-014"/>
    <x v="11"/>
    <x v="271"/>
    <x v="2"/>
    <s v="Acceptable"/>
    <s v="Not Applicable"/>
    <s v="Good"/>
    <s v="Good"/>
    <m/>
    <m/>
    <m/>
    <x v="0"/>
  </r>
  <r>
    <x v="0"/>
    <s v="ULTRA FINES COAL CIRCUIT"/>
    <s v="23140-VP-1510"/>
    <s v="CPCFCC-009"/>
    <x v="12"/>
    <x v="271"/>
    <x v="2"/>
    <s v="Acceptable"/>
    <s v="Not Applicable"/>
    <s v="Good"/>
    <s v="Good"/>
    <m/>
    <m/>
    <m/>
    <x v="0"/>
  </r>
  <r>
    <x v="0"/>
    <s v="ULTRA FINES COAL CIRCUIT"/>
    <s v="23140-WP-1537"/>
    <s v="CPCFCC-016"/>
    <x v="13"/>
    <x v="271"/>
    <x v="2"/>
    <s v="OK"/>
    <s v="Not Applicable"/>
    <s v="Good"/>
    <s v="Good"/>
    <m/>
    <m/>
    <m/>
    <x v="0"/>
  </r>
  <r>
    <x v="0"/>
    <s v="COARSE COAL CIRCUIT"/>
    <s v="25320-SLP-1770"/>
    <s v="CSLPPL-015"/>
    <x v="75"/>
    <x v="271"/>
    <x v="2"/>
    <s v="OK"/>
    <s v="Not Applicable"/>
    <s v="Good"/>
    <s v="Good"/>
    <m/>
    <m/>
    <m/>
    <x v="0"/>
  </r>
  <r>
    <x v="0"/>
    <s v="FINE COAL CIRCUIT"/>
    <s v="23130-SLP-1360"/>
    <s v="CPFCCS-004"/>
    <x v="45"/>
    <x v="271"/>
    <x v="2"/>
    <s v="Acceptable"/>
    <s v="Not Applicable"/>
    <s v="Good"/>
    <s v="Good"/>
    <m/>
    <m/>
    <m/>
    <x v="0"/>
  </r>
  <r>
    <x v="0"/>
    <s v="FINE COAL CIRCUIT"/>
    <s v="23130-SLP-1400"/>
    <s v="CPFCCS-013"/>
    <x v="5"/>
    <x v="271"/>
    <x v="2"/>
    <s v="Acceptable"/>
    <s v="Not Applicable"/>
    <s v="Good"/>
    <s v="Good"/>
    <m/>
    <m/>
    <m/>
    <x v="0"/>
  </r>
  <r>
    <x v="0"/>
    <s v="REJECT HANDLING"/>
    <s v="26115-CV-1925B"/>
    <s v="RRRJCV-006"/>
    <x v="60"/>
    <x v="272"/>
    <x v="1"/>
    <s v="Requires Evaluation"/>
    <s v="No Action Required"/>
    <s v="Good"/>
    <s v="Alert"/>
    <s v="Fluid Coupling noise, may from not correctly alignment for the fluid coupling"/>
    <s v="Check the fluid coupling alignment"/>
    <m/>
    <x v="0"/>
  </r>
  <r>
    <x v="1"/>
    <s v="POWER GENERATION"/>
    <s v="PSPWGE-007"/>
    <s v="PSPWGE-007"/>
    <x v="124"/>
    <x v="272"/>
    <x v="1"/>
    <m/>
    <s v="Need Action"/>
    <m/>
    <m/>
    <s v="Elemen Pb (Timbal) tinggi, mengindikasikan adanya keausan pada lapisan atas rod bearing atau prosedur pengambilan sample yang kurang tepat"/>
    <s v="Re-sample lube oil_x000a_Periksa oil pressure"/>
    <m/>
    <x v="0"/>
  </r>
  <r>
    <x v="1"/>
    <s v="POWER GENERATION"/>
    <s v="PSPWGE-019"/>
    <s v="PSPWGE-019"/>
    <x v="97"/>
    <x v="272"/>
    <x v="1"/>
    <m/>
    <s v="Need Action"/>
    <m/>
    <m/>
    <s v="PQ indeks tinggi, mengindikasikan adanya keausan pada Cylinder liners, Valve  Trains, atau prosedur pengambilan sample yang kurang tepat"/>
    <s v="Re-sample lube oil_x000a_Periksa valve mechanism &amp; oil pressure"/>
    <m/>
    <x v="0"/>
  </r>
  <r>
    <x v="1"/>
    <s v="POWER GENERATION"/>
    <s v="PSPWGE-021"/>
    <s v="PSPWGE-021"/>
    <x v="99"/>
    <x v="272"/>
    <x v="2"/>
    <m/>
    <s v="No Action Required"/>
    <m/>
    <m/>
    <s v="Sampling Date = 25-06-2024"/>
    <m/>
    <m/>
    <x v="0"/>
  </r>
  <r>
    <x v="1"/>
    <s v="POWER GENERATION"/>
    <s v="PSPWGE-047"/>
    <s v="PSPWGE-047"/>
    <x v="114"/>
    <x v="272"/>
    <x v="2"/>
    <m/>
    <s v="No Action Required"/>
    <m/>
    <m/>
    <s v="Sampling Date = 25-06-2024"/>
    <m/>
    <m/>
    <x v="0"/>
  </r>
  <r>
    <x v="1"/>
    <s v="POWER GENERATION"/>
    <s v="PSPWGE-050"/>
    <s v="PSPWGE-050"/>
    <x v="120"/>
    <x v="272"/>
    <x v="2"/>
    <m/>
    <s v="No Action Required"/>
    <m/>
    <m/>
    <s v="Sampling Date = 24-06-2024"/>
    <m/>
    <m/>
    <x v="0"/>
  </r>
  <r>
    <x v="0"/>
    <s v="CRUSHING AND FEEDING CIRCUIT"/>
    <s v="21310-CV-1028"/>
    <s v="CSSCRS-001"/>
    <x v="85"/>
    <x v="273"/>
    <x v="2"/>
    <s v="Acceptable"/>
    <s v="OK"/>
    <s v="Good"/>
    <s v="Good"/>
    <m/>
    <m/>
    <m/>
    <x v="0"/>
  </r>
  <r>
    <x v="1"/>
    <s v="WATER PUMP"/>
    <s v="RWPUMP-019"/>
    <s v="RWPUMP-019"/>
    <x v="67"/>
    <x v="274"/>
    <x v="0"/>
    <s v="Unacceptable"/>
    <s v="Not Applicable"/>
    <s v="Good"/>
    <s v="Good"/>
    <s v="- High Vibration (DE Motor and Pump)_x000a_- Structural Loose (Spectrum shows dominant peak at 1x speed at all point measurement)"/>
    <s v="Fixed the structure and foundation base (in progress wait for Materials Grouting)"/>
    <m/>
    <x v="0"/>
  </r>
  <r>
    <x v="1"/>
    <s v="WATER PUMP"/>
    <s v="RWPUMP-012"/>
    <s v="RWPUMP-012"/>
    <x v="68"/>
    <x v="274"/>
    <x v="2"/>
    <s v="Acceptable"/>
    <s v="Not Applicable"/>
    <s v="Good"/>
    <s v="Good"/>
    <m/>
    <m/>
    <m/>
    <x v="0"/>
  </r>
  <r>
    <x v="1"/>
    <s v="WATER PUMP"/>
    <s v="RWPUMP-013"/>
    <s v="RWPUMP-013"/>
    <x v="69"/>
    <x v="274"/>
    <x v="2"/>
    <s v="Excellent"/>
    <s v="Not Applicable"/>
    <s v="Good"/>
    <s v="Good"/>
    <m/>
    <m/>
    <m/>
    <x v="0"/>
  </r>
  <r>
    <x v="1"/>
    <s v="WATER PUMP"/>
    <s v="RWPUMP-016"/>
    <s v="RWPUMP-016"/>
    <x v="111"/>
    <x v="274"/>
    <x v="2"/>
    <s v="Excellent"/>
    <s v="Not Applicable"/>
    <s v="Good"/>
    <s v="Good"/>
    <m/>
    <m/>
    <m/>
    <x v="0"/>
  </r>
  <r>
    <x v="1"/>
    <s v="WATER PUMP"/>
    <s v="RWPUMP-017"/>
    <s v="RWPUMP-017"/>
    <x v="112"/>
    <x v="274"/>
    <x v="2"/>
    <s v="Excellent"/>
    <s v="Not Applicable"/>
    <s v="Good"/>
    <s v="Good"/>
    <m/>
    <m/>
    <m/>
    <x v="0"/>
  </r>
  <r>
    <x v="0"/>
    <s v="REJECT HANDLING"/>
    <s v="26210-WP-1595"/>
    <s v="RRTATH-008"/>
    <x v="16"/>
    <x v="275"/>
    <x v="2"/>
    <s v="Acceptable"/>
    <s v="Not Applicable"/>
    <s v="Good"/>
    <s v="Good"/>
    <m/>
    <m/>
    <m/>
    <x v="0"/>
  </r>
  <r>
    <x v="0"/>
    <s v="REJECT HANDLING"/>
    <s v="26240-SLP-1604"/>
    <s v="RRTAFI-003"/>
    <x v="20"/>
    <x v="275"/>
    <x v="2"/>
    <s v="Acceptable"/>
    <s v="Not Applicable"/>
    <s v="Good"/>
    <s v="Good"/>
    <m/>
    <m/>
    <m/>
    <x v="0"/>
  </r>
  <r>
    <x v="0"/>
    <s v="REJECT HANDLING"/>
    <s v="28313-PP-1880"/>
    <s v="RWPUMP-020"/>
    <x v="25"/>
    <x v="275"/>
    <x v="2"/>
    <s v="Acceptable"/>
    <s v="Not Applicable"/>
    <s v="Good"/>
    <s v="Good"/>
    <m/>
    <m/>
    <m/>
    <x v="0"/>
  </r>
  <r>
    <x v="1"/>
    <s v="POWER GENERATION"/>
    <s v="PSPWGE-022"/>
    <s v="PSPWGE-022"/>
    <x v="100"/>
    <x v="275"/>
    <x v="2"/>
    <m/>
    <s v="No Action Required"/>
    <m/>
    <m/>
    <s v="Sampling Date = 12/06/24"/>
    <m/>
    <m/>
    <x v="0"/>
  </r>
  <r>
    <x v="1"/>
    <s v="POWER GENERATION"/>
    <s v="PSPWGE-023"/>
    <s v="PSPWGE-023"/>
    <x v="71"/>
    <x v="275"/>
    <x v="2"/>
    <m/>
    <s v="No Action Required"/>
    <m/>
    <m/>
    <s v="Sampling Date = 12/06/24"/>
    <m/>
    <m/>
    <x v="0"/>
  </r>
  <r>
    <x v="0"/>
    <s v="ULTRA FINES COAL CIRCUIT"/>
    <s v="23140-AG-1487"/>
    <s v="CPCFCC-018"/>
    <x v="94"/>
    <x v="276"/>
    <x v="2"/>
    <s v="Acceptable"/>
    <s v="No Action Required"/>
    <s v="Good"/>
    <s v="Good"/>
    <m/>
    <m/>
    <m/>
    <x v="0"/>
  </r>
  <r>
    <x v="0"/>
    <s v="ULTRA FINES COAL CIRCUIT"/>
    <s v="23140-FI-1495"/>
    <s v="CPCFCC-003"/>
    <x v="6"/>
    <x v="276"/>
    <x v="2"/>
    <s v="OK"/>
    <s v="OK"/>
    <s v="Good"/>
    <s v="Good"/>
    <m/>
    <m/>
    <m/>
    <x v="0"/>
  </r>
  <r>
    <x v="0"/>
    <s v="ULTRA FINES COAL CIRCUIT"/>
    <s v="23140-SLP-1465"/>
    <s v="CPFLCC-002"/>
    <x v="14"/>
    <x v="276"/>
    <x v="2"/>
    <s v="Acceptable"/>
    <s v="Not Applicable"/>
    <s v="Good"/>
    <s v="Good"/>
    <m/>
    <m/>
    <m/>
    <x v="0"/>
  </r>
  <r>
    <x v="0"/>
    <s v="ULTRA FINES COAL CIRCUIT"/>
    <s v="23140-SLP-1490"/>
    <s v="CPCFCC-002"/>
    <x v="10"/>
    <x v="276"/>
    <x v="2"/>
    <s v="Acceptable"/>
    <s v="Not Applicable"/>
    <s v="Good"/>
    <s v="Good"/>
    <m/>
    <m/>
    <m/>
    <x v="0"/>
  </r>
  <r>
    <x v="0"/>
    <s v="ULTRA FINES COAL CIRCUIT"/>
    <s v="23140-SLP-1532"/>
    <s v="CPCFCC-014"/>
    <x v="11"/>
    <x v="276"/>
    <x v="2"/>
    <s v="Acceptable"/>
    <s v="Not Applicable"/>
    <s v="Good"/>
    <s v="Good"/>
    <m/>
    <m/>
    <m/>
    <x v="0"/>
  </r>
  <r>
    <x v="0"/>
    <s v="ULTRA FINES COAL CIRCUIT"/>
    <s v="23140-VP-1510"/>
    <s v="CPCFCC-009"/>
    <x v="12"/>
    <x v="276"/>
    <x v="2"/>
    <s v="Acceptable"/>
    <s v="Not Applicable"/>
    <s v="Good"/>
    <s v="Good"/>
    <s v="Noise from Vee-Belt and Pulley"/>
    <m/>
    <m/>
    <x v="0"/>
  </r>
  <r>
    <x v="0"/>
    <s v="ULTRA FINES COAL CIRCUIT"/>
    <s v="23140-WP-1537"/>
    <s v="CPCFCC-016"/>
    <x v="13"/>
    <x v="276"/>
    <x v="2"/>
    <s v="OK"/>
    <s v="Not Applicable"/>
    <s v="Good"/>
    <s v="Good"/>
    <m/>
    <m/>
    <m/>
    <x v="0"/>
  </r>
  <r>
    <x v="0"/>
    <s v="REJECT HANDLING"/>
    <s v="25330-AG-1735"/>
    <s v="CSLPPL-006"/>
    <x v="73"/>
    <x v="276"/>
    <x v="2"/>
    <s v="Acceptable"/>
    <m/>
    <s v="Good"/>
    <s v="Good"/>
    <m/>
    <m/>
    <m/>
    <x v="0"/>
  </r>
  <r>
    <x v="0"/>
    <s v="REJECT HANDLING"/>
    <s v="25330-PP-1745"/>
    <s v="CSLPPL-008"/>
    <x v="130"/>
    <x v="276"/>
    <x v="2"/>
    <s v="Acceptable"/>
    <s v="Not Applicable"/>
    <s v="Good"/>
    <s v="Good"/>
    <m/>
    <m/>
    <m/>
    <x v="0"/>
  </r>
  <r>
    <x v="0"/>
    <s v="REJECT HANDLING"/>
    <s v="25330-PP-1755"/>
    <s v="CSLPPL-010"/>
    <x v="28"/>
    <x v="276"/>
    <x v="2"/>
    <s v="Acceptable"/>
    <s v="Not Applicable"/>
    <s v="Good"/>
    <s v="Good"/>
    <m/>
    <m/>
    <m/>
    <x v="0"/>
  </r>
  <r>
    <x v="0"/>
    <s v="REJECT HANDLING"/>
    <s v="25330-SCF-1720"/>
    <s v="CSLPPL-003"/>
    <x v="106"/>
    <x v="276"/>
    <x v="2"/>
    <s v="Acceptable"/>
    <s v="Not Applicable"/>
    <s v="Good"/>
    <s v="Good"/>
    <m/>
    <m/>
    <m/>
    <x v="0"/>
  </r>
  <r>
    <x v="0"/>
    <s v="COARSE COAL CIRCUIT"/>
    <s v="23110-CG-1215"/>
    <s v="CPCCCS-024"/>
    <x v="31"/>
    <x v="277"/>
    <x v="2"/>
    <s v="Excellent"/>
    <s v="No Action Required"/>
    <s v="Good"/>
    <s v="Good"/>
    <m/>
    <m/>
    <m/>
    <x v="0"/>
  </r>
  <r>
    <x v="0"/>
    <s v="COARSE COAL CIRCUIT"/>
    <s v="23110-CG-1215A"/>
    <s v="UNREGIST"/>
    <x v="32"/>
    <x v="277"/>
    <x v="2"/>
    <s v="Excellent"/>
    <s v="Not Applicable"/>
    <s v="Good"/>
    <s v="Good"/>
    <m/>
    <m/>
    <m/>
    <x v="0"/>
  </r>
  <r>
    <x v="0"/>
    <s v="COARSE COAL CIRCUIT"/>
    <s v="23110-CG-1215B"/>
    <s v="UNREGIST"/>
    <x v="33"/>
    <x v="277"/>
    <x v="2"/>
    <s v="Excellent"/>
    <s v="Not Applicable"/>
    <s v="Good"/>
    <s v="Good"/>
    <m/>
    <m/>
    <m/>
    <x v="0"/>
  </r>
  <r>
    <x v="0"/>
    <s v="COARSE COAL CIRCUIT"/>
    <s v="23110-CG-1215C"/>
    <s v="UNREGIST"/>
    <x v="34"/>
    <x v="277"/>
    <x v="2"/>
    <s v="Excellent"/>
    <s v="No Action Required"/>
    <s v="Good"/>
    <s v="Good"/>
    <m/>
    <m/>
    <m/>
    <x v="0"/>
  </r>
  <r>
    <x v="0"/>
    <s v="COARSE COAL CIRCUIT"/>
    <s v="23110-SLP-1135"/>
    <s v="CPCCCS-006"/>
    <x v="35"/>
    <x v="277"/>
    <x v="2"/>
    <s v="Acceptable"/>
    <s v="Not Applicable"/>
    <s v="Good"/>
    <s v="Good"/>
    <m/>
    <m/>
    <m/>
    <x v="0"/>
  </r>
  <r>
    <x v="0"/>
    <s v="COARSE COAL CIRCUIT"/>
    <s v="23110-SLP-1155"/>
    <s v="CPCCCS-009"/>
    <x v="4"/>
    <x v="277"/>
    <x v="2"/>
    <s v="Acceptable"/>
    <s v="Not Applicable"/>
    <s v="Good"/>
    <s v="Good"/>
    <m/>
    <m/>
    <m/>
    <x v="0"/>
  </r>
  <r>
    <x v="0"/>
    <s v="COARSE COAL CIRCUIT"/>
    <s v="23110-SLP-1235"/>
    <s v="CPCCCS-042"/>
    <x v="36"/>
    <x v="277"/>
    <x v="2"/>
    <s v="Acceptable"/>
    <s v="Not Applicable"/>
    <s v="Good"/>
    <s v="Good"/>
    <m/>
    <m/>
    <m/>
    <x v="0"/>
  </r>
  <r>
    <x v="0"/>
    <s v="COARSE COAL CIRCUIT"/>
    <s v="23110-SP-1240"/>
    <s v="CPCCCS-032"/>
    <x v="128"/>
    <x v="277"/>
    <x v="2"/>
    <s v="Acceptable"/>
    <s v="Not Applicable"/>
    <s v="Good"/>
    <s v="Good"/>
    <m/>
    <m/>
    <m/>
    <x v="0"/>
  </r>
  <r>
    <x v="0"/>
    <s v="COARSE COAL CIRCUIT"/>
    <s v="23120-SLP-1255"/>
    <s v="CPMCCS-002"/>
    <x v="37"/>
    <x v="277"/>
    <x v="2"/>
    <s v="Acceptable"/>
    <s v="Not Applicable"/>
    <s v="Good"/>
    <s v="Good"/>
    <m/>
    <m/>
    <m/>
    <x v="0"/>
  </r>
  <r>
    <x v="0"/>
    <s v="FINE COAL CIRCUIT"/>
    <s v="23130-CG-1425"/>
    <s v="CPFCCS-018"/>
    <x v="40"/>
    <x v="277"/>
    <x v="2"/>
    <s v="Excellent"/>
    <s v="No Action Required"/>
    <s v="Good"/>
    <s v="Good"/>
    <m/>
    <m/>
    <m/>
    <x v="0"/>
  </r>
  <r>
    <x v="0"/>
    <s v="FINE COAL CIRCUIT"/>
    <s v="23130-CG-1425A"/>
    <n v="0"/>
    <x v="42"/>
    <x v="277"/>
    <x v="2"/>
    <s v="Excellent"/>
    <s v="No Action Required"/>
    <s v="Good"/>
    <s v="Good"/>
    <m/>
    <m/>
    <m/>
    <x v="0"/>
  </r>
  <r>
    <x v="0"/>
    <s v="FINE COAL CIRCUIT"/>
    <s v="23130-CG-1435"/>
    <s v="CPFCCS-020"/>
    <x v="41"/>
    <x v="277"/>
    <x v="2"/>
    <s v="Acceptable"/>
    <s v="OK"/>
    <s v="Good"/>
    <s v="Good"/>
    <m/>
    <m/>
    <m/>
    <x v="0"/>
  </r>
  <r>
    <x v="0"/>
    <s v="FINE COAL CIRCUIT"/>
    <s v="23130-CG-1435A"/>
    <n v="0"/>
    <x v="43"/>
    <x v="277"/>
    <x v="2"/>
    <s v="Excellent"/>
    <s v="Not Applicable"/>
    <s v="Good"/>
    <s v="Good"/>
    <m/>
    <m/>
    <m/>
    <x v="0"/>
  </r>
  <r>
    <x v="0"/>
    <s v="FINE COAL CIRCUIT"/>
    <s v="23130-SLP-1300"/>
    <s v="CPFCCS-002"/>
    <x v="44"/>
    <x v="277"/>
    <x v="2"/>
    <s v="Acceptable"/>
    <s v="Not Applicable"/>
    <s v="Good"/>
    <s v="Good"/>
    <m/>
    <m/>
    <m/>
    <x v="0"/>
  </r>
  <r>
    <x v="0"/>
    <s v="FINE COAL CIRCUIT"/>
    <s v="23130-SLP-1455"/>
    <s v="CPFCCS-040"/>
    <x v="46"/>
    <x v="277"/>
    <x v="2"/>
    <s v="Acceptable"/>
    <s v="Not Applicable"/>
    <s v="Good"/>
    <s v="Good"/>
    <m/>
    <m/>
    <m/>
    <x v="0"/>
  </r>
  <r>
    <x v="0"/>
    <s v="ULTRA FINES COAL CIRCUIT"/>
    <s v="23140-FLC-1480"/>
    <s v="CPFLCC-003"/>
    <x v="47"/>
    <x v="277"/>
    <x v="2"/>
    <s v="Acceptable"/>
    <s v="Not Applicable"/>
    <s v="Good"/>
    <s v="Good"/>
    <m/>
    <m/>
    <m/>
    <x v="0"/>
  </r>
  <r>
    <x v="0"/>
    <s v="ULTRA FINES COAL CIRCUIT"/>
    <s v="23140-FLC-1481"/>
    <s v="CPFLCC-004"/>
    <x v="48"/>
    <x v="277"/>
    <x v="2"/>
    <s v="Acceptable"/>
    <s v="Not Applicable"/>
    <s v="Good"/>
    <s v="Good"/>
    <m/>
    <m/>
    <m/>
    <x v="0"/>
  </r>
  <r>
    <x v="0"/>
    <s v="ULTRA FINES COAL CIRCUIT"/>
    <s v="23140-FLC-1482"/>
    <s v="CPFLCC-005"/>
    <x v="49"/>
    <x v="277"/>
    <x v="2"/>
    <s v="Acceptable"/>
    <s v="Not Applicable"/>
    <s v="Good"/>
    <s v="Good"/>
    <m/>
    <m/>
    <m/>
    <x v="0"/>
  </r>
  <r>
    <x v="0"/>
    <s v="ULTRA FINES COAL CIRCUIT"/>
    <s v="23140-FLC-1483"/>
    <s v="CPFLCC-006"/>
    <x v="50"/>
    <x v="277"/>
    <x v="2"/>
    <s v="Acceptable"/>
    <s v="Not Applicable"/>
    <s v="Good"/>
    <s v="Good"/>
    <m/>
    <m/>
    <m/>
    <x v="0"/>
  </r>
  <r>
    <x v="0"/>
    <s v="FINE COAL CIRCUIT"/>
    <s v="23130-SLP-1360"/>
    <s v="CPFCCS-004"/>
    <x v="45"/>
    <x v="277"/>
    <x v="2"/>
    <s v="Acceptable"/>
    <s v="Not Applicable"/>
    <s v="Good"/>
    <s v="Good"/>
    <m/>
    <m/>
    <m/>
    <x v="0"/>
  </r>
  <r>
    <x v="0"/>
    <s v="FINE COAL CIRCUIT"/>
    <s v="23130-SLP-1400"/>
    <s v="CPFCCS-013"/>
    <x v="5"/>
    <x v="277"/>
    <x v="2"/>
    <s v="Acceptable"/>
    <s v="Not Applicable"/>
    <s v="Good"/>
    <s v="Good"/>
    <m/>
    <m/>
    <m/>
    <x v="0"/>
  </r>
  <r>
    <x v="0"/>
    <s v="REJECT HANDLING"/>
    <s v="26115-CV-1925B"/>
    <s v="RRRJCV-006"/>
    <x v="60"/>
    <x v="278"/>
    <x v="1"/>
    <s v="Acceptable"/>
    <s v="No Action Required"/>
    <s v="Good"/>
    <s v="Alert"/>
    <m/>
    <s v="already replace the gearbox seal and o ring at the opportunity shutdown 29 June 2024"/>
    <m/>
    <x v="0"/>
  </r>
  <r>
    <x v="0"/>
    <s v="REJECT HANDLING"/>
    <s v="26112-CV-1905"/>
    <s v="RRRJCV-001"/>
    <x v="58"/>
    <x v="278"/>
    <x v="2"/>
    <s v="Acceptable"/>
    <s v="No Action Required"/>
    <s v="Good"/>
    <s v="Good"/>
    <m/>
    <m/>
    <m/>
    <x v="0"/>
  </r>
  <r>
    <x v="0"/>
    <s v="REJECT HANDLING"/>
    <s v="26115-CV-1925A"/>
    <s v="RRRJCV-005"/>
    <x v="59"/>
    <x v="278"/>
    <x v="2"/>
    <s v="Acceptable"/>
    <s v="No Action Required"/>
    <s v="Good"/>
    <s v="Good"/>
    <m/>
    <m/>
    <m/>
    <x v="0"/>
  </r>
  <r>
    <x v="0"/>
    <s v="REJECT HANDLING"/>
    <s v="26120-GA-1929"/>
    <s v="RRRJBI-004"/>
    <x v="61"/>
    <x v="278"/>
    <x v="2"/>
    <s v="Excellent"/>
    <s v="No Action Required"/>
    <s v="Good"/>
    <s v="Good"/>
    <m/>
    <m/>
    <m/>
    <x v="0"/>
  </r>
  <r>
    <x v="0"/>
    <s v="REJECT HANDLING"/>
    <s v="26242-CV-1712"/>
    <s v="RRTAFI-033"/>
    <x v="62"/>
    <x v="278"/>
    <x v="2"/>
    <s v="Excellent"/>
    <s v="No Action Required"/>
    <s v="Good"/>
    <s v="Good"/>
    <m/>
    <m/>
    <m/>
    <x v="0"/>
  </r>
  <r>
    <x v="0"/>
    <s v="CRUSHING AND FEEDING CIRCUIT"/>
    <s v="21250-SZ-1045"/>
    <s v="CSTCRS-001"/>
    <x v="80"/>
    <x v="279"/>
    <x v="0"/>
    <s v="Unacceptable"/>
    <s v="Monitor Compartment"/>
    <s v="Good"/>
    <s v="Good"/>
    <s v="- Vibration trendline shows stable from previous measurement, by prediction, equipment will fault on 17 July 2024_x000a_- Spectrum shows bearing issue pattern at the gearbox NDE side_x000a_- Visual observation gearbox NDE, Bearing cage keluar posisi (06-02-2024)_x000a_- Lube Oil Sampling on the spur Gear (sampling date 1 May 2024) = Water contaminant_x000a_- Wear Rate Segment Teeth = 20%_x000a_- Fluid Coupling oil (sampling date 1 may 2024) = Cleanliness Issue -&gt; Lube oil already changed"/>
    <s v="- Replace bearing gearbox Shaft Output_x000a_- Replace fixed bearing drive and driven_x000a_"/>
    <s v="- Gearbox Bearing (bearing number/code have not identified yet)"/>
    <x v="2"/>
  </r>
  <r>
    <x v="0"/>
    <s v="ULTRA FINES COAL CIRCUIT"/>
    <s v="23140-SLP-1532"/>
    <s v="CPCFCC-014"/>
    <x v="11"/>
    <x v="279"/>
    <x v="0"/>
    <s v="Unacceptable"/>
    <s v="Not Applicable"/>
    <s v="Good"/>
    <s v="Alert"/>
    <s v="- Vibrasi tertinggi ada pada point Motor DE Vertical dan masuk kategori “Unacceptable”_x000a_- Tidak terdengar abnormal noise, tidak ada leak dan tidak ada abnormality lain selama visual observation_x000a_- Pada spectrum arah Vertical muncul pattern peak pada frequency 1xRPM Motor. Pattern ini kemungkinan mengindikasikan adanya structure loosnes_x000a_- Hasil diagnosis menunjukan kekencangan pada vbelt"/>
    <s v="- Re-alignment Motor_x000a_- Re-levelling Motor_x000a_- Reduce Belt tension_x000a_- Keep Monitoring"/>
    <m/>
    <x v="2"/>
  </r>
  <r>
    <x v="0"/>
    <s v="COARSE COAL CIRCUIT"/>
    <s v="23110-CG-1215"/>
    <s v="CPCCCS-024"/>
    <x v="31"/>
    <x v="280"/>
    <x v="2"/>
    <s v="Excellent"/>
    <s v="No Action Required"/>
    <s v="Good"/>
    <s v="Good"/>
    <m/>
    <m/>
    <m/>
    <x v="1"/>
  </r>
  <r>
    <x v="0"/>
    <s v="COARSE COAL CIRCUIT"/>
    <s v="23110-CG-1215A"/>
    <s v="UNREGIST"/>
    <x v="32"/>
    <x v="280"/>
    <x v="2"/>
    <s v="Excellent"/>
    <s v="Not Applicable"/>
    <s v="Good"/>
    <s v="Good"/>
    <m/>
    <m/>
    <m/>
    <x v="1"/>
  </r>
  <r>
    <x v="0"/>
    <s v="COARSE COAL CIRCUIT"/>
    <s v="23110-CG-1215B"/>
    <s v="UNREGIST"/>
    <x v="33"/>
    <x v="280"/>
    <x v="2"/>
    <s v="Excellent"/>
    <s v="Not Applicable"/>
    <s v="Good"/>
    <s v="Good"/>
    <m/>
    <m/>
    <m/>
    <x v="1"/>
  </r>
  <r>
    <x v="0"/>
    <s v="COARSE COAL CIRCUIT"/>
    <s v="23110-CG-1215C"/>
    <s v="UNREGIST"/>
    <x v="34"/>
    <x v="280"/>
    <x v="2"/>
    <s v="Excellent"/>
    <s v="No Action Required"/>
    <s v="Good"/>
    <s v="Good"/>
    <m/>
    <m/>
    <m/>
    <x v="1"/>
  </r>
  <r>
    <x v="0"/>
    <s v="COARSE COAL CIRCUIT"/>
    <s v="23110-SLP-1135"/>
    <s v="CPCCCS-006"/>
    <x v="35"/>
    <x v="280"/>
    <x v="2"/>
    <s v="Acceptable"/>
    <s v="Not Applicable"/>
    <s v="Good"/>
    <s v="Good"/>
    <m/>
    <m/>
    <m/>
    <x v="1"/>
  </r>
  <r>
    <x v="0"/>
    <s v="COARSE COAL CIRCUIT"/>
    <s v="23110-SLP-1155"/>
    <s v="CPCCCS-009"/>
    <x v="4"/>
    <x v="280"/>
    <x v="2"/>
    <s v="Acceptable"/>
    <s v="Not Applicable"/>
    <s v="Good"/>
    <s v="Good"/>
    <m/>
    <m/>
    <m/>
    <x v="1"/>
  </r>
  <r>
    <x v="0"/>
    <s v="COARSE COAL CIRCUIT"/>
    <s v="23110-SLP-1235"/>
    <s v="CPCCCS-042"/>
    <x v="36"/>
    <x v="280"/>
    <x v="2"/>
    <s v="Acceptable"/>
    <s v="Not Applicable"/>
    <s v="Good"/>
    <s v="Good"/>
    <m/>
    <m/>
    <m/>
    <x v="1"/>
  </r>
  <r>
    <x v="0"/>
    <s v="COARSE COAL CIRCUIT"/>
    <s v="23120-MS-1260L"/>
    <s v="CPMCAT-002"/>
    <x v="39"/>
    <x v="280"/>
    <x v="2"/>
    <s v="OK"/>
    <m/>
    <s v="Good"/>
    <s v="Good"/>
    <m/>
    <m/>
    <m/>
    <x v="1"/>
  </r>
  <r>
    <x v="0"/>
    <s v="COARSE COAL CIRCUIT"/>
    <s v="23120-MS-1260R"/>
    <s v="CPMCAT-001"/>
    <x v="38"/>
    <x v="280"/>
    <x v="2"/>
    <s v="OK"/>
    <m/>
    <s v="Good"/>
    <s v="Good"/>
    <m/>
    <m/>
    <m/>
    <x v="1"/>
  </r>
  <r>
    <x v="0"/>
    <s v="FINE COAL CIRCUIT"/>
    <s v="23130-CG-1425"/>
    <s v="CPFCCS-018"/>
    <x v="40"/>
    <x v="280"/>
    <x v="2"/>
    <s v="Excellent"/>
    <s v="No Action Required"/>
    <s v="Good"/>
    <s v="Good"/>
    <m/>
    <m/>
    <m/>
    <x v="1"/>
  </r>
  <r>
    <x v="0"/>
    <s v="FINE COAL CIRCUIT"/>
    <s v="23130-CG-1425A"/>
    <n v="0"/>
    <x v="42"/>
    <x v="280"/>
    <x v="2"/>
    <s v="Excellent"/>
    <s v="No Action Required"/>
    <s v="Good"/>
    <s v="Good"/>
    <m/>
    <m/>
    <m/>
    <x v="1"/>
  </r>
  <r>
    <x v="0"/>
    <s v="FINE COAL CIRCUIT"/>
    <s v="23130-CG-1435"/>
    <s v="CPFCCS-020"/>
    <x v="41"/>
    <x v="280"/>
    <x v="2"/>
    <s v="Acceptable"/>
    <s v="OK"/>
    <s v="Good"/>
    <s v="Good"/>
    <m/>
    <m/>
    <m/>
    <x v="1"/>
  </r>
  <r>
    <x v="0"/>
    <s v="FINE COAL CIRCUIT"/>
    <s v="23130-CG-1435A"/>
    <n v="0"/>
    <x v="43"/>
    <x v="280"/>
    <x v="2"/>
    <s v="Excellent"/>
    <s v="Not Applicable"/>
    <s v="Good"/>
    <s v="Good"/>
    <m/>
    <m/>
    <m/>
    <x v="1"/>
  </r>
  <r>
    <x v="0"/>
    <s v="FINE COAL CIRCUIT"/>
    <s v="23130-SLP-1455"/>
    <s v="CPFCCS-040"/>
    <x v="46"/>
    <x v="280"/>
    <x v="2"/>
    <s v="OK"/>
    <s v="Not Applicable"/>
    <s v="Good"/>
    <s v="Good"/>
    <m/>
    <m/>
    <m/>
    <x v="1"/>
  </r>
  <r>
    <x v="0"/>
    <s v="ULTRA FINES COAL CIRCUIT"/>
    <s v="23140-FI-1495"/>
    <s v="CPCFCC-003"/>
    <x v="6"/>
    <x v="280"/>
    <x v="2"/>
    <s v="OK"/>
    <s v="OK"/>
    <s v="Good"/>
    <s v="Good"/>
    <m/>
    <m/>
    <m/>
    <x v="1"/>
  </r>
  <r>
    <x v="0"/>
    <s v="ULTRA FINES COAL CIRCUIT"/>
    <s v="23140-FLC-1480"/>
    <s v="CPFLCC-003"/>
    <x v="47"/>
    <x v="280"/>
    <x v="2"/>
    <s v="Acceptable"/>
    <s v="No Action Required"/>
    <s v="Good"/>
    <s v="Good"/>
    <m/>
    <m/>
    <m/>
    <x v="1"/>
  </r>
  <r>
    <x v="0"/>
    <s v="ULTRA FINES COAL CIRCUIT"/>
    <s v="23140-FLC-1481"/>
    <s v="CPFLCC-004"/>
    <x v="48"/>
    <x v="280"/>
    <x v="2"/>
    <s v="Acceptable"/>
    <s v="No Action Required"/>
    <s v="Good"/>
    <s v="Good"/>
    <m/>
    <m/>
    <m/>
    <x v="1"/>
  </r>
  <r>
    <x v="0"/>
    <s v="ULTRA FINES COAL CIRCUIT"/>
    <s v="23140-FLC-1482"/>
    <s v="CPFLCC-005"/>
    <x v="49"/>
    <x v="280"/>
    <x v="2"/>
    <s v="Acceptable"/>
    <s v="No Action Required"/>
    <s v="Good"/>
    <s v="Good"/>
    <m/>
    <m/>
    <m/>
    <x v="1"/>
  </r>
  <r>
    <x v="0"/>
    <s v="ULTRA FINES COAL CIRCUIT"/>
    <s v="23140-FLC-1483"/>
    <s v="CPFLCC-006"/>
    <x v="50"/>
    <x v="280"/>
    <x v="2"/>
    <s v="Acceptable"/>
    <s v="No Action Required"/>
    <s v="Good"/>
    <s v="Good"/>
    <m/>
    <m/>
    <m/>
    <x v="1"/>
  </r>
  <r>
    <x v="0"/>
    <s v="ULTRA FINES COAL CIRCUIT"/>
    <s v="23140-SLP-1465"/>
    <s v="CPFLCC-002"/>
    <x v="14"/>
    <x v="280"/>
    <x v="2"/>
    <s v="Acceptable"/>
    <s v="Not Applicable"/>
    <s v="Good"/>
    <s v="Good"/>
    <m/>
    <m/>
    <m/>
    <x v="1"/>
  </r>
  <r>
    <x v="0"/>
    <s v="FINE COAL CIRCUIT"/>
    <s v="23130-SLP-1360"/>
    <s v="CPFCCS-004"/>
    <x v="45"/>
    <x v="280"/>
    <x v="2"/>
    <s v="Acceptable"/>
    <s v="Not Applicable"/>
    <s v="Good"/>
    <s v="Good"/>
    <m/>
    <m/>
    <m/>
    <x v="1"/>
  </r>
  <r>
    <x v="0"/>
    <s v="FINE COAL CIRCUIT"/>
    <s v="23130-SLP-1400"/>
    <s v="CPFCCS-013"/>
    <x v="5"/>
    <x v="280"/>
    <x v="2"/>
    <s v="Acceptable"/>
    <s v="Not Applicable"/>
    <s v="Good"/>
    <s v="Good"/>
    <m/>
    <m/>
    <m/>
    <x v="1"/>
  </r>
  <r>
    <x v="0"/>
    <s v="CRUSHING AND FEEDING CIRCUIT"/>
    <s v="21250-SZ-1045"/>
    <s v="CSTCRS-001"/>
    <x v="80"/>
    <x v="281"/>
    <x v="0"/>
    <s v="Unacceptable"/>
    <s v="Monitor Compartment"/>
    <s v="Good"/>
    <s v="Good"/>
    <s v="- Vibration trendline shows stable from previous measurement, by prediction, equipment will fault on 17 July 2024_x000a_- Spectrum shows bearing issue pattern at the gearbox side_x000a_- Spectrum shows bearing issue pattern at the NDE Motor side_x000a_- Visual observation gearbox NDE, Bearing cage keluar posisi (06-02-2024)_x000a_- Lube Oil Sampling on the spur Gear (sampling date 1 May 2024) = Water contaminant_x000a_- Wear Rate Segment Teeth = 20%_x000a_- Fluid Coupling oil (sampling date 1 may 2024) = Cleanliness Issue -&gt; Lube oil already changed"/>
    <s v="- Replace bearing gearbox Shaft Output_x000a_"/>
    <s v="- Gearbox Bearing (bearing number/code have not identified yet)"/>
    <x v="1"/>
  </r>
  <r>
    <x v="0"/>
    <s v="CRUSHING AND FEEDING CIRCUIT"/>
    <s v="21210-FB-1015"/>
    <s v="CSPCRS-001"/>
    <x v="79"/>
    <x v="281"/>
    <x v="2"/>
    <s v="Excellent"/>
    <s v="No Action Required"/>
    <s v="Good"/>
    <s v="Good"/>
    <s v="- Lube Oil = all parameter in good condition (27 May 2024) - Gearbox and Fluid Coupling"/>
    <m/>
    <m/>
    <x v="1"/>
  </r>
  <r>
    <x v="0"/>
    <s v="CRUSHING AND FEEDING CIRCUIT"/>
    <s v="21210-HY-1016A"/>
    <s v="CSPCRS-002"/>
    <x v="81"/>
    <x v="281"/>
    <x v="2"/>
    <s v="OK"/>
    <s v="Not Applicable"/>
    <s v="Good"/>
    <s v="Good"/>
    <m/>
    <m/>
    <m/>
    <x v="1"/>
  </r>
  <r>
    <x v="0"/>
    <s v="CRUSHING AND FEEDING CIRCUIT"/>
    <s v="21210-HY-1016B"/>
    <s v="CSPCRS-003"/>
    <x v="82"/>
    <x v="281"/>
    <x v="2"/>
    <s v="OK"/>
    <s v="Not Applicable"/>
    <s v="Good"/>
    <s v="Good"/>
    <m/>
    <m/>
    <m/>
    <x v="1"/>
  </r>
  <r>
    <x v="0"/>
    <s v="CRUSHING AND FEEDING CIRCUIT"/>
    <s v="21210-HY-1016C"/>
    <s v="CSPCRS-004"/>
    <x v="83"/>
    <x v="281"/>
    <x v="2"/>
    <s v="Excellent"/>
    <s v="Not Applicable"/>
    <s v="Good"/>
    <s v="Good"/>
    <m/>
    <m/>
    <m/>
    <x v="1"/>
  </r>
  <r>
    <x v="0"/>
    <s v="CRUSHING AND FEEDING CIRCUIT"/>
    <s v="21220-SZ-1040"/>
    <s v="CSSCRS-002"/>
    <x v="84"/>
    <x v="281"/>
    <x v="2"/>
    <s v="OK"/>
    <s v="OK"/>
    <s v="Good"/>
    <s v="Good"/>
    <s v="- Lube Oil Sampling on the spur Gear (sampling date 1 May 2024) = Water contaminant_x000a_- Fluid Coupling oil (sampling date 1 may 2024) = Cleanliness Issue -&gt; Lube oil already changed"/>
    <m/>
    <m/>
    <x v="1"/>
  </r>
  <r>
    <x v="0"/>
    <s v="CRUSHING AND FEEDING CIRCUIT"/>
    <s v="21310-CV-1028"/>
    <s v="CSSCRS-001"/>
    <x v="85"/>
    <x v="281"/>
    <x v="2"/>
    <s v="OK"/>
    <s v="OK"/>
    <s v="Good"/>
    <s v="Good"/>
    <s v="- Fluid Coupling oil sample = Normal (27 May 2024)"/>
    <m/>
    <m/>
    <x v="1"/>
  </r>
  <r>
    <x v="0"/>
    <s v="CRUSHING AND FEEDING CIRCUIT"/>
    <s v="21330-CV-1060"/>
    <s v="CSDMSP-001"/>
    <x v="86"/>
    <x v="281"/>
    <x v="2"/>
    <s v="Acceptable"/>
    <s v="No Action Required"/>
    <s v="Good"/>
    <s v="Good"/>
    <s v="- Fluid Coupling oil sample = All parameter in good condition (27 May 2024)"/>
    <m/>
    <m/>
    <x v="1"/>
  </r>
  <r>
    <x v="0"/>
    <s v="CRUSHING AND FEEDING CIRCUIT"/>
    <s v="21350-CV-1090"/>
    <s v="CSDMSP-008"/>
    <x v="30"/>
    <x v="281"/>
    <x v="2"/>
    <s v="Acceptable"/>
    <s v="OK"/>
    <s v="Good"/>
    <s v="Good"/>
    <m/>
    <m/>
    <m/>
    <x v="1"/>
  </r>
  <r>
    <x v="0"/>
    <s v="CRUSHING AND FEEDING CIRCUIT"/>
    <s v="21420-VF-1080 #1"/>
    <s v="CSDMSP-005"/>
    <x v="109"/>
    <x v="281"/>
    <x v="2"/>
    <s v="OK"/>
    <s v="Not Applicable"/>
    <s v="Good"/>
    <s v="Good"/>
    <m/>
    <m/>
    <m/>
    <x v="1"/>
  </r>
  <r>
    <x v="0"/>
    <s v="CRUSHING AND FEEDING CIRCUIT"/>
    <s v="21420-VF-1080 #2"/>
    <s v="CSDMSP-005"/>
    <x v="110"/>
    <x v="281"/>
    <x v="2"/>
    <s v="OK"/>
    <s v="Not Applicable"/>
    <s v="Good"/>
    <s v="Good"/>
    <m/>
    <m/>
    <m/>
    <x v="1"/>
  </r>
  <r>
    <x v="0"/>
    <s v="PRODUCT HANDLING"/>
    <s v="27120-CV-1930"/>
    <s v="PRPRCV-001"/>
    <x v="57"/>
    <x v="282"/>
    <x v="1"/>
    <s v="Requires Evaluation"/>
    <s v="No Action Required"/>
    <s v="Good"/>
    <s v="Alert"/>
    <s v="- Patern harmonic pada tail pulley drive side_x000a_- Visual Inspection ada discoloration permukaaan outer dan housing bearing. Bearing Clearence RH 0.4 mm dan LH 0.1 mm maksimul bearing clearence 0.065 mm (25Juni 2024)_x000a_- Fluid Coupling oil sample = Normal (27 May 2024)"/>
    <s v="- Repack bearing tail pulley, jika diperlukan ganti bearing"/>
    <s v="Housing Bearing SNL524-620 dengan bearing 22224EKCE-SKF"/>
    <x v="1"/>
  </r>
  <r>
    <x v="0"/>
    <s v="PRODUCT HANDLING"/>
    <s v="27110-CR-1937A"/>
    <s v="PRPSAM-008"/>
    <x v="53"/>
    <x v="282"/>
    <x v="2"/>
    <s v="OK"/>
    <s v="OK"/>
    <s v="Good"/>
    <s v="Good"/>
    <m/>
    <m/>
    <m/>
    <x v="1"/>
  </r>
  <r>
    <x v="0"/>
    <s v="PRODUCT HANDLING"/>
    <s v="27110-CR-1937B"/>
    <s v="PRPSAM-009"/>
    <x v="54"/>
    <x v="282"/>
    <x v="2"/>
    <s v="OK"/>
    <s v="OK"/>
    <s v="Good"/>
    <s v="Good"/>
    <m/>
    <m/>
    <m/>
    <x v="1"/>
  </r>
  <r>
    <x v="0"/>
    <s v="PRODUCT HANDLING"/>
    <s v="27110-FD-1934"/>
    <s v="PRPSAM-006"/>
    <x v="56"/>
    <x v="282"/>
    <x v="2"/>
    <s v="OK"/>
    <s v="OK"/>
    <s v="Good"/>
    <s v="Good"/>
    <m/>
    <m/>
    <m/>
    <x v="1"/>
  </r>
  <r>
    <x v="0"/>
    <s v="PRODUCT HANDLING"/>
    <s v="27110-FD-1939"/>
    <s v="PRPSAM-011"/>
    <x v="55"/>
    <x v="282"/>
    <x v="2"/>
    <s v="OK"/>
    <s v="OK"/>
    <s v="Good"/>
    <s v="Good"/>
    <m/>
    <m/>
    <m/>
    <x v="1"/>
  </r>
  <r>
    <x v="0"/>
    <s v="PRODUCT HANDLING"/>
    <s v="27140-STK-1951"/>
    <s v="PRPRST-002"/>
    <x v="91"/>
    <x v="282"/>
    <x v="2"/>
    <s v="Acceptable"/>
    <s v="OK"/>
    <s v="Good"/>
    <s v="Good"/>
    <m/>
    <m/>
    <m/>
    <x v="1"/>
  </r>
  <r>
    <x v="1"/>
    <s v="POWER GENERATION"/>
    <s v="PSPWGE-019"/>
    <s v="PSPWGE-019"/>
    <x v="97"/>
    <x v="283"/>
    <x v="2"/>
    <m/>
    <s v="No Action Required"/>
    <m/>
    <m/>
    <s v="Sampling Date = 02-06-2024"/>
    <m/>
    <m/>
    <x v="1"/>
  </r>
  <r>
    <x v="1"/>
    <s v="POWER GENERATION"/>
    <s v="PSPWGE-021"/>
    <s v="PSPWGE-021"/>
    <x v="99"/>
    <x v="283"/>
    <x v="2"/>
    <m/>
    <s v="No Action Required"/>
    <m/>
    <m/>
    <s v="Sampling Date = 3/06/24"/>
    <m/>
    <m/>
    <x v="1"/>
  </r>
  <r>
    <x v="1"/>
    <s v="POWER GENERATION"/>
    <s v="PSPWGE-018"/>
    <s v="PSPWGE-018"/>
    <x v="72"/>
    <x v="283"/>
    <x v="2"/>
    <m/>
    <s v="No Action Required"/>
    <m/>
    <m/>
    <s v="Sampling Date = 01/06/24"/>
    <m/>
    <m/>
    <x v="1"/>
  </r>
  <r>
    <x v="0"/>
    <s v="ULTRA FINES COAL CIRCUIT"/>
    <s v="23140-SLP-1532"/>
    <s v="CPCFCC-014"/>
    <x v="11"/>
    <x v="284"/>
    <x v="0"/>
    <s v="Unacceptable"/>
    <s v="Not Applicable"/>
    <s v="Good"/>
    <s v="Alert"/>
    <s v="- Vibrasi tertinggi ada pada point Motor DE Vertical dan masuk kategori “Unacceptable”_x000a_- Tidak terdengar abnormal noise, tidak ada leak dan tidak ada abnormality lain selama visual observation_x000a_- Pada spectrum arah Vertical muncul pattern peak pada frequency 1xRPM Motor. Pattern ini kemungkinan mengindikasikan adanya Pulley Misalignment atau motor terinstall secara tidak level"/>
    <s v="- Re-alignment Motor_x000a_- Re-levelling Motor_x000a_- Reduce Belt tension_x000a_- Keep Monitoring"/>
    <m/>
    <x v="1"/>
  </r>
  <r>
    <x v="0"/>
    <s v="COARSE COAL CIRCUIT"/>
    <s v="23120-SLP-1255"/>
    <s v="CPMCCS-002"/>
    <x v="37"/>
    <x v="284"/>
    <x v="1"/>
    <s v="Requires Evaluation"/>
    <s v="Not Applicable"/>
    <s v="Good"/>
    <s v="Good"/>
    <s v="- High Vibration on the NDE  Side Motor_x000a_- Spectrum shows Belt rate Frequency_x000a_- Pulley alignment and Vee Belt tension issue"/>
    <s v="- Check and Re-align Pulley_x000a_- Check and adjust Belt tension jika diperlukan"/>
    <m/>
    <x v="1"/>
  </r>
  <r>
    <x v="0"/>
    <s v="COARSE COAL CIRCUIT"/>
    <s v="23110-CG-1215"/>
    <s v="CPCCCS-024"/>
    <x v="31"/>
    <x v="284"/>
    <x v="2"/>
    <s v="Excellent"/>
    <s v="No Action Required"/>
    <s v="Good"/>
    <s v="Good"/>
    <m/>
    <m/>
    <m/>
    <x v="1"/>
  </r>
  <r>
    <x v="0"/>
    <s v="COARSE COAL CIRCUIT"/>
    <s v="23110-CG-1215A"/>
    <s v="UNREGIST"/>
    <x v="32"/>
    <x v="284"/>
    <x v="2"/>
    <s v="Excellent"/>
    <s v="Not Applicable"/>
    <s v="Good"/>
    <s v="Good"/>
    <m/>
    <m/>
    <m/>
    <x v="1"/>
  </r>
  <r>
    <x v="0"/>
    <s v="COARSE COAL CIRCUIT"/>
    <s v="23110-CG-1215B"/>
    <s v="UNREGIST"/>
    <x v="33"/>
    <x v="284"/>
    <x v="2"/>
    <s v="Acceptable"/>
    <s v="Not Applicable"/>
    <s v="Good"/>
    <s v="Good"/>
    <m/>
    <m/>
    <m/>
    <x v="1"/>
  </r>
  <r>
    <x v="0"/>
    <s v="COARSE COAL CIRCUIT"/>
    <s v="23110-CG-1215C"/>
    <s v="UNREGIST"/>
    <x v="34"/>
    <x v="284"/>
    <x v="2"/>
    <s v="Excellent"/>
    <s v="No Action Required"/>
    <s v="Good"/>
    <s v="Good"/>
    <m/>
    <m/>
    <m/>
    <x v="1"/>
  </r>
  <r>
    <x v="0"/>
    <s v="COARSE COAL CIRCUIT"/>
    <s v="23110-SLP-1135"/>
    <s v="CPCCCS-006"/>
    <x v="35"/>
    <x v="284"/>
    <x v="2"/>
    <s v="Acceptable"/>
    <s v="Not Applicable"/>
    <s v="Good"/>
    <s v="Good"/>
    <m/>
    <m/>
    <m/>
    <x v="1"/>
  </r>
  <r>
    <x v="0"/>
    <s v="COARSE COAL CIRCUIT"/>
    <s v="23110-SLP-1155"/>
    <s v="CPCCCS-009"/>
    <x v="4"/>
    <x v="284"/>
    <x v="2"/>
    <s v="Acceptable"/>
    <s v="Not Applicable"/>
    <s v="Good"/>
    <s v="Good"/>
    <m/>
    <m/>
    <m/>
    <x v="1"/>
  </r>
  <r>
    <x v="0"/>
    <s v="COARSE COAL CIRCUIT"/>
    <s v="23110-SLP-1235"/>
    <s v="CPCCCS-042"/>
    <x v="36"/>
    <x v="284"/>
    <x v="2"/>
    <s v="Acceptable"/>
    <s v="Not Applicable"/>
    <s v="Good"/>
    <s v="Good"/>
    <m/>
    <m/>
    <m/>
    <x v="1"/>
  </r>
  <r>
    <x v="0"/>
    <s v="FINE COAL CIRCUIT"/>
    <s v="23130-CG-1425"/>
    <s v="CPFCCS-018"/>
    <x v="40"/>
    <x v="284"/>
    <x v="2"/>
    <s v="Excellent"/>
    <s v="No Action Required"/>
    <s v="Good"/>
    <s v="Good"/>
    <m/>
    <m/>
    <m/>
    <x v="1"/>
  </r>
  <r>
    <x v="0"/>
    <s v="FINE COAL CIRCUIT"/>
    <s v="23130-CG-1425A"/>
    <n v="0"/>
    <x v="42"/>
    <x v="284"/>
    <x v="2"/>
    <s v="Excellent"/>
    <s v="No Action Required"/>
    <s v="Good"/>
    <s v="Good"/>
    <m/>
    <m/>
    <m/>
    <x v="1"/>
  </r>
  <r>
    <x v="0"/>
    <s v="FINE COAL CIRCUIT"/>
    <s v="23130-CG-1435"/>
    <s v="CPFCCS-020"/>
    <x v="41"/>
    <x v="284"/>
    <x v="2"/>
    <s v="Acceptable"/>
    <s v="OK"/>
    <s v="Good"/>
    <s v="Good"/>
    <m/>
    <m/>
    <m/>
    <x v="1"/>
  </r>
  <r>
    <x v="0"/>
    <s v="FINE COAL CIRCUIT"/>
    <s v="23130-CG-1435A"/>
    <n v="0"/>
    <x v="43"/>
    <x v="284"/>
    <x v="2"/>
    <s v="Excellent"/>
    <s v="Not Applicable"/>
    <s v="Good"/>
    <s v="Good"/>
    <m/>
    <m/>
    <m/>
    <x v="1"/>
  </r>
  <r>
    <x v="0"/>
    <s v="FINE COAL CIRCUIT"/>
    <s v="23130-SLP-1455"/>
    <s v="CPFCCS-040"/>
    <x v="46"/>
    <x v="284"/>
    <x v="2"/>
    <s v="OK"/>
    <s v="Not Applicable"/>
    <s v="Good"/>
    <s v="Good"/>
    <m/>
    <m/>
    <m/>
    <x v="1"/>
  </r>
  <r>
    <x v="0"/>
    <s v="ULTRA FINES COAL CIRCUIT"/>
    <s v="23140-FLC-1480"/>
    <s v="CPFLCC-003"/>
    <x v="47"/>
    <x v="284"/>
    <x v="2"/>
    <s v="Acceptable"/>
    <s v="No Action Required"/>
    <s v="Good"/>
    <s v="Good"/>
    <m/>
    <m/>
    <m/>
    <x v="1"/>
  </r>
  <r>
    <x v="0"/>
    <s v="ULTRA FINES COAL CIRCUIT"/>
    <s v="23140-FLC-1481"/>
    <s v="CPFLCC-004"/>
    <x v="48"/>
    <x v="284"/>
    <x v="2"/>
    <s v="Acceptable"/>
    <s v="No Action Required"/>
    <s v="Good"/>
    <s v="Good"/>
    <m/>
    <m/>
    <m/>
    <x v="1"/>
  </r>
  <r>
    <x v="0"/>
    <s v="ULTRA FINES COAL CIRCUIT"/>
    <s v="23140-FLC-1482"/>
    <s v="CPFLCC-005"/>
    <x v="49"/>
    <x v="284"/>
    <x v="2"/>
    <s v="Acceptable"/>
    <s v="No Action Required"/>
    <s v="Good"/>
    <s v="Good"/>
    <m/>
    <m/>
    <m/>
    <x v="1"/>
  </r>
  <r>
    <x v="0"/>
    <s v="ULTRA FINES COAL CIRCUIT"/>
    <s v="23140-FLC-1483"/>
    <s v="CPFLCC-006"/>
    <x v="50"/>
    <x v="284"/>
    <x v="2"/>
    <s v="Acceptable"/>
    <s v="No Action Required"/>
    <s v="Good"/>
    <s v="Good"/>
    <m/>
    <m/>
    <m/>
    <x v="1"/>
  </r>
  <r>
    <x v="0"/>
    <s v="ULTRA FINES COAL CIRCUIT"/>
    <s v="23140-SLP-1465"/>
    <s v="CPFLCC-002"/>
    <x v="14"/>
    <x v="284"/>
    <x v="2"/>
    <s v="Acceptable"/>
    <s v="Not Applicable"/>
    <s v="Good"/>
    <s v="Good"/>
    <m/>
    <m/>
    <m/>
    <x v="1"/>
  </r>
  <r>
    <x v="0"/>
    <s v="ULTRA FINES COAL CIRCUIT"/>
    <s v="23140-SLP-1490"/>
    <s v="CPCFCC-002"/>
    <x v="10"/>
    <x v="284"/>
    <x v="2"/>
    <s v="Acceptable"/>
    <s v="Not Applicable"/>
    <s v="Good"/>
    <s v="Good"/>
    <m/>
    <m/>
    <m/>
    <x v="1"/>
  </r>
  <r>
    <x v="0"/>
    <s v="ULTRA FINES COAL CIRCUIT"/>
    <s v="23140-SLP-1530"/>
    <s v="CPCFCC-013"/>
    <x v="0"/>
    <x v="284"/>
    <x v="2"/>
    <s v="Acceptable"/>
    <s v="Not Applicable"/>
    <s v="Good"/>
    <s v="Good"/>
    <m/>
    <m/>
    <m/>
    <x v="1"/>
  </r>
  <r>
    <x v="0"/>
    <s v="ULTRA FINES COAL CIRCUIT"/>
    <s v="23140-SP-1545"/>
    <s v="CPCFCC-017"/>
    <x v="76"/>
    <x v="284"/>
    <x v="2"/>
    <s v="OK"/>
    <s v="Not Applicable"/>
    <s v="Good"/>
    <s v="Good"/>
    <m/>
    <m/>
    <m/>
    <x v="1"/>
  </r>
  <r>
    <x v="0"/>
    <s v="ULTRA FINES COAL CIRCUIT"/>
    <s v="23140-VP-1510"/>
    <s v="CPCFCC-009"/>
    <x v="12"/>
    <x v="284"/>
    <x v="2"/>
    <s v="Acceptable"/>
    <s v="Not Applicable"/>
    <s v="Good"/>
    <s v="Good"/>
    <m/>
    <m/>
    <m/>
    <x v="1"/>
  </r>
  <r>
    <x v="0"/>
    <s v="ULTRA FINES COAL CIRCUIT"/>
    <s v="23140-WP-1537"/>
    <s v="CPCFCC-016"/>
    <x v="13"/>
    <x v="284"/>
    <x v="2"/>
    <s v="OK"/>
    <s v="Not Applicable"/>
    <s v="Good"/>
    <s v="Good"/>
    <m/>
    <m/>
    <m/>
    <x v="1"/>
  </r>
  <r>
    <x v="0"/>
    <s v="FINE COAL CIRCUIT"/>
    <s v="23130-SLP-1360"/>
    <s v="CPFCCS-004"/>
    <x v="45"/>
    <x v="284"/>
    <x v="2"/>
    <s v="Acceptable"/>
    <s v="Not Applicable"/>
    <s v="Good"/>
    <s v="Good"/>
    <m/>
    <m/>
    <m/>
    <x v="1"/>
  </r>
  <r>
    <x v="0"/>
    <s v="FINE COAL CIRCUIT"/>
    <s v="23130-SLP-1400"/>
    <s v="CPFCCS-013"/>
    <x v="5"/>
    <x v="284"/>
    <x v="2"/>
    <s v="Acceptable"/>
    <s v="Not Applicable"/>
    <s v="Good"/>
    <s v="Good"/>
    <m/>
    <m/>
    <m/>
    <x v="1"/>
  </r>
  <r>
    <x v="1"/>
    <s v="WATER PUMP"/>
    <s v="RWPUMP-019"/>
    <s v="RWPUMP-019"/>
    <x v="67"/>
    <x v="285"/>
    <x v="0"/>
    <s v="Unacceptable"/>
    <s v="Not Applicable"/>
    <s v="Good"/>
    <s v="Alert"/>
    <s v="- High Vibration (DE Motor and Pump)_x000a_- Structural Loose (Spectrum shows dominant peak at 1x speed at all point measurement)_x000a_- Mechanical Seal Issue (Leaking at Pump)_x000a_- Motor bearing fault was found"/>
    <s v="Short term plan =_x000a_'- replace the motor bearing_x000a__x000a_Long term plan =_x000a_- Fixed the structure and foundation base"/>
    <m/>
    <x v="1"/>
  </r>
  <r>
    <x v="1"/>
    <s v="WATER PUMP"/>
    <s v="RWPUMP-012"/>
    <s v="RWPUMP-012"/>
    <x v="68"/>
    <x v="285"/>
    <x v="2"/>
    <s v="Acceptable"/>
    <s v="Not Applicable"/>
    <s v="Good"/>
    <s v="Good"/>
    <m/>
    <m/>
    <m/>
    <x v="1"/>
  </r>
  <r>
    <x v="1"/>
    <s v="WATER PUMP"/>
    <s v="RWPUMP-016"/>
    <s v="RWPUMP-016"/>
    <x v="111"/>
    <x v="285"/>
    <x v="2"/>
    <s v="Excellent"/>
    <s v="Not Applicable"/>
    <s v="Good"/>
    <s v="Good"/>
    <m/>
    <m/>
    <m/>
    <x v="1"/>
  </r>
  <r>
    <x v="1"/>
    <s v="WATER PUMP"/>
    <s v="RWPUMP-017"/>
    <s v="RWPUMP-017"/>
    <x v="112"/>
    <x v="285"/>
    <x v="2"/>
    <s v="Acceptable"/>
    <s v="Not Applicable"/>
    <s v="Good"/>
    <s v="Good"/>
    <m/>
    <m/>
    <m/>
    <x v="1"/>
  </r>
  <r>
    <x v="0"/>
    <s v="ULTRA FINES COAL CIRCUIT"/>
    <s v="23140-SLP-1532"/>
    <s v="CPCFCC-014"/>
    <x v="11"/>
    <x v="286"/>
    <x v="0"/>
    <s v="Unacceptable"/>
    <s v="Not Applicable"/>
    <s v="Good"/>
    <s v="Alert"/>
    <s v="- Vibrasi tertinggi ada pada point Motor DE Vertical dan masuk kategori “Unacceptable”_x000a_- Tidak terdengar abnormal noise, tidak ada leak dan tidak ada abnormality lain selama visual observation_x000a_- Pada spectrum arah Vertical muncul pattern peak pada frequency 1xRPM Motor. Pattern ini kemungkinan mengindikasikan adanya Pulley Misalignment atau motor terinstall secara tidak level"/>
    <s v="- Re-alignment motor_x000a_- Re-levelling motor_x000a_- Keep Monitoring"/>
    <m/>
    <x v="1"/>
  </r>
  <r>
    <x v="0"/>
    <s v="REJECT HANDLING"/>
    <s v="26210-WP-1585"/>
    <s v="RRTATH-006"/>
    <x v="15"/>
    <x v="286"/>
    <x v="1"/>
    <s v="Requires Evaluation"/>
    <s v="Not Applicable"/>
    <s v="Good"/>
    <s v="Good"/>
    <s v="- Spectrum terlihat dominan pada frequency 1xMotor yang kemungkinan dari eccentric pulley"/>
    <s v="Re-align pulley or replace pulley_x000a_Adjust Belt tension"/>
    <s v="Motor Pulley 375 X 10 SPC_x000a_Pump Pulley 630 X 10 SPC"/>
    <x v="1"/>
  </r>
  <r>
    <x v="0"/>
    <s v="REJECT HANDLING"/>
    <s v="26240-WP-1705"/>
    <s v="RRTAFI-034"/>
    <x v="24"/>
    <x v="286"/>
    <x v="1"/>
    <s v="Requires Evaluation"/>
    <s v="Not Applicable"/>
    <s v="Good"/>
    <s v="Good"/>
    <s v="- Overall vibration value significantly increased from previous on M2A (Motor DE)_x000a_- Spectrum pattern shows bearing frequency (FTF of 6207-ZZ)_x000a_- The possible issue is a bearing and pulley alignment"/>
    <s v="- Greasing bearing motor atau repack bearing _x000a_- Cek kondisi pulley and alignment pulley"/>
    <s v="- Bearing motor NDE 6314-C3_x000a_- Bearing motor DE NU-316-C3"/>
    <x v="1"/>
  </r>
  <r>
    <x v="0"/>
    <s v="REJECT HANDLING"/>
    <s v="26210-TH-1555"/>
    <s v="RRTATH-002"/>
    <x v="116"/>
    <x v="286"/>
    <x v="2"/>
    <s v="Acceptable"/>
    <m/>
    <s v="Good"/>
    <s v="Good"/>
    <m/>
    <m/>
    <m/>
    <x v="1"/>
  </r>
  <r>
    <x v="0"/>
    <s v="REJECT HANDLING"/>
    <s v="26210-TH-1555A"/>
    <s v="RRTATH-00X"/>
    <x v="63"/>
    <x v="286"/>
    <x v="2"/>
    <s v="OK"/>
    <m/>
    <s v="Good"/>
    <s v="Good"/>
    <m/>
    <m/>
    <m/>
    <x v="1"/>
  </r>
  <r>
    <x v="0"/>
    <s v="REJECT HANDLING"/>
    <s v="26210-WP-1595"/>
    <s v="RRTATH-008"/>
    <x v="16"/>
    <x v="286"/>
    <x v="2"/>
    <s v="Acceptable"/>
    <s v="Not Applicable"/>
    <s v="Good"/>
    <s v="Good"/>
    <m/>
    <m/>
    <m/>
    <x v="1"/>
  </r>
  <r>
    <x v="0"/>
    <s v="REJECT HANDLING"/>
    <s v="26220-SLP-1565"/>
    <s v="RRTAPH-002"/>
    <x v="1"/>
    <x v="286"/>
    <x v="2"/>
    <s v="Excellent"/>
    <s v="Not Applicable"/>
    <s v="Good"/>
    <s v="Good"/>
    <m/>
    <m/>
    <m/>
    <x v="1"/>
  </r>
  <r>
    <x v="0"/>
    <s v="REJECT HANDLING"/>
    <s v="26240-AG-1603"/>
    <s v="RRTAFI-002"/>
    <x v="17"/>
    <x v="286"/>
    <x v="2"/>
    <s v="OK"/>
    <m/>
    <s v="Good"/>
    <s v="Good"/>
    <m/>
    <m/>
    <m/>
    <x v="1"/>
  </r>
  <r>
    <x v="0"/>
    <s v="REJECT HANDLING"/>
    <s v="26240-AG-1635"/>
    <s v="RRTAFI-013"/>
    <x v="65"/>
    <x v="286"/>
    <x v="2"/>
    <s v="OK"/>
    <m/>
    <s v="Good"/>
    <s v="Good"/>
    <m/>
    <m/>
    <m/>
    <x v="1"/>
  </r>
  <r>
    <x v="0"/>
    <s v="REJECT HANDLING"/>
    <s v="26240-SLP-1605"/>
    <s v="RRTAFI-004"/>
    <x v="64"/>
    <x v="286"/>
    <x v="2"/>
    <s v="Acceptable"/>
    <s v="Not Applicable"/>
    <s v="Good"/>
    <s v="Good"/>
    <m/>
    <m/>
    <m/>
    <x v="1"/>
  </r>
  <r>
    <x v="0"/>
    <s v="REJECT HANDLING"/>
    <s v="26240-SP-1710"/>
    <s v="RRTAFI-032"/>
    <x v="22"/>
    <x v="286"/>
    <x v="2"/>
    <s v="OK"/>
    <s v="Not Applicable"/>
    <s v="Good"/>
    <s v="Good"/>
    <m/>
    <m/>
    <m/>
    <x v="1"/>
  </r>
  <r>
    <x v="0"/>
    <s v="REJECT HANDLING"/>
    <s v="28313-PP-1880"/>
    <s v="RWPUMP-020"/>
    <x v="25"/>
    <x v="286"/>
    <x v="2"/>
    <s v="Acceptable"/>
    <s v="Not Applicable"/>
    <s v="Good"/>
    <s v="Good"/>
    <m/>
    <m/>
    <m/>
    <x v="1"/>
  </r>
  <r>
    <x v="0"/>
    <s v="ANCILLARY"/>
    <s v="28343-WP-1055"/>
    <s v="RWPUMP-021"/>
    <x v="87"/>
    <x v="286"/>
    <x v="2"/>
    <s v="Acceptable"/>
    <s v="Not Applicable"/>
    <s v="Good"/>
    <s v="Good"/>
    <m/>
    <m/>
    <m/>
    <x v="1"/>
  </r>
  <r>
    <x v="0"/>
    <s v="COARSE COAL CIRCUIT"/>
    <s v="23110-CG-1215"/>
    <s v="CPCCCS-024"/>
    <x v="31"/>
    <x v="287"/>
    <x v="2"/>
    <s v="Excellent"/>
    <s v="No Action Required"/>
    <s v="Good"/>
    <s v="Good"/>
    <m/>
    <m/>
    <m/>
    <x v="1"/>
  </r>
  <r>
    <x v="0"/>
    <s v="COARSE COAL CIRCUIT"/>
    <s v="23110-CG-1215A"/>
    <s v="UNREGIST"/>
    <x v="32"/>
    <x v="287"/>
    <x v="2"/>
    <s v="Excellent"/>
    <s v="Not Applicable"/>
    <s v="Good"/>
    <s v="Good"/>
    <m/>
    <m/>
    <m/>
    <x v="1"/>
  </r>
  <r>
    <x v="0"/>
    <s v="COARSE COAL CIRCUIT"/>
    <s v="23110-CG-1215B"/>
    <s v="UNREGIST"/>
    <x v="33"/>
    <x v="287"/>
    <x v="2"/>
    <s v="Excellent"/>
    <s v="Not Applicable"/>
    <s v="Good"/>
    <s v="Good"/>
    <m/>
    <m/>
    <m/>
    <x v="1"/>
  </r>
  <r>
    <x v="0"/>
    <s v="COARSE COAL CIRCUIT"/>
    <s v="23110-CG-1215C"/>
    <s v="UNREGIST"/>
    <x v="34"/>
    <x v="287"/>
    <x v="2"/>
    <s v="Excellent"/>
    <s v="No Action Required"/>
    <s v="Good"/>
    <s v="Good"/>
    <m/>
    <m/>
    <m/>
    <x v="1"/>
  </r>
  <r>
    <x v="0"/>
    <s v="COARSE COAL CIRCUIT"/>
    <s v="23110-SLP-1135"/>
    <s v="CPCCCS-006"/>
    <x v="35"/>
    <x v="287"/>
    <x v="2"/>
    <s v="Acceptable"/>
    <s v="Not Applicable"/>
    <s v="Good"/>
    <s v="Good"/>
    <m/>
    <m/>
    <m/>
    <x v="1"/>
  </r>
  <r>
    <x v="0"/>
    <s v="COARSE COAL CIRCUIT"/>
    <s v="23110-SLP-1155"/>
    <s v="CPCCCS-009"/>
    <x v="4"/>
    <x v="287"/>
    <x v="2"/>
    <s v="Acceptable"/>
    <s v="Not Applicable"/>
    <s v="Good"/>
    <s v="Good"/>
    <m/>
    <m/>
    <m/>
    <x v="1"/>
  </r>
  <r>
    <x v="0"/>
    <s v="COARSE COAL CIRCUIT"/>
    <s v="23110-SLP-1235"/>
    <s v="CPCCCS-042"/>
    <x v="36"/>
    <x v="287"/>
    <x v="2"/>
    <s v="OK"/>
    <s v="Not Applicable"/>
    <s v="Good"/>
    <s v="Good"/>
    <m/>
    <m/>
    <m/>
    <x v="1"/>
  </r>
  <r>
    <x v="0"/>
    <s v="COARSE COAL CIRCUIT"/>
    <s v="23120-MS-1260L"/>
    <s v="CPMCAT-002"/>
    <x v="39"/>
    <x v="287"/>
    <x v="2"/>
    <s v="OK"/>
    <m/>
    <s v="Good"/>
    <s v="Good"/>
    <m/>
    <m/>
    <m/>
    <x v="1"/>
  </r>
  <r>
    <x v="0"/>
    <s v="COARSE COAL CIRCUIT"/>
    <s v="23120-MS-1260R"/>
    <s v="CPMCAT-001"/>
    <x v="38"/>
    <x v="287"/>
    <x v="2"/>
    <s v="OK"/>
    <m/>
    <s v="Good"/>
    <s v="Good"/>
    <m/>
    <m/>
    <m/>
    <x v="1"/>
  </r>
  <r>
    <x v="0"/>
    <s v="COARSE COAL CIRCUIT"/>
    <s v="23120-SLP-1255"/>
    <s v="CPMCCS-002"/>
    <x v="37"/>
    <x v="287"/>
    <x v="2"/>
    <s v="Acceptable"/>
    <s v="Not Applicable"/>
    <s v="Good"/>
    <s v="Good"/>
    <m/>
    <m/>
    <m/>
    <x v="1"/>
  </r>
  <r>
    <x v="0"/>
    <s v="CRUSHING AND FEEDING CIRCUIT"/>
    <s v="21250-SZ-1045"/>
    <s v="CSTCRS-001"/>
    <x v="80"/>
    <x v="288"/>
    <x v="1"/>
    <s v="Requires Evaluation"/>
    <s v="Monitor Compartment"/>
    <s v="Good"/>
    <s v="Good"/>
    <s v="- Vibration trendline shows stable from previous measurement, by prediction, equipment will fault on 17 July 2024_x000a_- Spectrum shows bearing issue pattern at the gearbox side_x000a_- Spectrum shows bearing issue pattern at the NDE Motor side_x000a_- Visual observation gearbox NDE, Bearing cage keluar posisi (06-02-2024)_x000a_- Lube Oil Sampling on the spur Gear (sampling date 1 May 2024) = Water contaminant_x000a_- Wear Rate Segment Teeth = 20%_x000a_- Fluid Coupling oil (sampling date 1 may 2024) = Cleanliness Issue -&gt; Lube oil already changed"/>
    <s v="- Replace bearing gearbox Shaft Output_x000a_"/>
    <s v="- Gearbox Bearing (bearing number/code have not identified yet)"/>
    <x v="1"/>
  </r>
  <r>
    <x v="0"/>
    <s v="CRUSHING AND FEEDING CIRCUIT"/>
    <s v="21210-FB-1015"/>
    <s v="CSPCRS-001"/>
    <x v="79"/>
    <x v="288"/>
    <x v="2"/>
    <s v="Excellent"/>
    <s v="No Action Required"/>
    <s v="Good"/>
    <s v="Good"/>
    <s v="- Lube Oil = all parameter in good condition (27 May 2024) - Gearbox and Fluid Coupling"/>
    <m/>
    <m/>
    <x v="1"/>
  </r>
  <r>
    <x v="0"/>
    <s v="CRUSHING AND FEEDING CIRCUIT"/>
    <s v="21210-HY-1016A"/>
    <s v="CSPCRS-002"/>
    <x v="81"/>
    <x v="288"/>
    <x v="2"/>
    <s v="OK"/>
    <s v="Not Applicable"/>
    <s v="Good"/>
    <s v="Good"/>
    <m/>
    <m/>
    <m/>
    <x v="1"/>
  </r>
  <r>
    <x v="0"/>
    <s v="CRUSHING AND FEEDING CIRCUIT"/>
    <s v="21210-HY-1016B"/>
    <s v="CSPCRS-003"/>
    <x v="82"/>
    <x v="288"/>
    <x v="2"/>
    <s v="OK"/>
    <s v="Not Applicable"/>
    <s v="Good"/>
    <s v="Good"/>
    <m/>
    <m/>
    <m/>
    <x v="1"/>
  </r>
  <r>
    <x v="0"/>
    <s v="CRUSHING AND FEEDING CIRCUIT"/>
    <s v="21210-HY-1016C"/>
    <s v="CSPCRS-004"/>
    <x v="83"/>
    <x v="288"/>
    <x v="2"/>
    <s v="Excellent"/>
    <s v="Not Applicable"/>
    <s v="Good"/>
    <s v="Good"/>
    <m/>
    <m/>
    <m/>
    <x v="1"/>
  </r>
  <r>
    <x v="0"/>
    <s v="CRUSHING AND FEEDING CIRCUIT"/>
    <s v="21220-SZ-1040"/>
    <s v="CSSCRS-002"/>
    <x v="84"/>
    <x v="288"/>
    <x v="2"/>
    <s v="OK"/>
    <s v="OK"/>
    <s v="Good"/>
    <s v="Good"/>
    <s v="- Lube Oil Sampling on the spur Gear (sampling date 1 May 2024) = Water contaminant_x000a_- Fluid Coupling oil (sampling date 1 may 2024) = Cleanliness Issue -&gt; Lube oil already changed"/>
    <m/>
    <m/>
    <x v="1"/>
  </r>
  <r>
    <x v="0"/>
    <s v="CRUSHING AND FEEDING CIRCUIT"/>
    <s v="21310-CV-1028"/>
    <s v="CSSCRS-001"/>
    <x v="85"/>
    <x v="288"/>
    <x v="2"/>
    <s v="OK"/>
    <s v="OK"/>
    <s v="Good"/>
    <s v="Good"/>
    <s v="- Fluid Coupling oil sample = Normal (27 May 2024)"/>
    <m/>
    <m/>
    <x v="1"/>
  </r>
  <r>
    <x v="0"/>
    <s v="CRUSHING AND FEEDING CIRCUIT"/>
    <s v="21330-CV-1060"/>
    <s v="CSDMSP-001"/>
    <x v="86"/>
    <x v="288"/>
    <x v="2"/>
    <s v="OK"/>
    <s v="No Action Required"/>
    <s v="Good"/>
    <s v="Good"/>
    <s v="- Fluid Coupling oil sample = All parameter in good condition (27 May 2024)"/>
    <m/>
    <m/>
    <x v="1"/>
  </r>
  <r>
    <x v="0"/>
    <s v="CRUSHING AND FEEDING CIRCUIT"/>
    <s v="21350-CV-1090"/>
    <s v="CSDMSP-008"/>
    <x v="30"/>
    <x v="288"/>
    <x v="2"/>
    <s v="Acceptable"/>
    <s v="OK"/>
    <s v="Good"/>
    <s v="Good"/>
    <m/>
    <m/>
    <m/>
    <x v="1"/>
  </r>
  <r>
    <x v="0"/>
    <s v="CRUSHING AND FEEDING CIRCUIT"/>
    <s v="21420-VF-1080 #1"/>
    <s v="CSDMSP-005"/>
    <x v="109"/>
    <x v="288"/>
    <x v="2"/>
    <s v="OK"/>
    <s v="Not Applicable"/>
    <s v="Good"/>
    <s v="Good"/>
    <m/>
    <m/>
    <m/>
    <x v="1"/>
  </r>
  <r>
    <x v="0"/>
    <s v="CRUSHING AND FEEDING CIRCUIT"/>
    <s v="21420-VF-1080 #2"/>
    <s v="CSDMSP-005"/>
    <x v="110"/>
    <x v="288"/>
    <x v="2"/>
    <s v="OK"/>
    <s v="Not Applicable"/>
    <s v="Good"/>
    <s v="Good"/>
    <m/>
    <m/>
    <m/>
    <x v="1"/>
  </r>
  <r>
    <x v="0"/>
    <s v="ANCILLARY"/>
    <s v="28343-WP-1055"/>
    <s v="RWPUMP-021"/>
    <x v="87"/>
    <x v="288"/>
    <x v="2"/>
    <s v="Acceptable"/>
    <s v="Not Applicable"/>
    <s v="Good"/>
    <s v="Good"/>
    <m/>
    <m/>
    <m/>
    <x v="1"/>
  </r>
  <r>
    <x v="0"/>
    <s v="PRODUCT HANDLING"/>
    <s v="27110-CR-1937A"/>
    <s v="PRPSAM-008"/>
    <x v="53"/>
    <x v="289"/>
    <x v="2"/>
    <s v="OK"/>
    <s v="OK"/>
    <s v="Good"/>
    <s v="Good"/>
    <m/>
    <m/>
    <m/>
    <x v="1"/>
  </r>
  <r>
    <x v="0"/>
    <s v="PRODUCT HANDLING"/>
    <s v="27110-CR-1937B"/>
    <s v="PRPSAM-009"/>
    <x v="54"/>
    <x v="289"/>
    <x v="2"/>
    <s v="OK"/>
    <s v="OK"/>
    <s v="Good"/>
    <s v="Good"/>
    <m/>
    <m/>
    <m/>
    <x v="1"/>
  </r>
  <r>
    <x v="0"/>
    <s v="PRODUCT HANDLING"/>
    <s v="27110-FD-1934"/>
    <s v="PRPSAM-006"/>
    <x v="56"/>
    <x v="289"/>
    <x v="2"/>
    <s v="OK"/>
    <s v="OK"/>
    <s v="Good"/>
    <s v="Good"/>
    <m/>
    <m/>
    <m/>
    <x v="1"/>
  </r>
  <r>
    <x v="0"/>
    <s v="PRODUCT HANDLING"/>
    <s v="27110-FD-1939"/>
    <s v="PRPSAM-011"/>
    <x v="55"/>
    <x v="289"/>
    <x v="2"/>
    <s v="OK"/>
    <s v="OK"/>
    <s v="Good"/>
    <s v="Good"/>
    <m/>
    <m/>
    <m/>
    <x v="1"/>
  </r>
  <r>
    <x v="0"/>
    <s v="PRODUCT HANDLING"/>
    <s v="27120-CV-1930"/>
    <s v="PRPRCV-001"/>
    <x v="57"/>
    <x v="289"/>
    <x v="2"/>
    <s v="OK"/>
    <s v="No Action Required"/>
    <s v="Good"/>
    <s v="Good"/>
    <s v="- Fluid Coupling oil sample = Normal (27 May 2024)"/>
    <m/>
    <m/>
    <x v="1"/>
  </r>
  <r>
    <x v="0"/>
    <s v="PRODUCT HANDLING"/>
    <s v="27140-STK-1951"/>
    <s v="PRPRST-002"/>
    <x v="91"/>
    <x v="289"/>
    <x v="2"/>
    <s v="Acceptable"/>
    <s v="OK"/>
    <s v="Good"/>
    <s v="Good"/>
    <m/>
    <m/>
    <m/>
    <x v="1"/>
  </r>
  <r>
    <x v="0"/>
    <s v="ULTRA FINES COAL CIRCUIT"/>
    <s v="23140-SLP-1532"/>
    <s v="CPCFCC-014"/>
    <x v="11"/>
    <x v="290"/>
    <x v="0"/>
    <s v="Unacceptable"/>
    <s v="Not Applicable"/>
    <s v="Good"/>
    <s v="Good"/>
    <s v="- Vibrasi tertinggi ada pada point Motor DE Vertical dan masuk kategori “Unacceptable”_x000a_- Tidak terdengar abnormal noise, tidak ada leak dan tidak ada abnormality lain selama visual observation_x000a_- Pada spectrum arah Vertical muncul pattern peak pada frequency 1xRPM Motor. Pattern ini kemungkinan mengindikasikan adanya Pulley Misalignment atau motor terinstall secara tidak level"/>
    <s v="- Re-alignment motor_x000a_- Re-levelling motor_x000a_- Keep Monitoring"/>
    <m/>
    <x v="1"/>
  </r>
  <r>
    <x v="0"/>
    <s v="REJECT HANDLING"/>
    <s v="26115-CV-1925B"/>
    <s v="RRRJCV-006"/>
    <x v="60"/>
    <x v="290"/>
    <x v="1"/>
    <s v="Acceptable"/>
    <s v="No Action Required"/>
    <s v="Good"/>
    <s v="Alert"/>
    <s v="Lube Oil Gearbox Leak_x000a_"/>
    <s v="Replace Lip Seal Gearbox_x000a_"/>
    <s v="Lip Seal Gearbox"/>
    <x v="1"/>
  </r>
  <r>
    <x v="0"/>
    <s v="REJECT HANDLING"/>
    <s v="26112-CV-1905"/>
    <s v="RRRJCV-001"/>
    <x v="58"/>
    <x v="290"/>
    <x v="2"/>
    <s v="Acceptable"/>
    <s v="No Action Required"/>
    <s v="Good"/>
    <s v="Good"/>
    <m/>
    <m/>
    <m/>
    <x v="1"/>
  </r>
  <r>
    <x v="0"/>
    <s v="REJECT HANDLING"/>
    <s v="26115-CV-1925A"/>
    <s v="RRRJCV-005"/>
    <x v="59"/>
    <x v="290"/>
    <x v="2"/>
    <s v="Acceptable"/>
    <s v="No Action Required"/>
    <s v="Good"/>
    <s v="Good"/>
    <m/>
    <m/>
    <m/>
    <x v="1"/>
  </r>
  <r>
    <x v="0"/>
    <s v="REJECT HANDLING"/>
    <s v="26120-GA-1929"/>
    <s v="RRRJBI-004"/>
    <x v="61"/>
    <x v="290"/>
    <x v="2"/>
    <s v="Acceptable"/>
    <s v="No Action Required"/>
    <s v="Good"/>
    <s v="Good"/>
    <m/>
    <m/>
    <m/>
    <x v="1"/>
  </r>
  <r>
    <x v="0"/>
    <s v="REJECT HANDLING"/>
    <s v="26242-CV-1712"/>
    <s v="RRTAFI-033"/>
    <x v="62"/>
    <x v="290"/>
    <x v="2"/>
    <s v="Excellent"/>
    <s v="No Action Required"/>
    <s v="Good"/>
    <s v="Good"/>
    <m/>
    <m/>
    <m/>
    <x v="1"/>
  </r>
  <r>
    <x v="0"/>
    <s v="COARSE COAL CIRCUIT"/>
    <s v="23110-VS-1115"/>
    <s v="CPCCCS-002"/>
    <x v="8"/>
    <x v="291"/>
    <x v="0"/>
    <s v="Not Applicable"/>
    <s v="OK"/>
    <s v="Good"/>
    <s v="Need Action"/>
    <s v="- Visual inspection : Backplate crack, deck rails crack by thermal imager since 19 March 2024"/>
    <s v="- Continue monitor the temperature exciter by weekly_x000a_- Change the lube oil by interval 1000 Hours_x000a_- Backplate Replacement_x000a_- Deck rails Replacement"/>
    <m/>
    <x v="2"/>
  </r>
  <r>
    <x v="0"/>
    <s v="ULTRA FINES COAL CIRCUIT"/>
    <s v="23140-SLP-1532"/>
    <s v="CPCFCC-014"/>
    <x v="11"/>
    <x v="292"/>
    <x v="0"/>
    <s v="Unacceptable"/>
    <s v="Not Applicable"/>
    <s v="Good"/>
    <s v="Good"/>
    <s v="- Vibrasi tertinggi ada pada point Motor DE Vertical dan masuk kategori “Unacceptable”_x000a_- Tidak terdengar abnormal noise, tidak ada leak dan tidak ada abnormality lain selama visual observation_x000a_- Pada spectrum arah Vertical muncul pattern peak pada frequency 1xRPM Motor. Pattern ini kemungkinan mengindikasikan adanya Pulley Misalignment atau motor terinstall secara tidak level"/>
    <s v="- Re-alignment motor_x000a_- Re-levelling motor_x000a_- Keep Monitoring"/>
    <m/>
    <x v="2"/>
  </r>
  <r>
    <x v="0"/>
    <s v="CRUSHING AND FEEDING CIRCUIT"/>
    <s v="21210-FB-1015"/>
    <s v="CSPCRS-001"/>
    <x v="79"/>
    <x v="292"/>
    <x v="2"/>
    <s v="Excellent"/>
    <s v="No Action Required"/>
    <s v="Good"/>
    <s v="Good"/>
    <s v="- Lube Oil = all parameter in good condition (27 May 2024) - Gearbox and Fluid Coupling"/>
    <m/>
    <m/>
    <x v="2"/>
  </r>
  <r>
    <x v="0"/>
    <s v="CRUSHING AND FEEDING CIRCUIT"/>
    <s v="21310-CV-1028"/>
    <s v="CSSCRS-001"/>
    <x v="85"/>
    <x v="292"/>
    <x v="2"/>
    <m/>
    <s v="OK"/>
    <s v="Good"/>
    <s v="Good"/>
    <s v="- Fluid Coupling oil sample = Normal (27 May 2024)"/>
    <m/>
    <m/>
    <x v="2"/>
  </r>
  <r>
    <x v="0"/>
    <s v="CRUSHING AND FEEDING CIRCUIT"/>
    <s v="21330-CV-1060"/>
    <s v="CSDMSP-001"/>
    <x v="86"/>
    <x v="292"/>
    <x v="2"/>
    <m/>
    <s v="No Action Required"/>
    <s v="Good"/>
    <s v="Good"/>
    <s v="- Fluid Coupling oil sample = All parameter in good condition (27 May 2024)"/>
    <m/>
    <m/>
    <x v="2"/>
  </r>
  <r>
    <x v="0"/>
    <s v="ULTRA FINES COAL CIRCUIT"/>
    <s v="23140-AG-1487"/>
    <s v="CPCFCC-018"/>
    <x v="94"/>
    <x v="292"/>
    <x v="2"/>
    <s v="Acceptable"/>
    <s v="No Action Required"/>
    <s v="Good"/>
    <s v="Good"/>
    <m/>
    <m/>
    <m/>
    <x v="2"/>
  </r>
  <r>
    <x v="0"/>
    <s v="ULTRA FINES COAL CIRCUIT"/>
    <s v="23140-FI-1495"/>
    <s v="CPCFCC-003"/>
    <x v="6"/>
    <x v="292"/>
    <x v="2"/>
    <s v="OK"/>
    <s v="OK"/>
    <s v="Good"/>
    <s v="Good"/>
    <m/>
    <m/>
    <m/>
    <x v="2"/>
  </r>
  <r>
    <x v="0"/>
    <s v="ULTRA FINES COAL CIRCUIT"/>
    <s v="23140-SLP-1465"/>
    <s v="CPFLCC-002"/>
    <x v="14"/>
    <x v="292"/>
    <x v="2"/>
    <s v="Acceptable"/>
    <s v="Not Applicable"/>
    <s v="Good"/>
    <s v="Good"/>
    <m/>
    <m/>
    <m/>
    <x v="2"/>
  </r>
  <r>
    <x v="0"/>
    <s v="ULTRA FINES COAL CIRCUIT"/>
    <s v="23140-SLP-1490"/>
    <s v="CPCFCC-002"/>
    <x v="10"/>
    <x v="292"/>
    <x v="2"/>
    <s v="Acceptable"/>
    <s v="Not Applicable"/>
    <s v="Good"/>
    <s v="Good"/>
    <m/>
    <m/>
    <m/>
    <x v="2"/>
  </r>
  <r>
    <x v="0"/>
    <s v="ULTRA FINES COAL CIRCUIT"/>
    <s v="23140-SP-1545"/>
    <s v="CPCFCC-017"/>
    <x v="76"/>
    <x v="292"/>
    <x v="2"/>
    <s v="OK"/>
    <s v="Not Applicable"/>
    <s v="Good"/>
    <s v="Good"/>
    <m/>
    <m/>
    <m/>
    <x v="2"/>
  </r>
  <r>
    <x v="0"/>
    <s v="ULTRA FINES COAL CIRCUIT"/>
    <s v="23140-WP-1537"/>
    <s v="CPCFCC-016"/>
    <x v="13"/>
    <x v="292"/>
    <x v="2"/>
    <s v="OK"/>
    <s v="Not Applicable"/>
    <s v="Good"/>
    <s v="Good"/>
    <m/>
    <m/>
    <m/>
    <x v="2"/>
  </r>
  <r>
    <x v="0"/>
    <s v="REJECT HANDLING"/>
    <s v="25330-AG-1735"/>
    <s v="CSLPPL-006"/>
    <x v="73"/>
    <x v="292"/>
    <x v="2"/>
    <s v="Excellent"/>
    <m/>
    <s v="Good"/>
    <s v="Good"/>
    <m/>
    <m/>
    <m/>
    <x v="2"/>
  </r>
  <r>
    <x v="0"/>
    <s v="COARSE COAL CIRCUIT"/>
    <s v="23110-CG-1215"/>
    <s v="CPCCCS-024"/>
    <x v="31"/>
    <x v="293"/>
    <x v="2"/>
    <s v="Excellent"/>
    <s v="No Action Required"/>
    <s v="Good"/>
    <s v="Good"/>
    <m/>
    <m/>
    <m/>
    <x v="2"/>
  </r>
  <r>
    <x v="0"/>
    <s v="COARSE COAL CIRCUIT"/>
    <s v="23110-CG-1215A"/>
    <s v="UNREGIST"/>
    <x v="32"/>
    <x v="293"/>
    <x v="2"/>
    <s v="Excellent"/>
    <s v="Not Applicable"/>
    <s v="Good"/>
    <s v="Good"/>
    <m/>
    <m/>
    <m/>
    <x v="2"/>
  </r>
  <r>
    <x v="0"/>
    <s v="COARSE COAL CIRCUIT"/>
    <s v="23110-CG-1215B"/>
    <s v="UNREGIST"/>
    <x v="33"/>
    <x v="293"/>
    <x v="2"/>
    <s v="Excellent"/>
    <s v="Not Applicable"/>
    <s v="Good"/>
    <s v="Good"/>
    <m/>
    <m/>
    <m/>
    <x v="2"/>
  </r>
  <r>
    <x v="0"/>
    <s v="COARSE COAL CIRCUIT"/>
    <s v="23110-CG-1215C"/>
    <s v="UNREGIST"/>
    <x v="34"/>
    <x v="293"/>
    <x v="2"/>
    <s v="Excellent"/>
    <s v="No Action Required"/>
    <s v="Good"/>
    <s v="Good"/>
    <m/>
    <m/>
    <m/>
    <x v="2"/>
  </r>
  <r>
    <x v="0"/>
    <s v="COARSE COAL CIRCUIT"/>
    <s v="23110-SLP-1135"/>
    <s v="CPCCCS-006"/>
    <x v="35"/>
    <x v="293"/>
    <x v="2"/>
    <s v="Acceptable"/>
    <s v="Not Applicable"/>
    <s v="Good"/>
    <s v="Good"/>
    <m/>
    <m/>
    <m/>
    <x v="2"/>
  </r>
  <r>
    <x v="0"/>
    <s v="COARSE COAL CIRCUIT"/>
    <s v="23110-SLP-1155"/>
    <s v="CPCCCS-009"/>
    <x v="4"/>
    <x v="293"/>
    <x v="2"/>
    <s v="Acceptable"/>
    <s v="Not Applicable"/>
    <s v="Good"/>
    <s v="Good"/>
    <m/>
    <m/>
    <m/>
    <x v="2"/>
  </r>
  <r>
    <x v="0"/>
    <s v="COARSE COAL CIRCUIT"/>
    <s v="23110-SLP-1235"/>
    <s v="CPCCCS-042"/>
    <x v="36"/>
    <x v="293"/>
    <x v="2"/>
    <s v="Acceptable"/>
    <s v="Not Applicable"/>
    <s v="Good"/>
    <s v="Good"/>
    <m/>
    <m/>
    <m/>
    <x v="2"/>
  </r>
  <r>
    <x v="0"/>
    <s v="COARSE COAL CIRCUIT"/>
    <s v="23120-SLP-1255"/>
    <s v="CPMCCS-002"/>
    <x v="37"/>
    <x v="293"/>
    <x v="2"/>
    <s v="Acceptable"/>
    <s v="Not Applicable"/>
    <s v="Good"/>
    <s v="Good"/>
    <m/>
    <m/>
    <m/>
    <x v="2"/>
  </r>
  <r>
    <x v="0"/>
    <s v="FINE COAL CIRCUIT"/>
    <s v="23130-CG-1425"/>
    <s v="CPFCCS-018"/>
    <x v="40"/>
    <x v="293"/>
    <x v="2"/>
    <s v="Excellent"/>
    <s v="No Action Required"/>
    <s v="Good"/>
    <s v="Good"/>
    <m/>
    <m/>
    <m/>
    <x v="2"/>
  </r>
  <r>
    <x v="0"/>
    <s v="FINE COAL CIRCUIT"/>
    <s v="23130-CG-1425A"/>
    <n v="0"/>
    <x v="42"/>
    <x v="293"/>
    <x v="2"/>
    <s v="Excellent"/>
    <s v="No Action Required"/>
    <s v="Good"/>
    <s v="Good"/>
    <m/>
    <m/>
    <m/>
    <x v="2"/>
  </r>
  <r>
    <x v="0"/>
    <s v="FINE COAL CIRCUIT"/>
    <s v="23130-CG-1435"/>
    <s v="CPFCCS-020"/>
    <x v="41"/>
    <x v="293"/>
    <x v="2"/>
    <s v="Acceptable"/>
    <s v="OK"/>
    <s v="Good"/>
    <s v="Good"/>
    <m/>
    <m/>
    <m/>
    <x v="2"/>
  </r>
  <r>
    <x v="0"/>
    <s v="FINE COAL CIRCUIT"/>
    <s v="23130-CG-1435A"/>
    <n v="0"/>
    <x v="43"/>
    <x v="293"/>
    <x v="2"/>
    <s v="Excellent"/>
    <s v="Not Applicable"/>
    <s v="Good"/>
    <s v="Good"/>
    <m/>
    <m/>
    <m/>
    <x v="2"/>
  </r>
  <r>
    <x v="0"/>
    <s v="FINE COAL CIRCUIT"/>
    <s v="23130-SLP-1300"/>
    <s v="CPFCCS-002"/>
    <x v="44"/>
    <x v="293"/>
    <x v="2"/>
    <s v="Acceptable"/>
    <s v="Not Applicable"/>
    <s v="Good"/>
    <s v="Good"/>
    <m/>
    <m/>
    <m/>
    <x v="2"/>
  </r>
  <r>
    <x v="0"/>
    <s v="FINE COAL CIRCUIT"/>
    <s v="23130-SLP-1455"/>
    <s v="CPFCCS-040"/>
    <x v="46"/>
    <x v="293"/>
    <x v="2"/>
    <s v="Acceptable"/>
    <s v="Not Applicable"/>
    <s v="Good"/>
    <s v="Good"/>
    <m/>
    <m/>
    <m/>
    <x v="2"/>
  </r>
  <r>
    <x v="0"/>
    <s v="ULTRA FINES COAL CIRCUIT"/>
    <s v="23140-FLC-1480"/>
    <s v="CPFLCC-003"/>
    <x v="47"/>
    <x v="293"/>
    <x v="2"/>
    <s v="Acceptable"/>
    <s v="No Action Required"/>
    <s v="Good"/>
    <s v="Good"/>
    <m/>
    <m/>
    <m/>
    <x v="2"/>
  </r>
  <r>
    <x v="0"/>
    <s v="ULTRA FINES COAL CIRCUIT"/>
    <s v="23140-FLC-1481"/>
    <s v="CPFLCC-004"/>
    <x v="48"/>
    <x v="293"/>
    <x v="2"/>
    <s v="Acceptable"/>
    <s v="No Action Required"/>
    <s v="Good"/>
    <s v="Good"/>
    <m/>
    <m/>
    <m/>
    <x v="2"/>
  </r>
  <r>
    <x v="0"/>
    <s v="ULTRA FINES COAL CIRCUIT"/>
    <s v="23140-FLC-1482"/>
    <s v="CPFLCC-005"/>
    <x v="49"/>
    <x v="293"/>
    <x v="2"/>
    <s v="Acceptable"/>
    <s v="No Action Required"/>
    <s v="Good"/>
    <s v="Good"/>
    <m/>
    <m/>
    <m/>
    <x v="2"/>
  </r>
  <r>
    <x v="0"/>
    <s v="ULTRA FINES COAL CIRCUIT"/>
    <s v="23140-FLC-1483"/>
    <s v="CPFLCC-006"/>
    <x v="50"/>
    <x v="293"/>
    <x v="2"/>
    <s v="Acceptable"/>
    <s v="No Action Required"/>
    <s v="Good"/>
    <s v="Good"/>
    <m/>
    <m/>
    <m/>
    <x v="2"/>
  </r>
  <r>
    <x v="0"/>
    <s v="FINE COAL CIRCUIT"/>
    <s v="23130-SLP-1360"/>
    <s v="CPFCCS-004"/>
    <x v="45"/>
    <x v="293"/>
    <x v="2"/>
    <s v="Acceptable"/>
    <s v="Not Applicable"/>
    <s v="Good"/>
    <s v="Good"/>
    <m/>
    <m/>
    <m/>
    <x v="2"/>
  </r>
  <r>
    <x v="0"/>
    <s v="FINE COAL CIRCUIT"/>
    <s v="23130-SLP-1400"/>
    <s v="CPFCCS-013"/>
    <x v="5"/>
    <x v="293"/>
    <x v="2"/>
    <s v="Acceptable"/>
    <s v="Not Applicable"/>
    <s v="Good"/>
    <s v="Good"/>
    <m/>
    <m/>
    <m/>
    <x v="2"/>
  </r>
  <r>
    <x v="1"/>
    <s v="WATER PUMP"/>
    <s v="RWPUMP-019"/>
    <s v="RWPUMP-019"/>
    <x v="67"/>
    <x v="294"/>
    <x v="0"/>
    <s v="Unacceptable"/>
    <s v="Not Applicable"/>
    <s v="Good"/>
    <s v="Alert"/>
    <s v="- High Vibration (DE Motor and Pump)_x000a_- Structural Loose (Spectrum shows dominant peak at 1x speed at all point measurement)_x000a_- Mechanical Seal Issue (Leaking at Pump)_x000a_- Motor bearing fault was found"/>
    <s v="Short term plan =_x000a_'- replace the motor bearing_x000a__x000a_Long term plan =_x000a_- Fixed the structure and foundation base"/>
    <m/>
    <x v="2"/>
  </r>
  <r>
    <x v="0"/>
    <s v="PRODUCT HANDLING"/>
    <s v="27110-CR-1937A"/>
    <s v="PRPSAM-008"/>
    <x v="53"/>
    <x v="294"/>
    <x v="2"/>
    <s v="OK"/>
    <s v="OK"/>
    <s v="Good"/>
    <s v="Good"/>
    <m/>
    <m/>
    <m/>
    <x v="2"/>
  </r>
  <r>
    <x v="0"/>
    <s v="PRODUCT HANDLING"/>
    <s v="27110-CR-1937B"/>
    <s v="PRPSAM-009"/>
    <x v="54"/>
    <x v="294"/>
    <x v="2"/>
    <s v="OK"/>
    <s v="OK"/>
    <s v="Good"/>
    <s v="Good"/>
    <m/>
    <m/>
    <m/>
    <x v="2"/>
  </r>
  <r>
    <x v="0"/>
    <s v="PRODUCT HANDLING"/>
    <s v="27110-FD-1934"/>
    <s v="PRPSAM-006"/>
    <x v="56"/>
    <x v="294"/>
    <x v="2"/>
    <s v="OK"/>
    <s v="OK"/>
    <s v="Good"/>
    <s v="Good"/>
    <m/>
    <m/>
    <m/>
    <x v="2"/>
  </r>
  <r>
    <x v="0"/>
    <s v="PRODUCT HANDLING"/>
    <s v="27110-FD-1939"/>
    <s v="PRPSAM-011"/>
    <x v="55"/>
    <x v="294"/>
    <x v="2"/>
    <s v="OK"/>
    <s v="OK"/>
    <s v="Good"/>
    <s v="Good"/>
    <m/>
    <m/>
    <m/>
    <x v="2"/>
  </r>
  <r>
    <x v="0"/>
    <s v="PRODUCT HANDLING"/>
    <s v="27120-CV-1930"/>
    <s v="PRPRCV-001"/>
    <x v="57"/>
    <x v="294"/>
    <x v="2"/>
    <s v="OK"/>
    <s v="No Action Required"/>
    <s v="Good"/>
    <s v="Good"/>
    <s v="- Fluid Coupling oil sample = Normal (27 May 2024)"/>
    <m/>
    <m/>
    <x v="2"/>
  </r>
  <r>
    <x v="0"/>
    <s v="PRODUCT HANDLING"/>
    <s v="27140-STK-1951"/>
    <s v="PRPRST-002"/>
    <x v="91"/>
    <x v="294"/>
    <x v="2"/>
    <s v="Acceptable"/>
    <s v="OK"/>
    <s v="Good"/>
    <s v="Good"/>
    <m/>
    <m/>
    <m/>
    <x v="2"/>
  </r>
  <r>
    <x v="1"/>
    <s v="WATER PUMP"/>
    <s v="RWPUMP-012"/>
    <s v="RWPUMP-012"/>
    <x v="68"/>
    <x v="294"/>
    <x v="2"/>
    <s v="Acceptable"/>
    <s v="Not Applicable"/>
    <s v="Good"/>
    <s v="Good"/>
    <m/>
    <m/>
    <m/>
    <x v="2"/>
  </r>
  <r>
    <x v="1"/>
    <s v="WATER PUMP"/>
    <s v="RWPUMP-013"/>
    <s v="RWPUMP-013"/>
    <x v="69"/>
    <x v="294"/>
    <x v="2"/>
    <s v="Excellent"/>
    <s v="Not Applicable"/>
    <s v="Good"/>
    <s v="Good"/>
    <m/>
    <m/>
    <m/>
    <x v="2"/>
  </r>
  <r>
    <x v="1"/>
    <s v="WATER PUMP"/>
    <s v="RWPUMP-016"/>
    <s v="RWPUMP-016"/>
    <x v="111"/>
    <x v="294"/>
    <x v="2"/>
    <s v="Excellent"/>
    <s v="Not Applicable"/>
    <s v="Good"/>
    <s v="Good"/>
    <m/>
    <m/>
    <m/>
    <x v="2"/>
  </r>
  <r>
    <x v="1"/>
    <s v="WATER PUMP"/>
    <s v="RWPUMP-017"/>
    <s v="RWPUMP-017"/>
    <x v="112"/>
    <x v="294"/>
    <x v="2"/>
    <s v="Acceptable"/>
    <s v="Not Applicable"/>
    <s v="Good"/>
    <s v="Good"/>
    <m/>
    <m/>
    <m/>
    <x v="2"/>
  </r>
  <r>
    <x v="0"/>
    <s v="REJECT HANDLING"/>
    <s v="26115-CV-1925B"/>
    <s v="RRRJCV-006"/>
    <x v="60"/>
    <x v="295"/>
    <x v="1"/>
    <s v="Acceptable"/>
    <s v="No Action Required"/>
    <s v="Good"/>
    <s v="Alert"/>
    <s v="Lube Oil Gearbox Leak_x000a_"/>
    <s v="Replace Lip Seal Gearbox_x000a_"/>
    <s v="Lip Seal Gearbox"/>
    <x v="0"/>
  </r>
  <r>
    <x v="0"/>
    <s v="REJECT HANDLING"/>
    <s v="26112-CV-1905"/>
    <s v="RRRJCV-001"/>
    <x v="58"/>
    <x v="295"/>
    <x v="2"/>
    <s v="Acceptable"/>
    <s v="No Action Required"/>
    <s v="Good"/>
    <s v="Good"/>
    <m/>
    <m/>
    <m/>
    <x v="0"/>
  </r>
  <r>
    <x v="0"/>
    <s v="REJECT HANDLING"/>
    <s v="26115-CV-1925A"/>
    <s v="RRRJCV-005"/>
    <x v="59"/>
    <x v="295"/>
    <x v="2"/>
    <s v="Acceptable"/>
    <s v="No Action Required"/>
    <s v="Good"/>
    <s v="Good"/>
    <m/>
    <m/>
    <m/>
    <x v="0"/>
  </r>
  <r>
    <x v="0"/>
    <s v="REJECT HANDLING"/>
    <s v="26120-GA-1929"/>
    <s v="RRRJBI-004"/>
    <x v="61"/>
    <x v="295"/>
    <x v="2"/>
    <s v="Excellent"/>
    <s v="No Action Required"/>
    <s v="Good"/>
    <s v="Good"/>
    <m/>
    <m/>
    <m/>
    <x v="0"/>
  </r>
  <r>
    <x v="0"/>
    <s v="REJECT HANDLING"/>
    <s v="26242-CV-1712"/>
    <s v="RRTAFI-033"/>
    <x v="62"/>
    <x v="295"/>
    <x v="2"/>
    <s v="Excellent"/>
    <s v="No Action Required"/>
    <s v="Good"/>
    <s v="Good"/>
    <m/>
    <m/>
    <m/>
    <x v="0"/>
  </r>
  <r>
    <x v="0"/>
    <s v="REJECT HANDLING"/>
    <s v="26210-SP-1600"/>
    <s v="RRTATH-009"/>
    <x v="74"/>
    <x v="296"/>
    <x v="2"/>
    <s v="OK"/>
    <s v="Not Applicable"/>
    <s v="Good"/>
    <s v="Good"/>
    <m/>
    <m/>
    <m/>
    <x v="0"/>
  </r>
  <r>
    <x v="0"/>
    <s v="REJECT HANDLING"/>
    <s v="26210-WP-1585"/>
    <s v="RRTATH-006"/>
    <x v="15"/>
    <x v="296"/>
    <x v="2"/>
    <s v="Acceptable"/>
    <s v="Not Applicable"/>
    <s v="Good"/>
    <s v="Good"/>
    <m/>
    <m/>
    <m/>
    <x v="0"/>
  </r>
  <r>
    <x v="0"/>
    <s v="REJECT HANDLING"/>
    <s v="26210-WP-1595"/>
    <s v="RRTATH-008"/>
    <x v="16"/>
    <x v="296"/>
    <x v="2"/>
    <s v="Acceptable"/>
    <s v="Not Applicable"/>
    <s v="Good"/>
    <s v="Good"/>
    <m/>
    <m/>
    <m/>
    <x v="0"/>
  </r>
  <r>
    <x v="0"/>
    <s v="REJECT HANDLING"/>
    <s v="26220-SLP-1560"/>
    <s v="RRTAPH-001"/>
    <x v="3"/>
    <x v="296"/>
    <x v="2"/>
    <s v="Acceptable"/>
    <s v="Not Applicable"/>
    <s v="Good"/>
    <s v="Good"/>
    <m/>
    <m/>
    <m/>
    <x v="0"/>
  </r>
  <r>
    <x v="0"/>
    <s v="REJECT HANDLING"/>
    <s v="26220-SLP-1565"/>
    <s v="RRTAPH-002"/>
    <x v="1"/>
    <x v="296"/>
    <x v="2"/>
    <s v="Excellent"/>
    <s v="Not Applicable"/>
    <s v="Good"/>
    <s v="Good"/>
    <m/>
    <m/>
    <m/>
    <x v="0"/>
  </r>
  <r>
    <x v="0"/>
    <s v="REJECT HANDLING"/>
    <s v="26240-SLP-1604"/>
    <s v="RRTAFI-003"/>
    <x v="20"/>
    <x v="296"/>
    <x v="2"/>
    <s v="Acceptable"/>
    <s v="Not Applicable"/>
    <s v="Good"/>
    <s v="Good"/>
    <m/>
    <m/>
    <m/>
    <x v="0"/>
  </r>
  <r>
    <x v="0"/>
    <s v="REJECT HANDLING"/>
    <s v="26240-SLP-1605"/>
    <s v="RRTAFI-004"/>
    <x v="64"/>
    <x v="296"/>
    <x v="2"/>
    <s v="OK"/>
    <s v="Not Applicable"/>
    <s v="Good"/>
    <s v="Good"/>
    <m/>
    <m/>
    <m/>
    <x v="0"/>
  </r>
  <r>
    <x v="0"/>
    <s v="REJECT HANDLING"/>
    <s v="26240-SP-1710"/>
    <s v="RRTAFI-032"/>
    <x v="22"/>
    <x v="296"/>
    <x v="2"/>
    <s v="OK"/>
    <s v="Not Applicable"/>
    <s v="Good"/>
    <s v="Good"/>
    <m/>
    <m/>
    <m/>
    <x v="0"/>
  </r>
  <r>
    <x v="0"/>
    <s v="REJECT HANDLING"/>
    <s v="26240-WP-1705"/>
    <s v="RRTAFI-034"/>
    <x v="24"/>
    <x v="296"/>
    <x v="2"/>
    <s v="Acceptable"/>
    <s v="Not Applicable"/>
    <s v="Good"/>
    <s v="Good"/>
    <m/>
    <m/>
    <m/>
    <x v="0"/>
  </r>
  <r>
    <x v="0"/>
    <s v="REJECT HANDLING"/>
    <s v="28313-PP-1880"/>
    <s v="RWPUMP-020"/>
    <x v="25"/>
    <x v="296"/>
    <x v="2"/>
    <s v="Acceptable"/>
    <s v="Not Applicable"/>
    <s v="Good"/>
    <s v="Good"/>
    <m/>
    <m/>
    <m/>
    <x v="0"/>
  </r>
  <r>
    <x v="0"/>
    <s v="ULTRA FINES COAL CIRCUIT"/>
    <s v="23140-AG-1487"/>
    <s v="CPCFCC-018"/>
    <x v="94"/>
    <x v="297"/>
    <x v="2"/>
    <s v="Acceptable"/>
    <s v="No Action Required"/>
    <s v="Good"/>
    <s v="Good"/>
    <m/>
    <m/>
    <m/>
    <x v="0"/>
  </r>
  <r>
    <x v="0"/>
    <s v="ULTRA FINES COAL CIRCUIT"/>
    <s v="23140-BY-1540"/>
    <s v="CPCFCC-007"/>
    <x v="125"/>
    <x v="297"/>
    <x v="2"/>
    <s v="Acceptable"/>
    <s v="Not Applicable"/>
    <s v="Good"/>
    <s v="Good"/>
    <m/>
    <m/>
    <m/>
    <x v="0"/>
  </r>
  <r>
    <x v="0"/>
    <s v="ULTRA FINES COAL CIRCUIT"/>
    <s v="23140-BY-1855"/>
    <s v="CPFLCC-007"/>
    <x v="123"/>
    <x v="297"/>
    <x v="2"/>
    <s v="Acceptable"/>
    <m/>
    <s v="Good"/>
    <s v="Good"/>
    <m/>
    <m/>
    <m/>
    <x v="0"/>
  </r>
  <r>
    <x v="0"/>
    <s v="ULTRA FINES COAL CIRCUIT"/>
    <s v="23140-FI-1495"/>
    <s v="CPCFCC-003"/>
    <x v="6"/>
    <x v="297"/>
    <x v="2"/>
    <s v="OK"/>
    <s v="OK"/>
    <s v="Good"/>
    <s v="Good"/>
    <m/>
    <m/>
    <m/>
    <x v="0"/>
  </r>
  <r>
    <x v="0"/>
    <s v="ULTRA FINES COAL CIRCUIT"/>
    <s v="23140-SLP-1465"/>
    <s v="CPFLCC-002"/>
    <x v="14"/>
    <x v="297"/>
    <x v="2"/>
    <s v="Acceptable"/>
    <s v="Not Applicable"/>
    <s v="Good"/>
    <s v="Good"/>
    <m/>
    <m/>
    <m/>
    <x v="0"/>
  </r>
  <r>
    <x v="0"/>
    <s v="ULTRA FINES COAL CIRCUIT"/>
    <s v="23140-SLP-1490"/>
    <s v="CPCFCC-002"/>
    <x v="10"/>
    <x v="297"/>
    <x v="2"/>
    <s v="Acceptable"/>
    <s v="Not Applicable"/>
    <s v="Good"/>
    <s v="Good"/>
    <m/>
    <m/>
    <m/>
    <x v="0"/>
  </r>
  <r>
    <x v="0"/>
    <s v="ULTRA FINES COAL CIRCUIT"/>
    <s v="23140-SLP-1530"/>
    <s v="CPCFCC-013"/>
    <x v="0"/>
    <x v="297"/>
    <x v="2"/>
    <s v="Acceptable"/>
    <s v="Not Applicable"/>
    <s v="Good"/>
    <s v="Good"/>
    <m/>
    <m/>
    <m/>
    <x v="0"/>
  </r>
  <r>
    <x v="0"/>
    <s v="ULTRA FINES COAL CIRCUIT"/>
    <s v="23140-VP-1510"/>
    <s v="CPCFCC-009"/>
    <x v="12"/>
    <x v="297"/>
    <x v="2"/>
    <s v="Acceptable"/>
    <s v="Not Applicable"/>
    <s v="Good"/>
    <s v="Good"/>
    <m/>
    <m/>
    <m/>
    <x v="0"/>
  </r>
  <r>
    <x v="0"/>
    <s v="ULTRA FINES COAL CIRCUIT"/>
    <s v="23140-WP-1537"/>
    <s v="CPCFCC-016"/>
    <x v="13"/>
    <x v="297"/>
    <x v="2"/>
    <s v="OK"/>
    <s v="Not Applicable"/>
    <s v="Good"/>
    <s v="Good"/>
    <m/>
    <m/>
    <m/>
    <x v="0"/>
  </r>
  <r>
    <x v="0"/>
    <s v="REJECT HANDLING"/>
    <s v="25330-AG-1735"/>
    <s v="CSLPPL-006"/>
    <x v="73"/>
    <x v="297"/>
    <x v="2"/>
    <s v="Excellent"/>
    <m/>
    <s v="Good"/>
    <s v="Good"/>
    <m/>
    <m/>
    <m/>
    <x v="0"/>
  </r>
  <r>
    <x v="0"/>
    <s v="REJECT HANDLING"/>
    <s v="25330-PP-1745"/>
    <s v="CSLPPL-008"/>
    <x v="130"/>
    <x v="297"/>
    <x v="2"/>
    <s v="OK"/>
    <s v="Not Applicable"/>
    <s v="Good"/>
    <s v="Good"/>
    <m/>
    <m/>
    <m/>
    <x v="0"/>
  </r>
  <r>
    <x v="0"/>
    <s v="REJECT HANDLING"/>
    <s v="25330-PP-1755"/>
    <s v="CSLPPL-010"/>
    <x v="28"/>
    <x v="297"/>
    <x v="2"/>
    <s v="Acceptable"/>
    <s v="Not Applicable"/>
    <s v="Good"/>
    <s v="Good"/>
    <m/>
    <m/>
    <m/>
    <x v="0"/>
  </r>
  <r>
    <x v="0"/>
    <s v="FINE COAL CIRCUIT"/>
    <s v="23130-SLP-1300"/>
    <s v="CPFCCS-002"/>
    <x v="44"/>
    <x v="298"/>
    <x v="1"/>
    <s v="Requires Evaluation"/>
    <s v="Not Applicable"/>
    <s v="Not Applicable"/>
    <s v="Good"/>
    <s v="- High Vibration on the DE Side Motor Vertical (4,694 mm/s RMS)._x000a_- The status was Requires Evaluation_x000a_- Spectrum shows Belt rate Frequency, 1xpump speed and 1x Motor Speed_x000a_- Pulley alignment and Vee Belt tension issue"/>
    <s v="Adjust Belt tension or replacement"/>
    <s v="Vee Belt (SPC-3550)"/>
    <x v="0"/>
  </r>
  <r>
    <x v="0"/>
    <s v="COARSE COAL CIRCUIT"/>
    <s v="23110-CG-1215"/>
    <s v="CPCCCS-024"/>
    <x v="31"/>
    <x v="298"/>
    <x v="2"/>
    <s v="Excellent"/>
    <s v="No Action Required"/>
    <s v="Good"/>
    <s v="Good"/>
    <m/>
    <m/>
    <m/>
    <x v="0"/>
  </r>
  <r>
    <x v="0"/>
    <s v="COARSE COAL CIRCUIT"/>
    <s v="23110-CG-1215A"/>
    <s v="UNREGIST"/>
    <x v="32"/>
    <x v="298"/>
    <x v="2"/>
    <s v="Excellent"/>
    <s v="Not Applicable"/>
    <s v="Good"/>
    <s v="Good"/>
    <m/>
    <m/>
    <m/>
    <x v="0"/>
  </r>
  <r>
    <x v="0"/>
    <s v="COARSE COAL CIRCUIT"/>
    <s v="23110-CG-1215B"/>
    <s v="UNREGIST"/>
    <x v="33"/>
    <x v="298"/>
    <x v="2"/>
    <s v="Excellent"/>
    <s v="Not Applicable"/>
    <s v="Good"/>
    <s v="Good"/>
    <m/>
    <m/>
    <m/>
    <x v="0"/>
  </r>
  <r>
    <x v="0"/>
    <s v="COARSE COAL CIRCUIT"/>
    <s v="23110-CG-1215C"/>
    <s v="UNREGIST"/>
    <x v="34"/>
    <x v="298"/>
    <x v="2"/>
    <s v="Excellent"/>
    <s v="No Action Required"/>
    <s v="Good"/>
    <s v="Good"/>
    <m/>
    <m/>
    <m/>
    <x v="0"/>
  </r>
  <r>
    <x v="0"/>
    <s v="COARSE COAL CIRCUIT"/>
    <s v="23110-SLP-1135"/>
    <s v="CPCCCS-006"/>
    <x v="35"/>
    <x v="298"/>
    <x v="2"/>
    <s v="Acceptable"/>
    <s v="Not Applicable"/>
    <s v="Good"/>
    <s v="Good"/>
    <m/>
    <m/>
    <m/>
    <x v="0"/>
  </r>
  <r>
    <x v="0"/>
    <s v="COARSE COAL CIRCUIT"/>
    <s v="23110-SLP-1155"/>
    <s v="CPCCCS-009"/>
    <x v="4"/>
    <x v="298"/>
    <x v="2"/>
    <s v="Acceptable"/>
    <s v="Not Applicable"/>
    <s v="Good"/>
    <s v="Good"/>
    <m/>
    <m/>
    <m/>
    <x v="0"/>
  </r>
  <r>
    <x v="0"/>
    <s v="COARSE COAL CIRCUIT"/>
    <s v="23110-SLP-1235"/>
    <s v="CPCCCS-042"/>
    <x v="36"/>
    <x v="298"/>
    <x v="2"/>
    <s v="Acceptable"/>
    <s v="Not Applicable"/>
    <s v="Good"/>
    <s v="Good"/>
    <m/>
    <m/>
    <m/>
    <x v="0"/>
  </r>
  <r>
    <x v="0"/>
    <s v="COARSE COAL CIRCUIT"/>
    <s v="23120-MS-1260L"/>
    <s v="CPMCAT-002"/>
    <x v="39"/>
    <x v="298"/>
    <x v="2"/>
    <s v="OK"/>
    <m/>
    <s v="Good"/>
    <s v="Good"/>
    <m/>
    <m/>
    <m/>
    <x v="0"/>
  </r>
  <r>
    <x v="0"/>
    <s v="COARSE COAL CIRCUIT"/>
    <s v="23120-MS-1260R"/>
    <s v="CPMCAT-001"/>
    <x v="38"/>
    <x v="298"/>
    <x v="2"/>
    <s v="OK"/>
    <m/>
    <s v="Good"/>
    <s v="Good"/>
    <m/>
    <m/>
    <m/>
    <x v="0"/>
  </r>
  <r>
    <x v="0"/>
    <s v="COARSE COAL CIRCUIT"/>
    <s v="23120-SLP-1255"/>
    <s v="CPMCCS-002"/>
    <x v="37"/>
    <x v="298"/>
    <x v="2"/>
    <s v="OK"/>
    <s v="Not Applicable"/>
    <s v="Good"/>
    <s v="Good"/>
    <m/>
    <m/>
    <m/>
    <x v="0"/>
  </r>
  <r>
    <x v="0"/>
    <s v="FINE COAL CIRCUIT"/>
    <s v="23130-CG-1425"/>
    <s v="CPFCCS-018"/>
    <x v="40"/>
    <x v="298"/>
    <x v="2"/>
    <s v="Excellent"/>
    <s v="No Action Required"/>
    <s v="Good"/>
    <s v="Good"/>
    <m/>
    <m/>
    <m/>
    <x v="0"/>
  </r>
  <r>
    <x v="0"/>
    <s v="FINE COAL CIRCUIT"/>
    <s v="23130-CG-1425A"/>
    <n v="0"/>
    <x v="42"/>
    <x v="298"/>
    <x v="2"/>
    <s v="Excellent"/>
    <s v="No Action Required"/>
    <s v="Good"/>
    <s v="Good"/>
    <m/>
    <m/>
    <m/>
    <x v="0"/>
  </r>
  <r>
    <x v="0"/>
    <s v="FINE COAL CIRCUIT"/>
    <s v="23130-CG-1435"/>
    <s v="CPFCCS-020"/>
    <x v="41"/>
    <x v="298"/>
    <x v="2"/>
    <s v="Acceptable"/>
    <s v="OK"/>
    <s v="Good"/>
    <s v="Good"/>
    <m/>
    <m/>
    <m/>
    <x v="0"/>
  </r>
  <r>
    <x v="0"/>
    <s v="FINE COAL CIRCUIT"/>
    <s v="23130-CG-1435A"/>
    <n v="0"/>
    <x v="43"/>
    <x v="298"/>
    <x v="2"/>
    <s v="Excellent"/>
    <s v="No Action Required"/>
    <s v="Good"/>
    <s v="Good"/>
    <m/>
    <m/>
    <m/>
    <x v="0"/>
  </r>
  <r>
    <x v="0"/>
    <s v="FINE COAL CIRCUIT"/>
    <s v="23130-SLP-1455"/>
    <s v="CPFCCS-040"/>
    <x v="46"/>
    <x v="298"/>
    <x v="2"/>
    <s v="OK"/>
    <s v="Not Applicable"/>
    <s v="Good"/>
    <s v="Good"/>
    <m/>
    <m/>
    <m/>
    <x v="0"/>
  </r>
  <r>
    <x v="0"/>
    <s v="ULTRA FINES COAL CIRCUIT"/>
    <s v="23140-FLC-1480"/>
    <s v="CPFLCC-003"/>
    <x v="47"/>
    <x v="298"/>
    <x v="2"/>
    <s v="Acceptable"/>
    <s v="Not Applicable"/>
    <s v="Good"/>
    <s v="Good"/>
    <m/>
    <m/>
    <m/>
    <x v="0"/>
  </r>
  <r>
    <x v="0"/>
    <s v="ULTRA FINES COAL CIRCUIT"/>
    <s v="23140-FLC-1481"/>
    <s v="CPFLCC-004"/>
    <x v="48"/>
    <x v="298"/>
    <x v="2"/>
    <s v="Acceptable"/>
    <s v="Not Applicable"/>
    <s v="Good"/>
    <s v="Good"/>
    <m/>
    <m/>
    <m/>
    <x v="0"/>
  </r>
  <r>
    <x v="0"/>
    <s v="ULTRA FINES COAL CIRCUIT"/>
    <s v="23140-FLC-1482"/>
    <s v="CPFLCC-005"/>
    <x v="49"/>
    <x v="298"/>
    <x v="2"/>
    <s v="Acceptable"/>
    <s v="Not Applicable"/>
    <s v="Good"/>
    <s v="Good"/>
    <m/>
    <m/>
    <m/>
    <x v="0"/>
  </r>
  <r>
    <x v="0"/>
    <s v="ULTRA FINES COAL CIRCUIT"/>
    <s v="23140-FLC-1483"/>
    <s v="CPFLCC-006"/>
    <x v="50"/>
    <x v="298"/>
    <x v="2"/>
    <s v="Acceptable"/>
    <s v="Not Applicable"/>
    <s v="Good"/>
    <s v="Good"/>
    <m/>
    <m/>
    <m/>
    <x v="0"/>
  </r>
  <r>
    <x v="0"/>
    <s v="FINE COAL CIRCUIT"/>
    <s v="23130-SLP-1360"/>
    <s v="CPFCCS-004"/>
    <x v="45"/>
    <x v="298"/>
    <x v="2"/>
    <s v="Acceptable"/>
    <s v="Not Applicable"/>
    <s v="Good"/>
    <s v="Good"/>
    <m/>
    <m/>
    <m/>
    <x v="0"/>
  </r>
  <r>
    <x v="0"/>
    <s v="FINE COAL CIRCUIT"/>
    <s v="23130-SLP-1400"/>
    <s v="CPFCCS-013"/>
    <x v="5"/>
    <x v="298"/>
    <x v="2"/>
    <s v="Acceptable"/>
    <s v="Not Applicable"/>
    <s v="Good"/>
    <s v="Good"/>
    <m/>
    <m/>
    <m/>
    <x v="0"/>
  </r>
  <r>
    <x v="0"/>
    <s v="PRODUCT HANDLING"/>
    <s v="27120-CV-1930"/>
    <s v="PRPRCV-001"/>
    <x v="57"/>
    <x v="299"/>
    <x v="2"/>
    <s v="OK"/>
    <s v="No Action Required"/>
    <s v="Good"/>
    <s v="Good"/>
    <m/>
    <m/>
    <m/>
    <x v="0"/>
  </r>
  <r>
    <x v="0"/>
    <s v="ULTRA FINES COAL CIRCUIT"/>
    <s v="23140-SLP-1530"/>
    <s v="CPCFCC-013"/>
    <x v="0"/>
    <x v="300"/>
    <x v="2"/>
    <s v="Acceptable"/>
    <s v="Not Applicable"/>
    <s v="Good"/>
    <s v="Good"/>
    <m/>
    <m/>
    <m/>
    <x v="0"/>
  </r>
  <r>
    <x v="0"/>
    <s v="ULTRA FINES COAL CIRCUIT"/>
    <s v="23140-VP-1510"/>
    <s v="CPCFCC-009"/>
    <x v="12"/>
    <x v="300"/>
    <x v="2"/>
    <s v="Acceptable"/>
    <s v="Not Applicable"/>
    <s v="Good"/>
    <s v="Good"/>
    <m/>
    <m/>
    <m/>
    <x v="0"/>
  </r>
  <r>
    <x v="0"/>
    <s v="REJECT HANDLING"/>
    <s v="26210-WP-1585"/>
    <s v="RRTATH-006"/>
    <x v="15"/>
    <x v="300"/>
    <x v="2"/>
    <s v="Acceptable"/>
    <s v="Not Applicable"/>
    <s v="Good"/>
    <s v="Good"/>
    <m/>
    <m/>
    <m/>
    <x v="0"/>
  </r>
  <r>
    <x v="0"/>
    <s v="REJECT HANDLING"/>
    <s v="26210-WP-1595"/>
    <s v="RRTATH-008"/>
    <x v="16"/>
    <x v="300"/>
    <x v="2"/>
    <s v="Acceptable"/>
    <s v="Not Applicable"/>
    <s v="Good"/>
    <s v="Good"/>
    <m/>
    <m/>
    <m/>
    <x v="0"/>
  </r>
  <r>
    <x v="0"/>
    <s v="REJECT HANDLING"/>
    <s v="26220-SLP-1565"/>
    <s v="RRTAPH-002"/>
    <x v="1"/>
    <x v="300"/>
    <x v="2"/>
    <s v="Excellent"/>
    <s v="Not Applicable"/>
    <s v="Good"/>
    <s v="Good"/>
    <m/>
    <m/>
    <m/>
    <x v="0"/>
  </r>
  <r>
    <x v="0"/>
    <s v="REJECT HANDLING"/>
    <s v="26240-AG-1610"/>
    <s v="RRTAFI-012"/>
    <x v="51"/>
    <x v="300"/>
    <x v="2"/>
    <s v="OK"/>
    <m/>
    <s v="Good"/>
    <s v="Good"/>
    <m/>
    <m/>
    <m/>
    <x v="0"/>
  </r>
  <r>
    <x v="0"/>
    <s v="REJECT HANDLING"/>
    <s v="26240-AG-1635"/>
    <s v="RRTAFI-013"/>
    <x v="65"/>
    <x v="300"/>
    <x v="2"/>
    <s v="OK"/>
    <m/>
    <s v="Good"/>
    <s v="Good"/>
    <m/>
    <m/>
    <m/>
    <x v="0"/>
  </r>
  <r>
    <x v="0"/>
    <s v="REJECT HANDLING"/>
    <s v="26240-FI-1615"/>
    <s v="RRTAFI-020"/>
    <x v="9"/>
    <x v="300"/>
    <x v="2"/>
    <s v="OK"/>
    <m/>
    <s v="Good"/>
    <s v="Good"/>
    <m/>
    <m/>
    <m/>
    <x v="0"/>
  </r>
  <r>
    <x v="0"/>
    <s v="REJECT HANDLING"/>
    <s v="26240-FI-1640"/>
    <s v="RRTAFI-021"/>
    <x v="66"/>
    <x v="300"/>
    <x v="2"/>
    <s v="OK"/>
    <m/>
    <s v="Good"/>
    <s v="Good"/>
    <m/>
    <m/>
    <m/>
    <x v="0"/>
  </r>
  <r>
    <x v="0"/>
    <s v="REJECT HANDLING"/>
    <s v="26240-SLP-1605"/>
    <s v="RRTAFI-004"/>
    <x v="64"/>
    <x v="300"/>
    <x v="2"/>
    <s v="OK"/>
    <s v="Not Applicable"/>
    <s v="Good"/>
    <s v="Good"/>
    <m/>
    <m/>
    <m/>
    <x v="0"/>
  </r>
  <r>
    <x v="0"/>
    <s v="REJECT HANDLING"/>
    <s v="26240-SP-1710"/>
    <s v="RRTAFI-032"/>
    <x v="22"/>
    <x v="300"/>
    <x v="2"/>
    <s v="OK"/>
    <s v="Not Applicable"/>
    <s v="Good"/>
    <s v="Good"/>
    <m/>
    <m/>
    <m/>
    <x v="0"/>
  </r>
  <r>
    <x v="0"/>
    <s v="REJECT HANDLING"/>
    <s v="26240-WP-1705"/>
    <s v="RRTAFI-034"/>
    <x v="24"/>
    <x v="300"/>
    <x v="2"/>
    <s v="Acceptable"/>
    <s v="Not Applicable"/>
    <s v="Good"/>
    <s v="Good"/>
    <m/>
    <m/>
    <m/>
    <x v="0"/>
  </r>
  <r>
    <x v="0"/>
    <s v="REJECT HANDLING"/>
    <s v="28313-PP-1880"/>
    <s v="RWPUMP-020"/>
    <x v="25"/>
    <x v="300"/>
    <x v="2"/>
    <s v="Acceptable"/>
    <s v="Not Applicable"/>
    <s v="Good"/>
    <s v="Good"/>
    <m/>
    <m/>
    <m/>
    <x v="0"/>
  </r>
  <r>
    <x v="0"/>
    <s v="ULTRA FINES COAL CIRCUIT"/>
    <s v="23140-AG-1487"/>
    <s v="CPCFCC-018"/>
    <x v="94"/>
    <x v="301"/>
    <x v="2"/>
    <s v="Acceptable"/>
    <s v="No Action Required"/>
    <s v="Good"/>
    <s v="Good"/>
    <s v="Sampling Date = 1 May 2024, No action required"/>
    <m/>
    <m/>
    <x v="0"/>
  </r>
  <r>
    <x v="0"/>
    <s v="ULTRA FINES COAL CIRCUIT"/>
    <s v="23140-FI-1495"/>
    <s v="CPCFCC-003"/>
    <x v="6"/>
    <x v="301"/>
    <x v="2"/>
    <s v="OK"/>
    <s v="OK"/>
    <s v="Good"/>
    <s v="Good"/>
    <s v="Sampling Date = 1 May 2024 with finding Cleanliness issue"/>
    <m/>
    <m/>
    <x v="0"/>
  </r>
  <r>
    <x v="0"/>
    <s v="ULTRA FINES COAL CIRCUIT"/>
    <s v="23140-SLP-1465"/>
    <s v="CPFLCC-002"/>
    <x v="14"/>
    <x v="301"/>
    <x v="2"/>
    <s v="Acceptable"/>
    <s v="Not Applicable"/>
    <s v="Good"/>
    <s v="Good"/>
    <m/>
    <m/>
    <m/>
    <x v="0"/>
  </r>
  <r>
    <x v="0"/>
    <s v="ULTRA FINES COAL CIRCUIT"/>
    <s v="23140-SLP-1490"/>
    <s v="CPCFCC-002"/>
    <x v="10"/>
    <x v="301"/>
    <x v="2"/>
    <s v="Acceptable"/>
    <s v="Not Applicable"/>
    <s v="Good"/>
    <s v="Good"/>
    <m/>
    <m/>
    <m/>
    <x v="0"/>
  </r>
  <r>
    <x v="0"/>
    <s v="ULTRA FINES COAL CIRCUIT"/>
    <s v="23140-SLP-1532"/>
    <s v="CPCFCC-014"/>
    <x v="11"/>
    <x v="301"/>
    <x v="2"/>
    <s v="Acceptable"/>
    <s v="Not Applicable"/>
    <s v="Good"/>
    <s v="Good"/>
    <m/>
    <m/>
    <m/>
    <x v="0"/>
  </r>
  <r>
    <x v="0"/>
    <s v="ULTRA FINES COAL CIRCUIT"/>
    <s v="23140-WP-1537"/>
    <s v="CPCFCC-016"/>
    <x v="13"/>
    <x v="301"/>
    <x v="2"/>
    <s v="OK"/>
    <s v="Not Applicable"/>
    <s v="Good"/>
    <s v="Good"/>
    <m/>
    <m/>
    <m/>
    <x v="0"/>
  </r>
  <r>
    <x v="0"/>
    <s v="COARSE COAL CIRCUIT"/>
    <s v="25320-AG-1765"/>
    <s v="CSLPPL-014"/>
    <x v="77"/>
    <x v="301"/>
    <x v="2"/>
    <s v="OK"/>
    <m/>
    <s v="Good"/>
    <s v="Good"/>
    <m/>
    <m/>
    <m/>
    <x v="0"/>
  </r>
  <r>
    <x v="0"/>
    <s v="COARSE COAL CIRCUIT"/>
    <s v="25320-SLP-1770"/>
    <s v="CSLPPL-015"/>
    <x v="75"/>
    <x v="301"/>
    <x v="2"/>
    <s v="OK"/>
    <s v="Not Applicable"/>
    <s v="Good"/>
    <s v="Good"/>
    <m/>
    <m/>
    <m/>
    <x v="0"/>
  </r>
  <r>
    <x v="0"/>
    <s v="REJECT HANDLING"/>
    <s v="25330-PP-1745"/>
    <s v="CSLPPL-008"/>
    <x v="130"/>
    <x v="301"/>
    <x v="2"/>
    <s v="OK"/>
    <s v="Not Applicable"/>
    <s v="Good"/>
    <s v="Good"/>
    <m/>
    <m/>
    <m/>
    <x v="0"/>
  </r>
  <r>
    <x v="0"/>
    <s v="REJECT HANDLING"/>
    <s v="25330-PP-1755"/>
    <s v="CSLPPL-010"/>
    <x v="28"/>
    <x v="301"/>
    <x v="2"/>
    <s v="Acceptable"/>
    <s v="Not Applicable"/>
    <s v="Good"/>
    <s v="Good"/>
    <m/>
    <m/>
    <m/>
    <x v="0"/>
  </r>
  <r>
    <x v="0"/>
    <s v="REJECT HANDLING"/>
    <s v="25330-PP-1757 - NEW"/>
    <s v="CSLPPL-018"/>
    <x v="29"/>
    <x v="301"/>
    <x v="2"/>
    <s v="Acceptable"/>
    <s v="Not Applicable"/>
    <s v="Good"/>
    <s v="Good"/>
    <m/>
    <m/>
    <m/>
    <x v="0"/>
  </r>
  <r>
    <x v="0"/>
    <s v="REJECT HANDLING"/>
    <s v="26210-TH-1555"/>
    <s v="RRTATH-002"/>
    <x v="116"/>
    <x v="301"/>
    <x v="2"/>
    <s v="Acceptable"/>
    <m/>
    <s v="Good"/>
    <s v="Good"/>
    <m/>
    <m/>
    <m/>
    <x v="0"/>
  </r>
  <r>
    <x v="0"/>
    <s v="REJECT HANDLING"/>
    <s v="26210-TH-1555A"/>
    <s v="RRTATH-00X"/>
    <x v="63"/>
    <x v="301"/>
    <x v="2"/>
    <s v="Acceptable"/>
    <m/>
    <s v="Good"/>
    <s v="Good"/>
    <m/>
    <m/>
    <m/>
    <x v="0"/>
  </r>
  <r>
    <x v="0"/>
    <s v="REJECT HANDLING"/>
    <s v="26240-AG-1603"/>
    <s v="RRTAFI-002"/>
    <x v="17"/>
    <x v="301"/>
    <x v="2"/>
    <s v="OK"/>
    <m/>
    <s v="Good"/>
    <s v="Good"/>
    <m/>
    <m/>
    <m/>
    <x v="0"/>
  </r>
  <r>
    <x v="0"/>
    <s v="FINE COAL CIRCUIT"/>
    <s v="23130-SLP-1300"/>
    <s v="CPFCCS-002"/>
    <x v="44"/>
    <x v="302"/>
    <x v="1"/>
    <s v="Requires Evaluation"/>
    <s v="Not Applicable"/>
    <s v="Not Applicable"/>
    <s v="Good"/>
    <s v="- High Vibration on the NDE Side Motor_x000a_- Spectrum shows Belt rate Frequency_x000a_- Pulley alignment and Vee Belt tension issue"/>
    <s v="- Adjust Belt tension or replacement"/>
    <s v="Vee Belt (SPC-3550)"/>
    <x v="0"/>
  </r>
  <r>
    <x v="0"/>
    <s v="COARSE COAL CIRCUIT"/>
    <s v="23110-CG-1215"/>
    <s v="CPCCCS-024"/>
    <x v="31"/>
    <x v="302"/>
    <x v="2"/>
    <s v="Excellent"/>
    <s v="No Action Required"/>
    <s v="Good"/>
    <s v="Good"/>
    <m/>
    <m/>
    <m/>
    <x v="0"/>
  </r>
  <r>
    <x v="0"/>
    <s v="COARSE COAL CIRCUIT"/>
    <s v="23110-CG-1215A"/>
    <s v="UNREGIST"/>
    <x v="32"/>
    <x v="302"/>
    <x v="2"/>
    <s v="Excellent"/>
    <s v="Not Applicable"/>
    <s v="Good"/>
    <s v="Good"/>
    <m/>
    <m/>
    <m/>
    <x v="0"/>
  </r>
  <r>
    <x v="0"/>
    <s v="COARSE COAL CIRCUIT"/>
    <s v="23110-CG-1215B"/>
    <s v="UNREGIST"/>
    <x v="33"/>
    <x v="302"/>
    <x v="2"/>
    <s v="Excellent"/>
    <s v="Not Applicable"/>
    <s v="Good"/>
    <s v="Good"/>
    <m/>
    <m/>
    <m/>
    <x v="0"/>
  </r>
  <r>
    <x v="0"/>
    <s v="COARSE COAL CIRCUIT"/>
    <s v="23110-CG-1215C"/>
    <s v="UNREGIST"/>
    <x v="34"/>
    <x v="302"/>
    <x v="2"/>
    <s v="Excellent"/>
    <s v="No Action Required"/>
    <s v="Good"/>
    <s v="Good"/>
    <m/>
    <m/>
    <m/>
    <x v="0"/>
  </r>
  <r>
    <x v="0"/>
    <s v="COARSE COAL CIRCUIT"/>
    <s v="23110-SLP-1135"/>
    <s v="CPCCCS-006"/>
    <x v="35"/>
    <x v="302"/>
    <x v="2"/>
    <s v="Acceptable"/>
    <s v="Not Applicable"/>
    <s v="Good"/>
    <s v="Good"/>
    <m/>
    <m/>
    <m/>
    <x v="0"/>
  </r>
  <r>
    <x v="0"/>
    <s v="COARSE COAL CIRCUIT"/>
    <s v="23110-SLP-1155"/>
    <s v="CPCCCS-009"/>
    <x v="4"/>
    <x v="302"/>
    <x v="2"/>
    <s v="Acceptable"/>
    <s v="Not Applicable"/>
    <s v="Good"/>
    <s v="Good"/>
    <m/>
    <m/>
    <m/>
    <x v="0"/>
  </r>
  <r>
    <x v="0"/>
    <s v="COARSE COAL CIRCUIT"/>
    <s v="23110-SLP-1235"/>
    <s v="CPCCCS-042"/>
    <x v="36"/>
    <x v="302"/>
    <x v="2"/>
    <s v="Acceptable"/>
    <s v="Not Applicable"/>
    <s v="Good"/>
    <s v="Good"/>
    <m/>
    <m/>
    <m/>
    <x v="0"/>
  </r>
  <r>
    <x v="0"/>
    <s v="COARSE COAL CIRCUIT"/>
    <s v="23110-SP-1240"/>
    <s v="CPCCCS-032"/>
    <x v="128"/>
    <x v="302"/>
    <x v="2"/>
    <s v="OK"/>
    <s v="Not Applicable"/>
    <s v="Good"/>
    <s v="Good"/>
    <m/>
    <m/>
    <m/>
    <x v="0"/>
  </r>
  <r>
    <x v="0"/>
    <s v="COARSE COAL CIRCUIT"/>
    <s v="23120-MS-1260L"/>
    <s v="CPMCAT-002"/>
    <x v="39"/>
    <x v="302"/>
    <x v="2"/>
    <s v="OK"/>
    <m/>
    <s v="Good"/>
    <s v="Good"/>
    <m/>
    <m/>
    <m/>
    <x v="0"/>
  </r>
  <r>
    <x v="0"/>
    <s v="COARSE COAL CIRCUIT"/>
    <s v="23120-MS-1260R"/>
    <s v="CPMCAT-001"/>
    <x v="38"/>
    <x v="302"/>
    <x v="2"/>
    <s v="OK"/>
    <m/>
    <s v="Good"/>
    <s v="Good"/>
    <m/>
    <m/>
    <m/>
    <x v="0"/>
  </r>
  <r>
    <x v="0"/>
    <s v="FINE COAL CIRCUIT"/>
    <s v="23130-CG-1425"/>
    <s v="CPFCCS-018"/>
    <x v="40"/>
    <x v="302"/>
    <x v="2"/>
    <s v="Excellent"/>
    <s v="No Action Required"/>
    <s v="Good"/>
    <s v="Good"/>
    <m/>
    <m/>
    <m/>
    <x v="0"/>
  </r>
  <r>
    <x v="0"/>
    <s v="FINE COAL CIRCUIT"/>
    <s v="23130-CG-1425A"/>
    <n v="0"/>
    <x v="42"/>
    <x v="302"/>
    <x v="2"/>
    <s v="Excellent"/>
    <s v="No Action Required"/>
    <s v="Good"/>
    <s v="Good"/>
    <m/>
    <m/>
    <m/>
    <x v="0"/>
  </r>
  <r>
    <x v="0"/>
    <s v="FINE COAL CIRCUIT"/>
    <s v="23130-CG-1435"/>
    <s v="CPFCCS-020"/>
    <x v="41"/>
    <x v="302"/>
    <x v="2"/>
    <s v="Excellent"/>
    <s v="OK"/>
    <s v="Good"/>
    <s v="Good"/>
    <m/>
    <m/>
    <m/>
    <x v="0"/>
  </r>
  <r>
    <x v="0"/>
    <s v="FINE COAL CIRCUIT"/>
    <s v="23130-CG-1435A"/>
    <n v="0"/>
    <x v="43"/>
    <x v="302"/>
    <x v="2"/>
    <s v="Excellent"/>
    <s v="OK"/>
    <s v="Good"/>
    <s v="Good"/>
    <m/>
    <m/>
    <m/>
    <x v="0"/>
  </r>
  <r>
    <x v="0"/>
    <s v="FINE COAL CIRCUIT"/>
    <s v="23130-SLP-1455"/>
    <s v="CPFCCS-040"/>
    <x v="46"/>
    <x v="302"/>
    <x v="2"/>
    <s v="OK"/>
    <s v="Not Applicable"/>
    <s v="Good"/>
    <s v="Good"/>
    <m/>
    <m/>
    <m/>
    <x v="0"/>
  </r>
  <r>
    <x v="0"/>
    <s v="ULTRA FINES COAL CIRCUIT"/>
    <s v="23140-FLC-1480"/>
    <s v="CPFLCC-003"/>
    <x v="47"/>
    <x v="302"/>
    <x v="2"/>
    <s v="Acceptable"/>
    <s v="Not Applicable"/>
    <s v="Good"/>
    <s v="Good"/>
    <m/>
    <m/>
    <m/>
    <x v="0"/>
  </r>
  <r>
    <x v="0"/>
    <s v="ULTRA FINES COAL CIRCUIT"/>
    <s v="23140-FLC-1481"/>
    <s v="CPFLCC-004"/>
    <x v="48"/>
    <x v="302"/>
    <x v="2"/>
    <s v="Excellent"/>
    <s v="Not Applicable"/>
    <s v="Good"/>
    <s v="Good"/>
    <m/>
    <m/>
    <m/>
    <x v="0"/>
  </r>
  <r>
    <x v="0"/>
    <s v="ULTRA FINES COAL CIRCUIT"/>
    <s v="23140-FLC-1482"/>
    <s v="CPFLCC-005"/>
    <x v="49"/>
    <x v="302"/>
    <x v="2"/>
    <s v="Acceptable"/>
    <s v="Not Applicable"/>
    <s v="Good"/>
    <s v="Good"/>
    <m/>
    <m/>
    <m/>
    <x v="0"/>
  </r>
  <r>
    <x v="0"/>
    <s v="ULTRA FINES COAL CIRCUIT"/>
    <s v="23140-FLC-1483"/>
    <s v="CPFLCC-006"/>
    <x v="50"/>
    <x v="302"/>
    <x v="2"/>
    <s v="Acceptable"/>
    <s v="Not Applicable"/>
    <s v="Good"/>
    <s v="Good"/>
    <m/>
    <m/>
    <m/>
    <x v="0"/>
  </r>
  <r>
    <x v="1"/>
    <s v="POWER GENERATION"/>
    <s v="PSPWGE-056"/>
    <s v="PSPWGE-056"/>
    <x v="121"/>
    <x v="302"/>
    <x v="2"/>
    <m/>
    <s v="No Action Required"/>
    <m/>
    <m/>
    <s v="Sampling date 07-05-2024"/>
    <m/>
    <m/>
    <x v="1"/>
  </r>
  <r>
    <x v="0"/>
    <s v="FINE COAL CIRCUIT"/>
    <s v="23130-SLP-1360"/>
    <s v="CPFCCS-004"/>
    <x v="45"/>
    <x v="302"/>
    <x v="2"/>
    <s v="Acceptable"/>
    <s v="Not Applicable"/>
    <s v="Good"/>
    <s v="Good"/>
    <m/>
    <m/>
    <m/>
    <x v="0"/>
  </r>
  <r>
    <x v="0"/>
    <s v="FINE COAL CIRCUIT"/>
    <s v="23130-SLP-1400"/>
    <s v="CPFCCS-013"/>
    <x v="5"/>
    <x v="302"/>
    <x v="2"/>
    <s v="Acceptable"/>
    <s v="Not Applicable"/>
    <s v="Good"/>
    <s v="Good"/>
    <m/>
    <m/>
    <m/>
    <x v="0"/>
  </r>
  <r>
    <x v="0"/>
    <s v="COARSE COAL CIRCUIT"/>
    <s v="23110-VS-1115"/>
    <s v="CPCCCS-002"/>
    <x v="8"/>
    <x v="303"/>
    <x v="0"/>
    <s v="Not Applicable"/>
    <s v="Urgent Action Required"/>
    <s v="Good"/>
    <s v="Good"/>
    <s v="- Lube Oil sample on Exciter RHS and LHS = High &quot;iron&quot; contamination and cleanliness issue. Probably worn-out occurred on bearing, shaft or gear (Sample Date 1 May 2024)"/>
    <s v="- Prepare for Bearing and Gear replacement (LHS and RHS)_x000a_- Change the lube oil by interval 1000 Hours"/>
    <s v="V113131.B01"/>
    <x v="0"/>
  </r>
  <r>
    <x v="0"/>
    <s v="COARSE COAL CIRCUIT"/>
    <s v="23110-VS-1175"/>
    <s v="CPCCCS-014"/>
    <x v="52"/>
    <x v="303"/>
    <x v="0"/>
    <s v="Not Applicable"/>
    <s v="OK"/>
    <s v="Good"/>
    <s v="Need Action"/>
    <s v="Visual Inspection : Crosbeam exciter crack"/>
    <s v="Crosbeam exciter Replacement"/>
    <m/>
    <x v="0"/>
  </r>
  <r>
    <x v="0"/>
    <s v="CRUSHING AND FEEDING CIRCUIT"/>
    <s v="21250-SZ-1045"/>
    <s v="CSTCRS-001"/>
    <x v="80"/>
    <x v="303"/>
    <x v="1"/>
    <s v="Requires Evaluation"/>
    <s v="Monitor Compartment"/>
    <s v="Good"/>
    <s v="Good"/>
    <s v="- Vibration trendline shows stable from previous measurement, by prediction, equipment will fault on 17 July 2024_x000a_- Spectrum shows bearing issue pattern at the gearbox side_x000a_- Spectrum shows bearing issue pattern at the NDE Motor side_x000a_- Visual observation gearbox NDE, Bearing cage keluar posisi (06-02-2024)_x000a_- Lube Oil Sampling on the spur Gear (sampling date 1 May 2024) = Water contaminant_x000a_- Wear Rate Segment Teeth = 20%_x000a_- Fluid Coupling oil (sampling date 1 may 2024) = Cleanliness Issue -&gt; Lube oil already changed"/>
    <s v="- Replace bearing gearbox Shaft Output_x000a_"/>
    <s v="- Gearbox Bearing (bearing number/code have not identified yet)"/>
    <x v="0"/>
  </r>
  <r>
    <x v="0"/>
    <s v="CRUSHING AND FEEDING CIRCUIT"/>
    <s v="21210-FB-1015"/>
    <s v="CSPCRS-001"/>
    <x v="79"/>
    <x v="303"/>
    <x v="2"/>
    <s v="Excellent"/>
    <s v="OK"/>
    <s v="Good"/>
    <s v="Good"/>
    <m/>
    <m/>
    <m/>
    <x v="0"/>
  </r>
  <r>
    <x v="0"/>
    <s v="CRUSHING AND FEEDING CIRCUIT"/>
    <s v="21220-SZ-1040"/>
    <s v="CSSCRS-002"/>
    <x v="84"/>
    <x v="303"/>
    <x v="2"/>
    <s v="Acceptable"/>
    <s v="OK"/>
    <s v="Good"/>
    <s v="Good"/>
    <s v="- Lube Oil Sampling on the spur Gear (sampling date 1 May 2024) = Water contaminant_x000a_- Fluid Coupling oil (sampling date 1 may 2024) = Cleanliness Issue -&gt; Lube oil already changed"/>
    <m/>
    <m/>
    <x v="0"/>
  </r>
  <r>
    <x v="0"/>
    <s v="CRUSHING AND FEEDING CIRCUIT"/>
    <s v="21310-CV-1028"/>
    <s v="CSSCRS-001"/>
    <x v="85"/>
    <x v="303"/>
    <x v="2"/>
    <s v="Acceptable"/>
    <s v="OK"/>
    <s v="Good"/>
    <s v="Good"/>
    <m/>
    <m/>
    <m/>
    <x v="0"/>
  </r>
  <r>
    <x v="0"/>
    <s v="CRUSHING AND FEEDING CIRCUIT"/>
    <s v="21330-CV-1060"/>
    <s v="CSDMSP-001"/>
    <x v="86"/>
    <x v="303"/>
    <x v="2"/>
    <s v="OK"/>
    <s v="No Action Required"/>
    <s v="Good"/>
    <s v="Good"/>
    <m/>
    <m/>
    <m/>
    <x v="0"/>
  </r>
  <r>
    <x v="0"/>
    <s v="CRUSHING AND FEEDING CIRCUIT"/>
    <s v="21350-CV-1090"/>
    <s v="CSDMSP-008"/>
    <x v="30"/>
    <x v="303"/>
    <x v="2"/>
    <s v="Acceptable"/>
    <s v="OK"/>
    <s v="Good"/>
    <s v="Good"/>
    <m/>
    <m/>
    <m/>
    <x v="0"/>
  </r>
  <r>
    <x v="0"/>
    <s v="COARSE COAL CIRCUIT"/>
    <s v="23110-VS-1200"/>
    <s v="CPCCCS-019"/>
    <x v="7"/>
    <x v="303"/>
    <x v="2"/>
    <s v="Not Applicable"/>
    <s v="OK"/>
    <s v="Good"/>
    <s v="Good"/>
    <s v="- Both of Exciter gearbox has a good lube oil and temperature condition (Sampling date"/>
    <m/>
    <m/>
    <x v="0"/>
  </r>
  <r>
    <x v="0"/>
    <s v="PRODUCT HANDLING"/>
    <s v="27110-SA-1940"/>
    <s v="PRPSAM-001"/>
    <x v="105"/>
    <x v="303"/>
    <x v="2"/>
    <s v="OK"/>
    <s v="No Action Required"/>
    <s v="Good"/>
    <s v="Good"/>
    <s v="- Sample date = 1 May 2024, No Action Required"/>
    <m/>
    <m/>
    <x v="0"/>
  </r>
  <r>
    <x v="1"/>
    <s v="WATER PUMP"/>
    <s v="RWPUMP-019"/>
    <s v="RWPUMP-019"/>
    <x v="67"/>
    <x v="304"/>
    <x v="0"/>
    <s v="Unacceptable"/>
    <s v="Not Applicable"/>
    <s v="Good"/>
    <s v="Alert"/>
    <s v="- High Vibration (DE Motor and Pump)_x000a_- Structural Loose (Spectrum shows dominant peak at 1x speed at all point measurement)_x000a_- Mechanical Seal Issue (Leaking at Pump)_x000a_- Motor bearing fault was found"/>
    <s v="Short term plan =_x000a_'- Re-alignment_x000a_- replace the motor bearing_x000a__x000a_Long term plan =_x000a_- Fixed the structure and foundation base_x000a_"/>
    <m/>
    <x v="0"/>
  </r>
  <r>
    <x v="0"/>
    <s v="PRODUCT HANDLING"/>
    <s v="27110-CR-1937A"/>
    <s v="PRPSAM-008"/>
    <x v="53"/>
    <x v="304"/>
    <x v="2"/>
    <s v="OK"/>
    <s v="OK"/>
    <s v="Good"/>
    <s v="Good"/>
    <m/>
    <m/>
    <m/>
    <x v="0"/>
  </r>
  <r>
    <x v="0"/>
    <s v="PRODUCT HANDLING"/>
    <s v="27110-CR-1937B"/>
    <s v="PRPSAM-009"/>
    <x v="54"/>
    <x v="304"/>
    <x v="2"/>
    <s v="Acceptable"/>
    <s v="OK"/>
    <s v="Good"/>
    <s v="Good"/>
    <m/>
    <m/>
    <m/>
    <x v="0"/>
  </r>
  <r>
    <x v="0"/>
    <s v="PRODUCT HANDLING"/>
    <s v="27110-FD-1934"/>
    <s v="PRPSAM-006"/>
    <x v="56"/>
    <x v="304"/>
    <x v="2"/>
    <s v="Acceptable"/>
    <s v="OK"/>
    <s v="Good"/>
    <s v="Good"/>
    <m/>
    <m/>
    <m/>
    <x v="0"/>
  </r>
  <r>
    <x v="0"/>
    <s v="PRODUCT HANDLING"/>
    <s v="27110-FD-1939"/>
    <s v="PRPSAM-011"/>
    <x v="55"/>
    <x v="304"/>
    <x v="2"/>
    <s v="OK"/>
    <s v="OK"/>
    <s v="Good"/>
    <s v="Good"/>
    <m/>
    <m/>
    <m/>
    <x v="0"/>
  </r>
  <r>
    <x v="0"/>
    <s v="PRODUCT HANDLING"/>
    <s v="27120-CV-1930"/>
    <s v="PRPRCV-001"/>
    <x v="57"/>
    <x v="304"/>
    <x v="2"/>
    <s v="OK"/>
    <s v="No Action Required"/>
    <s v="Good"/>
    <s v="Good"/>
    <m/>
    <m/>
    <m/>
    <x v="0"/>
  </r>
  <r>
    <x v="0"/>
    <s v="PRODUCT HANDLING"/>
    <s v="27140-STK-1951"/>
    <s v="PRPRST-002"/>
    <x v="91"/>
    <x v="304"/>
    <x v="2"/>
    <s v="Acceptable"/>
    <s v="OK"/>
    <s v="Good"/>
    <s v="Good"/>
    <m/>
    <m/>
    <m/>
    <x v="0"/>
  </r>
  <r>
    <x v="1"/>
    <s v="WATER PUMP"/>
    <s v="RWPUMP-012"/>
    <s v="RWPUMP-012"/>
    <x v="68"/>
    <x v="304"/>
    <x v="2"/>
    <s v="Acceptable"/>
    <s v="Not Applicable"/>
    <s v="Good"/>
    <s v="Good"/>
    <m/>
    <m/>
    <m/>
    <x v="0"/>
  </r>
  <r>
    <x v="1"/>
    <s v="WATER PUMP"/>
    <s v="RWPUMP-013"/>
    <s v="RWPUMP-013"/>
    <x v="69"/>
    <x v="304"/>
    <x v="2"/>
    <s v="Excellent"/>
    <s v="Not Applicable"/>
    <s v="Good"/>
    <s v="Good"/>
    <m/>
    <m/>
    <m/>
    <x v="0"/>
  </r>
  <r>
    <x v="1"/>
    <s v="WATER PUMP"/>
    <s v="RWPUMP-016"/>
    <s v="RWPUMP-016"/>
    <x v="111"/>
    <x v="304"/>
    <x v="2"/>
    <s v="Excellent"/>
    <s v="Not Applicable"/>
    <s v="Good"/>
    <s v="Good"/>
    <m/>
    <m/>
    <m/>
    <x v="0"/>
  </r>
  <r>
    <x v="1"/>
    <s v="WATER PUMP"/>
    <s v="RWPUMP-017"/>
    <s v="RWPUMP-017"/>
    <x v="112"/>
    <x v="304"/>
    <x v="2"/>
    <s v="Acceptable"/>
    <s v="Not Applicable"/>
    <s v="Good"/>
    <s v="Good"/>
    <m/>
    <m/>
    <m/>
    <x v="0"/>
  </r>
  <r>
    <x v="0"/>
    <s v="REJECT HANDLING"/>
    <s v="26115-CV-1925B"/>
    <s v="RRRJCV-006"/>
    <x v="60"/>
    <x v="305"/>
    <x v="1"/>
    <s v="Acceptable"/>
    <s v="No Action Required"/>
    <s v="Good"/>
    <s v="Alert"/>
    <s v="Lube Oil Gearbox Leak_x000a_Snub Pulley RHS shows harmonic pattern that may indicates bearing failure (early bearing failure detection)"/>
    <s v="Replace Lip Seal Gearbox_x000a_Repack bearing Snub Pulley RHS. Adjust the clearance and replace if required"/>
    <s v="Lip Seal Gearbox_x000a_SNL 520 TS – SAP Number 20101700-0201"/>
    <x v="0"/>
  </r>
  <r>
    <x v="0"/>
    <s v="REJECT HANDLING"/>
    <s v="26112-CV-1905"/>
    <s v="RRRJCV-001"/>
    <x v="58"/>
    <x v="305"/>
    <x v="2"/>
    <s v="Acceptable"/>
    <s v="No Action Required"/>
    <s v="Good"/>
    <s v="Good"/>
    <m/>
    <m/>
    <m/>
    <x v="0"/>
  </r>
  <r>
    <x v="0"/>
    <s v="REJECT HANDLING"/>
    <s v="26115-CV-1925A"/>
    <s v="RRRJCV-005"/>
    <x v="59"/>
    <x v="305"/>
    <x v="2"/>
    <s v="Acceptable"/>
    <s v="No Action Required"/>
    <s v="Good"/>
    <s v="Good"/>
    <m/>
    <m/>
    <m/>
    <x v="0"/>
  </r>
  <r>
    <x v="0"/>
    <s v="REJECT HANDLING"/>
    <s v="26120-GA-1929"/>
    <s v="RRRJBI-004"/>
    <x v="61"/>
    <x v="305"/>
    <x v="2"/>
    <s v="Acceptable"/>
    <s v="No Action Required"/>
    <s v="Good"/>
    <s v="Good"/>
    <m/>
    <m/>
    <m/>
    <x v="0"/>
  </r>
  <r>
    <x v="0"/>
    <s v="REJECT HANDLING"/>
    <s v="26210-WP-1585"/>
    <s v="RRTATH-006"/>
    <x v="15"/>
    <x v="305"/>
    <x v="2"/>
    <s v="Acceptable"/>
    <s v="Not Applicable"/>
    <s v="Good"/>
    <s v="Good"/>
    <m/>
    <m/>
    <m/>
    <x v="0"/>
  </r>
  <r>
    <x v="0"/>
    <s v="REJECT HANDLING"/>
    <s v="26242-CV-1712"/>
    <s v="RRTAFI-033"/>
    <x v="62"/>
    <x v="305"/>
    <x v="2"/>
    <s v="Acceptable"/>
    <s v="No Action Required"/>
    <s v="Good"/>
    <s v="Good"/>
    <m/>
    <m/>
    <m/>
    <x v="0"/>
  </r>
  <r>
    <x v="0"/>
    <s v="COARSE COAL CIRCUIT"/>
    <s v="23110-VS-1115"/>
    <s v="CPCCCS-002"/>
    <x v="8"/>
    <x v="306"/>
    <x v="0"/>
    <s v="Not Applicable"/>
    <s v="OK"/>
    <s v="Good"/>
    <s v="Need Action"/>
    <s v="_x000a_- Visual inspection : Backplate crack, deck rails crack, Cross Beam Cracked by thermal imager since 19 March 2024"/>
    <s v="- Continue monitor the temperature exciter by weekly_x000a_- Change the lube oil by interval 1000 Hours_x000a_- Backplate Replacement_x000a_- Deck rails Replacement_x000a_- Cross Beam Replacement"/>
    <m/>
    <x v="2"/>
  </r>
  <r>
    <x v="0"/>
    <s v="ULTRA FINES COAL CIRCUIT"/>
    <s v="23140-AG-1487"/>
    <s v="CPCFCC-018"/>
    <x v="94"/>
    <x v="306"/>
    <x v="2"/>
    <s v="Acceptable"/>
    <m/>
    <s v="Good"/>
    <s v="Good"/>
    <m/>
    <m/>
    <m/>
    <x v="2"/>
  </r>
  <r>
    <x v="0"/>
    <s v="ULTRA FINES COAL CIRCUIT"/>
    <s v="23140-FI-1495"/>
    <s v="CPCFCC-003"/>
    <x v="6"/>
    <x v="306"/>
    <x v="2"/>
    <s v="OK"/>
    <s v="OK"/>
    <s v="Good"/>
    <s v="Good"/>
    <m/>
    <m/>
    <m/>
    <x v="2"/>
  </r>
  <r>
    <x v="0"/>
    <s v="ULTRA FINES COAL CIRCUIT"/>
    <s v="23140-SLP-1465"/>
    <s v="CPFLCC-002"/>
    <x v="14"/>
    <x v="306"/>
    <x v="2"/>
    <s v="Acceptable"/>
    <s v="Not Applicable"/>
    <s v="Good"/>
    <s v="Good"/>
    <m/>
    <m/>
    <m/>
    <x v="2"/>
  </r>
  <r>
    <x v="0"/>
    <s v="ULTRA FINES COAL CIRCUIT"/>
    <s v="23140-SLP-1490"/>
    <s v="CPCFCC-002"/>
    <x v="10"/>
    <x v="306"/>
    <x v="2"/>
    <s v="Acceptable"/>
    <s v="Not Applicable"/>
    <s v="Good"/>
    <s v="Good"/>
    <m/>
    <m/>
    <m/>
    <x v="2"/>
  </r>
  <r>
    <x v="0"/>
    <s v="ULTRA FINES COAL CIRCUIT"/>
    <s v="23140-WP-1537"/>
    <s v="CPCFCC-016"/>
    <x v="13"/>
    <x v="306"/>
    <x v="2"/>
    <s v="OK"/>
    <s v="Not Applicable"/>
    <s v="Good"/>
    <s v="Good"/>
    <m/>
    <m/>
    <m/>
    <x v="2"/>
  </r>
  <r>
    <x v="0"/>
    <s v="COARSE COAL CIRCUIT"/>
    <s v="25320-AG-1765"/>
    <s v="CSLPPL-014"/>
    <x v="77"/>
    <x v="306"/>
    <x v="2"/>
    <s v="OK"/>
    <m/>
    <s v="Good"/>
    <s v="Good"/>
    <m/>
    <m/>
    <m/>
    <x v="2"/>
  </r>
  <r>
    <x v="0"/>
    <s v="COARSE COAL CIRCUIT"/>
    <s v="25320-SLP-1770"/>
    <s v="CSLPPL-015"/>
    <x v="75"/>
    <x v="306"/>
    <x v="2"/>
    <s v="OK"/>
    <s v="Not Applicable"/>
    <s v="Good"/>
    <s v="Good"/>
    <m/>
    <m/>
    <m/>
    <x v="2"/>
  </r>
  <r>
    <x v="0"/>
    <s v="REJECT HANDLING"/>
    <s v="25330-PP-1755"/>
    <s v="CSLPPL-010"/>
    <x v="28"/>
    <x v="306"/>
    <x v="2"/>
    <s v="Acceptable"/>
    <s v="Not Applicable"/>
    <s v="Good"/>
    <s v="Good"/>
    <m/>
    <m/>
    <m/>
    <x v="2"/>
  </r>
  <r>
    <x v="0"/>
    <s v="REJECT HANDLING"/>
    <s v="25330-PP-1757 - NEW"/>
    <s v="CSLPPL-018"/>
    <x v="29"/>
    <x v="306"/>
    <x v="2"/>
    <s v="Acceptable"/>
    <s v="Not Applicable"/>
    <s v="Good"/>
    <s v="Good"/>
    <s v="- Vibration decreased after corrective action (Replace the Pump Assy - MO Number = 2201072484"/>
    <m/>
    <m/>
    <x v="2"/>
  </r>
  <r>
    <x v="0"/>
    <s v="COARSE COAL CIRCUIT"/>
    <s v="23110-SLP-1155"/>
    <s v="CPCCCS-009"/>
    <x v="4"/>
    <x v="307"/>
    <x v="0"/>
    <s v="Unacceptable"/>
    <s v="Not Applicable"/>
    <s v="Good"/>
    <s v="Good"/>
    <s v="- Spectrum show harmonic pada frequency 850 Hz (34 kali) pada motor side_x000a_- Spectrum show frequency rotor bar problem crack"/>
    <s v="- Aligment Pulley_x000a_- Check kekencangan vbelt_x000a_- Replace motor"/>
    <m/>
    <x v="2"/>
  </r>
  <r>
    <x v="0"/>
    <s v="COARSE COAL CIRCUIT"/>
    <s v="23110-CG-1215"/>
    <s v="CPCCCS-024"/>
    <x v="31"/>
    <x v="307"/>
    <x v="2"/>
    <s v="Excellent"/>
    <s v="No Action Required"/>
    <s v="Good"/>
    <s v="Good"/>
    <m/>
    <m/>
    <m/>
    <x v="2"/>
  </r>
  <r>
    <x v="0"/>
    <s v="COARSE COAL CIRCUIT"/>
    <s v="23110-CG-1215A"/>
    <s v="UNREGIST"/>
    <x v="32"/>
    <x v="307"/>
    <x v="2"/>
    <s v="Excellent"/>
    <s v="Not Applicable"/>
    <s v="Good"/>
    <s v="Good"/>
    <m/>
    <m/>
    <m/>
    <x v="2"/>
  </r>
  <r>
    <x v="0"/>
    <s v="COARSE COAL CIRCUIT"/>
    <s v="23110-CG-1215B"/>
    <s v="UNREGIST"/>
    <x v="33"/>
    <x v="307"/>
    <x v="2"/>
    <s v="Excellent"/>
    <s v="Not Applicable"/>
    <s v="Good"/>
    <s v="Good"/>
    <m/>
    <m/>
    <m/>
    <x v="2"/>
  </r>
  <r>
    <x v="0"/>
    <s v="COARSE COAL CIRCUIT"/>
    <s v="23110-CG-1215C"/>
    <s v="UNREGIST"/>
    <x v="34"/>
    <x v="307"/>
    <x v="2"/>
    <s v="Excellent"/>
    <s v="No Action Required"/>
    <s v="Good"/>
    <s v="Good"/>
    <m/>
    <m/>
    <m/>
    <x v="2"/>
  </r>
  <r>
    <x v="0"/>
    <s v="COARSE COAL CIRCUIT"/>
    <s v="23110-SLP-1135"/>
    <s v="CPCCCS-006"/>
    <x v="35"/>
    <x v="307"/>
    <x v="2"/>
    <s v="Acceptable"/>
    <s v="Not Applicable"/>
    <s v="Good"/>
    <s v="Good"/>
    <m/>
    <m/>
    <m/>
    <x v="2"/>
  </r>
  <r>
    <x v="0"/>
    <s v="COARSE COAL CIRCUIT"/>
    <s v="23110-SLP-1235"/>
    <s v="CPCCCS-042"/>
    <x v="36"/>
    <x v="307"/>
    <x v="2"/>
    <s v="Acceptable"/>
    <s v="Not Applicable"/>
    <s v="Good"/>
    <s v="Good"/>
    <m/>
    <m/>
    <m/>
    <x v="2"/>
  </r>
  <r>
    <x v="0"/>
    <s v="COARSE COAL CIRCUIT"/>
    <s v="23120-SLP-1255"/>
    <s v="CPMCCS-002"/>
    <x v="37"/>
    <x v="307"/>
    <x v="2"/>
    <s v="Acceptable"/>
    <s v="Not Applicable"/>
    <s v="Good"/>
    <s v="Good"/>
    <m/>
    <m/>
    <m/>
    <x v="2"/>
  </r>
  <r>
    <x v="0"/>
    <s v="FINE COAL CIRCUIT"/>
    <s v="23130-CG-1425"/>
    <s v="CPFCCS-018"/>
    <x v="40"/>
    <x v="307"/>
    <x v="2"/>
    <s v="Excellent"/>
    <s v="No Action Required"/>
    <s v="Good"/>
    <s v="Good"/>
    <m/>
    <m/>
    <m/>
    <x v="2"/>
  </r>
  <r>
    <x v="0"/>
    <s v="FINE COAL CIRCUIT"/>
    <s v="23130-CG-1425A"/>
    <n v="0"/>
    <x v="42"/>
    <x v="307"/>
    <x v="2"/>
    <s v="Excellent"/>
    <s v="No Action Required"/>
    <s v="Good"/>
    <s v="Good"/>
    <m/>
    <m/>
    <m/>
    <x v="2"/>
  </r>
  <r>
    <x v="0"/>
    <s v="FINE COAL CIRCUIT"/>
    <s v="23130-CG-1435"/>
    <s v="CPFCCS-020"/>
    <x v="41"/>
    <x v="307"/>
    <x v="2"/>
    <s v="Excellent"/>
    <s v="OK"/>
    <s v="Good"/>
    <s v="Good"/>
    <m/>
    <m/>
    <m/>
    <x v="2"/>
  </r>
  <r>
    <x v="0"/>
    <s v="FINE COAL CIRCUIT"/>
    <s v="23130-CG-1435A"/>
    <n v="0"/>
    <x v="43"/>
    <x v="307"/>
    <x v="2"/>
    <s v="Excellent"/>
    <s v="OK"/>
    <s v="Good"/>
    <s v="Good"/>
    <m/>
    <m/>
    <m/>
    <x v="2"/>
  </r>
  <r>
    <x v="0"/>
    <s v="FINE COAL CIRCUIT"/>
    <s v="23130-SLP-1300"/>
    <s v="CPFCCS-002"/>
    <x v="44"/>
    <x v="307"/>
    <x v="2"/>
    <s v="OK"/>
    <s v="Not Applicable"/>
    <s v="Not Applicable"/>
    <s v="Good"/>
    <m/>
    <m/>
    <m/>
    <x v="2"/>
  </r>
  <r>
    <x v="0"/>
    <s v="FINE COAL CIRCUIT"/>
    <s v="23130-SLP-1455"/>
    <s v="CPFCCS-040"/>
    <x v="46"/>
    <x v="307"/>
    <x v="2"/>
    <s v="OK"/>
    <s v="Not Applicable"/>
    <s v="Good"/>
    <s v="Good"/>
    <m/>
    <m/>
    <m/>
    <x v="2"/>
  </r>
  <r>
    <x v="0"/>
    <s v="ULTRA FINES COAL CIRCUIT"/>
    <s v="23140-FLC-1480"/>
    <s v="CPFLCC-003"/>
    <x v="47"/>
    <x v="307"/>
    <x v="2"/>
    <s v="Acceptable"/>
    <s v="Not Applicable"/>
    <s v="Good"/>
    <s v="Good"/>
    <m/>
    <m/>
    <m/>
    <x v="2"/>
  </r>
  <r>
    <x v="0"/>
    <s v="ULTRA FINES COAL CIRCUIT"/>
    <s v="23140-FLC-1481"/>
    <s v="CPFLCC-004"/>
    <x v="48"/>
    <x v="307"/>
    <x v="2"/>
    <s v="Acceptable"/>
    <s v="Not Applicable"/>
    <s v="Good"/>
    <s v="Good"/>
    <m/>
    <m/>
    <m/>
    <x v="2"/>
  </r>
  <r>
    <x v="0"/>
    <s v="ULTRA FINES COAL CIRCUIT"/>
    <s v="23140-FLC-1482"/>
    <s v="CPFLCC-005"/>
    <x v="49"/>
    <x v="307"/>
    <x v="2"/>
    <s v="Acceptable"/>
    <s v="Not Applicable"/>
    <s v="Good"/>
    <s v="Good"/>
    <m/>
    <m/>
    <m/>
    <x v="2"/>
  </r>
  <r>
    <x v="0"/>
    <s v="ULTRA FINES COAL CIRCUIT"/>
    <s v="23140-FLC-1483"/>
    <s v="CPFLCC-006"/>
    <x v="50"/>
    <x v="307"/>
    <x v="2"/>
    <s v="Acceptable"/>
    <s v="Not Applicable"/>
    <s v="Good"/>
    <s v="Good"/>
    <m/>
    <m/>
    <m/>
    <x v="2"/>
  </r>
  <r>
    <x v="0"/>
    <s v="FINE COAL CIRCUIT"/>
    <s v="23130-SLP-1360"/>
    <s v="CPFCCS-004"/>
    <x v="45"/>
    <x v="307"/>
    <x v="2"/>
    <s v="Acceptable"/>
    <s v="Not Applicable"/>
    <s v="Good"/>
    <s v="Good"/>
    <m/>
    <m/>
    <m/>
    <x v="2"/>
  </r>
  <r>
    <x v="0"/>
    <s v="FINE COAL CIRCUIT"/>
    <s v="23130-SLP-1400"/>
    <s v="CPFCCS-013"/>
    <x v="5"/>
    <x v="307"/>
    <x v="2"/>
    <s v="Acceptable"/>
    <s v="Not Applicable"/>
    <s v="Good"/>
    <s v="Good"/>
    <m/>
    <m/>
    <m/>
    <x v="2"/>
  </r>
  <r>
    <x v="1"/>
    <s v="WATER PUMP"/>
    <s v="RWPUMP-018"/>
    <s v="RWPUMP-018"/>
    <x v="101"/>
    <x v="308"/>
    <x v="0"/>
    <s v="Unacceptable"/>
    <s v="Not Applicable"/>
    <s v="Good"/>
    <s v="Need Action"/>
    <s v="- Misalignment Issue_x000a_- No Bearing issue found_x000a_- Mechanical Seal issue"/>
    <s v="Short term plan =_x000a_'- Check or replace  pump_x000a_- Re-alignment_x000a_- Modifying Piping system to tie-in pipeline of the RWS supply pump as a back up_x000a__x000a_Long term plan =_x000a_- Change the coupling type_x000a_- Fixed the structure and foundation base_x000a_"/>
    <m/>
    <x v="2"/>
  </r>
  <r>
    <x v="1"/>
    <s v="WATER PUMP"/>
    <s v="RWPUMP-019"/>
    <s v="RWPUMP-019"/>
    <x v="67"/>
    <x v="308"/>
    <x v="0"/>
    <s v="Unacceptable"/>
    <s v="Not Applicable"/>
    <s v="Good"/>
    <s v="Alert"/>
    <s v="- High Vibration (DE Motor and Pump)_x000a_- Structural Loose (Spectrum shows dominant peak at 1x speed at all point measurement)_x000a_- Mechanical Seal Issue (Leaking at Pump)_x000a_- Motor bearing fault was found"/>
    <s v="Short term plan =_x000a_'- Re-alignment_x000a_- replace the motor bearing_x000a__x000a_Long term plan =_x000a_- Fixed the structure and foundation base_x000a_"/>
    <m/>
    <x v="2"/>
  </r>
  <r>
    <x v="1"/>
    <s v="WATER PUMP"/>
    <s v="RWPUMP-012"/>
    <s v="RWPUMP-012"/>
    <x v="68"/>
    <x v="308"/>
    <x v="2"/>
    <s v="Acceptable"/>
    <s v="Not Applicable"/>
    <s v="Good"/>
    <s v="Good"/>
    <m/>
    <m/>
    <m/>
    <x v="2"/>
  </r>
  <r>
    <x v="1"/>
    <s v="WATER PUMP"/>
    <s v="RWPUMP-013"/>
    <s v="RWPUMP-013"/>
    <x v="69"/>
    <x v="308"/>
    <x v="2"/>
    <s v="Excellent"/>
    <s v="Not Applicable"/>
    <s v="Good"/>
    <s v="Good"/>
    <m/>
    <m/>
    <m/>
    <x v="2"/>
  </r>
  <r>
    <x v="1"/>
    <s v="WATER PUMP"/>
    <s v="RWPUMP-016"/>
    <s v="RWPUMP-016"/>
    <x v="111"/>
    <x v="308"/>
    <x v="2"/>
    <s v="Excellent"/>
    <s v="Not Applicable"/>
    <s v="Good"/>
    <s v="Good"/>
    <m/>
    <m/>
    <m/>
    <x v="2"/>
  </r>
  <r>
    <x v="1"/>
    <s v="WATER PUMP"/>
    <s v="RWPUMP-017"/>
    <s v="RWPUMP-017"/>
    <x v="112"/>
    <x v="308"/>
    <x v="2"/>
    <s v="Acceptable"/>
    <s v="Not Applicable"/>
    <s v="Good"/>
    <s v="Good"/>
    <m/>
    <m/>
    <m/>
    <x v="2"/>
  </r>
  <r>
    <x v="0"/>
    <s v="COARSE COAL CIRCUIT"/>
    <s v="23110-VS-1115"/>
    <s v="CPCCCS-002"/>
    <x v="8"/>
    <x v="309"/>
    <x v="0"/>
    <s v="Not Applicable"/>
    <s v="OK"/>
    <s v="Good"/>
    <s v="Need Action"/>
    <s v="- Lube Oil sample on Exciter RHS and LHS = High &quot;iron&quot; contamination and cleanliness issue. Probably worn-out occurred on bearing, shaft or gear_x000a_- Visual inspection : Backplate crack, deck rails crack"/>
    <s v="- Continue monitor the temperature exciter by weekly_x000a_- Change the lube oil by interval 1000 Hours_x000a_- Backplate Replacement_x000a_- Deck rails Replacement"/>
    <m/>
    <x v="2"/>
  </r>
  <r>
    <x v="0"/>
    <s v="COARSE COAL CIRCUIT"/>
    <s v="23110-VS-1175"/>
    <s v="CPCCCS-014"/>
    <x v="52"/>
    <x v="309"/>
    <x v="0"/>
    <s v="Not Applicable"/>
    <s v="OK"/>
    <s v="Good"/>
    <s v="Need Action"/>
    <s v="Visual Inspection : Crosbeam exciter crack"/>
    <s v="Crosbeam exciter Replacement"/>
    <m/>
    <x v="2"/>
  </r>
  <r>
    <x v="0"/>
    <s v="COARSE COAL CIRCUIT"/>
    <s v="23120-MS-1260L"/>
    <s v="CPMCAT-002"/>
    <x v="39"/>
    <x v="310"/>
    <x v="2"/>
    <s v="OK"/>
    <m/>
    <s v="Good"/>
    <s v="Good"/>
    <m/>
    <m/>
    <m/>
    <x v="2"/>
  </r>
  <r>
    <x v="0"/>
    <s v="COARSE COAL CIRCUIT"/>
    <s v="23120-MS-1260R"/>
    <s v="CPMCAT-001"/>
    <x v="38"/>
    <x v="310"/>
    <x v="2"/>
    <s v="OK"/>
    <m/>
    <s v="Good"/>
    <s v="Good"/>
    <m/>
    <m/>
    <m/>
    <x v="2"/>
  </r>
  <r>
    <x v="0"/>
    <s v="FINE COAL CIRCUIT"/>
    <s v="23130-CG-1435"/>
    <s v="CPFCCS-020"/>
    <x v="41"/>
    <x v="310"/>
    <x v="2"/>
    <s v="Excellent"/>
    <s v="OK"/>
    <s v="Good"/>
    <s v="Good"/>
    <m/>
    <m/>
    <m/>
    <x v="2"/>
  </r>
  <r>
    <x v="0"/>
    <s v="ULTRA FINES COAL CIRCUIT"/>
    <s v="23140-FLC-1480"/>
    <s v="CPFLCC-003"/>
    <x v="47"/>
    <x v="310"/>
    <x v="2"/>
    <s v="Acceptable"/>
    <s v="Not Applicable"/>
    <s v="Good"/>
    <s v="Good"/>
    <m/>
    <m/>
    <m/>
    <x v="2"/>
  </r>
  <r>
    <x v="0"/>
    <s v="ULTRA FINES COAL CIRCUIT"/>
    <s v="23140-FLC-1481"/>
    <s v="CPFLCC-004"/>
    <x v="48"/>
    <x v="310"/>
    <x v="2"/>
    <s v="Acceptable"/>
    <s v="Not Applicable"/>
    <s v="Good"/>
    <s v="Good"/>
    <m/>
    <m/>
    <m/>
    <x v="2"/>
  </r>
  <r>
    <x v="0"/>
    <s v="ULTRA FINES COAL CIRCUIT"/>
    <s v="23140-FLC-1482"/>
    <s v="CPFLCC-005"/>
    <x v="49"/>
    <x v="310"/>
    <x v="2"/>
    <s v="Acceptable"/>
    <s v="Not Applicable"/>
    <s v="Good"/>
    <s v="Good"/>
    <m/>
    <m/>
    <m/>
    <x v="2"/>
  </r>
  <r>
    <x v="0"/>
    <s v="ULTRA FINES COAL CIRCUIT"/>
    <s v="23140-FLC-1483"/>
    <s v="CPFLCC-006"/>
    <x v="50"/>
    <x v="310"/>
    <x v="2"/>
    <s v="Acceptable"/>
    <s v="Not Applicable"/>
    <s v="Good"/>
    <s v="Good"/>
    <m/>
    <m/>
    <m/>
    <x v="2"/>
  </r>
  <r>
    <x v="0"/>
    <s v="CRUSHING AND FEEDING CIRCUIT"/>
    <s v="21250-SZ-1045"/>
    <s v="CSTCRS-001"/>
    <x v="80"/>
    <x v="311"/>
    <x v="1"/>
    <s v="Requires Evaluation"/>
    <s v="OK"/>
    <s v="Good"/>
    <s v="Good"/>
    <s v="- Vibration trendline shows stable from previous measurement, by prediction, equipment will fault on 02 Oc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Shaft Output_x000a_"/>
    <s v="- Gearbox Bearing (bearing number/code have not identified yet)"/>
    <x v="2"/>
  </r>
  <r>
    <x v="0"/>
    <s v="CRUSHING AND FEEDING CIRCUIT"/>
    <s v="21210-FB-1015"/>
    <s v="CSPCRS-001"/>
    <x v="79"/>
    <x v="311"/>
    <x v="2"/>
    <s v="Acceptable"/>
    <s v="OK"/>
    <s v="Good"/>
    <s v="Good"/>
    <m/>
    <m/>
    <m/>
    <x v="2"/>
  </r>
  <r>
    <x v="0"/>
    <s v="CRUSHING AND FEEDING CIRCUIT"/>
    <s v="21210-HY-1016A"/>
    <s v="CSPCRS-002"/>
    <x v="81"/>
    <x v="311"/>
    <x v="2"/>
    <s v="OK"/>
    <s v="Not Applicable"/>
    <s v="Good"/>
    <s v="Good"/>
    <m/>
    <m/>
    <m/>
    <x v="2"/>
  </r>
  <r>
    <x v="0"/>
    <s v="CRUSHING AND FEEDING CIRCUIT"/>
    <s v="21210-HY-1016B"/>
    <s v="CSPCRS-003"/>
    <x v="82"/>
    <x v="311"/>
    <x v="2"/>
    <s v="OK"/>
    <s v="Not Applicable"/>
    <s v="Good"/>
    <s v="Good"/>
    <m/>
    <m/>
    <m/>
    <x v="2"/>
  </r>
  <r>
    <x v="0"/>
    <s v="CRUSHING AND FEEDING CIRCUIT"/>
    <s v="21210-HY-1016C"/>
    <s v="CSPCRS-004"/>
    <x v="83"/>
    <x v="311"/>
    <x v="2"/>
    <s v="Excellent"/>
    <s v="Not Applicable"/>
    <s v="Good"/>
    <s v="Good"/>
    <m/>
    <m/>
    <m/>
    <x v="2"/>
  </r>
  <r>
    <x v="0"/>
    <s v="CRUSHING AND FEEDING CIRCUIT"/>
    <s v="21220-SZ-1040"/>
    <s v="CSSCRS-002"/>
    <x v="84"/>
    <x v="311"/>
    <x v="2"/>
    <s v="OK"/>
    <s v="OK"/>
    <s v="Good"/>
    <s v="Good"/>
    <m/>
    <m/>
    <m/>
    <x v="2"/>
  </r>
  <r>
    <x v="0"/>
    <s v="CRUSHING AND FEEDING CIRCUIT"/>
    <s v="21310-CV-1028"/>
    <s v="CSSCRS-001"/>
    <x v="85"/>
    <x v="311"/>
    <x v="2"/>
    <s v="OK"/>
    <s v="OK"/>
    <s v="Good"/>
    <s v="Good"/>
    <s v=" - Hasil sample = Tingkat kebersihan diatas targer (21/17), element lain normal (08-08-2022)"/>
    <m/>
    <m/>
    <x v="2"/>
  </r>
  <r>
    <x v="0"/>
    <s v="COARSE COAL CIRCUIT"/>
    <s v="23110-SLP-1155"/>
    <s v="CPCCCS-009"/>
    <x v="4"/>
    <x v="312"/>
    <x v="0"/>
    <s v="Unacceptable"/>
    <s v="Not Applicable"/>
    <s v="Good"/>
    <s v="Good"/>
    <s v="- Spectrum show harmonic pada frequency 850 Hz (34 kali) pada motor side_x000a_- Spectrum show frequency rotor bar problem crack"/>
    <s v="- Aligment Pulley_x000a_- Check kekencangan vbelt_x000a_-Replace rotor bar"/>
    <m/>
    <x v="2"/>
  </r>
  <r>
    <x v="0"/>
    <s v="REJECT HANDLING"/>
    <s v="26210-WP-1585"/>
    <s v="RRTATH-006"/>
    <x v="15"/>
    <x v="312"/>
    <x v="0"/>
    <s v="Unacceptable"/>
    <s v="Not Applicable"/>
    <s v="Good"/>
    <s v="Good"/>
    <s v="- Spectrum terlihat dominan pada frequency 1xMotor yang kemungkinan dari eccentric pulley atau belt tension"/>
    <s v="Re-align pulley_x000a_Adjust Belt tension"/>
    <m/>
    <x v="2"/>
  </r>
  <r>
    <x v="1"/>
    <s v="WATER PUMP"/>
    <s v="RWPUMP-018"/>
    <s v="RWPUMP-018"/>
    <x v="101"/>
    <x v="312"/>
    <x v="0"/>
    <s v="Unacceptable"/>
    <s v="Not Applicable"/>
    <s v="Good"/>
    <s v="Alert"/>
    <s v="- Misalignment Issue_x000a_- No Bearing issue found_x000a_- Mechanical Seal issue"/>
    <s v="Short term plan =_x000a_- Re-alignment_x000a_- Modifying Piping system to tie-in pipeline of the RWS supply pump as a back up_x000a__x000a_Long term plan =_x000a_- Change the coupling type_x000a_- Fixed the structure and foundation base_x000a_"/>
    <m/>
    <x v="2"/>
  </r>
  <r>
    <x v="0"/>
    <s v="REJECT HANDLING"/>
    <s v="26240-AG-1603"/>
    <s v="RRTAFI-002"/>
    <x v="17"/>
    <x v="312"/>
    <x v="1"/>
    <s v="Requires Evaluation"/>
    <m/>
    <s v="Good"/>
    <s v="Good"/>
    <s v="- Overall vibration value significantly increased from previous on M1P (Motor NDE Peakvue)_x000a_- Spectrum pattern shows bearing frequency (FTF of 6207-ZZ)_x000a_- The possible issue is a bearing failure"/>
    <s v="- Preparation of the bearing replacement_x000a_- Monitor the vibration more frequently to see the trend"/>
    <s v="- Bearing 6207-ZZ (31171505-0006 SOH 41 ea) or Electric Motor 7.5 KW (L132M or suitable for Gearbox Mixtec 1097)"/>
    <x v="2"/>
  </r>
  <r>
    <x v="0"/>
    <s v="COARSE COAL CIRCUIT"/>
    <s v="23110-CG-1215"/>
    <s v="CPCCCS-024"/>
    <x v="31"/>
    <x v="312"/>
    <x v="2"/>
    <s v="Acceptable"/>
    <s v="No Action Required"/>
    <s v="Good"/>
    <s v="Good"/>
    <m/>
    <m/>
    <m/>
    <x v="2"/>
  </r>
  <r>
    <x v="0"/>
    <s v="COARSE COAL CIRCUIT"/>
    <s v="23110-CG-1215A"/>
    <s v="UNREGIST"/>
    <x v="32"/>
    <x v="312"/>
    <x v="2"/>
    <s v="Excellent"/>
    <s v="Not Applicable"/>
    <s v="Good"/>
    <s v="Good"/>
    <m/>
    <m/>
    <m/>
    <x v="2"/>
  </r>
  <r>
    <x v="0"/>
    <s v="COARSE COAL CIRCUIT"/>
    <s v="23110-CG-1215B"/>
    <s v="UNREGIST"/>
    <x v="33"/>
    <x v="312"/>
    <x v="2"/>
    <s v="Acceptable"/>
    <s v="Not Applicable"/>
    <s v="Good"/>
    <s v="Good"/>
    <m/>
    <m/>
    <m/>
    <x v="2"/>
  </r>
  <r>
    <x v="0"/>
    <s v="COARSE COAL CIRCUIT"/>
    <s v="23110-SLP-1135"/>
    <s v="CPCCCS-006"/>
    <x v="35"/>
    <x v="312"/>
    <x v="2"/>
    <s v="Acceptable"/>
    <s v="Not Applicable"/>
    <s v="Good"/>
    <s v="Good"/>
    <m/>
    <m/>
    <m/>
    <x v="2"/>
  </r>
  <r>
    <x v="0"/>
    <s v="ULTRA FINES COAL CIRCUIT"/>
    <s v="23140-VP-1510"/>
    <s v="CPCFCC-009"/>
    <x v="12"/>
    <x v="312"/>
    <x v="2"/>
    <s v="Acceptable"/>
    <s v="Not Applicable"/>
    <s v="Good"/>
    <s v="Good"/>
    <m/>
    <m/>
    <m/>
    <x v="2"/>
  </r>
  <r>
    <x v="0"/>
    <s v="ULTRA FINES COAL CIRCUIT"/>
    <s v="25310-PP-1800"/>
    <s v="CPFRCS-003"/>
    <x v="134"/>
    <x v="312"/>
    <x v="2"/>
    <s v="Excellent"/>
    <s v="Not Applicable"/>
    <s v="Good"/>
    <s v="Good"/>
    <m/>
    <m/>
    <m/>
    <x v="2"/>
  </r>
  <r>
    <x v="0"/>
    <s v="PRODUCT HANDLING"/>
    <s v="27110-CR-1937A"/>
    <s v="PRPSAM-008"/>
    <x v="53"/>
    <x v="312"/>
    <x v="2"/>
    <s v="OK"/>
    <s v="OK"/>
    <s v="Good"/>
    <s v="Good"/>
    <m/>
    <m/>
    <m/>
    <x v="2"/>
  </r>
  <r>
    <x v="0"/>
    <s v="PRODUCT HANDLING"/>
    <s v="27110-CR-1937B"/>
    <s v="PRPSAM-009"/>
    <x v="54"/>
    <x v="312"/>
    <x v="2"/>
    <s v="OK"/>
    <s v="OK"/>
    <s v="Good"/>
    <s v="Good"/>
    <m/>
    <m/>
    <m/>
    <x v="2"/>
  </r>
  <r>
    <x v="0"/>
    <s v="PRODUCT HANDLING"/>
    <s v="27110-FD-1934"/>
    <s v="PRPSAM-006"/>
    <x v="56"/>
    <x v="312"/>
    <x v="2"/>
    <s v="OK"/>
    <s v="OK"/>
    <s v="Good"/>
    <s v="Good"/>
    <m/>
    <m/>
    <m/>
    <x v="2"/>
  </r>
  <r>
    <x v="0"/>
    <s v="PRODUCT HANDLING"/>
    <s v="27110-FD-1939"/>
    <s v="PRPSAM-011"/>
    <x v="55"/>
    <x v="312"/>
    <x v="2"/>
    <s v="OK"/>
    <s v="OK"/>
    <s v="Good"/>
    <s v="Good"/>
    <m/>
    <m/>
    <m/>
    <x v="2"/>
  </r>
  <r>
    <x v="0"/>
    <s v="PRODUCT HANDLING"/>
    <s v="27120-CV-1930"/>
    <s v="PRPRCV-001"/>
    <x v="57"/>
    <x v="312"/>
    <x v="2"/>
    <s v="OK"/>
    <s v="No Action Required"/>
    <s v="Good"/>
    <s v="Good"/>
    <m/>
    <m/>
    <m/>
    <x v="2"/>
  </r>
  <r>
    <x v="0"/>
    <s v="PRODUCT HANDLING"/>
    <s v="27140-STK-1951"/>
    <s v="PRPRST-002"/>
    <x v="91"/>
    <x v="312"/>
    <x v="2"/>
    <s v="Acceptable"/>
    <s v="OK"/>
    <s v="Good"/>
    <s v="Good"/>
    <m/>
    <m/>
    <m/>
    <x v="2"/>
  </r>
  <r>
    <x v="1"/>
    <s v="WATER PUMP"/>
    <s v="RWPUMP-012"/>
    <s v="RWPUMP-012"/>
    <x v="68"/>
    <x v="312"/>
    <x v="2"/>
    <s v="Acceptable"/>
    <s v="Not Applicable"/>
    <s v="Good"/>
    <s v="Good"/>
    <m/>
    <m/>
    <m/>
    <x v="2"/>
  </r>
  <r>
    <x v="0"/>
    <s v="REJECT HANDLING"/>
    <s v="26115-CV-1925B"/>
    <s v="RRRJCV-006"/>
    <x v="60"/>
    <x v="313"/>
    <x v="1"/>
    <s v="Acceptable"/>
    <s v="No Action Required"/>
    <s v="Good"/>
    <s v="Alert"/>
    <s v="Lube Oil Gearbox Leak"/>
    <s v="Replace Lip Seal Gearbox"/>
    <s v="Lip Seal Gearbox"/>
    <x v="1"/>
  </r>
  <r>
    <x v="0"/>
    <s v="REJECT HANDLING"/>
    <s v="26112-CV-1905"/>
    <s v="RRRJCV-001"/>
    <x v="58"/>
    <x v="313"/>
    <x v="2"/>
    <s v="Acceptable"/>
    <s v="No Action Required"/>
    <s v="Good"/>
    <s v="Good"/>
    <m/>
    <m/>
    <m/>
    <x v="1"/>
  </r>
  <r>
    <x v="0"/>
    <s v="REJECT HANDLING"/>
    <s v="26115-CV-1925A"/>
    <s v="RRRJCV-005"/>
    <x v="59"/>
    <x v="313"/>
    <x v="2"/>
    <s v="Acceptable"/>
    <s v="No Action Required"/>
    <s v="Good"/>
    <s v="Good"/>
    <m/>
    <m/>
    <m/>
    <x v="1"/>
  </r>
  <r>
    <x v="0"/>
    <s v="REJECT HANDLING"/>
    <s v="26242-CV-1712"/>
    <s v="RRTAFI-033"/>
    <x v="62"/>
    <x v="313"/>
    <x v="2"/>
    <s v="Acceptable"/>
    <s v="No Action Required"/>
    <s v="Good"/>
    <s v="Good"/>
    <m/>
    <m/>
    <m/>
    <x v="1"/>
  </r>
  <r>
    <x v="0"/>
    <s v="CRUSHING AND FEEDING CIRCUIT"/>
    <s v="21210-FB-1015"/>
    <s v="CSPCRS-001"/>
    <x v="79"/>
    <x v="314"/>
    <x v="2"/>
    <s v="Acceptable"/>
    <s v="OK"/>
    <s v="Good"/>
    <s v="Good"/>
    <s v="- Oil Analysis = Water Contaminant at Oil Fluid Coupling and Gearbox Lube Oil (Sampling date 2 Jan 24)"/>
    <m/>
    <m/>
    <x v="1"/>
  </r>
  <r>
    <x v="0"/>
    <s v="CRUSHING AND FEEDING CIRCUIT"/>
    <s v="21210-HY-1016C"/>
    <s v="CSPCRS-004"/>
    <x v="83"/>
    <x v="314"/>
    <x v="2"/>
    <s v="Excellent"/>
    <s v="Not Applicable"/>
    <s v="Good"/>
    <s v="Good"/>
    <m/>
    <m/>
    <m/>
    <x v="1"/>
  </r>
  <r>
    <x v="0"/>
    <s v="COARSE COAL CIRCUIT"/>
    <s v="23110-SLP-1155"/>
    <s v="CPCCCS-009"/>
    <x v="4"/>
    <x v="315"/>
    <x v="0"/>
    <s v="Unacceptable"/>
    <s v="Not Applicable"/>
    <s v="Good"/>
    <s v="Good"/>
    <s v="- Spectrum show harmonic pada frequency 850 Hz (34 kali) pada motor side_x000a_- Spectrum show frequency rotor bar problem crack"/>
    <s v="- Aligment Pulley_x000a_- Check kekencangan vbelt_x000a_-Replace rotor bar"/>
    <m/>
    <x v="1"/>
  </r>
  <r>
    <x v="0"/>
    <s v="COARSE COAL CIRCUIT"/>
    <s v="23110-SLP-1135"/>
    <s v="CPCCCS-006"/>
    <x v="35"/>
    <x v="315"/>
    <x v="1"/>
    <s v="Requires Evaluation"/>
    <s v="Not Applicable"/>
    <s v="Good"/>
    <s v="Good"/>
    <s v="- Spectrum shows bearing issue pattern at the motor side (Vertical)_x000a_- Spectrum show v-belt issue pattern at the motor side"/>
    <s v="- Re-align pulley and adjust vbelt_x000a_- Greasing bearing motor"/>
    <m/>
    <x v="1"/>
  </r>
  <r>
    <x v="0"/>
    <s v="COARSE COAL CIRCUIT"/>
    <s v="23120-SLP-1255"/>
    <s v="CPMCCS-002"/>
    <x v="37"/>
    <x v="315"/>
    <x v="1"/>
    <s v="Requires Evaluation"/>
    <s v="Not Applicable"/>
    <s v="Good"/>
    <s v="Good"/>
    <s v="- High Vibration on the DE  Side Motor_x000a_- Spectrum shows Belt rate Frequency_x000a_- Pulley alignment and Vee Belt tension issue"/>
    <s v="- Check and Re-align Pulley_x000a_- Check and kurangi kekencangan Belt tension jika diperlukan"/>
    <s v="Vee Belt (SPB-2840)"/>
    <x v="1"/>
  </r>
  <r>
    <x v="0"/>
    <s v="COARSE COAL CIRCUIT"/>
    <s v="23110-CG-1215"/>
    <s v="CPCCCS-024"/>
    <x v="31"/>
    <x v="315"/>
    <x v="2"/>
    <s v="Excellent"/>
    <s v="No Action Required"/>
    <s v="Good"/>
    <s v="Good"/>
    <m/>
    <m/>
    <m/>
    <x v="1"/>
  </r>
  <r>
    <x v="0"/>
    <s v="COARSE COAL CIRCUIT"/>
    <s v="23110-CG-1215A"/>
    <s v="UNREGIST"/>
    <x v="32"/>
    <x v="315"/>
    <x v="2"/>
    <s v="Excellent"/>
    <s v="Not Applicable"/>
    <s v="Good"/>
    <s v="Good"/>
    <m/>
    <m/>
    <m/>
    <x v="1"/>
  </r>
  <r>
    <x v="0"/>
    <s v="COARSE COAL CIRCUIT"/>
    <s v="23110-CG-1215B"/>
    <s v="UNREGIST"/>
    <x v="33"/>
    <x v="315"/>
    <x v="2"/>
    <s v="Excellent"/>
    <s v="Not Applicable"/>
    <s v="Good"/>
    <s v="Good"/>
    <m/>
    <m/>
    <m/>
    <x v="1"/>
  </r>
  <r>
    <x v="0"/>
    <s v="COARSE COAL CIRCUIT"/>
    <s v="23110-CG-1215C"/>
    <s v="UNREGIST"/>
    <x v="34"/>
    <x v="315"/>
    <x v="2"/>
    <s v="Excellent"/>
    <s v="No Action Required"/>
    <s v="Good"/>
    <s v="Good"/>
    <m/>
    <m/>
    <m/>
    <x v="1"/>
  </r>
  <r>
    <x v="0"/>
    <s v="COARSE COAL CIRCUIT"/>
    <s v="23110-SLP-1235"/>
    <s v="CPCCCS-042"/>
    <x v="36"/>
    <x v="315"/>
    <x v="2"/>
    <s v="Acceptable"/>
    <s v="Not Applicable"/>
    <s v="Good"/>
    <s v="Good"/>
    <m/>
    <m/>
    <m/>
    <x v="1"/>
  </r>
  <r>
    <x v="0"/>
    <s v="COARSE COAL CIRCUIT"/>
    <s v="23120-MS-1260L"/>
    <s v="CPMCAT-002"/>
    <x v="39"/>
    <x v="315"/>
    <x v="2"/>
    <s v="OK"/>
    <m/>
    <s v="Good"/>
    <s v="Good"/>
    <m/>
    <m/>
    <m/>
    <x v="1"/>
  </r>
  <r>
    <x v="0"/>
    <s v="COARSE COAL CIRCUIT"/>
    <s v="23120-MS-1260R"/>
    <s v="CPMCAT-001"/>
    <x v="38"/>
    <x v="315"/>
    <x v="2"/>
    <s v="OK"/>
    <m/>
    <s v="Good"/>
    <s v="Good"/>
    <m/>
    <m/>
    <m/>
    <x v="1"/>
  </r>
  <r>
    <x v="0"/>
    <s v="FINE COAL CIRCUIT"/>
    <s v="23130-SLP-1300"/>
    <s v="CPFCCS-002"/>
    <x v="44"/>
    <x v="315"/>
    <x v="2"/>
    <s v="OK"/>
    <s v="Not Applicable"/>
    <s v="Not Applicable"/>
    <s v="Good"/>
    <m/>
    <m/>
    <m/>
    <x v="1"/>
  </r>
  <r>
    <x v="0"/>
    <s v="FINE COAL CIRCUIT"/>
    <s v="23130-SLP-1455"/>
    <s v="CPFCCS-040"/>
    <x v="46"/>
    <x v="315"/>
    <x v="2"/>
    <s v="OK"/>
    <s v="Not Applicable"/>
    <s v="Good"/>
    <s v="Good"/>
    <m/>
    <m/>
    <m/>
    <x v="1"/>
  </r>
  <r>
    <x v="0"/>
    <s v="ULTRA FINES COAL CIRCUIT"/>
    <s v="23140-FLC-1480"/>
    <s v="CPFLCC-003"/>
    <x v="47"/>
    <x v="315"/>
    <x v="2"/>
    <s v="Acceptable"/>
    <s v="Not Applicable"/>
    <s v="Good"/>
    <s v="Good"/>
    <m/>
    <m/>
    <m/>
    <x v="1"/>
  </r>
  <r>
    <x v="0"/>
    <s v="ULTRA FINES COAL CIRCUIT"/>
    <s v="23140-FLC-1481"/>
    <s v="CPFLCC-004"/>
    <x v="48"/>
    <x v="315"/>
    <x v="2"/>
    <s v="Acceptable"/>
    <s v="Not Applicable"/>
    <s v="Good"/>
    <s v="Good"/>
    <m/>
    <m/>
    <m/>
    <x v="1"/>
  </r>
  <r>
    <x v="0"/>
    <s v="ULTRA FINES COAL CIRCUIT"/>
    <s v="23140-FLC-1482"/>
    <s v="CPFLCC-005"/>
    <x v="49"/>
    <x v="315"/>
    <x v="2"/>
    <s v="Acceptable"/>
    <s v="Not Applicable"/>
    <s v="Good"/>
    <s v="Good"/>
    <m/>
    <m/>
    <m/>
    <x v="1"/>
  </r>
  <r>
    <x v="0"/>
    <s v="ULTRA FINES COAL CIRCUIT"/>
    <s v="23140-FLC-1483"/>
    <s v="CPFLCC-006"/>
    <x v="50"/>
    <x v="315"/>
    <x v="2"/>
    <s v="Acceptable"/>
    <s v="Not Applicable"/>
    <s v="Good"/>
    <s v="Good"/>
    <m/>
    <m/>
    <m/>
    <x v="1"/>
  </r>
  <r>
    <x v="0"/>
    <s v="ULTRA FINES COAL CIRCUIT"/>
    <s v="23140-SLP-1465"/>
    <s v="CPFLCC-002"/>
    <x v="14"/>
    <x v="315"/>
    <x v="2"/>
    <s v="Acceptable"/>
    <s v="Not Applicable"/>
    <s v="Good"/>
    <s v="Good"/>
    <m/>
    <m/>
    <m/>
    <x v="1"/>
  </r>
  <r>
    <x v="0"/>
    <s v="FINE COAL CIRCUIT"/>
    <s v="23130-SLP-1360"/>
    <s v="CPFCCS-004"/>
    <x v="45"/>
    <x v="315"/>
    <x v="2"/>
    <s v="Acceptable"/>
    <s v="Not Applicable"/>
    <s v="Good"/>
    <s v="Good"/>
    <m/>
    <m/>
    <m/>
    <x v="1"/>
  </r>
  <r>
    <x v="0"/>
    <s v="FINE COAL CIRCUIT"/>
    <s v="23130-SLP-1400"/>
    <s v="CPFCCS-013"/>
    <x v="5"/>
    <x v="315"/>
    <x v="2"/>
    <s v="Acceptable"/>
    <s v="Not Applicable"/>
    <s v="Good"/>
    <s v="Good"/>
    <m/>
    <m/>
    <m/>
    <x v="1"/>
  </r>
  <r>
    <x v="1"/>
    <s v="WATER PUMP"/>
    <s v="RWPUMP-019"/>
    <s v="RWPUMP-019"/>
    <x v="67"/>
    <x v="316"/>
    <x v="1"/>
    <s v="Requires Evaluation"/>
    <s v="Not Applicable"/>
    <s v="Good"/>
    <s v="Alert"/>
    <s v="- High Vibration (DE Motor and Pump)_x000a_- Structural Loose (Spectrum shows dominant peak at 1x speed at all point measurement)_x000a_- Mechanical Seal Issue (Leaking at Pump)_x000a_- No Bearing issue found"/>
    <s v="Short term plan =_x000a_- Modifying Piping system to tie-in pipeline of the RWS supply pump as a back up_x000a__x000a_Long term plan =_x000a_- Fixed the structure and foundation base_x000a_"/>
    <m/>
    <x v="1"/>
  </r>
  <r>
    <x v="0"/>
    <s v="PRODUCT HANDLING"/>
    <s v="27110-CR-1937A"/>
    <s v="PRPSAM-008"/>
    <x v="53"/>
    <x v="316"/>
    <x v="2"/>
    <s v="OK"/>
    <s v="OK"/>
    <s v="Good"/>
    <s v="Good"/>
    <m/>
    <m/>
    <m/>
    <x v="1"/>
  </r>
  <r>
    <x v="0"/>
    <s v="PRODUCT HANDLING"/>
    <s v="27110-CR-1937B"/>
    <s v="PRPSAM-009"/>
    <x v="54"/>
    <x v="316"/>
    <x v="2"/>
    <s v="OK"/>
    <s v="OK"/>
    <s v="Good"/>
    <s v="Good"/>
    <m/>
    <m/>
    <m/>
    <x v="1"/>
  </r>
  <r>
    <x v="0"/>
    <s v="PRODUCT HANDLING"/>
    <s v="27110-FD-1934"/>
    <s v="PRPSAM-006"/>
    <x v="56"/>
    <x v="316"/>
    <x v="2"/>
    <s v="OK"/>
    <s v="OK"/>
    <s v="Good"/>
    <s v="Good"/>
    <m/>
    <m/>
    <m/>
    <x v="1"/>
  </r>
  <r>
    <x v="0"/>
    <s v="PRODUCT HANDLING"/>
    <s v="27110-FD-1939"/>
    <s v="PRPSAM-011"/>
    <x v="55"/>
    <x v="316"/>
    <x v="2"/>
    <s v="OK"/>
    <s v="OK"/>
    <s v="Good"/>
    <s v="Good"/>
    <m/>
    <m/>
    <m/>
    <x v="1"/>
  </r>
  <r>
    <x v="0"/>
    <s v="PRODUCT HANDLING"/>
    <s v="27120-CV-1930"/>
    <s v="PRPRCV-001"/>
    <x v="57"/>
    <x v="316"/>
    <x v="2"/>
    <s v="OK"/>
    <s v="No Action Required"/>
    <s v="Good"/>
    <s v="Good"/>
    <m/>
    <m/>
    <m/>
    <x v="1"/>
  </r>
  <r>
    <x v="0"/>
    <s v="PRODUCT HANDLING"/>
    <s v="27140-STK-1951"/>
    <s v="PRPRST-002"/>
    <x v="91"/>
    <x v="316"/>
    <x v="2"/>
    <s v="Acceptable"/>
    <s v="OK"/>
    <s v="Good"/>
    <s v="Good"/>
    <m/>
    <m/>
    <m/>
    <x v="1"/>
  </r>
  <r>
    <x v="1"/>
    <s v="WATER PUMP"/>
    <s v="RWPUMP-012"/>
    <s v="RWPUMP-012"/>
    <x v="68"/>
    <x v="316"/>
    <x v="2"/>
    <s v="Acceptable"/>
    <s v="Not Applicable"/>
    <s v="Good"/>
    <s v="Good"/>
    <m/>
    <m/>
    <m/>
    <x v="1"/>
  </r>
  <r>
    <x v="1"/>
    <s v="WATER PUMP"/>
    <s v="RWPUMP-013"/>
    <s v="RWPUMP-013"/>
    <x v="69"/>
    <x v="316"/>
    <x v="2"/>
    <s v="Excellent"/>
    <s v="Not Applicable"/>
    <s v="Good"/>
    <s v="Good"/>
    <m/>
    <m/>
    <m/>
    <x v="1"/>
  </r>
  <r>
    <x v="1"/>
    <s v="WATER PUMP"/>
    <s v="RWPUMP-017"/>
    <s v="RWPUMP-017"/>
    <x v="112"/>
    <x v="316"/>
    <x v="2"/>
    <s v="Acceptable"/>
    <s v="Not Applicable"/>
    <s v="Good"/>
    <s v="Good"/>
    <m/>
    <m/>
    <m/>
    <x v="1"/>
  </r>
  <r>
    <x v="0"/>
    <s v="FINE COAL CIRCUIT"/>
    <s v="23130-CG-1425"/>
    <s v="CPFCCS-018"/>
    <x v="40"/>
    <x v="317"/>
    <x v="2"/>
    <s v="Excellent"/>
    <s v="No Action Required"/>
    <s v="Good"/>
    <s v="Good"/>
    <m/>
    <m/>
    <m/>
    <x v="1"/>
  </r>
  <r>
    <x v="0"/>
    <s v="FINE COAL CIRCUIT"/>
    <s v="23130-CG-1425A"/>
    <n v="0"/>
    <x v="42"/>
    <x v="317"/>
    <x v="2"/>
    <s v="Excellent"/>
    <s v="No Action Required"/>
    <s v="Good"/>
    <s v="Good"/>
    <m/>
    <m/>
    <m/>
    <x v="1"/>
  </r>
  <r>
    <x v="0"/>
    <s v="FINE COAL CIRCUIT"/>
    <s v="23130-CG-1435"/>
    <s v="CPFCCS-020"/>
    <x v="41"/>
    <x v="317"/>
    <x v="2"/>
    <s v="Excellent"/>
    <s v="OK"/>
    <s v="Good"/>
    <s v="Good"/>
    <m/>
    <m/>
    <m/>
    <x v="1"/>
  </r>
  <r>
    <x v="0"/>
    <s v="FINE COAL CIRCUIT"/>
    <s v="23130-CG-1435A"/>
    <n v="0"/>
    <x v="43"/>
    <x v="317"/>
    <x v="2"/>
    <s v="Excellent"/>
    <s v="OK"/>
    <s v="Good"/>
    <s v="Good"/>
    <m/>
    <m/>
    <m/>
    <x v="1"/>
  </r>
  <r>
    <x v="0"/>
    <s v="FINE COAL CIRCUIT"/>
    <s v="23130-SLP-1455"/>
    <s v="CPFCCS-040"/>
    <x v="46"/>
    <x v="317"/>
    <x v="2"/>
    <s v="OK"/>
    <s v="Not Applicable"/>
    <s v="Good"/>
    <s v="Good"/>
    <m/>
    <m/>
    <m/>
    <x v="1"/>
  </r>
  <r>
    <x v="0"/>
    <s v="ULTRA FINES COAL CIRCUIT"/>
    <s v="23140-FLC-1480"/>
    <s v="CPFLCC-003"/>
    <x v="47"/>
    <x v="317"/>
    <x v="2"/>
    <s v="Acceptable"/>
    <s v="Not Applicable"/>
    <s v="Good"/>
    <s v="Good"/>
    <m/>
    <m/>
    <m/>
    <x v="1"/>
  </r>
  <r>
    <x v="0"/>
    <s v="ULTRA FINES COAL CIRCUIT"/>
    <s v="23140-FLC-1481"/>
    <s v="CPFLCC-004"/>
    <x v="48"/>
    <x v="317"/>
    <x v="2"/>
    <s v="Acceptable"/>
    <s v="Not Applicable"/>
    <s v="Good"/>
    <s v="Good"/>
    <m/>
    <m/>
    <m/>
    <x v="1"/>
  </r>
  <r>
    <x v="0"/>
    <s v="ULTRA FINES COAL CIRCUIT"/>
    <s v="23140-FLC-1482"/>
    <s v="CPFLCC-005"/>
    <x v="49"/>
    <x v="317"/>
    <x v="2"/>
    <s v="Acceptable"/>
    <s v="Not Applicable"/>
    <s v="Good"/>
    <s v="Good"/>
    <m/>
    <m/>
    <m/>
    <x v="1"/>
  </r>
  <r>
    <x v="0"/>
    <s v="ULTRA FINES COAL CIRCUIT"/>
    <s v="23140-FLC-1483"/>
    <s v="CPFLCC-006"/>
    <x v="50"/>
    <x v="317"/>
    <x v="2"/>
    <s v="Acceptable"/>
    <s v="Not Applicable"/>
    <s v="Good"/>
    <s v="Good"/>
    <m/>
    <m/>
    <m/>
    <x v="1"/>
  </r>
  <r>
    <x v="0"/>
    <s v="FINE COAL CIRCUIT"/>
    <s v="23130-SLP-1360"/>
    <s v="CPFCCS-004"/>
    <x v="45"/>
    <x v="317"/>
    <x v="2"/>
    <s v="Acceptable"/>
    <s v="Not Applicable"/>
    <s v="Good"/>
    <s v="Good"/>
    <m/>
    <m/>
    <m/>
    <x v="1"/>
  </r>
  <r>
    <x v="0"/>
    <s v="FINE COAL CIRCUIT"/>
    <s v="23130-SLP-1400"/>
    <s v="CPFCCS-013"/>
    <x v="5"/>
    <x v="317"/>
    <x v="2"/>
    <s v="Acceptable"/>
    <s v="Not Applicable"/>
    <s v="Good"/>
    <s v="Good"/>
    <m/>
    <m/>
    <m/>
    <x v="1"/>
  </r>
  <r>
    <x v="0"/>
    <s v="COARSE COAL CIRCUIT"/>
    <s v="23110-SLP-1135"/>
    <s v="CPCCCS-006"/>
    <x v="35"/>
    <x v="318"/>
    <x v="1"/>
    <s v="Requires Evaluation"/>
    <s v="Not Applicable"/>
    <s v="Good"/>
    <s v="Good"/>
    <s v="- Spectrum shows bearing issue pattern at the motor side (Vertical)_x000a_- Spectrum show v-belt issue pattern at the motor side"/>
    <s v="- Greasing at motor bearing"/>
    <m/>
    <x v="1"/>
  </r>
  <r>
    <x v="0"/>
    <s v="COARSE COAL CIRCUIT"/>
    <s v="23120-SLP-1255"/>
    <s v="CPMCCS-002"/>
    <x v="37"/>
    <x v="318"/>
    <x v="1"/>
    <s v="Requires Evaluation"/>
    <s v="Not Applicable"/>
    <s v="Good"/>
    <s v="Good"/>
    <s v="- High Vibration on the DE  Side Motor_x000a_- Spectrum shows Belt rate Frequency_x000a_- Pulley alignment and Vee Belt tension issue"/>
    <s v="- Check and Re-align Pulley_x000a_- Check and Adjust Belt tension"/>
    <s v="Vee Belt (SPB-2840)"/>
    <x v="1"/>
  </r>
  <r>
    <x v="0"/>
    <s v="COARSE COAL CIRCUIT"/>
    <s v="23110-CG-1215"/>
    <s v="CPCCCS-024"/>
    <x v="31"/>
    <x v="318"/>
    <x v="2"/>
    <s v="Excellent"/>
    <s v="No Action Required"/>
    <s v="Good"/>
    <s v="Good"/>
    <m/>
    <m/>
    <m/>
    <x v="1"/>
  </r>
  <r>
    <x v="0"/>
    <s v="COARSE COAL CIRCUIT"/>
    <s v="23110-CG-1215A"/>
    <s v="UNREGIST"/>
    <x v="32"/>
    <x v="318"/>
    <x v="2"/>
    <s v="Acceptable"/>
    <s v="Not Applicable"/>
    <s v="Good"/>
    <s v="Good"/>
    <m/>
    <m/>
    <m/>
    <x v="1"/>
  </r>
  <r>
    <x v="0"/>
    <s v="COARSE COAL CIRCUIT"/>
    <s v="23110-CG-1215B"/>
    <s v="UNREGIST"/>
    <x v="33"/>
    <x v="318"/>
    <x v="2"/>
    <s v="Excellent"/>
    <s v="Not Applicable"/>
    <s v="Good"/>
    <s v="Good"/>
    <m/>
    <m/>
    <m/>
    <x v="1"/>
  </r>
  <r>
    <x v="0"/>
    <s v="COARSE COAL CIRCUIT"/>
    <s v="23110-CG-1215C"/>
    <s v="UNREGIST"/>
    <x v="34"/>
    <x v="318"/>
    <x v="2"/>
    <s v="Excellent"/>
    <s v="No Action Required"/>
    <s v="Good"/>
    <s v="Good"/>
    <m/>
    <m/>
    <m/>
    <x v="1"/>
  </r>
  <r>
    <x v="0"/>
    <s v="COARSE COAL CIRCUIT"/>
    <s v="23110-SLP-1155"/>
    <s v="CPCCCS-009"/>
    <x v="4"/>
    <x v="318"/>
    <x v="2"/>
    <s v="OK"/>
    <s v="Not Applicable"/>
    <s v="Good"/>
    <s v="Good"/>
    <s v="- Spectrum shows Motor Frame at the motor side"/>
    <s v="-Check motor bolt tighteness_x000a_- Check motor foundation"/>
    <m/>
    <x v="1"/>
  </r>
  <r>
    <x v="0"/>
    <s v="COARSE COAL CIRCUIT"/>
    <s v="23110-SLP-1235"/>
    <s v="CPCCCS-042"/>
    <x v="36"/>
    <x v="318"/>
    <x v="2"/>
    <s v="Acceptable"/>
    <s v="Not Applicable"/>
    <s v="Good"/>
    <s v="Good"/>
    <m/>
    <m/>
    <m/>
    <x v="1"/>
  </r>
  <r>
    <x v="0"/>
    <s v="COARSE COAL CIRCUIT"/>
    <s v="23120-MS-1260L"/>
    <s v="CPMCAT-002"/>
    <x v="39"/>
    <x v="318"/>
    <x v="2"/>
    <s v="OK"/>
    <m/>
    <s v="Good"/>
    <s v="Good"/>
    <m/>
    <m/>
    <m/>
    <x v="1"/>
  </r>
  <r>
    <x v="0"/>
    <s v="COARSE COAL CIRCUIT"/>
    <s v="23120-MS-1260R"/>
    <s v="CPMCAT-001"/>
    <x v="38"/>
    <x v="318"/>
    <x v="2"/>
    <s v="OK"/>
    <m/>
    <s v="Good"/>
    <s v="Good"/>
    <m/>
    <m/>
    <m/>
    <x v="1"/>
  </r>
  <r>
    <x v="1"/>
    <s v="POWER GENERATION"/>
    <s v="PSPWGE-019"/>
    <s v="PSPWGE-019"/>
    <x v="97"/>
    <x v="318"/>
    <x v="2"/>
    <m/>
    <s v="No Action Required"/>
    <m/>
    <m/>
    <s v="Sampling Date = 30-03-2024"/>
    <m/>
    <m/>
    <x v="1"/>
  </r>
  <r>
    <x v="0"/>
    <s v="CRUSHING AND FEEDING CIRCUIT"/>
    <s v="21210-FB-1015"/>
    <s v="CSPCRS-001"/>
    <x v="79"/>
    <x v="319"/>
    <x v="0"/>
    <s v="Unacceptable"/>
    <s v="Monitor Compartment"/>
    <s v="Good"/>
    <s v="Alert"/>
    <s v="- Audible noise was heard on Breaker bearing Fixed and Floating bearing. Vibration trendline was increased from previous measurement_x000a_- Bearing issue on the Breaker bearing Floating_x000a_- Oil Analysis = Water Contaminant at Oil Fluid Coupling and Gearbox Lube Oil (Sampling date 2 Jan 24)_x000a_- Oil Leak at Fluid Coupling"/>
    <s v="- Monitor volume oil of fluid coupling, seal check, Fluid Coupling Replacement_x000a_- Replace the Breaker Shaft Floating and Fixed bearing"/>
    <s v="- Fluid Coupling VD-F-450_x000a_- Shaft Fixed Bearing (31171500-0346 stock 1 ea) and Floating Bearing (31171500-0343 stock 1 ea)"/>
    <x v="1"/>
  </r>
  <r>
    <x v="0"/>
    <s v="CRUSHING AND FEEDING CIRCUIT"/>
    <s v="21250-SZ-1045"/>
    <s v="CSTCRS-001"/>
    <x v="80"/>
    <x v="319"/>
    <x v="1"/>
    <s v="Requires Evaluation"/>
    <s v="OK"/>
    <s v="Good"/>
    <s v="Good"/>
    <s v="- Vibration trendline shows stable from previous measurement, by prediction, equipment will fault on 02 Oc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Shaft Output_x000a_"/>
    <s v="- Gearbox Bearing (bearing number/code have not identified yet)"/>
    <x v="1"/>
  </r>
  <r>
    <x v="0"/>
    <s v="CRUSHING AND FEEDING CIRCUIT"/>
    <s v="21210-HY-1016A"/>
    <s v="CSPCRS-002"/>
    <x v="81"/>
    <x v="319"/>
    <x v="2"/>
    <s v="OK"/>
    <s v="Not Applicable"/>
    <s v="Good"/>
    <s v="Good"/>
    <m/>
    <m/>
    <m/>
    <x v="1"/>
  </r>
  <r>
    <x v="0"/>
    <s v="CRUSHING AND FEEDING CIRCUIT"/>
    <s v="21210-HY-1016B"/>
    <s v="CSPCRS-003"/>
    <x v="82"/>
    <x v="319"/>
    <x v="2"/>
    <s v="OK"/>
    <s v="Not Applicable"/>
    <s v="Good"/>
    <s v="Good"/>
    <m/>
    <m/>
    <m/>
    <x v="1"/>
  </r>
  <r>
    <x v="0"/>
    <s v="CRUSHING AND FEEDING CIRCUIT"/>
    <s v="21210-HY-1016C"/>
    <s v="CSPCRS-004"/>
    <x v="83"/>
    <x v="319"/>
    <x v="2"/>
    <s v="Acceptable"/>
    <s v="Not Applicable"/>
    <s v="Good"/>
    <s v="Good"/>
    <m/>
    <m/>
    <m/>
    <x v="1"/>
  </r>
  <r>
    <x v="0"/>
    <s v="CRUSHING AND FEEDING CIRCUIT"/>
    <s v="21220-SZ-1040"/>
    <s v="CSSCRS-002"/>
    <x v="84"/>
    <x v="319"/>
    <x v="2"/>
    <s v="Acceptable"/>
    <s v="OK"/>
    <s v="Good"/>
    <s v="Good"/>
    <m/>
    <m/>
    <m/>
    <x v="1"/>
  </r>
  <r>
    <x v="0"/>
    <s v="CRUSHING AND FEEDING CIRCUIT"/>
    <s v="21310-CV-1028"/>
    <s v="CSSCRS-001"/>
    <x v="85"/>
    <x v="319"/>
    <x v="2"/>
    <s v="OK"/>
    <s v="OK"/>
    <s v="Good"/>
    <s v="Good"/>
    <s v=" - Hasil sample = Tingkat kebersihan diatas targer (21/17), element lain normal (08-08-2022)"/>
    <m/>
    <m/>
    <x v="1"/>
  </r>
  <r>
    <x v="0"/>
    <s v="CRUSHING AND FEEDING CIRCUIT"/>
    <s v="21330-CV-1060"/>
    <s v="CSDMSP-001"/>
    <x v="86"/>
    <x v="319"/>
    <x v="2"/>
    <s v="OK"/>
    <s v="No Action Required"/>
    <s v="Good"/>
    <s v="Good"/>
    <m/>
    <m/>
    <m/>
    <x v="1"/>
  </r>
  <r>
    <x v="0"/>
    <s v="CRUSHING AND FEEDING CIRCUIT"/>
    <s v="21350-CV-1090"/>
    <s v="CSDMSP-008"/>
    <x v="30"/>
    <x v="319"/>
    <x v="2"/>
    <s v="Acceptable"/>
    <s v="OK"/>
    <s v="Good"/>
    <s v="Good"/>
    <m/>
    <m/>
    <m/>
    <x v="1"/>
  </r>
  <r>
    <x v="0"/>
    <s v="CRUSHING AND FEEDING CIRCUIT"/>
    <s v="21420-VF-1080 #1"/>
    <s v="CSDMSP-005"/>
    <x v="109"/>
    <x v="319"/>
    <x v="2"/>
    <s v="OK"/>
    <s v="Not Applicable"/>
    <s v="Good"/>
    <s v="Good"/>
    <m/>
    <m/>
    <m/>
    <x v="1"/>
  </r>
  <r>
    <x v="0"/>
    <s v="CRUSHING AND FEEDING CIRCUIT"/>
    <s v="21420-VF-1080 #2"/>
    <s v="CSDMSP-005"/>
    <x v="110"/>
    <x v="319"/>
    <x v="2"/>
    <s v="OK"/>
    <s v="Not Applicable"/>
    <s v="Good"/>
    <s v="Good"/>
    <m/>
    <m/>
    <m/>
    <x v="1"/>
  </r>
  <r>
    <x v="1"/>
    <s v="WATER PUMP"/>
    <s v="RWPUMP-019"/>
    <s v="RWPUMP-019"/>
    <x v="67"/>
    <x v="320"/>
    <x v="1"/>
    <s v="Requires Evaluation"/>
    <s v="Not Applicable"/>
    <s v="Good"/>
    <s v="Alert"/>
    <s v="- High Vibration (DE Motor and Pump)_x000a_- Structural Loose (Spectrum shows dominant peak at 1x speed at all point measurement)_x000a_- Mechanical Seal Issue (Leaking at Pump)_x000a_- No Bearing issue found"/>
    <s v="Short term plan =_x000a_- Modifying Piping system to tie-in pipeline of the RWS supply pump as a back up_x000a__x000a_Long term plan =_x000a_- Fixed the structure and foundation base_x000a_"/>
    <m/>
    <x v="1"/>
  </r>
  <r>
    <x v="1"/>
    <s v="WATER PUMP"/>
    <s v="RWPUMP-012"/>
    <s v="RWPUMP-012"/>
    <x v="68"/>
    <x v="320"/>
    <x v="2"/>
    <s v="Acceptable"/>
    <s v="Not Applicable"/>
    <s v="Good"/>
    <s v="Good"/>
    <m/>
    <m/>
    <m/>
    <x v="1"/>
  </r>
  <r>
    <x v="0"/>
    <s v="REJECT HANDLING"/>
    <s v="26115-CV-1925B"/>
    <s v="RRRJCV-006"/>
    <x v="60"/>
    <x v="321"/>
    <x v="1"/>
    <s v="Acceptable"/>
    <s v="No Action Required"/>
    <s v="Good"/>
    <s v="Alert"/>
    <s v="Lube Oil Gearbox Leak"/>
    <s v="Replace Lip Seal Gearbox"/>
    <s v="Lip Seal Gearbox"/>
    <x v="1"/>
  </r>
  <r>
    <x v="0"/>
    <s v="REJECT HANDLING"/>
    <s v="26112-CV-1905"/>
    <s v="RRRJCV-001"/>
    <x v="58"/>
    <x v="321"/>
    <x v="2"/>
    <s v="Acceptable"/>
    <s v="No Action Required"/>
    <s v="Good"/>
    <s v="Good"/>
    <m/>
    <m/>
    <m/>
    <x v="1"/>
  </r>
  <r>
    <x v="0"/>
    <s v="REJECT HANDLING"/>
    <s v="26115-CV-1925A"/>
    <s v="RRRJCV-005"/>
    <x v="59"/>
    <x v="321"/>
    <x v="2"/>
    <s v="Acceptable"/>
    <s v="No Action Required"/>
    <s v="Good"/>
    <s v="Good"/>
    <m/>
    <m/>
    <m/>
    <x v="1"/>
  </r>
  <r>
    <x v="0"/>
    <s v="REJECT HANDLING"/>
    <s v="26242-CV-1712"/>
    <s v="RRTAFI-033"/>
    <x v="62"/>
    <x v="321"/>
    <x v="2"/>
    <s v="Acceptable"/>
    <s v="No Action Required"/>
    <s v="Good"/>
    <s v="Good"/>
    <m/>
    <m/>
    <m/>
    <x v="1"/>
  </r>
  <r>
    <x v="0"/>
    <s v="CRUSHING AND FEEDING CIRCUIT"/>
    <s v="21210-FB-1015"/>
    <s v="CSPCRS-001"/>
    <x v="79"/>
    <x v="322"/>
    <x v="0"/>
    <s v="Unacceptable"/>
    <s v="Monitor Compartment"/>
    <s v="Good"/>
    <s v="Alert"/>
    <s v="- Audible noise was heard on Breaker bearing Fixed and Floating bearing. Vibration trendline was increased from previous measurement_x000a_- Bearing issue on the Breaker bearing Floating_x000a_- Oil Analysis = Water Contaminant at Oil Fluid Coupling and Gearbox Lube Oil (Sampling date 2 Jan 24)_x000a_- Oil Leak at Fluid Coupling"/>
    <s v="- Monitor volume oil of fluid coupling, seal check, Fluid Coupling Replacement_x000a_- Replace the Breaker Shaft Floating and Fixed bearing"/>
    <s v="- Fluid Coupling VD-F-450_x000a_- Shaft Fixed Bearing (31171500-0346 stock 1 ea) and Floating Bearing (31171500-0343 stock 1 ea)"/>
    <x v="1"/>
  </r>
  <r>
    <x v="0"/>
    <s v="CRUSHING AND FEEDING CIRCUIT"/>
    <s v="21250-SZ-1045"/>
    <s v="CSTCRS-001"/>
    <x v="80"/>
    <x v="322"/>
    <x v="1"/>
    <s v="Requires Evaluation"/>
    <s v="OK"/>
    <s v="Good"/>
    <s v="Good"/>
    <s v="- Vibration trendline shows stable from previous measurement, by prediction, equipment will fault on 02 Oc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Shaft Output_x000a_"/>
    <s v="- Gearbox Bearing (bearing number/code have not identified yet)"/>
    <x v="1"/>
  </r>
  <r>
    <x v="0"/>
    <s v="REJECT HANDLING"/>
    <s v="25330-PP-1757 - NEW"/>
    <s v="CSLPPL-018"/>
    <x v="29"/>
    <x v="322"/>
    <x v="1"/>
    <s v="Requires Evaluation"/>
    <s v="Not Applicable"/>
    <s v="Good"/>
    <s v="Good"/>
    <s v="- Vibration increases as the flow rate or motor load increases, from 70 % load (with vibration of 2.944 mm/s RMS) to 73% load (with vibration increases to 5.362 mm/s RMS)"/>
    <m/>
    <m/>
    <x v="1"/>
  </r>
  <r>
    <x v="0"/>
    <s v="ULTRA FINES COAL CIRCUIT"/>
    <s v="23140-AG-1487"/>
    <s v="CPCFCC-018"/>
    <x v="94"/>
    <x v="322"/>
    <x v="2"/>
    <s v="Excellent"/>
    <m/>
    <s v="Good"/>
    <s v="Good"/>
    <m/>
    <m/>
    <m/>
    <x v="1"/>
  </r>
  <r>
    <x v="0"/>
    <s v="ULTRA FINES COAL CIRCUIT"/>
    <s v="23140-FI-1495"/>
    <s v="CPCFCC-003"/>
    <x v="6"/>
    <x v="322"/>
    <x v="2"/>
    <s v="OK"/>
    <s v="OK"/>
    <s v="Good"/>
    <s v="Good"/>
    <m/>
    <m/>
    <m/>
    <x v="1"/>
  </r>
  <r>
    <x v="0"/>
    <s v="ULTRA FINES COAL CIRCUIT"/>
    <s v="23140-SLP-1490"/>
    <s v="CPCFCC-002"/>
    <x v="10"/>
    <x v="322"/>
    <x v="2"/>
    <s v="Excellent"/>
    <s v="Not Applicable"/>
    <s v="Good"/>
    <s v="Good"/>
    <m/>
    <m/>
    <m/>
    <x v="1"/>
  </r>
  <r>
    <x v="0"/>
    <s v="ULTRA FINES COAL CIRCUIT"/>
    <s v="23140-SLP-1530"/>
    <s v="CPCFCC-013"/>
    <x v="0"/>
    <x v="322"/>
    <x v="2"/>
    <s v="Acceptable"/>
    <s v="Not Applicable"/>
    <s v="Good"/>
    <s v="Good"/>
    <m/>
    <m/>
    <m/>
    <x v="1"/>
  </r>
  <r>
    <x v="0"/>
    <s v="ULTRA FINES COAL CIRCUIT"/>
    <s v="23140-SLP-1532"/>
    <s v="CPCFCC-014"/>
    <x v="11"/>
    <x v="322"/>
    <x v="2"/>
    <s v="Acceptable"/>
    <s v="Not Applicable"/>
    <s v="Good"/>
    <s v="Good"/>
    <m/>
    <m/>
    <m/>
    <x v="1"/>
  </r>
  <r>
    <x v="0"/>
    <s v="ULTRA FINES COAL CIRCUIT"/>
    <s v="23140-VP-1510"/>
    <s v="CPCFCC-009"/>
    <x v="12"/>
    <x v="322"/>
    <x v="2"/>
    <s v="Acceptable"/>
    <s v="Not Applicable"/>
    <s v="Good"/>
    <s v="Good"/>
    <m/>
    <m/>
    <m/>
    <x v="1"/>
  </r>
  <r>
    <x v="0"/>
    <s v="ULTRA FINES COAL CIRCUIT"/>
    <s v="23140-WP-1537"/>
    <s v="CPCFCC-016"/>
    <x v="13"/>
    <x v="322"/>
    <x v="2"/>
    <s v="OK"/>
    <s v="Not Applicable"/>
    <s v="Good"/>
    <s v="Good"/>
    <m/>
    <m/>
    <m/>
    <x v="1"/>
  </r>
  <r>
    <x v="0"/>
    <s v="ULTRA FINES COAL CIRCUIT"/>
    <s v="25310-PP-1790"/>
    <s v="CPFRCS-002"/>
    <x v="135"/>
    <x v="322"/>
    <x v="2"/>
    <s v="Excellent"/>
    <s v="Not Applicable"/>
    <s v="Good"/>
    <s v="Good"/>
    <m/>
    <m/>
    <m/>
    <x v="1"/>
  </r>
  <r>
    <x v="0"/>
    <s v="ULTRA FINES COAL CIRCUIT"/>
    <s v="25310-PP-1795"/>
    <s v="CPFRCS-006"/>
    <x v="136"/>
    <x v="322"/>
    <x v="2"/>
    <s v="Excellent"/>
    <s v="Not Applicable"/>
    <s v="Good"/>
    <s v="Good"/>
    <m/>
    <m/>
    <m/>
    <x v="1"/>
  </r>
  <r>
    <x v="0"/>
    <s v="ULTRA FINES COAL CIRCUIT"/>
    <s v="25310-PP-1800"/>
    <s v="CPFRCS-003"/>
    <x v="134"/>
    <x v="322"/>
    <x v="2"/>
    <s v="Excellent"/>
    <s v="Not Applicable"/>
    <s v="Good"/>
    <s v="Good"/>
    <m/>
    <m/>
    <m/>
    <x v="1"/>
  </r>
  <r>
    <x v="0"/>
    <s v="COARSE COAL CIRCUIT"/>
    <s v="25320-AG-1765"/>
    <s v="CSLPPL-014"/>
    <x v="77"/>
    <x v="322"/>
    <x v="2"/>
    <s v="OK"/>
    <m/>
    <s v="Good"/>
    <s v="Good"/>
    <m/>
    <m/>
    <m/>
    <x v="1"/>
  </r>
  <r>
    <x v="0"/>
    <s v="COARSE COAL CIRCUIT"/>
    <s v="25320-SLP-1770"/>
    <s v="CSLPPL-015"/>
    <x v="75"/>
    <x v="322"/>
    <x v="2"/>
    <s v="OK"/>
    <s v="Not Applicable"/>
    <s v="Good"/>
    <s v="Good"/>
    <m/>
    <m/>
    <m/>
    <x v="1"/>
  </r>
  <r>
    <x v="0"/>
    <s v="REJECT HANDLING"/>
    <s v="25330-AG-1735"/>
    <s v="CSLPPL-006"/>
    <x v="73"/>
    <x v="322"/>
    <x v="2"/>
    <s v="Excellent"/>
    <m/>
    <s v="Good"/>
    <s v="Good"/>
    <m/>
    <m/>
    <m/>
    <x v="1"/>
  </r>
  <r>
    <x v="0"/>
    <s v="REJECT HANDLING"/>
    <s v="25330-PP-1755"/>
    <s v="CSLPPL-010"/>
    <x v="28"/>
    <x v="322"/>
    <x v="2"/>
    <s v="Excellent"/>
    <s v="Not Applicable"/>
    <s v="Good"/>
    <s v="Good"/>
    <m/>
    <m/>
    <m/>
    <x v="1"/>
  </r>
  <r>
    <x v="1"/>
    <s v="WATER PUMP"/>
    <s v="RWPUMP-019"/>
    <s v="RWPUMP-019"/>
    <x v="67"/>
    <x v="323"/>
    <x v="1"/>
    <s v="Requires Evaluation"/>
    <s v="Not Applicable"/>
    <s v="Good"/>
    <s v="Alert"/>
    <s v="- High Vibration (DE Motor and Pump)_x000a_- Structural Loose (Spectrum shows dominant peak at 1x speed at all point measurement)_x000a_- Mechanical Seal Issue (Leaking at Pump)_x000a_- No Bearing issue found"/>
    <s v="Short term plan =_x000a_- Modifying Piping system to tie-in pipeline of the RWS supply pump as a back up_x000a__x000a_Long term plan =_x000a_- Fixed the structure and foundation base_x000a_"/>
    <m/>
    <x v="0"/>
  </r>
  <r>
    <x v="0"/>
    <s v="PRODUCT HANDLING"/>
    <s v="27120-CV-1930"/>
    <s v="PRPRCV-001"/>
    <x v="57"/>
    <x v="323"/>
    <x v="2"/>
    <s v="OK"/>
    <s v="No Action Required"/>
    <s v="Good"/>
    <s v="Good"/>
    <m/>
    <m/>
    <m/>
    <x v="0"/>
  </r>
  <r>
    <x v="0"/>
    <s v="PRODUCT HANDLING"/>
    <s v="27140-STK-1951"/>
    <s v="PRPRST-002"/>
    <x v="91"/>
    <x v="323"/>
    <x v="2"/>
    <s v="Acceptable"/>
    <s v="OK"/>
    <s v="Good"/>
    <s v="Good"/>
    <m/>
    <m/>
    <m/>
    <x v="0"/>
  </r>
  <r>
    <x v="1"/>
    <s v="WATER PUMP"/>
    <s v="RWPUMP-012"/>
    <s v="RWPUMP-012"/>
    <x v="68"/>
    <x v="323"/>
    <x v="2"/>
    <s v="Acceptable"/>
    <s v="Not Applicable"/>
    <s v="Good"/>
    <s v="Good"/>
    <m/>
    <m/>
    <m/>
    <x v="0"/>
  </r>
  <r>
    <x v="1"/>
    <s v="WATER PUMP"/>
    <s v="RWPUMP-013"/>
    <s v="RWPUMP-013"/>
    <x v="69"/>
    <x v="323"/>
    <x v="2"/>
    <s v="Excellent"/>
    <s v="Not Applicable"/>
    <s v="Good"/>
    <s v="Good"/>
    <m/>
    <m/>
    <m/>
    <x v="0"/>
  </r>
  <r>
    <x v="1"/>
    <s v="WATER PUMP"/>
    <s v="RWPUMP-016"/>
    <s v="RWPUMP-016"/>
    <x v="111"/>
    <x v="323"/>
    <x v="2"/>
    <s v="Excellent"/>
    <s v="Not Applicable"/>
    <s v="Good"/>
    <s v="Good"/>
    <m/>
    <m/>
    <m/>
    <x v="0"/>
  </r>
  <r>
    <x v="1"/>
    <s v="WATER PUMP"/>
    <s v="RWPUMP-017"/>
    <s v="RWPUMP-017"/>
    <x v="112"/>
    <x v="323"/>
    <x v="2"/>
    <s v="Acceptable"/>
    <s v="Not Applicable"/>
    <s v="Good"/>
    <s v="Good"/>
    <m/>
    <m/>
    <m/>
    <x v="0"/>
  </r>
  <r>
    <x v="0"/>
    <s v="REJECT HANDLING"/>
    <s v="26115-CV-1925B"/>
    <s v="RRRJCV-006"/>
    <x v="60"/>
    <x v="324"/>
    <x v="1"/>
    <s v="Acceptable"/>
    <s v="No Action Required"/>
    <s v="Good"/>
    <s v="Alert"/>
    <s v="Lube Oil Gearbox Leak"/>
    <s v="Replace Lip Seal Gearbox"/>
    <s v="Lip Seal Gearbox"/>
    <x v="0"/>
  </r>
  <r>
    <x v="0"/>
    <s v="REJECT HANDLING"/>
    <s v="26112-CV-1905"/>
    <s v="RRRJCV-001"/>
    <x v="58"/>
    <x v="324"/>
    <x v="2"/>
    <s v="Acceptable"/>
    <s v="No Action Required"/>
    <s v="Good"/>
    <s v="Good"/>
    <m/>
    <m/>
    <m/>
    <x v="0"/>
  </r>
  <r>
    <x v="0"/>
    <s v="REJECT HANDLING"/>
    <s v="26115-CV-1925A"/>
    <s v="RRRJCV-005"/>
    <x v="59"/>
    <x v="324"/>
    <x v="2"/>
    <s v="Acceptable"/>
    <s v="No Action Required"/>
    <s v="Good"/>
    <s v="Good"/>
    <m/>
    <m/>
    <m/>
    <x v="0"/>
  </r>
  <r>
    <x v="0"/>
    <s v="REJECT HANDLING"/>
    <s v="26120-GA-1929"/>
    <s v="RRRJBI-004"/>
    <x v="61"/>
    <x v="324"/>
    <x v="2"/>
    <s v="Acceptable"/>
    <s v="No Action Required"/>
    <s v="Good"/>
    <s v="Good"/>
    <m/>
    <m/>
    <m/>
    <x v="0"/>
  </r>
  <r>
    <x v="0"/>
    <s v="REJECT HANDLING"/>
    <s v="26242-CV-1712"/>
    <s v="RRTAFI-033"/>
    <x v="62"/>
    <x v="324"/>
    <x v="2"/>
    <s v="Acceptable"/>
    <s v="No Action Required"/>
    <s v="Good"/>
    <s v="Good"/>
    <m/>
    <m/>
    <m/>
    <x v="0"/>
  </r>
  <r>
    <x v="0"/>
    <s v="REJECT HANDLING"/>
    <s v="26240-AG-1603"/>
    <s v="RRTAFI-002"/>
    <x v="17"/>
    <x v="325"/>
    <x v="1"/>
    <s v="Requires Evaluation"/>
    <m/>
    <s v="Good"/>
    <s v="Good"/>
    <s v="- Overall vibration value significantly increased from previous on M1P (Motor NDE Peakvue)_x000a_- Spectrum pattern shows bearing frequency (FTF of 6207-ZZ)_x000a_- The possible issue is a bearing failure"/>
    <s v="- Preparation of the bearing replacement_x000a_- Monitor the vibration more frequently to see the trend"/>
    <s v="- Bearing 6207-ZZ (31171505-0006 SOH 41 ea) or Electric Motor 7.5 KW (L132M or suitable for Gearbox Mixtec 1097)"/>
    <x v="0"/>
  </r>
  <r>
    <x v="0"/>
    <s v="REJECT HANDLING"/>
    <s v="26210-TH-1555"/>
    <s v="RRTATH-002"/>
    <x v="116"/>
    <x v="325"/>
    <x v="2"/>
    <s v="Acceptable"/>
    <m/>
    <s v="Good"/>
    <s v="Good"/>
    <m/>
    <m/>
    <m/>
    <x v="0"/>
  </r>
  <r>
    <x v="0"/>
    <s v="REJECT HANDLING"/>
    <s v="26210-TH-1555A"/>
    <s v="RRTATH-00X"/>
    <x v="63"/>
    <x v="325"/>
    <x v="2"/>
    <s v="Acceptable"/>
    <m/>
    <s v="Good"/>
    <s v="Good"/>
    <m/>
    <m/>
    <m/>
    <x v="0"/>
  </r>
  <r>
    <x v="0"/>
    <s v="REJECT HANDLING"/>
    <s v="26210-WP-1585"/>
    <s v="RRTATH-006"/>
    <x v="15"/>
    <x v="325"/>
    <x v="2"/>
    <s v="Acceptable"/>
    <s v="Not Applicable"/>
    <s v="Good"/>
    <s v="Good"/>
    <m/>
    <m/>
    <m/>
    <x v="0"/>
  </r>
  <r>
    <x v="0"/>
    <s v="REJECT HANDLING"/>
    <s v="26210-WP-1595"/>
    <s v="RRTATH-008"/>
    <x v="16"/>
    <x v="325"/>
    <x v="2"/>
    <s v="Acceptable"/>
    <s v="Not Applicable"/>
    <s v="Good"/>
    <s v="Good"/>
    <m/>
    <m/>
    <m/>
    <x v="0"/>
  </r>
  <r>
    <x v="0"/>
    <s v="REJECT HANDLING"/>
    <s v="26220-SLP-1565"/>
    <s v="RRTAPH-002"/>
    <x v="1"/>
    <x v="325"/>
    <x v="2"/>
    <s v="Excellent"/>
    <s v="Not Applicable"/>
    <s v="Good"/>
    <s v="Good"/>
    <m/>
    <m/>
    <m/>
    <x v="0"/>
  </r>
  <r>
    <x v="0"/>
    <s v="REJECT HANDLING"/>
    <s v="26240-AG-1635"/>
    <s v="RRTAFI-013"/>
    <x v="65"/>
    <x v="325"/>
    <x v="2"/>
    <s v="Acceptable"/>
    <m/>
    <s v="Good"/>
    <s v="Good"/>
    <m/>
    <m/>
    <m/>
    <x v="0"/>
  </r>
  <r>
    <x v="0"/>
    <s v="REJECT HANDLING"/>
    <s v="26240-FI-1640"/>
    <s v="RRTAFI-021"/>
    <x v="66"/>
    <x v="325"/>
    <x v="2"/>
    <s v="OK"/>
    <m/>
    <s v="Good"/>
    <s v="Good"/>
    <m/>
    <m/>
    <m/>
    <x v="0"/>
  </r>
  <r>
    <x v="0"/>
    <s v="REJECT HANDLING"/>
    <s v="26240-SLP-1605"/>
    <s v="RRTAFI-004"/>
    <x v="64"/>
    <x v="325"/>
    <x v="2"/>
    <s v="Acceptable"/>
    <s v="Not Applicable"/>
    <s v="Good"/>
    <s v="Good"/>
    <m/>
    <m/>
    <m/>
    <x v="0"/>
  </r>
  <r>
    <x v="0"/>
    <s v="REJECT HANDLING"/>
    <s v="26240-SP-1710"/>
    <s v="RRTAFI-032"/>
    <x v="22"/>
    <x v="325"/>
    <x v="2"/>
    <s v="OK"/>
    <s v="Not Applicable"/>
    <s v="Good"/>
    <s v="Good"/>
    <m/>
    <m/>
    <m/>
    <x v="0"/>
  </r>
  <r>
    <x v="0"/>
    <s v="REJECT HANDLING"/>
    <s v="26240-WP-1705"/>
    <s v="RRTAFI-034"/>
    <x v="24"/>
    <x v="325"/>
    <x v="2"/>
    <s v="Excellent"/>
    <s v="Not Applicable"/>
    <s v="Good"/>
    <s v="Good"/>
    <m/>
    <m/>
    <m/>
    <x v="0"/>
  </r>
  <r>
    <x v="0"/>
    <s v="REJECT HANDLING"/>
    <s v="28313-PP-1880"/>
    <s v="RWPUMP-020"/>
    <x v="25"/>
    <x v="325"/>
    <x v="2"/>
    <s v="Acceptable"/>
    <s v="Not Applicable"/>
    <s v="Good"/>
    <s v="Good"/>
    <m/>
    <m/>
    <m/>
    <x v="0"/>
  </r>
  <r>
    <x v="0"/>
    <s v="CRUSHING AND FEEDING CIRCUIT"/>
    <s v="21250-SZ-1045"/>
    <s v="CSTCRS-001"/>
    <x v="80"/>
    <x v="326"/>
    <x v="1"/>
    <s v="Requires Evaluation"/>
    <s v="OK"/>
    <s v="Good"/>
    <s v="Good"/>
    <s v="- Vibration trendline shows stable from previous measurement, by prediction, equipment will fault on 02 Oc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Shaft Output_x000a_"/>
    <s v="- Gearbox Bearing (bearing number/code have not identified yet)"/>
    <x v="0"/>
  </r>
  <r>
    <x v="0"/>
    <s v="CRUSHING AND FEEDING CIRCUIT"/>
    <s v="21220-SZ-1040"/>
    <s v="CSSCRS-002"/>
    <x v="84"/>
    <x v="326"/>
    <x v="2"/>
    <s v="Acceptable"/>
    <s v="OK"/>
    <s v="Good"/>
    <s v="Good"/>
    <m/>
    <m/>
    <m/>
    <x v="0"/>
  </r>
  <r>
    <x v="0"/>
    <s v="FINE COAL CIRCUIT"/>
    <s v="23130-CG-1425"/>
    <s v="CPFCCS-018"/>
    <x v="40"/>
    <x v="326"/>
    <x v="2"/>
    <s v="Excellent"/>
    <s v="No Action Required"/>
    <s v="Good"/>
    <s v="Good"/>
    <m/>
    <m/>
    <m/>
    <x v="0"/>
  </r>
  <r>
    <x v="0"/>
    <s v="FINE COAL CIRCUIT"/>
    <s v="23130-CG-1425A"/>
    <n v="0"/>
    <x v="42"/>
    <x v="326"/>
    <x v="2"/>
    <s v="Excellent"/>
    <s v="No Action Required"/>
    <s v="Good"/>
    <s v="Good"/>
    <m/>
    <m/>
    <m/>
    <x v="0"/>
  </r>
  <r>
    <x v="0"/>
    <s v="FINE COAL CIRCUIT"/>
    <s v="23130-CG-1435"/>
    <s v="CPFCCS-020"/>
    <x v="41"/>
    <x v="326"/>
    <x v="2"/>
    <s v="Acceptable"/>
    <s v="OK"/>
    <s v="Good"/>
    <s v="Good"/>
    <m/>
    <m/>
    <m/>
    <x v="0"/>
  </r>
  <r>
    <x v="0"/>
    <s v="FINE COAL CIRCUIT"/>
    <s v="23130-CG-1435A"/>
    <n v="0"/>
    <x v="43"/>
    <x v="326"/>
    <x v="2"/>
    <s v="Excellent"/>
    <s v="OK"/>
    <s v="Good"/>
    <s v="Good"/>
    <m/>
    <m/>
    <m/>
    <x v="0"/>
  </r>
  <r>
    <x v="0"/>
    <s v="FINE COAL CIRCUIT"/>
    <s v="23130-SLP-1300"/>
    <s v="CPFCCS-002"/>
    <x v="44"/>
    <x v="326"/>
    <x v="2"/>
    <s v="Acceptable"/>
    <s v="Not Applicable"/>
    <s v="Good"/>
    <s v="Good"/>
    <m/>
    <m/>
    <m/>
    <x v="0"/>
  </r>
  <r>
    <x v="0"/>
    <s v="FINE COAL CIRCUIT"/>
    <s v="23130-SLP-1455"/>
    <s v="CPFCCS-040"/>
    <x v="46"/>
    <x v="326"/>
    <x v="2"/>
    <s v="OK"/>
    <s v="Not Applicable"/>
    <s v="Good"/>
    <s v="Good"/>
    <m/>
    <m/>
    <m/>
    <x v="0"/>
  </r>
  <r>
    <x v="0"/>
    <s v="ULTRA FINES COAL CIRCUIT"/>
    <s v="23140-FLC-1480"/>
    <s v="CPFLCC-003"/>
    <x v="47"/>
    <x v="326"/>
    <x v="2"/>
    <s v="Acceptable"/>
    <s v="Not Applicable"/>
    <s v="Good"/>
    <s v="Good"/>
    <m/>
    <m/>
    <m/>
    <x v="0"/>
  </r>
  <r>
    <x v="0"/>
    <s v="ULTRA FINES COAL CIRCUIT"/>
    <s v="23140-FLC-1481"/>
    <s v="CPFLCC-004"/>
    <x v="48"/>
    <x v="326"/>
    <x v="2"/>
    <s v="Acceptable"/>
    <s v="Not Applicable"/>
    <s v="Good"/>
    <s v="Good"/>
    <m/>
    <m/>
    <m/>
    <x v="0"/>
  </r>
  <r>
    <x v="0"/>
    <s v="ULTRA FINES COAL CIRCUIT"/>
    <s v="23140-FLC-1482"/>
    <s v="CPFLCC-005"/>
    <x v="49"/>
    <x v="326"/>
    <x v="2"/>
    <s v="Acceptable"/>
    <s v="Not Applicable"/>
    <s v="Good"/>
    <s v="Good"/>
    <m/>
    <m/>
    <m/>
    <x v="0"/>
  </r>
  <r>
    <x v="0"/>
    <s v="ULTRA FINES COAL CIRCUIT"/>
    <s v="23140-FLC-1483"/>
    <s v="CPFLCC-006"/>
    <x v="50"/>
    <x v="326"/>
    <x v="2"/>
    <s v="Acceptable"/>
    <s v="Not Applicable"/>
    <s v="Good"/>
    <s v="Good"/>
    <m/>
    <m/>
    <m/>
    <x v="0"/>
  </r>
  <r>
    <x v="0"/>
    <s v="FINE COAL CIRCUIT"/>
    <s v="23130-SLP-1360"/>
    <s v="CPFCCS-004"/>
    <x v="45"/>
    <x v="326"/>
    <x v="2"/>
    <s v="Acceptable"/>
    <s v="Not Applicable"/>
    <s v="Good"/>
    <s v="Good"/>
    <m/>
    <m/>
    <m/>
    <x v="0"/>
  </r>
  <r>
    <x v="0"/>
    <s v="FINE COAL CIRCUIT"/>
    <s v="23130-SLP-1400"/>
    <s v="CPFCCS-013"/>
    <x v="5"/>
    <x v="326"/>
    <x v="2"/>
    <s v="Acceptable"/>
    <s v="Not Applicable"/>
    <s v="Good"/>
    <s v="Good"/>
    <m/>
    <m/>
    <m/>
    <x v="0"/>
  </r>
  <r>
    <x v="0"/>
    <s v="COARSE COAL CIRCUIT"/>
    <s v="23110-CG-1215"/>
    <s v="CPCCCS-024"/>
    <x v="31"/>
    <x v="327"/>
    <x v="2"/>
    <s v="Excellent"/>
    <s v="No Action Required"/>
    <s v="Good"/>
    <s v="Good"/>
    <m/>
    <m/>
    <m/>
    <x v="0"/>
  </r>
  <r>
    <x v="0"/>
    <s v="COARSE COAL CIRCUIT"/>
    <s v="23110-CG-1215A"/>
    <s v="UNREGIST"/>
    <x v="32"/>
    <x v="327"/>
    <x v="2"/>
    <s v="Excellent"/>
    <s v="Not Applicable"/>
    <s v="Good"/>
    <s v="Good"/>
    <m/>
    <m/>
    <m/>
    <x v="0"/>
  </r>
  <r>
    <x v="0"/>
    <s v="COARSE COAL CIRCUIT"/>
    <s v="23110-CG-1215B"/>
    <s v="UNREGIST"/>
    <x v="33"/>
    <x v="327"/>
    <x v="2"/>
    <s v="Excellent"/>
    <s v="Not Applicable"/>
    <s v="Good"/>
    <s v="Good"/>
    <m/>
    <m/>
    <m/>
    <x v="0"/>
  </r>
  <r>
    <x v="0"/>
    <s v="COARSE COAL CIRCUIT"/>
    <s v="23110-CG-1215C"/>
    <s v="UNREGIST"/>
    <x v="34"/>
    <x v="327"/>
    <x v="2"/>
    <s v="Excellent"/>
    <s v="No Action Required"/>
    <s v="Good"/>
    <s v="Good"/>
    <m/>
    <m/>
    <m/>
    <x v="0"/>
  </r>
  <r>
    <x v="0"/>
    <s v="COARSE COAL CIRCUIT"/>
    <s v="23110-SLP-1135"/>
    <s v="CPCCCS-006"/>
    <x v="35"/>
    <x v="327"/>
    <x v="2"/>
    <s v="Acceptable"/>
    <s v="Not Applicable"/>
    <s v="Good"/>
    <s v="Good"/>
    <m/>
    <m/>
    <m/>
    <x v="0"/>
  </r>
  <r>
    <x v="0"/>
    <s v="COARSE COAL CIRCUIT"/>
    <s v="23110-SLP-1155"/>
    <s v="CPCCCS-009"/>
    <x v="4"/>
    <x v="327"/>
    <x v="2"/>
    <s v="OK"/>
    <s v="Not Applicable"/>
    <s v="Good"/>
    <s v="Good"/>
    <m/>
    <m/>
    <m/>
    <x v="0"/>
  </r>
  <r>
    <x v="0"/>
    <s v="COARSE COAL CIRCUIT"/>
    <s v="23110-SLP-1235"/>
    <s v="CPCCCS-042"/>
    <x v="36"/>
    <x v="327"/>
    <x v="2"/>
    <s v="Acceptable"/>
    <s v="Not Applicable"/>
    <s v="Good"/>
    <s v="Good"/>
    <m/>
    <m/>
    <m/>
    <x v="0"/>
  </r>
  <r>
    <x v="0"/>
    <s v="COARSE COAL CIRCUIT"/>
    <s v="23120-SLP-1255"/>
    <s v="CPMCCS-002"/>
    <x v="37"/>
    <x v="327"/>
    <x v="2"/>
    <s v="Acceptable"/>
    <s v="Not Applicable"/>
    <s v="Good"/>
    <s v="Good"/>
    <m/>
    <m/>
    <m/>
    <x v="0"/>
  </r>
  <r>
    <x v="0"/>
    <s v="COARSE COAL CIRCUIT"/>
    <s v="23110-VS-1115"/>
    <s v="CPCCCS-002"/>
    <x v="8"/>
    <x v="328"/>
    <x v="2"/>
    <s v="Not Applicable"/>
    <s v="OK"/>
    <s v="Good"/>
    <s v="Good"/>
    <s v="- Lube Oil sample on Exciter RHS and LHS = High &quot;iron&quot; contamination and cleanliness issue. Probably worn-out occurred on bearing, shaft or gear_x000a_- Visual inspection : Backplate crack, deckrail crack"/>
    <s v="- Continue monitor the temperature exciter by weekly_x000a_- Change the lube oil by interval 1000 Hours"/>
    <m/>
    <x v="0"/>
  </r>
  <r>
    <x v="0"/>
    <s v="COARSE COAL CIRCUIT"/>
    <s v="23110-VS-1175"/>
    <s v="CPCCCS-014"/>
    <x v="52"/>
    <x v="328"/>
    <x v="2"/>
    <s v="Not Applicable"/>
    <s v="OK"/>
    <s v="Good"/>
    <s v="Good"/>
    <s v="iron contamination was slightly decreased from previous"/>
    <m/>
    <m/>
    <x v="0"/>
  </r>
  <r>
    <x v="0"/>
    <s v="COARSE COAL CIRCUIT"/>
    <s v="23110-VS-1200"/>
    <s v="CPCCCS-019"/>
    <x v="7"/>
    <x v="328"/>
    <x v="2"/>
    <s v="Not Applicable"/>
    <s v="OK"/>
    <s v="Good"/>
    <s v="Good"/>
    <m/>
    <m/>
    <m/>
    <x v="0"/>
  </r>
  <r>
    <x v="0"/>
    <s v="ULTRA FINES COAL CIRCUIT"/>
    <s v="23140-FI-1495"/>
    <s v="CPCFCC-003"/>
    <x v="6"/>
    <x v="328"/>
    <x v="2"/>
    <s v="OK"/>
    <s v="OK"/>
    <s v="Good"/>
    <s v="Good"/>
    <s v="- Oil Analysis: FE (iron) Contamination decreased from previous, the issue may from the previous sampling method"/>
    <s v="- Continue Monitor the temperature and vibration_x000a_- Lube oil replacement as per schedule interval"/>
    <m/>
    <x v="0"/>
  </r>
  <r>
    <x v="0"/>
    <s v="PRODUCT HANDLING"/>
    <s v="27110-CR-1937A"/>
    <s v="PRPSAM-008"/>
    <x v="53"/>
    <x v="328"/>
    <x v="2"/>
    <s v="OK"/>
    <s v="OK"/>
    <s v="Good"/>
    <s v="Good"/>
    <m/>
    <m/>
    <m/>
    <x v="0"/>
  </r>
  <r>
    <x v="0"/>
    <s v="PRODUCT HANDLING"/>
    <s v="27110-CR-1937B"/>
    <s v="PRPSAM-009"/>
    <x v="54"/>
    <x v="328"/>
    <x v="2"/>
    <s v="Acceptable"/>
    <s v="OK"/>
    <s v="Good"/>
    <s v="Good"/>
    <m/>
    <m/>
    <m/>
    <x v="0"/>
  </r>
  <r>
    <x v="0"/>
    <s v="PRODUCT HANDLING"/>
    <s v="27110-FD-1934"/>
    <s v="PRPSAM-006"/>
    <x v="56"/>
    <x v="328"/>
    <x v="2"/>
    <s v="Acceptable"/>
    <s v="OK"/>
    <s v="Good"/>
    <s v="Good"/>
    <m/>
    <m/>
    <m/>
    <x v="0"/>
  </r>
  <r>
    <x v="0"/>
    <s v="PRODUCT HANDLING"/>
    <s v="27110-FD-1939"/>
    <s v="PRPSAM-011"/>
    <x v="55"/>
    <x v="328"/>
    <x v="2"/>
    <s v="OK"/>
    <s v="OK"/>
    <s v="Good"/>
    <s v="Good"/>
    <m/>
    <m/>
    <m/>
    <x v="0"/>
  </r>
  <r>
    <x v="0"/>
    <s v="PRODUCT HANDLING"/>
    <s v="27120-CV-1930"/>
    <s v="PRPRCV-001"/>
    <x v="57"/>
    <x v="328"/>
    <x v="2"/>
    <s v="OK"/>
    <s v="No Action Required"/>
    <s v="Good"/>
    <s v="Good"/>
    <m/>
    <m/>
    <m/>
    <x v="0"/>
  </r>
  <r>
    <x v="1"/>
    <s v="POWER GENERATION"/>
    <s v="PSPWGE-020"/>
    <s v="PSPWGE-020"/>
    <x v="98"/>
    <x v="328"/>
    <x v="2"/>
    <m/>
    <s v="No Action Required"/>
    <m/>
    <m/>
    <s v="Sampling Date = 25/03/24"/>
    <m/>
    <m/>
    <x v="0"/>
  </r>
  <r>
    <x v="1"/>
    <s v="POWER GENERATION"/>
    <s v="PSPWGE-022"/>
    <s v="PSPWGE-022"/>
    <x v="100"/>
    <x v="328"/>
    <x v="2"/>
    <m/>
    <s v="No Action Required"/>
    <m/>
    <m/>
    <s v="Sampling Date = 26/03/24"/>
    <m/>
    <m/>
    <x v="0"/>
  </r>
  <r>
    <x v="0"/>
    <s v="CRUSHING AND FEEDING CIRCUIT"/>
    <s v="21210-FB-1015"/>
    <s v="CSPCRS-001"/>
    <x v="79"/>
    <x v="329"/>
    <x v="0"/>
    <s v="Unacceptable"/>
    <s v="Monitor Compartment"/>
    <s v="Good"/>
    <s v="Alert"/>
    <s v="- Audible noise was heard on Breaker bearing Fixed and Floating bearing. Vibration trendline was increased from previous measurement_x000a_- Bearing issue on the Breaker bearing Floating_x000a_- Oil Analysis = Water Contaminant at Oil Fluid Coupling and Gearbox Lube Oil (Sampling date 2 Jan 24)_x000a_- Oil Leak at Fluid Coupling"/>
    <s v="- Monitor volume oil of fluid coupling, seal check, Fluid Coupling Replacement_x000a_- Replace the Breaker Shaft Floating and Fixed bearing"/>
    <s v="- Fluid Coupling VD-F-450_x000a_- Shaft Fixed Bearing (31171500-0346 stock 1 ea) and Floating Bearing (31171500-0343 stock 1 ea)"/>
    <x v="0"/>
  </r>
  <r>
    <x v="0"/>
    <s v="ULTRA FINES COAL CIRCUIT"/>
    <s v="23140-FI-1495"/>
    <s v="CPCFCC-003"/>
    <x v="6"/>
    <x v="330"/>
    <x v="1"/>
    <s v="OK"/>
    <s v="Monitor Compartment"/>
    <s v="Good"/>
    <s v="Good"/>
    <s v="- Oil Analysis = Cleanliness Issue, High Fe (iron) Contamination possibility issue from gearbox or bearing_x000a_(sampling date = 7 March 24)"/>
    <s v="- Re-sampling already taken and sent to the lab, and wait for the analysis report_x000a_- conduct internal inspection"/>
    <s v="Bevel Helical Gearbox and planetary Gearbox (SIEMENS FLENDER - 9300EN RATIO 1:1530)"/>
    <x v="0"/>
  </r>
  <r>
    <x v="0"/>
    <s v="ULTRA FINES COAL CIRCUIT"/>
    <s v="23140-AG-1487"/>
    <s v="CPCFCC-018"/>
    <x v="94"/>
    <x v="330"/>
    <x v="2"/>
    <s v="OK"/>
    <m/>
    <s v="Good"/>
    <s v="Good"/>
    <m/>
    <m/>
    <m/>
    <x v="0"/>
  </r>
  <r>
    <x v="0"/>
    <s v="ULTRA FINES COAL CIRCUIT"/>
    <s v="23140-SLP-1490"/>
    <s v="CPCFCC-002"/>
    <x v="10"/>
    <x v="330"/>
    <x v="2"/>
    <s v="Excellent"/>
    <s v="Not Applicable"/>
    <s v="Good"/>
    <s v="Good"/>
    <m/>
    <m/>
    <m/>
    <x v="0"/>
  </r>
  <r>
    <x v="0"/>
    <s v="ULTRA FINES COAL CIRCUIT"/>
    <s v="23140-SLP-1530"/>
    <s v="CPCFCC-013"/>
    <x v="0"/>
    <x v="330"/>
    <x v="2"/>
    <s v="Acceptable"/>
    <s v="Not Applicable"/>
    <s v="Good"/>
    <s v="Good"/>
    <m/>
    <m/>
    <m/>
    <x v="0"/>
  </r>
  <r>
    <x v="0"/>
    <s v="ULTRA FINES COAL CIRCUIT"/>
    <s v="23140-SLP-1532"/>
    <s v="CPCFCC-014"/>
    <x v="11"/>
    <x v="330"/>
    <x v="2"/>
    <s v="Acceptable"/>
    <s v="Not Applicable"/>
    <s v="Good"/>
    <s v="Good"/>
    <m/>
    <m/>
    <m/>
    <x v="0"/>
  </r>
  <r>
    <x v="0"/>
    <s v="ULTRA FINES COAL CIRCUIT"/>
    <s v="23140-VP-1510"/>
    <s v="CPCFCC-009"/>
    <x v="12"/>
    <x v="330"/>
    <x v="2"/>
    <s v="Acceptable"/>
    <s v="Not Applicable"/>
    <s v="Good"/>
    <s v="Good"/>
    <m/>
    <m/>
    <m/>
    <x v="0"/>
  </r>
  <r>
    <x v="0"/>
    <s v="ULTRA FINES COAL CIRCUIT"/>
    <s v="23140-WP-1537"/>
    <s v="CPCFCC-016"/>
    <x v="13"/>
    <x v="330"/>
    <x v="2"/>
    <s v="OK"/>
    <s v="Not Applicable"/>
    <s v="Good"/>
    <s v="Good"/>
    <m/>
    <m/>
    <m/>
    <x v="0"/>
  </r>
  <r>
    <x v="0"/>
    <s v="COARSE COAL CIRCUIT"/>
    <s v="25320-AG-1765"/>
    <s v="CSLPPL-014"/>
    <x v="77"/>
    <x v="330"/>
    <x v="2"/>
    <s v="OK"/>
    <m/>
    <s v="Good"/>
    <s v="Good"/>
    <m/>
    <m/>
    <m/>
    <x v="0"/>
  </r>
  <r>
    <x v="0"/>
    <s v="COARSE COAL CIRCUIT"/>
    <s v="25320-SLP-1770"/>
    <s v="CSLPPL-015"/>
    <x v="75"/>
    <x v="330"/>
    <x v="2"/>
    <s v="OK"/>
    <s v="Not Applicable"/>
    <s v="Good"/>
    <s v="Good"/>
    <m/>
    <m/>
    <m/>
    <x v="0"/>
  </r>
  <r>
    <x v="0"/>
    <s v="REJECT HANDLING"/>
    <s v="25330-PP-1755"/>
    <s v="CSLPPL-010"/>
    <x v="28"/>
    <x v="330"/>
    <x v="2"/>
    <s v="Excellent"/>
    <s v="Not Applicable"/>
    <s v="Good"/>
    <s v="Good"/>
    <m/>
    <m/>
    <m/>
    <x v="0"/>
  </r>
  <r>
    <x v="0"/>
    <s v="REJECT HANDLING"/>
    <s v="25330-PP-1757 - NEW"/>
    <s v="CSLPPL-018"/>
    <x v="29"/>
    <x v="330"/>
    <x v="2"/>
    <s v="Acceptable"/>
    <s v="Not Applicable"/>
    <s v="Good"/>
    <s v="Good"/>
    <s v="- Vibration decreased due to the flow rate or motor load decreased, from 108 % load (with vibration 8.38 mm/s RMS) to 70% load (with vibration decreased to 2.944 mm/s RMS)"/>
    <m/>
    <m/>
    <x v="0"/>
  </r>
  <r>
    <x v="0"/>
    <s v="FINE COAL CIRCUIT"/>
    <s v="23130-CG-1425"/>
    <s v="CPFCCS-018"/>
    <x v="40"/>
    <x v="331"/>
    <x v="2"/>
    <s v="OK"/>
    <s v="No Action Required"/>
    <s v="Good"/>
    <s v="Good"/>
    <m/>
    <m/>
    <m/>
    <x v="0"/>
  </r>
  <r>
    <x v="0"/>
    <s v="FINE COAL CIRCUIT"/>
    <s v="23130-CG-1425A"/>
    <n v="0"/>
    <x v="42"/>
    <x v="331"/>
    <x v="2"/>
    <s v="OK"/>
    <s v="No Action Required"/>
    <s v="Good"/>
    <s v="Good"/>
    <m/>
    <m/>
    <m/>
    <x v="0"/>
  </r>
  <r>
    <x v="0"/>
    <s v="FINE COAL CIRCUIT"/>
    <s v="23130-CG-1435"/>
    <s v="CPFCCS-020"/>
    <x v="41"/>
    <x v="331"/>
    <x v="2"/>
    <s v="Acceptable"/>
    <s v="OK"/>
    <s v="Good"/>
    <s v="Good"/>
    <m/>
    <m/>
    <m/>
    <x v="0"/>
  </r>
  <r>
    <x v="0"/>
    <s v="FINE COAL CIRCUIT"/>
    <s v="23130-CG-1435A"/>
    <n v="0"/>
    <x v="43"/>
    <x v="331"/>
    <x v="2"/>
    <s v="Excellent"/>
    <s v="OK"/>
    <s v="Good"/>
    <s v="Good"/>
    <m/>
    <m/>
    <m/>
    <x v="0"/>
  </r>
  <r>
    <x v="0"/>
    <s v="FINE COAL CIRCUIT"/>
    <s v="23130-SLP-1300"/>
    <s v="CPFCCS-002"/>
    <x v="44"/>
    <x v="331"/>
    <x v="2"/>
    <s v="Acceptable"/>
    <s v="Not Applicable"/>
    <s v="Good"/>
    <s v="Good"/>
    <m/>
    <m/>
    <m/>
    <x v="0"/>
  </r>
  <r>
    <x v="0"/>
    <s v="FINE COAL CIRCUIT"/>
    <s v="23130-SLP-1455"/>
    <s v="CPFCCS-040"/>
    <x v="46"/>
    <x v="331"/>
    <x v="2"/>
    <s v="OK"/>
    <s v="Not Applicable"/>
    <s v="Good"/>
    <s v="Good"/>
    <m/>
    <m/>
    <m/>
    <x v="0"/>
  </r>
  <r>
    <x v="0"/>
    <s v="ULTRA FINES COAL CIRCUIT"/>
    <s v="23140-FLC-1480"/>
    <s v="CPFLCC-003"/>
    <x v="47"/>
    <x v="331"/>
    <x v="2"/>
    <s v="Acceptable"/>
    <s v="Not Applicable"/>
    <s v="Good"/>
    <s v="Good"/>
    <m/>
    <m/>
    <m/>
    <x v="0"/>
  </r>
  <r>
    <x v="0"/>
    <s v="ULTRA FINES COAL CIRCUIT"/>
    <s v="23140-FLC-1481"/>
    <s v="CPFLCC-004"/>
    <x v="48"/>
    <x v="331"/>
    <x v="2"/>
    <s v="Acceptable"/>
    <s v="Not Applicable"/>
    <s v="Good"/>
    <s v="Good"/>
    <m/>
    <m/>
    <m/>
    <x v="0"/>
  </r>
  <r>
    <x v="0"/>
    <s v="ULTRA FINES COAL CIRCUIT"/>
    <s v="23140-FLC-1482"/>
    <s v="CPFLCC-005"/>
    <x v="49"/>
    <x v="331"/>
    <x v="2"/>
    <s v="Acceptable"/>
    <s v="Not Applicable"/>
    <s v="Good"/>
    <s v="Good"/>
    <m/>
    <m/>
    <m/>
    <x v="0"/>
  </r>
  <r>
    <x v="0"/>
    <s v="ULTRA FINES COAL CIRCUIT"/>
    <s v="23140-FLC-1483"/>
    <s v="CPFLCC-006"/>
    <x v="50"/>
    <x v="331"/>
    <x v="2"/>
    <s v="Acceptable"/>
    <s v="Not Applicable"/>
    <s v="Good"/>
    <s v="Good"/>
    <m/>
    <m/>
    <m/>
    <x v="0"/>
  </r>
  <r>
    <x v="0"/>
    <s v="ULTRA FINES COAL CIRCUIT"/>
    <s v="23140-SLP-1465"/>
    <s v="CPFLCC-002"/>
    <x v="14"/>
    <x v="331"/>
    <x v="2"/>
    <s v="Acceptable"/>
    <s v="Not Applicable"/>
    <s v="Good"/>
    <s v="Good"/>
    <m/>
    <m/>
    <m/>
    <x v="0"/>
  </r>
  <r>
    <x v="0"/>
    <s v="FINE COAL CIRCUIT"/>
    <s v="23130-SLP-1360"/>
    <s v="CPFCCS-004"/>
    <x v="45"/>
    <x v="331"/>
    <x v="2"/>
    <s v="Acceptable"/>
    <s v="Not Applicable"/>
    <s v="Good"/>
    <s v="Good"/>
    <m/>
    <m/>
    <m/>
    <x v="0"/>
  </r>
  <r>
    <x v="0"/>
    <s v="COARSE COAL CIRCUIT"/>
    <s v="23110-CG-1215"/>
    <s v="CPCCCS-024"/>
    <x v="31"/>
    <x v="332"/>
    <x v="2"/>
    <s v="Excellent"/>
    <s v="No Action Required"/>
    <s v="Good"/>
    <s v="Good"/>
    <m/>
    <m/>
    <m/>
    <x v="0"/>
  </r>
  <r>
    <x v="0"/>
    <s v="COARSE COAL CIRCUIT"/>
    <s v="23110-CG-1215A"/>
    <s v="UNREGIST"/>
    <x v="32"/>
    <x v="332"/>
    <x v="2"/>
    <s v="Excellent"/>
    <s v="Not Applicable"/>
    <s v="Good"/>
    <s v="Good"/>
    <m/>
    <m/>
    <m/>
    <x v="0"/>
  </r>
  <r>
    <x v="0"/>
    <s v="COARSE COAL CIRCUIT"/>
    <s v="23110-CG-1215B"/>
    <s v="UNREGIST"/>
    <x v="33"/>
    <x v="332"/>
    <x v="2"/>
    <s v="Acceptable"/>
    <s v="Not Applicable"/>
    <s v="Good"/>
    <s v="Good"/>
    <m/>
    <m/>
    <m/>
    <x v="0"/>
  </r>
  <r>
    <x v="0"/>
    <s v="COARSE COAL CIRCUIT"/>
    <s v="23110-CG-1215C"/>
    <s v="UNREGIST"/>
    <x v="34"/>
    <x v="332"/>
    <x v="2"/>
    <s v="Excellent"/>
    <s v="No Action Required"/>
    <s v="Good"/>
    <s v="Good"/>
    <m/>
    <m/>
    <m/>
    <x v="0"/>
  </r>
  <r>
    <x v="0"/>
    <s v="COARSE COAL CIRCUIT"/>
    <s v="23110-SLP-1135"/>
    <s v="CPCCCS-006"/>
    <x v="35"/>
    <x v="332"/>
    <x v="2"/>
    <s v="Acceptable"/>
    <s v="Not Applicable"/>
    <s v="Good"/>
    <s v="Good"/>
    <m/>
    <m/>
    <m/>
    <x v="0"/>
  </r>
  <r>
    <x v="0"/>
    <s v="COARSE COAL CIRCUIT"/>
    <s v="23110-SLP-1155"/>
    <s v="CPCCCS-009"/>
    <x v="4"/>
    <x v="332"/>
    <x v="2"/>
    <s v="OK"/>
    <s v="Not Applicable"/>
    <s v="Good"/>
    <s v="Good"/>
    <m/>
    <m/>
    <m/>
    <x v="0"/>
  </r>
  <r>
    <x v="0"/>
    <s v="COARSE COAL CIRCUIT"/>
    <s v="23110-SLP-1235"/>
    <s v="CPCCCS-042"/>
    <x v="36"/>
    <x v="332"/>
    <x v="2"/>
    <s v="Acceptable"/>
    <s v="Not Applicable"/>
    <s v="Good"/>
    <s v="Good"/>
    <m/>
    <m/>
    <m/>
    <x v="0"/>
  </r>
  <r>
    <x v="0"/>
    <s v="COARSE COAL CIRCUIT"/>
    <s v="23120-MS-1260L"/>
    <s v="CPMCAT-002"/>
    <x v="39"/>
    <x v="332"/>
    <x v="2"/>
    <s v="OK"/>
    <m/>
    <s v="Good"/>
    <s v="Good"/>
    <m/>
    <m/>
    <m/>
    <x v="0"/>
  </r>
  <r>
    <x v="0"/>
    <s v="COARSE COAL CIRCUIT"/>
    <s v="23120-MS-1260R"/>
    <s v="CPMCAT-001"/>
    <x v="38"/>
    <x v="332"/>
    <x v="2"/>
    <s v="OK"/>
    <m/>
    <s v="Good"/>
    <s v="Good"/>
    <m/>
    <m/>
    <m/>
    <x v="0"/>
  </r>
  <r>
    <x v="0"/>
    <s v="COARSE COAL CIRCUIT"/>
    <s v="23120-SLP-1255"/>
    <s v="CPMCCS-002"/>
    <x v="37"/>
    <x v="332"/>
    <x v="2"/>
    <s v="Acceptable"/>
    <s v="Not Applicable"/>
    <s v="Good"/>
    <s v="Good"/>
    <m/>
    <m/>
    <m/>
    <x v="0"/>
  </r>
  <r>
    <x v="0"/>
    <s v="CRUSHING AND FEEDING CIRCUIT"/>
    <s v="21210-FB-1015"/>
    <s v="CSPCRS-001"/>
    <x v="79"/>
    <x v="333"/>
    <x v="1"/>
    <s v="OK"/>
    <s v="Monitor Compartment"/>
    <s v="Good"/>
    <s v="Alert"/>
    <s v="- Oil Leak at Fluid Coupling_x000a_- Audible noise heard on around breaker bearing_x000a_- Hasil sample = Oil Fluid Coupling dan lube oil pada gearbox terkontaminasi air (2/1/2024)_x000a_"/>
    <s v="Monitor volume fluid coupling, seal check, Fluid Coupling Replacement"/>
    <s v="Fluid Coupling VD-F-450_x000a_Shaft Fixed Bearing (31171500-0346 stock 1 ea)and Floating Bearing (31171500-0343 stock 1 ea)"/>
    <x v="0"/>
  </r>
  <r>
    <x v="0"/>
    <s v="CRUSHING AND FEEDING CIRCUIT"/>
    <s v="21250-SZ-1045"/>
    <s v="CSTCRS-001"/>
    <x v="80"/>
    <x v="333"/>
    <x v="1"/>
    <s v="Requires Evaluation"/>
    <s v="OK"/>
    <s v="Good"/>
    <s v="Good"/>
    <s v="- Vibration trendline shows stable from previous measurement, by prediction, equipment will fault on 02 Oc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Shaft Output_x000a_"/>
    <s v="- Gearbox Bearing (bearing number/code have not identified yet)"/>
    <x v="0"/>
  </r>
  <r>
    <x v="0"/>
    <s v="CRUSHING AND FEEDING CIRCUIT"/>
    <s v="21210-HY-1016A"/>
    <s v="CSPCRS-002"/>
    <x v="81"/>
    <x v="333"/>
    <x v="2"/>
    <s v="OK"/>
    <s v="Not Applicable"/>
    <s v="Good"/>
    <s v="Good"/>
    <m/>
    <m/>
    <m/>
    <x v="0"/>
  </r>
  <r>
    <x v="0"/>
    <s v="CRUSHING AND FEEDING CIRCUIT"/>
    <s v="21210-HY-1016B"/>
    <s v="CSPCRS-003"/>
    <x v="82"/>
    <x v="333"/>
    <x v="2"/>
    <s v="OK"/>
    <s v="Not Applicable"/>
    <s v="Good"/>
    <s v="Good"/>
    <m/>
    <m/>
    <m/>
    <x v="0"/>
  </r>
  <r>
    <x v="0"/>
    <s v="CRUSHING AND FEEDING CIRCUIT"/>
    <s v="21210-HY-1016C"/>
    <s v="CSPCRS-004"/>
    <x v="83"/>
    <x v="333"/>
    <x v="2"/>
    <s v="Acceptable"/>
    <s v="Not Applicable"/>
    <s v="Good"/>
    <s v="Good"/>
    <m/>
    <m/>
    <m/>
    <x v="0"/>
  </r>
  <r>
    <x v="0"/>
    <s v="CRUSHING AND FEEDING CIRCUIT"/>
    <s v="21220-SZ-1040"/>
    <s v="CSSCRS-002"/>
    <x v="84"/>
    <x v="333"/>
    <x v="2"/>
    <s v="Acceptable"/>
    <s v="OK"/>
    <s v="Good"/>
    <s v="Good"/>
    <m/>
    <m/>
    <m/>
    <x v="0"/>
  </r>
  <r>
    <x v="0"/>
    <s v="CRUSHING AND FEEDING CIRCUIT"/>
    <s v="21310-CV-1028"/>
    <s v="CSSCRS-001"/>
    <x v="85"/>
    <x v="333"/>
    <x v="2"/>
    <s v="OK"/>
    <s v="OK"/>
    <s v="Good"/>
    <s v="Good"/>
    <s v=" - Hasil sample = Tingkat kebersihan diatas targer (21/17), element lain normal (08-08-2022)"/>
    <m/>
    <m/>
    <x v="0"/>
  </r>
  <r>
    <x v="0"/>
    <s v="PRODUCT HANDLING"/>
    <s v="27120-CV-1930"/>
    <s v="PRPRCV-001"/>
    <x v="57"/>
    <x v="334"/>
    <x v="2"/>
    <s v="OK"/>
    <s v="No Action Required"/>
    <s v="Good"/>
    <s v="Good"/>
    <s v="- Oil Cleanliness slightly above standard (8 Aug 22)"/>
    <m/>
    <m/>
    <x v="0"/>
  </r>
  <r>
    <x v="0"/>
    <s v="PRODUCT HANDLING"/>
    <s v="27140-STK-1951"/>
    <s v="PRPRST-002"/>
    <x v="91"/>
    <x v="334"/>
    <x v="2"/>
    <s v="Acceptable"/>
    <s v="OK"/>
    <s v="Good"/>
    <s v="Good"/>
    <m/>
    <m/>
    <m/>
    <x v="0"/>
  </r>
  <r>
    <x v="0"/>
    <s v="FINE COAL CIRCUIT"/>
    <s v="23130-SLP-1400"/>
    <s v="CPFCCS-013"/>
    <x v="5"/>
    <x v="334"/>
    <x v="2"/>
    <s v="Acceptable"/>
    <s v="Not Applicable"/>
    <s v="Good"/>
    <s v="Good"/>
    <m/>
    <m/>
    <m/>
    <x v="0"/>
  </r>
  <r>
    <x v="0"/>
    <s v="REJECT HANDLING"/>
    <s v="26115-CV-1925B"/>
    <s v="RRRJCV-006"/>
    <x v="60"/>
    <x v="335"/>
    <x v="1"/>
    <s v="Acceptable"/>
    <s v="No Action Required"/>
    <s v="Good"/>
    <s v="Alert"/>
    <s v="Lube Oil Gearbox Leak"/>
    <s v="Replace Lip Seal Gearbox"/>
    <s v="Lip Seal Gearbox"/>
    <x v="0"/>
  </r>
  <r>
    <x v="0"/>
    <s v="REJECT HANDLING"/>
    <s v="26112-CV-1905"/>
    <s v="RRRJCV-001"/>
    <x v="58"/>
    <x v="335"/>
    <x v="2"/>
    <s v="Acceptable"/>
    <s v="No Action Required"/>
    <s v="Good"/>
    <s v="Good"/>
    <m/>
    <m/>
    <m/>
    <x v="0"/>
  </r>
  <r>
    <x v="0"/>
    <s v="REJECT HANDLING"/>
    <s v="26115-CV-1925A"/>
    <s v="RRRJCV-005"/>
    <x v="59"/>
    <x v="335"/>
    <x v="2"/>
    <s v="Acceptable"/>
    <s v="No Action Required"/>
    <s v="Good"/>
    <s v="Good"/>
    <m/>
    <m/>
    <m/>
    <x v="0"/>
  </r>
  <r>
    <x v="0"/>
    <s v="REJECT HANDLING"/>
    <s v="26120-GA-1929"/>
    <s v="RRRJBI-004"/>
    <x v="61"/>
    <x v="335"/>
    <x v="2"/>
    <s v="Excellent"/>
    <m/>
    <s v="Good"/>
    <s v="Good"/>
    <m/>
    <m/>
    <m/>
    <x v="0"/>
  </r>
  <r>
    <x v="0"/>
    <s v="REJECT HANDLING"/>
    <s v="26242-CV-1712"/>
    <s v="RRTAFI-033"/>
    <x v="62"/>
    <x v="335"/>
    <x v="2"/>
    <s v="Excellent"/>
    <s v="No Action Required"/>
    <s v="Good"/>
    <s v="Good"/>
    <m/>
    <m/>
    <m/>
    <x v="0"/>
  </r>
  <r>
    <x v="0"/>
    <s v="REJECT HANDLING"/>
    <s v="26210-TH-1555"/>
    <s v="RRTATH-002"/>
    <x v="116"/>
    <x v="336"/>
    <x v="2"/>
    <s v="Acceptable"/>
    <m/>
    <s v="Good"/>
    <s v="Good"/>
    <m/>
    <m/>
    <m/>
    <x v="0"/>
  </r>
  <r>
    <x v="0"/>
    <s v="REJECT HANDLING"/>
    <s v="26210-TH-1555A"/>
    <s v="RRTATH-00X"/>
    <x v="63"/>
    <x v="336"/>
    <x v="2"/>
    <s v="Acceptable"/>
    <m/>
    <s v="Good"/>
    <s v="Good"/>
    <m/>
    <m/>
    <m/>
    <x v="0"/>
  </r>
  <r>
    <x v="0"/>
    <s v="REJECT HANDLING"/>
    <s v="26210-WP-1585"/>
    <s v="RRTATH-006"/>
    <x v="15"/>
    <x v="336"/>
    <x v="2"/>
    <s v="Acceptable"/>
    <s v="Not Applicable"/>
    <s v="Good"/>
    <s v="Good"/>
    <m/>
    <m/>
    <m/>
    <x v="0"/>
  </r>
  <r>
    <x v="0"/>
    <s v="REJECT HANDLING"/>
    <s v="26210-WP-1595"/>
    <s v="RRTATH-008"/>
    <x v="16"/>
    <x v="336"/>
    <x v="2"/>
    <s v="Acceptable"/>
    <s v="Not Applicable"/>
    <s v="Good"/>
    <s v="Good"/>
    <m/>
    <m/>
    <m/>
    <x v="0"/>
  </r>
  <r>
    <x v="0"/>
    <s v="REJECT HANDLING"/>
    <s v="26220-SLP-1565"/>
    <s v="RRTAPH-002"/>
    <x v="1"/>
    <x v="336"/>
    <x v="2"/>
    <s v="Excellent"/>
    <s v="Not Applicable"/>
    <s v="Good"/>
    <s v="Good"/>
    <m/>
    <m/>
    <m/>
    <x v="0"/>
  </r>
  <r>
    <x v="0"/>
    <s v="REJECT HANDLING"/>
    <s v="26240-AG-1603"/>
    <s v="RRTAFI-002"/>
    <x v="17"/>
    <x v="336"/>
    <x v="2"/>
    <s v="OK"/>
    <m/>
    <s v="Good"/>
    <s v="Good"/>
    <m/>
    <m/>
    <m/>
    <x v="0"/>
  </r>
  <r>
    <x v="0"/>
    <s v="REJECT HANDLING"/>
    <s v="26240-AG-1635"/>
    <s v="RRTAFI-013"/>
    <x v="65"/>
    <x v="336"/>
    <x v="2"/>
    <s v="OK"/>
    <m/>
    <s v="Good"/>
    <s v="Good"/>
    <m/>
    <m/>
    <m/>
    <x v="0"/>
  </r>
  <r>
    <x v="0"/>
    <s v="REJECT HANDLING"/>
    <s v="26240-FI-1640"/>
    <s v="RRTAFI-021"/>
    <x v="66"/>
    <x v="336"/>
    <x v="2"/>
    <s v="Acceptable"/>
    <m/>
    <s v="Good"/>
    <s v="Good"/>
    <m/>
    <m/>
    <m/>
    <x v="0"/>
  </r>
  <r>
    <x v="0"/>
    <s v="REJECT HANDLING"/>
    <s v="26240-SLP-1605"/>
    <s v="RRTAFI-004"/>
    <x v="64"/>
    <x v="336"/>
    <x v="2"/>
    <s v="Acceptable"/>
    <s v="Not Applicable"/>
    <s v="Good"/>
    <s v="Good"/>
    <m/>
    <m/>
    <m/>
    <x v="0"/>
  </r>
  <r>
    <x v="0"/>
    <s v="REJECT HANDLING"/>
    <s v="26240-SP-1710"/>
    <s v="RRTAFI-032"/>
    <x v="22"/>
    <x v="336"/>
    <x v="2"/>
    <s v="OK"/>
    <s v="Not Applicable"/>
    <s v="Good"/>
    <s v="Good"/>
    <m/>
    <m/>
    <m/>
    <x v="0"/>
  </r>
  <r>
    <x v="0"/>
    <s v="REJECT HANDLING"/>
    <s v="26240-WP-1705"/>
    <s v="RRTAFI-034"/>
    <x v="24"/>
    <x v="336"/>
    <x v="2"/>
    <s v="Excellent"/>
    <s v="Not Applicable"/>
    <s v="Good"/>
    <s v="Good"/>
    <m/>
    <m/>
    <m/>
    <x v="0"/>
  </r>
  <r>
    <x v="0"/>
    <s v="REJECT HANDLING"/>
    <s v="28313-PP-1880"/>
    <s v="RWPUMP-020"/>
    <x v="25"/>
    <x v="336"/>
    <x v="2"/>
    <s v="Acceptable"/>
    <s v="Not Applicable"/>
    <s v="Good"/>
    <s v="Good"/>
    <m/>
    <m/>
    <m/>
    <x v="0"/>
  </r>
  <r>
    <x v="0"/>
    <s v="REJECT HANDLING"/>
    <s v="25330-PP-1757 - NEW"/>
    <s v="CSLPPL-018"/>
    <x v="29"/>
    <x v="337"/>
    <x v="0"/>
    <s v="Unacceptable"/>
    <s v="Not Applicable"/>
    <s v="Good"/>
    <s v="Good"/>
    <s v="- Harmonic 1x kemungkinan dari rotor pump yang sudah wear sehingga menyebabkan patter rotating looseness_x000a_- Vibration value trendline linier with the flow rate or ampere motor"/>
    <s v="- Persiapkan sparepart rotor, continue monitoring _x000a_- Saat kebutuhan tinggi untuk flocculant dijalankan kedua pompa"/>
    <m/>
    <x v="0"/>
  </r>
  <r>
    <x v="0"/>
    <s v="ULTRA FINES COAL CIRCUIT"/>
    <s v="23140-FI-1495"/>
    <s v="CPCFCC-003"/>
    <x v="6"/>
    <x v="337"/>
    <x v="1"/>
    <s v="OK"/>
    <s v="Monitor Compartment"/>
    <s v="Good"/>
    <s v="Good"/>
    <s v="- Oil Analysis = Cleanliness Issue, High Fe (iron) Contamination possibility issue from gearbox or bearing_x000a_(sampling date = 7 March 24)"/>
    <s v="- Re-sampling lube oil if have opportunities _x000a_- conduct internal inspection"/>
    <s v="Bevel Helical Gearbox and planetary Gearbox (SIEMENS FLENDER - 9300EN RATIO 1:1530)"/>
    <x v="0"/>
  </r>
  <r>
    <x v="0"/>
    <s v="ULTRA FINES COAL CIRCUIT"/>
    <s v="23140-AG-1487"/>
    <s v="CPCFCC-018"/>
    <x v="94"/>
    <x v="337"/>
    <x v="2"/>
    <s v="OK"/>
    <m/>
    <s v="Good"/>
    <s v="Good"/>
    <m/>
    <m/>
    <m/>
    <x v="0"/>
  </r>
  <r>
    <x v="0"/>
    <s v="ULTRA FINES COAL CIRCUIT"/>
    <s v="23140-SLP-1490"/>
    <s v="CPCFCC-002"/>
    <x v="10"/>
    <x v="337"/>
    <x v="2"/>
    <s v="Acceptable"/>
    <s v="Not Applicable"/>
    <s v="Good"/>
    <s v="Good"/>
    <m/>
    <m/>
    <m/>
    <x v="0"/>
  </r>
  <r>
    <x v="0"/>
    <s v="ULTRA FINES COAL CIRCUIT"/>
    <s v="23140-SLP-1530"/>
    <s v="CPCFCC-013"/>
    <x v="0"/>
    <x v="337"/>
    <x v="2"/>
    <s v="Acceptable"/>
    <s v="Not Applicable"/>
    <s v="Good"/>
    <s v="Good"/>
    <m/>
    <m/>
    <m/>
    <x v="0"/>
  </r>
  <r>
    <x v="0"/>
    <s v="ULTRA FINES COAL CIRCUIT"/>
    <s v="23140-SLP-1532"/>
    <s v="CPCFCC-014"/>
    <x v="11"/>
    <x v="337"/>
    <x v="2"/>
    <s v="Acceptable"/>
    <s v="Not Applicable"/>
    <s v="Good"/>
    <s v="Good"/>
    <m/>
    <m/>
    <m/>
    <x v="0"/>
  </r>
  <r>
    <x v="0"/>
    <s v="ULTRA FINES COAL CIRCUIT"/>
    <s v="23140-VP-1510"/>
    <s v="CPCFCC-009"/>
    <x v="12"/>
    <x v="337"/>
    <x v="2"/>
    <s v="Acceptable"/>
    <s v="Not Applicable"/>
    <s v="Good"/>
    <s v="Good"/>
    <m/>
    <m/>
    <m/>
    <x v="0"/>
  </r>
  <r>
    <x v="0"/>
    <s v="ULTRA FINES COAL CIRCUIT"/>
    <s v="23140-WP-1537"/>
    <s v="CPCFCC-016"/>
    <x v="13"/>
    <x v="337"/>
    <x v="2"/>
    <s v="OK"/>
    <s v="Not Applicable"/>
    <s v="Good"/>
    <s v="Good"/>
    <m/>
    <m/>
    <m/>
    <x v="0"/>
  </r>
  <r>
    <x v="0"/>
    <s v="REJECT HANDLING"/>
    <s v="25330-PP-1755"/>
    <s v="CSLPPL-010"/>
    <x v="28"/>
    <x v="337"/>
    <x v="2"/>
    <s v="Excellent"/>
    <s v="Not Applicable"/>
    <s v="Good"/>
    <s v="Good"/>
    <m/>
    <m/>
    <m/>
    <x v="0"/>
  </r>
  <r>
    <x v="0"/>
    <s v="FINE COAL CIRCUIT"/>
    <s v="23130-CG-1425"/>
    <s v="CPFCCS-018"/>
    <x v="40"/>
    <x v="338"/>
    <x v="2"/>
    <s v="OK"/>
    <s v="No Action Required"/>
    <s v="Good"/>
    <s v="Good"/>
    <m/>
    <m/>
    <m/>
    <x v="0"/>
  </r>
  <r>
    <x v="0"/>
    <s v="FINE COAL CIRCUIT"/>
    <s v="23130-CG-1425A"/>
    <n v="0"/>
    <x v="42"/>
    <x v="338"/>
    <x v="2"/>
    <s v="OK"/>
    <s v="OK"/>
    <s v="Good"/>
    <s v="Good"/>
    <m/>
    <m/>
    <m/>
    <x v="0"/>
  </r>
  <r>
    <x v="0"/>
    <s v="FINE COAL CIRCUIT"/>
    <s v="23130-CG-1435"/>
    <s v="CPFCCS-020"/>
    <x v="41"/>
    <x v="338"/>
    <x v="2"/>
    <s v="Excellent"/>
    <s v="OK"/>
    <s v="Good"/>
    <s v="Good"/>
    <m/>
    <m/>
    <m/>
    <x v="0"/>
  </r>
  <r>
    <x v="0"/>
    <s v="FINE COAL CIRCUIT"/>
    <s v="23130-CG-1435A"/>
    <n v="0"/>
    <x v="43"/>
    <x v="338"/>
    <x v="2"/>
    <s v="Excellent"/>
    <s v="OK"/>
    <s v="Good"/>
    <s v="Good"/>
    <m/>
    <m/>
    <m/>
    <x v="0"/>
  </r>
  <r>
    <x v="0"/>
    <s v="FINE COAL CIRCUIT"/>
    <s v="23130-SLP-1300"/>
    <s v="CPFCCS-002"/>
    <x v="44"/>
    <x v="338"/>
    <x v="2"/>
    <s v="Acceptable"/>
    <s v="Not Applicable"/>
    <s v="Good"/>
    <s v="Good"/>
    <m/>
    <m/>
    <m/>
    <x v="0"/>
  </r>
  <r>
    <x v="0"/>
    <s v="FINE COAL CIRCUIT"/>
    <s v="23130-SLP-1455"/>
    <s v="CPFCCS-040"/>
    <x v="46"/>
    <x v="338"/>
    <x v="2"/>
    <s v="OK"/>
    <s v="Not Applicable"/>
    <s v="Good"/>
    <s v="Good"/>
    <m/>
    <m/>
    <m/>
    <x v="0"/>
  </r>
  <r>
    <x v="0"/>
    <s v="ULTRA FINES COAL CIRCUIT"/>
    <s v="23140-FLC-1480"/>
    <s v="CPFLCC-003"/>
    <x v="47"/>
    <x v="338"/>
    <x v="2"/>
    <s v="Acceptable"/>
    <s v="Not Applicable"/>
    <s v="Good"/>
    <s v="Good"/>
    <m/>
    <m/>
    <m/>
    <x v="0"/>
  </r>
  <r>
    <x v="0"/>
    <s v="ULTRA FINES COAL CIRCUIT"/>
    <s v="23140-FLC-1481"/>
    <s v="CPFLCC-004"/>
    <x v="48"/>
    <x v="338"/>
    <x v="2"/>
    <s v="Acceptable"/>
    <s v="Not Applicable"/>
    <s v="Good"/>
    <s v="Good"/>
    <m/>
    <m/>
    <m/>
    <x v="0"/>
  </r>
  <r>
    <x v="0"/>
    <s v="ULTRA FINES COAL CIRCUIT"/>
    <s v="23140-FLC-1482"/>
    <s v="CPFLCC-005"/>
    <x v="49"/>
    <x v="338"/>
    <x v="2"/>
    <s v="Acceptable"/>
    <s v="Not Applicable"/>
    <s v="Good"/>
    <s v="Good"/>
    <m/>
    <m/>
    <m/>
    <x v="0"/>
  </r>
  <r>
    <x v="0"/>
    <s v="ULTRA FINES COAL CIRCUIT"/>
    <s v="23140-FLC-1483"/>
    <s v="CPFLCC-006"/>
    <x v="50"/>
    <x v="338"/>
    <x v="2"/>
    <s v="Acceptable"/>
    <s v="Not Applicable"/>
    <s v="Good"/>
    <s v="Good"/>
    <m/>
    <m/>
    <m/>
    <x v="0"/>
  </r>
  <r>
    <x v="0"/>
    <s v="ULTRA FINES COAL CIRCUIT"/>
    <s v="23140-SLP-1465"/>
    <s v="CPFLCC-002"/>
    <x v="14"/>
    <x v="338"/>
    <x v="2"/>
    <s v="Acceptable"/>
    <s v="Not Applicable"/>
    <s v="Good"/>
    <s v="Good"/>
    <m/>
    <m/>
    <m/>
    <x v="0"/>
  </r>
  <r>
    <x v="0"/>
    <s v="FINE COAL CIRCUIT"/>
    <s v="23130-SLP-1360"/>
    <s v="CPFCCS-004"/>
    <x v="45"/>
    <x v="338"/>
    <x v="2"/>
    <s v="Acceptable"/>
    <s v="Not Applicable"/>
    <s v="Good"/>
    <s v="Good"/>
    <m/>
    <m/>
    <m/>
    <x v="0"/>
  </r>
  <r>
    <x v="0"/>
    <s v="FINE COAL CIRCUIT"/>
    <s v="23130-SLP-1400"/>
    <s v="CPFCCS-013"/>
    <x v="5"/>
    <x v="338"/>
    <x v="1"/>
    <s v="Requires Evaluation"/>
    <s v="Not Applicable"/>
    <s v="Good"/>
    <s v="Good"/>
    <s v="- High Vibration on the NDE (Requires Evaluation)_x000a_- Spectrum di Motor arah radial di dominasi peak pada frequency 2xBelt Pass Frequency (14.68 Hz), ada kemungkinan vibrasi tinggi karena issue belt (resonance, wear atau tension)_x000a_- Vee Belt tension issue "/>
    <m/>
    <m/>
    <x v="0"/>
  </r>
  <r>
    <x v="0"/>
    <s v="COARSE COAL CIRCUIT"/>
    <s v="23110-CG-1215"/>
    <s v="CPCCCS-024"/>
    <x v="31"/>
    <x v="339"/>
    <x v="2"/>
    <s v="Excellent"/>
    <s v="No Action Required"/>
    <s v="Good"/>
    <s v="Good"/>
    <m/>
    <m/>
    <m/>
    <x v="0"/>
  </r>
  <r>
    <x v="0"/>
    <s v="COARSE COAL CIRCUIT"/>
    <s v="23110-CG-1215A"/>
    <s v="UNREGIST"/>
    <x v="32"/>
    <x v="339"/>
    <x v="2"/>
    <s v="Acceptable"/>
    <s v="Not Applicable"/>
    <s v="Good"/>
    <s v="Good"/>
    <m/>
    <m/>
    <m/>
    <x v="0"/>
  </r>
  <r>
    <x v="0"/>
    <s v="COARSE COAL CIRCUIT"/>
    <s v="23110-CG-1215B"/>
    <s v="UNREGIST"/>
    <x v="33"/>
    <x v="339"/>
    <x v="2"/>
    <s v="Acceptable"/>
    <s v="Not Applicable"/>
    <s v="Good"/>
    <s v="Good"/>
    <m/>
    <m/>
    <m/>
    <x v="0"/>
  </r>
  <r>
    <x v="0"/>
    <s v="COARSE COAL CIRCUIT"/>
    <s v="23110-CG-1215C"/>
    <s v="UNREGIST"/>
    <x v="34"/>
    <x v="339"/>
    <x v="2"/>
    <s v="Excellent"/>
    <m/>
    <s v="Good"/>
    <s v="Good"/>
    <m/>
    <m/>
    <m/>
    <x v="0"/>
  </r>
  <r>
    <x v="0"/>
    <s v="COARSE COAL CIRCUIT"/>
    <s v="23110-SLP-1135"/>
    <s v="CPCCCS-006"/>
    <x v="35"/>
    <x v="339"/>
    <x v="2"/>
    <s v="Acceptable"/>
    <s v="Not Applicable"/>
    <s v="Good"/>
    <s v="Good"/>
    <m/>
    <m/>
    <m/>
    <x v="0"/>
  </r>
  <r>
    <x v="0"/>
    <s v="COARSE COAL CIRCUIT"/>
    <s v="23110-SLP-1155"/>
    <s v="CPCCCS-009"/>
    <x v="4"/>
    <x v="339"/>
    <x v="2"/>
    <s v="OK"/>
    <s v="Not Applicable"/>
    <s v="Good"/>
    <s v="Good"/>
    <m/>
    <m/>
    <m/>
    <x v="0"/>
  </r>
  <r>
    <x v="0"/>
    <s v="COARSE COAL CIRCUIT"/>
    <s v="23110-SLP-1235"/>
    <s v="CPCCCS-042"/>
    <x v="36"/>
    <x v="339"/>
    <x v="2"/>
    <s v="Acceptable"/>
    <s v="Not Applicable"/>
    <s v="Good"/>
    <s v="Good"/>
    <m/>
    <m/>
    <m/>
    <x v="0"/>
  </r>
  <r>
    <x v="0"/>
    <s v="COARSE COAL CIRCUIT"/>
    <s v="23110-VS-1115"/>
    <s v="CPCCCS-002"/>
    <x v="8"/>
    <x v="339"/>
    <x v="2"/>
    <s v="Not Applicable"/>
    <s v="OK"/>
    <s v="Good"/>
    <s v="Good"/>
    <s v="- cracked deck rail already replaced with new one_x000a_- Hasil sample Exciter RHS dan LHS = Elemen FE tinggi, kemungkinan keausan terjadi pada Gears dan Bearings (17-01-2024)"/>
    <s v="Continue temperature exciter by weekly"/>
    <m/>
    <x v="0"/>
  </r>
  <r>
    <x v="0"/>
    <s v="COARSE COAL CIRCUIT"/>
    <s v="23120-SLP-1255"/>
    <s v="CPMCCS-002"/>
    <x v="37"/>
    <x v="339"/>
    <x v="2"/>
    <s v="Acceptable"/>
    <s v="Not Applicable"/>
    <s v="Good"/>
    <s v="Good"/>
    <m/>
    <m/>
    <m/>
    <x v="0"/>
  </r>
  <r>
    <x v="0"/>
    <s v="CRUSHING AND FEEDING CIRCUIT"/>
    <s v="21210-FB-1015"/>
    <s v="CSPCRS-001"/>
    <x v="79"/>
    <x v="340"/>
    <x v="1"/>
    <s v="Acceptable"/>
    <s v="Monitor Compartment"/>
    <s v="Good"/>
    <s v="Alert"/>
    <s v="- Hasil sample = Oil Fluid Coupling dan lube oil pada gearbox terkontaminasi air (2/1/2024)_x000a_- Oil Leak at Fluid Coupling "/>
    <s v="Monitor volume fluid coupling, seal check, Fluid Coupling Replacement"/>
    <s v="Fluid Coupling VD-F-450"/>
    <x v="0"/>
  </r>
  <r>
    <x v="0"/>
    <s v="CRUSHING AND FEEDING CIRCUIT"/>
    <s v="21250-SZ-1045"/>
    <s v="CSTCRS-001"/>
    <x v="80"/>
    <x v="340"/>
    <x v="1"/>
    <s v="Requires Evaluation"/>
    <s v="OK"/>
    <s v="Good"/>
    <s v="Good"/>
    <s v="- Vibration trendline shows stable from previous measurement, by prediction, equipment will fault on 17 Sept 2024_x000a_- Spectrum shows bearing issue pattern at the gearbox side_x000a_- Spectrum shows bearing issue pattern at the NDE Motor side_x000a_- Visual observation gearbox NDE, Bearing cage sdikit keluar posisi (06-02-2024)_x000a_- Hasil sample = High viscosity, the other parameter is good"/>
    <s v="- Replace bearing gearbox NDE_x000a_"/>
    <s v="- Gearbox Bearing (bearing number/code have not identifyed yet)"/>
    <x v="0"/>
  </r>
  <r>
    <x v="0"/>
    <s v="CRUSHING AND FEEDING CIRCUIT"/>
    <s v="21210-HY-1016A"/>
    <s v="CSPCRS-002"/>
    <x v="81"/>
    <x v="340"/>
    <x v="2"/>
    <s v="OK"/>
    <s v="Not Applicable"/>
    <s v="Good"/>
    <s v="Good"/>
    <m/>
    <m/>
    <m/>
    <x v="0"/>
  </r>
  <r>
    <x v="0"/>
    <s v="CRUSHING AND FEEDING CIRCUIT"/>
    <s v="21210-HY-1016B"/>
    <s v="CSPCRS-003"/>
    <x v="82"/>
    <x v="340"/>
    <x v="2"/>
    <s v="OK"/>
    <s v="Not Applicable"/>
    <s v="Good"/>
    <s v="Good"/>
    <m/>
    <m/>
    <m/>
    <x v="0"/>
  </r>
  <r>
    <x v="0"/>
    <s v="CRUSHING AND FEEDING CIRCUIT"/>
    <s v="21210-HY-1016C"/>
    <s v="CSPCRS-004"/>
    <x v="83"/>
    <x v="340"/>
    <x v="2"/>
    <s v="Acceptable"/>
    <s v="Not Applicable"/>
    <s v="Good"/>
    <s v="Good"/>
    <m/>
    <m/>
    <m/>
    <x v="0"/>
  </r>
  <r>
    <x v="0"/>
    <s v="CRUSHING AND FEEDING CIRCUIT"/>
    <s v="21220-SZ-1040"/>
    <s v="CSSCRS-002"/>
    <x v="84"/>
    <x v="340"/>
    <x v="2"/>
    <s v="Acceptable"/>
    <s v="OK"/>
    <s v="Good"/>
    <s v="Good"/>
    <m/>
    <m/>
    <m/>
    <x v="0"/>
  </r>
  <r>
    <x v="0"/>
    <s v="CRUSHING AND FEEDING CIRCUIT"/>
    <s v="21310-CV-1028"/>
    <s v="CSSCRS-001"/>
    <x v="85"/>
    <x v="340"/>
    <x v="2"/>
    <s v="OK"/>
    <s v="OK"/>
    <s v="Good"/>
    <s v="Good"/>
    <s v=" - Hasil sample = Tingkat kebersihan diatas targer (21/17), element lain normal (08-08-2022)"/>
    <m/>
    <m/>
    <x v="0"/>
  </r>
  <r>
    <x v="0"/>
    <s v="ANCILLARY"/>
    <s v="28343-WP-1055"/>
    <s v="RWPUMP-021"/>
    <x v="87"/>
    <x v="340"/>
    <x v="2"/>
    <s v="Acceptable"/>
    <s v="Not Applicable"/>
    <s v="Good"/>
    <s v="Good"/>
    <m/>
    <m/>
    <m/>
    <x v="0"/>
  </r>
  <r>
    <x v="0"/>
    <s v="PRODUCT HANDLING"/>
    <s v="27120-CV-1930"/>
    <s v="PRPRCV-001"/>
    <x v="57"/>
    <x v="341"/>
    <x v="2"/>
    <s v="OK"/>
    <s v="No Action Required"/>
    <s v="Good"/>
    <s v="Good"/>
    <s v="- Oil Cleanliness slightly above standard (8 Aug 22)"/>
    <m/>
    <m/>
    <x v="0"/>
  </r>
  <r>
    <x v="0"/>
    <s v="REJECT HANDLING"/>
    <s v="26210-TH-1555"/>
    <s v="RRTATH-002"/>
    <x v="116"/>
    <x v="342"/>
    <x v="2"/>
    <s v="Acceptable"/>
    <m/>
    <s v="Good"/>
    <s v="Good"/>
    <m/>
    <m/>
    <m/>
    <x v="2"/>
  </r>
  <r>
    <x v="0"/>
    <s v="REJECT HANDLING"/>
    <s v="26210-TH-1555A"/>
    <s v="RRTATH-00X"/>
    <x v="63"/>
    <x v="342"/>
    <x v="2"/>
    <s v="Acceptable"/>
    <m/>
    <s v="Good"/>
    <s v="Good"/>
    <m/>
    <m/>
    <m/>
    <x v="2"/>
  </r>
  <r>
    <x v="0"/>
    <s v="REJECT HANDLING"/>
    <s v="26240-AG-1603"/>
    <s v="RRTAFI-002"/>
    <x v="17"/>
    <x v="342"/>
    <x v="2"/>
    <s v="OK"/>
    <m/>
    <s v="Good"/>
    <s v="Good"/>
    <m/>
    <m/>
    <m/>
    <x v="2"/>
  </r>
  <r>
    <x v="0"/>
    <s v="REJECT HANDLING"/>
    <s v="25330-PP-1757 - NEW"/>
    <s v="CSLPPL-018"/>
    <x v="29"/>
    <x v="343"/>
    <x v="0"/>
    <s v="Unacceptable"/>
    <s v="Not Applicable"/>
    <s v="Good"/>
    <s v="Good"/>
    <s v="- Harmonic 1x kemungkinan dari rotor pump yang sudah wear sehingga menyebabkan pattern rotating looseness"/>
    <m/>
    <m/>
    <x v="2"/>
  </r>
  <r>
    <x v="0"/>
    <s v="FINE COAL CIRCUIT"/>
    <s v="23130-SLP-1300"/>
    <s v="CPFCCS-002"/>
    <x v="44"/>
    <x v="343"/>
    <x v="2"/>
    <s v="Acceptable"/>
    <s v="Not Applicable"/>
    <s v="Good"/>
    <s v="Good"/>
    <m/>
    <m/>
    <m/>
    <x v="2"/>
  </r>
  <r>
    <x v="0"/>
    <s v="FINE COAL CIRCUIT"/>
    <s v="23130-SLP-1455"/>
    <s v="CPFCCS-040"/>
    <x v="46"/>
    <x v="343"/>
    <x v="2"/>
    <s v="OK"/>
    <s v="Not Applicable"/>
    <s v="Good"/>
    <s v="Good"/>
    <m/>
    <m/>
    <m/>
    <x v="2"/>
  </r>
  <r>
    <x v="0"/>
    <s v="ULTRA FINES COAL CIRCUIT"/>
    <s v="23140-AG-1487"/>
    <s v="CPCFCC-018"/>
    <x v="94"/>
    <x v="343"/>
    <x v="2"/>
    <s v="Acceptable"/>
    <m/>
    <s v="Good"/>
    <s v="Good"/>
    <m/>
    <m/>
    <m/>
    <x v="2"/>
  </r>
  <r>
    <x v="0"/>
    <s v="ULTRA FINES COAL CIRCUIT"/>
    <s v="23140-FI-1495"/>
    <s v="CPCFCC-003"/>
    <x v="6"/>
    <x v="343"/>
    <x v="2"/>
    <s v="OK"/>
    <s v="No Action Required"/>
    <s v="Good"/>
    <s v="Good"/>
    <s v="- Oil Sample = 09-06-2023"/>
    <m/>
    <m/>
    <x v="2"/>
  </r>
  <r>
    <x v="0"/>
    <s v="ULTRA FINES COAL CIRCUIT"/>
    <s v="23140-SLP-1465"/>
    <s v="CPFLCC-002"/>
    <x v="14"/>
    <x v="343"/>
    <x v="2"/>
    <s v="Acceptable"/>
    <s v="Not Applicable"/>
    <s v="Good"/>
    <s v="Good"/>
    <m/>
    <m/>
    <m/>
    <x v="2"/>
  </r>
  <r>
    <x v="0"/>
    <s v="ULTRA FINES COAL CIRCUIT"/>
    <s v="23140-SLP-1490"/>
    <s v="CPCFCC-002"/>
    <x v="10"/>
    <x v="343"/>
    <x v="2"/>
    <s v="Acceptable"/>
    <s v="Not Applicable"/>
    <s v="Good"/>
    <s v="Good"/>
    <m/>
    <m/>
    <m/>
    <x v="2"/>
  </r>
  <r>
    <x v="0"/>
    <s v="ULTRA FINES COAL CIRCUIT"/>
    <s v="23140-SLP-1530"/>
    <s v="CPCFCC-013"/>
    <x v="0"/>
    <x v="343"/>
    <x v="2"/>
    <s v="Acceptable"/>
    <s v="Not Applicable"/>
    <s v="Good"/>
    <s v="Good"/>
    <m/>
    <m/>
    <m/>
    <x v="2"/>
  </r>
  <r>
    <x v="0"/>
    <s v="ULTRA FINES COAL CIRCUIT"/>
    <s v="23140-SLP-1532"/>
    <s v="CPCFCC-014"/>
    <x v="11"/>
    <x v="343"/>
    <x v="2"/>
    <s v="Acceptable"/>
    <s v="Not Applicable"/>
    <s v="Good"/>
    <s v="Good"/>
    <m/>
    <m/>
    <m/>
    <x v="2"/>
  </r>
  <r>
    <x v="0"/>
    <s v="ULTRA FINES COAL CIRCUIT"/>
    <s v="23140-VP-1510"/>
    <s v="CPCFCC-009"/>
    <x v="12"/>
    <x v="343"/>
    <x v="2"/>
    <s v="Acceptable"/>
    <s v="Not Applicable"/>
    <s v="Good"/>
    <s v="Good"/>
    <m/>
    <m/>
    <m/>
    <x v="2"/>
  </r>
  <r>
    <x v="0"/>
    <s v="ULTRA FINES COAL CIRCUIT"/>
    <s v="23140-WP-1537"/>
    <s v="CPCFCC-016"/>
    <x v="13"/>
    <x v="343"/>
    <x v="2"/>
    <s v="OK"/>
    <s v="Not Applicable"/>
    <s v="Good"/>
    <s v="Good"/>
    <m/>
    <m/>
    <m/>
    <x v="2"/>
  </r>
  <r>
    <x v="0"/>
    <s v="COARSE COAL CIRCUIT"/>
    <s v="25320-AG-1765"/>
    <s v="CSLPPL-014"/>
    <x v="77"/>
    <x v="343"/>
    <x v="2"/>
    <s v="OK"/>
    <m/>
    <s v="Good"/>
    <s v="Good"/>
    <m/>
    <m/>
    <m/>
    <x v="2"/>
  </r>
  <r>
    <x v="0"/>
    <s v="COARSE COAL CIRCUIT"/>
    <s v="25320-SLP-1770"/>
    <s v="CSLPPL-015"/>
    <x v="75"/>
    <x v="343"/>
    <x v="2"/>
    <s v="OK"/>
    <s v="Not Applicable"/>
    <s v="Good"/>
    <s v="Good"/>
    <m/>
    <m/>
    <m/>
    <x v="2"/>
  </r>
  <r>
    <x v="0"/>
    <s v="REJECT HANDLING"/>
    <s v="25330-PP-1755"/>
    <s v="CSLPPL-010"/>
    <x v="28"/>
    <x v="343"/>
    <x v="2"/>
    <s v="Excellent"/>
    <s v="Not Applicable"/>
    <s v="Good"/>
    <s v="Good"/>
    <m/>
    <m/>
    <m/>
    <x v="2"/>
  </r>
  <r>
    <x v="0"/>
    <s v="FINE COAL CIRCUIT"/>
    <s v="23130-SLP-1360"/>
    <s v="CPFCCS-004"/>
    <x v="45"/>
    <x v="343"/>
    <x v="2"/>
    <s v="Acceptable"/>
    <s v="Not Applicable"/>
    <s v="Good"/>
    <s v="Good"/>
    <m/>
    <m/>
    <m/>
    <x v="2"/>
  </r>
  <r>
    <x v="0"/>
    <s v="FINE COAL CIRCUIT"/>
    <s v="23130-SLP-1400"/>
    <s v="CPFCCS-013"/>
    <x v="5"/>
    <x v="343"/>
    <x v="1"/>
    <s v="Requires Evaluation"/>
    <s v="Not Applicable"/>
    <s v="Good"/>
    <s v="Good"/>
    <s v="- High Vibration on the NDE (Requires Evaluation)_x000a_- Spectrum di Motor arah radial di dominasi peak pada frequency 2xBelt Pass Frequency (14.68 Hz), ada kemungkinan vibrasi tinggi karena issue belt (resonance, wear atau tension)_x000a_- Vee Belt tension issue "/>
    <s v="Adjust Belt tension"/>
    <s v="Vee Belt (SPC-3150)"/>
    <x v="2"/>
  </r>
  <r>
    <x v="0"/>
    <s v="COARSE COAL CIRCUIT"/>
    <s v="23110-VS-1115"/>
    <s v="CPCCCS-002"/>
    <x v="8"/>
    <x v="344"/>
    <x v="1"/>
    <s v="Not Applicable"/>
    <s v="Need Action"/>
    <s v="Good"/>
    <s v="Alert"/>
    <s v="- Cracked Cross Beam no 1_x000a_- Cracked Backplate_x000a_- Hasil sample Exciter RHS dan LHS = Elemen FE tinggi, kemungkinan keausan terjadi pada Gears dan Bearings (17-01-2024)"/>
    <s v="- Short Term Plan = Temporary Repair (welding) for Cross Beam and Back Plate, Monitor the cracked cross beam and backplate_x000a__x000a_- Long Term Plan = Replace the cracked cross beam with new one_x000a_"/>
    <s v="- Cross Beam_x000a_- Huck Bolt M16, M20, M28, M12"/>
    <x v="2"/>
  </r>
  <r>
    <x v="0"/>
    <s v="FINE COAL CIRCUIT"/>
    <s v="23130-CG-1425"/>
    <s v="CPFCCS-018"/>
    <x v="40"/>
    <x v="344"/>
    <x v="2"/>
    <s v="OK"/>
    <s v="No Action Required"/>
    <s v="Good"/>
    <s v="Good"/>
    <m/>
    <m/>
    <m/>
    <x v="2"/>
  </r>
  <r>
    <x v="0"/>
    <s v="FINE COAL CIRCUIT"/>
    <s v="23130-CG-1425A"/>
    <n v="0"/>
    <x v="42"/>
    <x v="344"/>
    <x v="2"/>
    <s v="OK"/>
    <s v="OK"/>
    <s v="Good"/>
    <s v="Good"/>
    <m/>
    <m/>
    <m/>
    <x v="2"/>
  </r>
  <r>
    <x v="0"/>
    <s v="FINE COAL CIRCUIT"/>
    <s v="23130-CG-1435"/>
    <s v="CPFCCS-020"/>
    <x v="41"/>
    <x v="344"/>
    <x v="2"/>
    <s v="Excellent"/>
    <s v="OK"/>
    <s v="Good"/>
    <s v="Good"/>
    <s v="Oil sample = 09-06-2023"/>
    <m/>
    <m/>
    <x v="2"/>
  </r>
  <r>
    <x v="0"/>
    <s v="FINE COAL CIRCUIT"/>
    <s v="23130-CG-1435A"/>
    <n v="0"/>
    <x v="43"/>
    <x v="344"/>
    <x v="2"/>
    <s v="Excellent"/>
    <s v="OK"/>
    <s v="Good"/>
    <s v="Good"/>
    <m/>
    <m/>
    <m/>
    <x v="2"/>
  </r>
  <r>
    <x v="0"/>
    <s v="ULTRA FINES COAL CIRCUIT"/>
    <s v="23140-FLC-1480"/>
    <s v="CPFLCC-003"/>
    <x v="47"/>
    <x v="344"/>
    <x v="2"/>
    <s v="Acceptable"/>
    <s v="Not Applicable"/>
    <s v="Good"/>
    <s v="Good"/>
    <m/>
    <m/>
    <m/>
    <x v="2"/>
  </r>
  <r>
    <x v="0"/>
    <s v="ULTRA FINES COAL CIRCUIT"/>
    <s v="23140-FLC-1481"/>
    <s v="CPFLCC-004"/>
    <x v="48"/>
    <x v="344"/>
    <x v="2"/>
    <s v="Acceptable"/>
    <s v="Not Applicable"/>
    <s v="Good"/>
    <s v="Good"/>
    <m/>
    <m/>
    <m/>
    <x v="2"/>
  </r>
  <r>
    <x v="0"/>
    <s v="ULTRA FINES COAL CIRCUIT"/>
    <s v="23140-FLC-1482"/>
    <s v="CPFLCC-005"/>
    <x v="49"/>
    <x v="344"/>
    <x v="2"/>
    <s v="Acceptable"/>
    <s v="Not Applicable"/>
    <s v="Good"/>
    <s v="Good"/>
    <m/>
    <m/>
    <m/>
    <x v="2"/>
  </r>
  <r>
    <x v="0"/>
    <s v="ULTRA FINES COAL CIRCUIT"/>
    <s v="23140-FLC-1483"/>
    <s v="CPFLCC-006"/>
    <x v="50"/>
    <x v="344"/>
    <x v="2"/>
    <s v="Acceptable"/>
    <s v="Not Applicable"/>
    <s v="Good"/>
    <s v="Good"/>
    <m/>
    <m/>
    <m/>
    <x v="2"/>
  </r>
  <r>
    <x v="0"/>
    <s v="COARSE COAL CIRCUIT"/>
    <s v="23110-CG-1215"/>
    <s v="CPCCCS-024"/>
    <x v="31"/>
    <x v="345"/>
    <x v="2"/>
    <s v="Excellent"/>
    <s v="No Action Required"/>
    <s v="Good"/>
    <s v="Good"/>
    <s v="- Oil sample = 09-06-2023"/>
    <m/>
    <m/>
    <x v="2"/>
  </r>
  <r>
    <x v="0"/>
    <s v="COARSE COAL CIRCUIT"/>
    <s v="23110-CG-1215A"/>
    <s v="UNREGIST"/>
    <x v="32"/>
    <x v="345"/>
    <x v="2"/>
    <s v="Excellent"/>
    <s v="Not Applicable"/>
    <s v="Good"/>
    <s v="Good"/>
    <m/>
    <m/>
    <m/>
    <x v="2"/>
  </r>
  <r>
    <x v="0"/>
    <s v="COARSE COAL CIRCUIT"/>
    <s v="23110-CG-1215B"/>
    <s v="UNREGIST"/>
    <x v="33"/>
    <x v="345"/>
    <x v="2"/>
    <s v="Acceptable"/>
    <s v="Not Applicable"/>
    <s v="Good"/>
    <s v="Good"/>
    <m/>
    <m/>
    <m/>
    <x v="2"/>
  </r>
  <r>
    <x v="0"/>
    <s v="COARSE COAL CIRCUIT"/>
    <s v="23110-CG-1215C"/>
    <s v="UNREGIST"/>
    <x v="34"/>
    <x v="345"/>
    <x v="2"/>
    <s v="Excellent"/>
    <m/>
    <s v="Good"/>
    <s v="Good"/>
    <m/>
    <m/>
    <m/>
    <x v="2"/>
  </r>
  <r>
    <x v="0"/>
    <s v="COARSE COAL CIRCUIT"/>
    <s v="23110-SLP-1135"/>
    <s v="CPCCCS-006"/>
    <x v="35"/>
    <x v="345"/>
    <x v="2"/>
    <s v="OK"/>
    <s v="Not Applicable"/>
    <s v="Good"/>
    <s v="Good"/>
    <m/>
    <m/>
    <m/>
    <x v="2"/>
  </r>
  <r>
    <x v="0"/>
    <s v="COARSE COAL CIRCUIT"/>
    <s v="23110-SLP-1155"/>
    <s v="CPCCCS-009"/>
    <x v="4"/>
    <x v="345"/>
    <x v="2"/>
    <s v="OK"/>
    <s v="Not Applicable"/>
    <s v="Good"/>
    <s v="Good"/>
    <m/>
    <m/>
    <m/>
    <x v="2"/>
  </r>
  <r>
    <x v="0"/>
    <s v="COARSE COAL CIRCUIT"/>
    <s v="23110-SLP-1235"/>
    <s v="CPCCCS-042"/>
    <x v="36"/>
    <x v="345"/>
    <x v="2"/>
    <s v="Acceptable"/>
    <s v="Not Applicable"/>
    <s v="Good"/>
    <s v="Good"/>
    <m/>
    <m/>
    <m/>
    <x v="2"/>
  </r>
  <r>
    <x v="0"/>
    <s v="COARSE COAL CIRCUIT"/>
    <s v="23120-MS-1260L"/>
    <s v="CPMCAT-002"/>
    <x v="39"/>
    <x v="345"/>
    <x v="2"/>
    <s v="OK"/>
    <m/>
    <s v="Good"/>
    <s v="Good"/>
    <m/>
    <m/>
    <m/>
    <x v="2"/>
  </r>
  <r>
    <x v="0"/>
    <s v="COARSE COAL CIRCUIT"/>
    <s v="23120-MS-1260R"/>
    <s v="CPMCAT-001"/>
    <x v="38"/>
    <x v="345"/>
    <x v="2"/>
    <s v="OK"/>
    <m/>
    <s v="Good"/>
    <s v="Good"/>
    <m/>
    <m/>
    <m/>
    <x v="2"/>
  </r>
  <r>
    <x v="0"/>
    <s v="COARSE COAL CIRCUIT"/>
    <s v="23120-SLP-1255"/>
    <s v="CPMCCS-002"/>
    <x v="37"/>
    <x v="345"/>
    <x v="2"/>
    <s v="Acceptable"/>
    <s v="Not Applicable"/>
    <s v="Good"/>
    <s v="Good"/>
    <m/>
    <m/>
    <m/>
    <x v="2"/>
  </r>
  <r>
    <x v="1"/>
    <s v="POWER GENERATION"/>
    <s v="PSPWGE-018"/>
    <s v="PSPWGE-018"/>
    <x v="72"/>
    <x v="345"/>
    <x v="2"/>
    <m/>
    <s v="No Action Required"/>
    <m/>
    <m/>
    <s v="Sampling Date = 01/03/24"/>
    <m/>
    <m/>
    <x v="2"/>
  </r>
  <r>
    <x v="0"/>
    <s v="CRUSHING AND FEEDING CIRCUIT"/>
    <s v="21210-FB-1015"/>
    <s v="CSPCRS-001"/>
    <x v="79"/>
    <x v="346"/>
    <x v="1"/>
    <s v="Acceptable"/>
    <s v="Monitor Compartment"/>
    <s v="Good"/>
    <s v="Alert"/>
    <s v="- Hasil sample = Oil Fluid Coupling dan lube oil pada gearbox terkontaminasi air (2/1/2024)_x000a_- Oil Leak at Fluid Coupling "/>
    <s v="Monitor volume fluid coupling, seal check, Fluid Coupling Replacement"/>
    <s v="Fluid Coupling VD-F-450"/>
    <x v="2"/>
  </r>
  <r>
    <x v="0"/>
    <s v="CRUSHING AND FEEDING CIRCUIT"/>
    <s v="21250-SZ-1045"/>
    <s v="CSTCRS-001"/>
    <x v="80"/>
    <x v="346"/>
    <x v="1"/>
    <s v="Requires Evaluation"/>
    <s v="OK"/>
    <s v="Good"/>
    <s v="Good"/>
    <s v="- Vibration trendline shows stable from previous measurement, by prediction, equipment will fault on 17 Sept 2024_x000a_- Spectrum shows bearing issue pattern at the gearbox side_x000a_- Spectrum shows bearing issue pattern at the NDE Motor side_x000a_- Visual observation gearbox NDE, Bearing cage sdikit keluar posisi (06-02-2024)"/>
    <s v="- Replace bearing gearbox NDE_x000a_"/>
    <s v="- Gearbox Bearing (bearing number/code have not identifyed yet)"/>
    <x v="2"/>
  </r>
  <r>
    <x v="0"/>
    <s v="CRUSHING AND FEEDING CIRCUIT"/>
    <s v="21210-HY-1016A"/>
    <s v="CSPCRS-002"/>
    <x v="81"/>
    <x v="346"/>
    <x v="2"/>
    <s v="OK"/>
    <s v="Not Applicable"/>
    <s v="Good"/>
    <s v="Good"/>
    <m/>
    <m/>
    <m/>
    <x v="2"/>
  </r>
  <r>
    <x v="0"/>
    <s v="CRUSHING AND FEEDING CIRCUIT"/>
    <s v="21210-HY-1016B"/>
    <s v="CSPCRS-003"/>
    <x v="82"/>
    <x v="346"/>
    <x v="2"/>
    <s v="OK"/>
    <s v="Not Applicable"/>
    <s v="Good"/>
    <s v="Good"/>
    <m/>
    <m/>
    <m/>
    <x v="2"/>
  </r>
  <r>
    <x v="0"/>
    <s v="CRUSHING AND FEEDING CIRCUIT"/>
    <s v="21210-HY-1016C"/>
    <s v="CSPCRS-004"/>
    <x v="83"/>
    <x v="346"/>
    <x v="2"/>
    <s v="Excellent"/>
    <s v="Not Applicable"/>
    <s v="Good"/>
    <s v="Good"/>
    <m/>
    <m/>
    <m/>
    <x v="2"/>
  </r>
  <r>
    <x v="0"/>
    <s v="CRUSHING AND FEEDING CIRCUIT"/>
    <s v="21220-SZ-1040"/>
    <s v="CSSCRS-002"/>
    <x v="84"/>
    <x v="346"/>
    <x v="2"/>
    <s v="Acceptable"/>
    <s v="OK"/>
    <s v="Good"/>
    <s v="Good"/>
    <m/>
    <m/>
    <m/>
    <x v="2"/>
  </r>
  <r>
    <x v="0"/>
    <s v="CRUSHING AND FEEDING CIRCUIT"/>
    <s v="21310-CV-1028"/>
    <s v="CSSCRS-001"/>
    <x v="85"/>
    <x v="346"/>
    <x v="2"/>
    <s v="OK"/>
    <s v="OK"/>
    <s v="Good"/>
    <s v="Good"/>
    <s v=" - Hasil sample = Tingkat kebersihan diatas targer (21/17), element lain normal (08-08-2022)"/>
    <m/>
    <m/>
    <x v="2"/>
  </r>
  <r>
    <x v="0"/>
    <s v="CRUSHING AND FEEDING CIRCUIT"/>
    <s v="21330-CV-1060"/>
    <s v="CSDMSP-001"/>
    <x v="86"/>
    <x v="346"/>
    <x v="2"/>
    <s v="OK"/>
    <s v="No Action Required"/>
    <s v="Good"/>
    <s v="Good"/>
    <m/>
    <m/>
    <m/>
    <x v="2"/>
  </r>
  <r>
    <x v="0"/>
    <s v="CRUSHING AND FEEDING CIRCUIT"/>
    <s v="21350-CV-1090"/>
    <s v="CSDMSP-008"/>
    <x v="30"/>
    <x v="346"/>
    <x v="2"/>
    <s v="OK"/>
    <s v="OK"/>
    <s v="Good"/>
    <s v="Good"/>
    <m/>
    <m/>
    <m/>
    <x v="2"/>
  </r>
  <r>
    <x v="0"/>
    <s v="CRUSHING AND FEEDING CIRCUIT"/>
    <s v="21420-VF-1080 #1"/>
    <s v="CSDMSP-005"/>
    <x v="109"/>
    <x v="346"/>
    <x v="2"/>
    <s v="OK"/>
    <s v="Not Applicable"/>
    <s v="Good"/>
    <s v="Good"/>
    <m/>
    <m/>
    <m/>
    <x v="2"/>
  </r>
  <r>
    <x v="0"/>
    <s v="CRUSHING AND FEEDING CIRCUIT"/>
    <s v="21420-VF-1080 #2"/>
    <s v="CSDMSP-005"/>
    <x v="110"/>
    <x v="346"/>
    <x v="2"/>
    <s v="OK"/>
    <s v="Not Applicable"/>
    <s v="Good"/>
    <s v="Good"/>
    <m/>
    <m/>
    <m/>
    <x v="2"/>
  </r>
  <r>
    <x v="0"/>
    <s v="ANCILLARY"/>
    <s v="28343-WP-1055"/>
    <s v="RWPUMP-021"/>
    <x v="87"/>
    <x v="346"/>
    <x v="2"/>
    <s v="Acceptable"/>
    <s v="Not Applicable"/>
    <s v="Good"/>
    <s v="Good"/>
    <m/>
    <m/>
    <m/>
    <x v="2"/>
  </r>
  <r>
    <x v="1"/>
    <s v="WATER PUMP"/>
    <s v="RWPUMP-018"/>
    <s v="RWPUMP-018"/>
    <x v="101"/>
    <x v="347"/>
    <x v="1"/>
    <s v="Requires Evaluation"/>
    <s v="Not Applicable"/>
    <s v="Good"/>
    <s v="Alert"/>
    <s v="- Misalignment Issue_x000a_- No Bearing issue found_x000a_- Mechanical Seal issue"/>
    <s v="Short term plan =_x000a_'- Re-alignment_x000a_- Modifying Piping system to tie-in pipeline of the RWS supply pump as a back up_x000a__x000a_Long term plan =_x000a_- Change the coupling type_x000a_- Fixed the structure and foundation base_x000a_"/>
    <m/>
    <x v="2"/>
  </r>
  <r>
    <x v="1"/>
    <s v="WATER PUMP"/>
    <s v="RWPUMP-019"/>
    <s v="RWPUMP-019"/>
    <x v="67"/>
    <x v="347"/>
    <x v="1"/>
    <s v="Requires Evaluation"/>
    <s v="Not Applicable"/>
    <s v="Good"/>
    <s v="Alert"/>
    <s v="- Misalignment Issue_x000a_- No Bearing issue found_x000a_- Mechanical Seal issue"/>
    <s v="Short term plan =_x000a_'- Re-alignment_x000a_- Modifying Piping system to tie-in pipeline of the RWS supply pump as a back up_x000a__x000a_Long term plan =_x000a_- Change the coupling type_x000a_- Fixed the structure and foundation base_x000a_"/>
    <m/>
    <x v="2"/>
  </r>
  <r>
    <x v="0"/>
    <s v="PRODUCT HANDLING"/>
    <s v="27110-CR-1937A"/>
    <s v="PRPSAM-008"/>
    <x v="53"/>
    <x v="347"/>
    <x v="2"/>
    <s v="OK"/>
    <s v="OK"/>
    <s v="Good"/>
    <s v="Good"/>
    <s v="- Oil cleanliness issue (09/11/22)"/>
    <m/>
    <m/>
    <x v="2"/>
  </r>
  <r>
    <x v="0"/>
    <s v="PRODUCT HANDLING"/>
    <s v="27110-CR-1937B"/>
    <s v="PRPSAM-009"/>
    <x v="54"/>
    <x v="347"/>
    <x v="2"/>
    <s v="OK"/>
    <s v="OK"/>
    <s v="Good"/>
    <s v="Good"/>
    <s v="- Water contamination on lube oil (22/09/22)"/>
    <m/>
    <m/>
    <x v="2"/>
  </r>
  <r>
    <x v="0"/>
    <s v="PRODUCT HANDLING"/>
    <s v="27110-FD-1934"/>
    <s v="PRPSAM-006"/>
    <x v="56"/>
    <x v="347"/>
    <x v="2"/>
    <s v="Acceptable"/>
    <s v="OK"/>
    <s v="Good"/>
    <s v="Good"/>
    <s v="- Oil Cleanliness slightly above standard (10 Nov 22)"/>
    <m/>
    <m/>
    <x v="2"/>
  </r>
  <r>
    <x v="0"/>
    <s v="PRODUCT HANDLING"/>
    <s v="27110-FD-1939"/>
    <s v="PRPSAM-011"/>
    <x v="55"/>
    <x v="347"/>
    <x v="2"/>
    <s v="OK"/>
    <s v="OK"/>
    <s v="Good"/>
    <s v="Good"/>
    <s v="- Oil Cleanliness slightly above standard (10 Nov 22)"/>
    <m/>
    <m/>
    <x v="2"/>
  </r>
  <r>
    <x v="0"/>
    <s v="PRODUCT HANDLING"/>
    <s v="27120-CV-1930"/>
    <s v="PRPRCV-001"/>
    <x v="57"/>
    <x v="347"/>
    <x v="2"/>
    <s v="OK"/>
    <s v="No Action Required"/>
    <s v="Good"/>
    <s v="Good"/>
    <s v="- Oil Cleanliness slightly above standard (8 Aug 22)"/>
    <m/>
    <m/>
    <x v="2"/>
  </r>
  <r>
    <x v="0"/>
    <s v="PRODUCT HANDLING"/>
    <s v="27140-STK-1951"/>
    <s v="PRPRST-002"/>
    <x v="91"/>
    <x v="347"/>
    <x v="2"/>
    <s v="Acceptable"/>
    <s v="OK"/>
    <s v="Good"/>
    <s v="Good"/>
    <m/>
    <m/>
    <m/>
    <x v="2"/>
  </r>
  <r>
    <x v="0"/>
    <s v="ANCILLARY"/>
    <s v="28390-CP-1830"/>
    <s v="AUCOMP-004"/>
    <x v="137"/>
    <x v="347"/>
    <x v="2"/>
    <s v="Acceptable"/>
    <s v="No Action Required"/>
    <s v="Good"/>
    <s v="Good"/>
    <m/>
    <m/>
    <m/>
    <x v="2"/>
  </r>
  <r>
    <x v="1"/>
    <s v="WATER PUMP"/>
    <s v="RWPUMP-012"/>
    <s v="RWPUMP-012"/>
    <x v="68"/>
    <x v="347"/>
    <x v="2"/>
    <s v="Acceptable"/>
    <s v="Not Applicable"/>
    <s v="Good"/>
    <s v="Good"/>
    <m/>
    <m/>
    <m/>
    <x v="2"/>
  </r>
  <r>
    <x v="1"/>
    <s v="WATER PUMP"/>
    <s v="RWPUMP-013"/>
    <s v="RWPUMP-013"/>
    <x v="69"/>
    <x v="347"/>
    <x v="2"/>
    <s v="Excellent"/>
    <s v="Not Applicable"/>
    <s v="Good"/>
    <s v="Good"/>
    <m/>
    <m/>
    <m/>
    <x v="2"/>
  </r>
  <r>
    <x v="0"/>
    <s v="REJECT HANDLING"/>
    <s v="26115-CV-1925B"/>
    <s v="RRRJCV-006"/>
    <x v="60"/>
    <x v="348"/>
    <x v="1"/>
    <s v="Acceptable"/>
    <s v="No Action Required"/>
    <s v="Good"/>
    <s v="Alert"/>
    <s v="Lube Oil Gearbox Leak"/>
    <s v="Replace Lip Seal Gearbox"/>
    <s v="Lip Seal Gearbox"/>
    <x v="2"/>
  </r>
  <r>
    <x v="0"/>
    <s v="REJECT HANDLING"/>
    <s v="26112-CV-1905"/>
    <s v="RRRJCV-001"/>
    <x v="58"/>
    <x v="348"/>
    <x v="2"/>
    <s v="Acceptable"/>
    <s v="No Action Required"/>
    <s v="Good"/>
    <s v="Good"/>
    <m/>
    <m/>
    <m/>
    <x v="2"/>
  </r>
  <r>
    <x v="0"/>
    <s v="REJECT HANDLING"/>
    <s v="26115-CV-1925A"/>
    <s v="RRRJCV-005"/>
    <x v="59"/>
    <x v="348"/>
    <x v="2"/>
    <s v="Acceptable"/>
    <s v="No Action Required"/>
    <s v="Good"/>
    <s v="Good"/>
    <m/>
    <m/>
    <m/>
    <x v="2"/>
  </r>
  <r>
    <x v="0"/>
    <s v="REJECT HANDLING"/>
    <s v="26120-GA-1929"/>
    <s v="RRRJBI-004"/>
    <x v="61"/>
    <x v="348"/>
    <x v="2"/>
    <s v="Acceptable"/>
    <m/>
    <s v="Good"/>
    <s v="Good"/>
    <m/>
    <m/>
    <m/>
    <x v="2"/>
  </r>
  <r>
    <x v="0"/>
    <s v="REJECT HANDLING"/>
    <s v="26242-CV-1712"/>
    <s v="RRTAFI-033"/>
    <x v="62"/>
    <x v="348"/>
    <x v="2"/>
    <s v="Excellent"/>
    <s v="No Action Required"/>
    <s v="Good"/>
    <s v="Good"/>
    <m/>
    <m/>
    <m/>
    <x v="2"/>
  </r>
  <r>
    <x v="0"/>
    <s v="REJECT HANDLING"/>
    <s v="26210-TH-1555"/>
    <s v="RRTATH-002"/>
    <x v="116"/>
    <x v="349"/>
    <x v="2"/>
    <s v="Acceptable"/>
    <m/>
    <s v="Good"/>
    <s v="Good"/>
    <m/>
    <m/>
    <m/>
    <x v="2"/>
  </r>
  <r>
    <x v="0"/>
    <s v="REJECT HANDLING"/>
    <s v="26210-TH-1555A"/>
    <s v="RRTATH-00X"/>
    <x v="63"/>
    <x v="349"/>
    <x v="2"/>
    <s v="OK"/>
    <m/>
    <s v="Good"/>
    <s v="Good"/>
    <m/>
    <m/>
    <m/>
    <x v="2"/>
  </r>
  <r>
    <x v="0"/>
    <s v="REJECT HANDLING"/>
    <s v="26210-WP-1585"/>
    <s v="RRTATH-006"/>
    <x v="15"/>
    <x v="349"/>
    <x v="2"/>
    <s v="Acceptable"/>
    <s v="Not Applicable"/>
    <s v="Good"/>
    <s v="Good"/>
    <m/>
    <m/>
    <m/>
    <x v="2"/>
  </r>
  <r>
    <x v="0"/>
    <s v="REJECT HANDLING"/>
    <s v="26210-WP-1595"/>
    <s v="RRTATH-008"/>
    <x v="16"/>
    <x v="349"/>
    <x v="2"/>
    <s v="Acceptable"/>
    <s v="Not Applicable"/>
    <s v="Good"/>
    <s v="Good"/>
    <m/>
    <m/>
    <m/>
    <x v="2"/>
  </r>
  <r>
    <x v="0"/>
    <s v="REJECT HANDLING"/>
    <s v="26220-SLP-1565"/>
    <s v="RRTAPH-002"/>
    <x v="1"/>
    <x v="349"/>
    <x v="2"/>
    <s v="Excellent"/>
    <s v="Not Applicable"/>
    <s v="Good"/>
    <s v="Good"/>
    <m/>
    <m/>
    <m/>
    <x v="2"/>
  </r>
  <r>
    <x v="0"/>
    <s v="REJECT HANDLING"/>
    <s v="26240-AG-1603"/>
    <s v="RRTAFI-002"/>
    <x v="17"/>
    <x v="349"/>
    <x v="2"/>
    <s v="OK"/>
    <m/>
    <s v="Good"/>
    <s v="Good"/>
    <m/>
    <m/>
    <m/>
    <x v="2"/>
  </r>
  <r>
    <x v="0"/>
    <s v="REJECT HANDLING"/>
    <s v="26240-AG-1635"/>
    <s v="RRTAFI-013"/>
    <x v="65"/>
    <x v="349"/>
    <x v="2"/>
    <s v="OK"/>
    <m/>
    <s v="Good"/>
    <s v="Good"/>
    <m/>
    <m/>
    <m/>
    <x v="2"/>
  </r>
  <r>
    <x v="0"/>
    <s v="REJECT HANDLING"/>
    <s v="26240-FI-1640"/>
    <s v="RRTAFI-021"/>
    <x v="66"/>
    <x v="349"/>
    <x v="2"/>
    <s v="OK"/>
    <m/>
    <s v="Good"/>
    <s v="Good"/>
    <m/>
    <m/>
    <m/>
    <x v="2"/>
  </r>
  <r>
    <x v="0"/>
    <s v="REJECT HANDLING"/>
    <s v="26240-SLP-1605"/>
    <s v="RRTAFI-004"/>
    <x v="64"/>
    <x v="349"/>
    <x v="2"/>
    <s v="Acceptable"/>
    <s v="Not Applicable"/>
    <s v="Good"/>
    <s v="Good"/>
    <m/>
    <m/>
    <m/>
    <x v="2"/>
  </r>
  <r>
    <x v="0"/>
    <s v="REJECT HANDLING"/>
    <s v="26240-SP-1710"/>
    <s v="RRTAFI-032"/>
    <x v="22"/>
    <x v="349"/>
    <x v="2"/>
    <s v="OK"/>
    <s v="Not Applicable"/>
    <s v="Good"/>
    <s v="Good"/>
    <m/>
    <m/>
    <m/>
    <x v="2"/>
  </r>
  <r>
    <x v="0"/>
    <s v="REJECT HANDLING"/>
    <s v="26240-WP-1705"/>
    <s v="RRTAFI-034"/>
    <x v="24"/>
    <x v="349"/>
    <x v="2"/>
    <s v="Acceptable"/>
    <s v="Not Applicable"/>
    <s v="Good"/>
    <s v="Good"/>
    <m/>
    <m/>
    <m/>
    <x v="2"/>
  </r>
  <r>
    <x v="0"/>
    <s v="REJECT HANDLING"/>
    <s v="28313-PP-1880"/>
    <s v="RWPUMP-020"/>
    <x v="25"/>
    <x v="349"/>
    <x v="2"/>
    <s v="Acceptable"/>
    <s v="Not Applicable"/>
    <s v="Good"/>
    <s v="Good"/>
    <m/>
    <m/>
    <m/>
    <x v="2"/>
  </r>
  <r>
    <x v="0"/>
    <s v="REJECT HANDLING"/>
    <s v="25330-PP-1757 - NEW"/>
    <s v="CSLPPL-018"/>
    <x v="29"/>
    <x v="350"/>
    <x v="0"/>
    <s v="Unacceptable"/>
    <s v="Not Applicable"/>
    <s v="Good"/>
    <s v="Good"/>
    <s v="- Harmonic 1x kemungkinan dari rotor pump yang sudah wear sehingga menyebabkan patter rotating looseness"/>
    <s v="- Persiapkan sparepart rotor, continue monitoring _x000a_- Saat kebutuhan tinggi untuk flocculant dijalankan kedua pompa"/>
    <m/>
    <x v="1"/>
  </r>
  <r>
    <x v="0"/>
    <s v="ULTRA FINES COAL CIRCUIT"/>
    <s v="23140-AG-1487"/>
    <s v="CPCFCC-018"/>
    <x v="94"/>
    <x v="350"/>
    <x v="2"/>
    <s v="Acceptable"/>
    <m/>
    <s v="Good"/>
    <s v="Good"/>
    <m/>
    <m/>
    <m/>
    <x v="1"/>
  </r>
  <r>
    <x v="0"/>
    <s v="ULTRA FINES COAL CIRCUIT"/>
    <s v="23140-FI-1495"/>
    <s v="CPCFCC-003"/>
    <x v="6"/>
    <x v="350"/>
    <x v="2"/>
    <s v="OK"/>
    <s v="No Action Required"/>
    <s v="Good"/>
    <s v="Good"/>
    <s v="- Oil Sample = 09-06-2023"/>
    <m/>
    <m/>
    <x v="1"/>
  </r>
  <r>
    <x v="0"/>
    <s v="ULTRA FINES COAL CIRCUIT"/>
    <s v="23140-SLP-1490"/>
    <s v="CPCFCC-002"/>
    <x v="10"/>
    <x v="350"/>
    <x v="2"/>
    <s v="Acceptable"/>
    <s v="Not Applicable"/>
    <s v="Good"/>
    <s v="Good"/>
    <m/>
    <m/>
    <m/>
    <x v="1"/>
  </r>
  <r>
    <x v="0"/>
    <s v="ULTRA FINES COAL CIRCUIT"/>
    <s v="23140-SLP-1530"/>
    <s v="CPCFCC-013"/>
    <x v="0"/>
    <x v="350"/>
    <x v="2"/>
    <s v="Acceptable"/>
    <s v="Not Applicable"/>
    <s v="Good"/>
    <s v="Good"/>
    <m/>
    <m/>
    <m/>
    <x v="1"/>
  </r>
  <r>
    <x v="0"/>
    <s v="ULTRA FINES COAL CIRCUIT"/>
    <s v="23140-SLP-1532"/>
    <s v="CPCFCC-014"/>
    <x v="11"/>
    <x v="350"/>
    <x v="2"/>
    <s v="Acceptable"/>
    <s v="Not Applicable"/>
    <s v="Good"/>
    <s v="Good"/>
    <m/>
    <m/>
    <m/>
    <x v="1"/>
  </r>
  <r>
    <x v="0"/>
    <s v="ULTRA FINES COAL CIRCUIT"/>
    <s v="23140-VP-1510"/>
    <s v="CPCFCC-009"/>
    <x v="12"/>
    <x v="350"/>
    <x v="2"/>
    <s v="Acceptable"/>
    <s v="Not Applicable"/>
    <s v="Good"/>
    <s v="Good"/>
    <m/>
    <m/>
    <m/>
    <x v="1"/>
  </r>
  <r>
    <x v="0"/>
    <s v="ULTRA FINES COAL CIRCUIT"/>
    <s v="23140-WP-1537"/>
    <s v="CPCFCC-016"/>
    <x v="13"/>
    <x v="350"/>
    <x v="2"/>
    <s v="OK"/>
    <s v="Not Applicable"/>
    <s v="Good"/>
    <s v="Good"/>
    <m/>
    <m/>
    <m/>
    <x v="1"/>
  </r>
  <r>
    <x v="0"/>
    <s v="ULTRA FINES COAL CIRCUIT"/>
    <s v="25310-PP-1790"/>
    <s v="CPFRCS-002"/>
    <x v="135"/>
    <x v="350"/>
    <x v="2"/>
    <s v="Excellent"/>
    <s v="Not Applicable"/>
    <s v="Good"/>
    <s v="Good"/>
    <m/>
    <m/>
    <m/>
    <x v="1"/>
  </r>
  <r>
    <x v="0"/>
    <s v="ULTRA FINES COAL CIRCUIT"/>
    <s v="25310-PP-1795"/>
    <s v="CPFRCS-006"/>
    <x v="136"/>
    <x v="350"/>
    <x v="2"/>
    <s v="Acceptable"/>
    <s v="Not Applicable"/>
    <s v="Good"/>
    <s v="Good"/>
    <m/>
    <m/>
    <m/>
    <x v="1"/>
  </r>
  <r>
    <x v="0"/>
    <s v="ULTRA FINES COAL CIRCUIT"/>
    <s v="25310-PP-1800"/>
    <s v="CPFRCS-003"/>
    <x v="134"/>
    <x v="350"/>
    <x v="2"/>
    <s v="Excellent"/>
    <s v="Not Applicable"/>
    <s v="Good"/>
    <s v="Good"/>
    <m/>
    <m/>
    <m/>
    <x v="1"/>
  </r>
  <r>
    <x v="0"/>
    <s v="COARSE COAL CIRCUIT"/>
    <s v="25320-AG-1765"/>
    <s v="CSLPPL-014"/>
    <x v="77"/>
    <x v="350"/>
    <x v="2"/>
    <s v="OK"/>
    <m/>
    <s v="Good"/>
    <s v="Good"/>
    <m/>
    <m/>
    <m/>
    <x v="1"/>
  </r>
  <r>
    <x v="0"/>
    <s v="COARSE COAL CIRCUIT"/>
    <s v="25320-SLP-1770"/>
    <s v="CSLPPL-015"/>
    <x v="75"/>
    <x v="350"/>
    <x v="2"/>
    <s v="OK"/>
    <s v="Not Applicable"/>
    <s v="Good"/>
    <s v="Good"/>
    <m/>
    <m/>
    <m/>
    <x v="1"/>
  </r>
  <r>
    <x v="0"/>
    <s v="REJECT HANDLING"/>
    <s v="25330-PP-1755"/>
    <s v="CSLPPL-010"/>
    <x v="28"/>
    <x v="350"/>
    <x v="2"/>
    <s v="Acceptable"/>
    <s v="Not Applicable"/>
    <s v="Good"/>
    <s v="Good"/>
    <m/>
    <m/>
    <m/>
    <x v="1"/>
  </r>
  <r>
    <x v="0"/>
    <s v="COARSE COAL CIRCUIT"/>
    <s v="23110-SLP-1155"/>
    <s v="CPCCCS-009"/>
    <x v="4"/>
    <x v="351"/>
    <x v="1"/>
    <s v="Requires Evaluation"/>
    <s v="Not Applicable"/>
    <s v="Good"/>
    <s v="Good"/>
    <s v="- Spectrum shows Harmonics 1x that’s mean Rotating Looseness DE Motor"/>
    <s v="Re-greasing, continue monitoring"/>
    <m/>
    <x v="1"/>
  </r>
  <r>
    <x v="0"/>
    <s v="COARSE COAL CIRCUIT"/>
    <s v="23110-CG-1215"/>
    <s v="CPCCCS-024"/>
    <x v="31"/>
    <x v="351"/>
    <x v="2"/>
    <s v="Excellent"/>
    <s v="No Action Required"/>
    <s v="Good"/>
    <s v="Good"/>
    <s v="- Oil sample = 09-06-2023"/>
    <m/>
    <m/>
    <x v="1"/>
  </r>
  <r>
    <x v="0"/>
    <s v="COARSE COAL CIRCUIT"/>
    <s v="23110-CG-1215A"/>
    <s v="UNREGIST"/>
    <x v="32"/>
    <x v="351"/>
    <x v="2"/>
    <s v="Excellent"/>
    <s v="Not Applicable"/>
    <s v="Good"/>
    <s v="Good"/>
    <m/>
    <m/>
    <m/>
    <x v="1"/>
  </r>
  <r>
    <x v="0"/>
    <s v="COARSE COAL CIRCUIT"/>
    <s v="23110-CG-1215B"/>
    <s v="UNREGIST"/>
    <x v="33"/>
    <x v="351"/>
    <x v="2"/>
    <s v="Acceptable"/>
    <s v="Not Applicable"/>
    <s v="Good"/>
    <s v="Good"/>
    <m/>
    <m/>
    <m/>
    <x v="1"/>
  </r>
  <r>
    <x v="0"/>
    <s v="COARSE COAL CIRCUIT"/>
    <s v="23110-CG-1215C"/>
    <s v="UNREGIST"/>
    <x v="34"/>
    <x v="351"/>
    <x v="2"/>
    <s v="Excellent"/>
    <m/>
    <s v="Good"/>
    <s v="Good"/>
    <m/>
    <m/>
    <m/>
    <x v="1"/>
  </r>
  <r>
    <x v="0"/>
    <s v="COARSE COAL CIRCUIT"/>
    <s v="23110-SLP-1135"/>
    <s v="CPCCCS-006"/>
    <x v="35"/>
    <x v="351"/>
    <x v="2"/>
    <s v="OK"/>
    <s v="Not Applicable"/>
    <s v="Good"/>
    <s v="Good"/>
    <m/>
    <m/>
    <m/>
    <x v="1"/>
  </r>
  <r>
    <x v="0"/>
    <s v="COARSE COAL CIRCUIT"/>
    <s v="23110-SLP-1235"/>
    <s v="CPCCCS-042"/>
    <x v="36"/>
    <x v="351"/>
    <x v="2"/>
    <s v="Acceptable"/>
    <s v="Not Applicable"/>
    <s v="Good"/>
    <s v="Good"/>
    <m/>
    <m/>
    <m/>
    <x v="1"/>
  </r>
  <r>
    <x v="0"/>
    <s v="COARSE COAL CIRCUIT"/>
    <s v="23120-MS-1260L"/>
    <s v="CPMCAT-002"/>
    <x v="39"/>
    <x v="351"/>
    <x v="2"/>
    <s v="OK"/>
    <m/>
    <s v="Good"/>
    <s v="Good"/>
    <m/>
    <m/>
    <m/>
    <x v="1"/>
  </r>
  <r>
    <x v="0"/>
    <s v="COARSE COAL CIRCUIT"/>
    <s v="23120-MS-1260R"/>
    <s v="CPMCAT-001"/>
    <x v="38"/>
    <x v="351"/>
    <x v="2"/>
    <s v="OK"/>
    <m/>
    <s v="Good"/>
    <s v="Good"/>
    <m/>
    <m/>
    <m/>
    <x v="1"/>
  </r>
  <r>
    <x v="0"/>
    <s v="COARSE COAL CIRCUIT"/>
    <s v="23120-SLP-1255"/>
    <s v="CPMCCS-002"/>
    <x v="37"/>
    <x v="351"/>
    <x v="2"/>
    <s v="Acceptable"/>
    <s v="Not Applicable"/>
    <s v="Good"/>
    <s v="Good"/>
    <m/>
    <m/>
    <m/>
    <x v="1"/>
  </r>
  <r>
    <x v="1"/>
    <s v="POWER GENERATION"/>
    <s v="PSPWGE-019"/>
    <s v="PSPWGE-019"/>
    <x v="97"/>
    <x v="351"/>
    <x v="2"/>
    <m/>
    <s v="No Action Required"/>
    <m/>
    <m/>
    <s v="Sampling Date = 21-02-2024"/>
    <m/>
    <m/>
    <x v="1"/>
  </r>
  <r>
    <x v="1"/>
    <s v="POWER GENERATION"/>
    <s v="PSPWGE-021"/>
    <s v="PSPWGE-021"/>
    <x v="99"/>
    <x v="351"/>
    <x v="2"/>
    <m/>
    <s v="No Action Required"/>
    <m/>
    <m/>
    <s v="Sampling Date = 23/02/24"/>
    <m/>
    <m/>
    <x v="1"/>
  </r>
  <r>
    <x v="1"/>
    <s v="POWER GENERATION"/>
    <s v="PSPWGE-034"/>
    <s v="PSPWGE-034"/>
    <x v="133"/>
    <x v="351"/>
    <x v="2"/>
    <m/>
    <s v="No Action Required"/>
    <m/>
    <m/>
    <s v="Sampling Date = 13-02-2024"/>
    <m/>
    <m/>
    <x v="1"/>
  </r>
  <r>
    <x v="1"/>
    <s v="POWER GENERATION"/>
    <s v="PSPWGE-047"/>
    <s v="PSPWGE-047"/>
    <x v="114"/>
    <x v="351"/>
    <x v="2"/>
    <m/>
    <s v="No Action Required"/>
    <m/>
    <m/>
    <s v="Sampling date = 15-02-2024"/>
    <m/>
    <m/>
    <x v="1"/>
  </r>
  <r>
    <x v="1"/>
    <s v="POWER GENERATION"/>
    <s v="PSPWGE-050"/>
    <s v="PSPWGE-050"/>
    <x v="120"/>
    <x v="351"/>
    <x v="2"/>
    <m/>
    <s v="No Action Required"/>
    <m/>
    <m/>
    <s v="Sampling Date = 18-02-2024"/>
    <m/>
    <m/>
    <x v="1"/>
  </r>
  <r>
    <x v="0"/>
    <s v="CRUSHING AND FEEDING CIRCUIT"/>
    <s v="21210-FB-1015"/>
    <s v="CSPCRS-001"/>
    <x v="79"/>
    <x v="352"/>
    <x v="0"/>
    <s v="Unacceptable"/>
    <s v="Monitor Compartment"/>
    <s v="Good"/>
    <s v="Good"/>
    <s v="-Spectrum vibrasi pattern menunjukkan Bearing Issue pada Motor DE dan NDE_x000a_'- Hasil sample = Oil Fluid Coupling dan lube oil pada gearbox terkontaminasi air (2/1/2024)"/>
    <s v="Greasing bearing motor DE dan NDE_x000a_Jika diperlukan penggantian Bearing 6316-C3 NDE motor"/>
    <s v="Bearing 6316-C3_x000a_Motor 90 KW (WEG 280S/M)"/>
    <x v="1"/>
  </r>
  <r>
    <x v="0"/>
    <s v="CRUSHING AND FEEDING CIRCUIT"/>
    <s v="21250-SZ-1045"/>
    <s v="CSTCRS-001"/>
    <x v="80"/>
    <x v="352"/>
    <x v="1"/>
    <s v="Requires Evaluation"/>
    <s v="OK"/>
    <s v="Good"/>
    <s v="Good"/>
    <s v="- Spectrum shows bearing issue pattern at the gearbox side_x000a_- Spectrum shows bearing issue pattern at the NDE Motor side_x000a_- Visual observation gearbox NDE, Bearing cage sdikit keluar posisi (06-02-2024)"/>
    <s v="- Replace bearing gearbox NDE_x000a_- Repack bearing Motor NDE"/>
    <m/>
    <x v="1"/>
  </r>
  <r>
    <x v="0"/>
    <s v="CRUSHING AND FEEDING CIRCUIT"/>
    <s v="21210-HY-1016A"/>
    <s v="CSPCRS-002"/>
    <x v="81"/>
    <x v="352"/>
    <x v="2"/>
    <s v="OK"/>
    <s v="Not Applicable"/>
    <s v="Good"/>
    <s v="Good"/>
    <m/>
    <m/>
    <m/>
    <x v="1"/>
  </r>
  <r>
    <x v="0"/>
    <s v="CRUSHING AND FEEDING CIRCUIT"/>
    <s v="21210-HY-1016B"/>
    <s v="CSPCRS-003"/>
    <x v="82"/>
    <x v="352"/>
    <x v="2"/>
    <s v="OK"/>
    <s v="Not Applicable"/>
    <s v="Good"/>
    <s v="Good"/>
    <m/>
    <m/>
    <m/>
    <x v="1"/>
  </r>
  <r>
    <x v="0"/>
    <s v="CRUSHING AND FEEDING CIRCUIT"/>
    <s v="21210-HY-1016C"/>
    <s v="CSPCRS-004"/>
    <x v="83"/>
    <x v="352"/>
    <x v="2"/>
    <s v="Acceptable"/>
    <s v="Not Applicable"/>
    <s v="Good"/>
    <s v="Good"/>
    <m/>
    <m/>
    <m/>
    <x v="1"/>
  </r>
  <r>
    <x v="0"/>
    <s v="CRUSHING AND FEEDING CIRCUIT"/>
    <s v="21220-SZ-1040"/>
    <s v="CSSCRS-002"/>
    <x v="84"/>
    <x v="352"/>
    <x v="2"/>
    <s v="Acceptable"/>
    <s v="OK"/>
    <s v="Good"/>
    <s v="Good"/>
    <s v="- Hasil sample = Elemen FE meningkat, Keausan tingkat menengah mungkin terjadi pada Gears, Spline atau Bearing (2/1/2024)"/>
    <m/>
    <m/>
    <x v="1"/>
  </r>
  <r>
    <x v="0"/>
    <s v="CRUSHING AND FEEDING CIRCUIT"/>
    <s v="21310-CV-1028"/>
    <s v="CSSCRS-001"/>
    <x v="85"/>
    <x v="352"/>
    <x v="2"/>
    <s v="OK"/>
    <s v="OK"/>
    <s v="Good"/>
    <s v="Good"/>
    <s v=" - Hasil sample = Tingkat kebersihan diatas targer (21/17), element lain normal (08-08-2022)"/>
    <m/>
    <m/>
    <x v="1"/>
  </r>
  <r>
    <x v="0"/>
    <s v="CRUSHING AND FEEDING CIRCUIT"/>
    <s v="21330-CV-1060"/>
    <s v="CSDMSP-001"/>
    <x v="86"/>
    <x v="352"/>
    <x v="2"/>
    <s v="OK"/>
    <s v="No Action Required"/>
    <s v="Good"/>
    <s v="Good"/>
    <m/>
    <m/>
    <m/>
    <x v="1"/>
  </r>
  <r>
    <x v="0"/>
    <s v="FINE COAL CIRCUIT"/>
    <s v="23130-SLP-1300"/>
    <s v="CPFCCS-002"/>
    <x v="44"/>
    <x v="353"/>
    <x v="1"/>
    <s v="Requires Evaluation"/>
    <s v="Not Applicable"/>
    <s v="Not Applicable"/>
    <s v="Good"/>
    <s v="- High Vibration on the DE and NDE Side Motor_x000a_- Spectrum shows Belt rate Frequency_x000a_- Spectrum shows Bearing motor Frequency_x000a_- Pulley alignment and Vee Belt tension issue"/>
    <s v="- Re-align or replace pulley_x000a_- Adjust Belt tension or replacement_x000a_- Greasing bearing motor"/>
    <s v="Vee Belt (SPC-3550)"/>
    <x v="1"/>
  </r>
  <r>
    <x v="0"/>
    <s v="FINE COAL CIRCUIT"/>
    <s v="23130-CG-1425"/>
    <s v="CPFCCS-018"/>
    <x v="40"/>
    <x v="353"/>
    <x v="2"/>
    <s v="OK"/>
    <s v="No Action Required"/>
    <s v="Good"/>
    <s v="Good"/>
    <m/>
    <m/>
    <m/>
    <x v="1"/>
  </r>
  <r>
    <x v="0"/>
    <s v="FINE COAL CIRCUIT"/>
    <s v="23130-CG-1425A"/>
    <n v="0"/>
    <x v="42"/>
    <x v="353"/>
    <x v="2"/>
    <s v="OK"/>
    <s v="OK"/>
    <s v="Good"/>
    <s v="Good"/>
    <m/>
    <m/>
    <m/>
    <x v="1"/>
  </r>
  <r>
    <x v="0"/>
    <s v="FINE COAL CIRCUIT"/>
    <s v="23130-CG-1435"/>
    <s v="CPFCCS-020"/>
    <x v="41"/>
    <x v="353"/>
    <x v="2"/>
    <s v="Excellent"/>
    <s v="OK"/>
    <s v="Good"/>
    <s v="Good"/>
    <s v="Oil sample = 09-06-2023"/>
    <m/>
    <m/>
    <x v="1"/>
  </r>
  <r>
    <x v="0"/>
    <s v="FINE COAL CIRCUIT"/>
    <s v="23130-CG-1435A"/>
    <n v="0"/>
    <x v="43"/>
    <x v="353"/>
    <x v="2"/>
    <s v="OK"/>
    <s v="OK"/>
    <s v="Good"/>
    <s v="Good"/>
    <s v="Oil sample = 22-01-2022"/>
    <m/>
    <m/>
    <x v="1"/>
  </r>
  <r>
    <x v="0"/>
    <s v="FINE COAL CIRCUIT"/>
    <s v="23130-SLP-1455"/>
    <s v="CPFCCS-040"/>
    <x v="46"/>
    <x v="353"/>
    <x v="2"/>
    <s v="Acceptable"/>
    <s v="Not Applicable"/>
    <s v="Good"/>
    <s v="Good"/>
    <m/>
    <m/>
    <m/>
    <x v="1"/>
  </r>
  <r>
    <x v="0"/>
    <s v="ULTRA FINES COAL CIRCUIT"/>
    <s v="23140-FLC-1480"/>
    <s v="CPFLCC-003"/>
    <x v="47"/>
    <x v="353"/>
    <x v="2"/>
    <s v="Acceptable"/>
    <s v="Not Applicable"/>
    <s v="Good"/>
    <s v="Good"/>
    <m/>
    <m/>
    <m/>
    <x v="1"/>
  </r>
  <r>
    <x v="0"/>
    <s v="ULTRA FINES COAL CIRCUIT"/>
    <s v="23140-FLC-1481"/>
    <s v="CPFLCC-004"/>
    <x v="48"/>
    <x v="353"/>
    <x v="2"/>
    <s v="Acceptable"/>
    <s v="Not Applicable"/>
    <s v="Good"/>
    <s v="Good"/>
    <m/>
    <m/>
    <m/>
    <x v="1"/>
  </r>
  <r>
    <x v="0"/>
    <s v="ULTRA FINES COAL CIRCUIT"/>
    <s v="23140-FLC-1482"/>
    <s v="CPFLCC-005"/>
    <x v="49"/>
    <x v="353"/>
    <x v="2"/>
    <s v="Acceptable"/>
    <s v="Not Applicable"/>
    <s v="Good"/>
    <s v="Good"/>
    <m/>
    <m/>
    <m/>
    <x v="1"/>
  </r>
  <r>
    <x v="0"/>
    <s v="ULTRA FINES COAL CIRCUIT"/>
    <s v="23140-FLC-1483"/>
    <s v="CPFLCC-006"/>
    <x v="50"/>
    <x v="353"/>
    <x v="2"/>
    <s v="Acceptable"/>
    <s v="Not Applicable"/>
    <s v="Good"/>
    <s v="Good"/>
    <m/>
    <m/>
    <m/>
    <x v="1"/>
  </r>
  <r>
    <x v="0"/>
    <s v="ULTRA FINES COAL CIRCUIT"/>
    <s v="23140-SLP-1465"/>
    <s v="CPFLCC-002"/>
    <x v="14"/>
    <x v="353"/>
    <x v="2"/>
    <s v="Acceptable"/>
    <s v="Not Applicable"/>
    <s v="Good"/>
    <s v="Good"/>
    <m/>
    <m/>
    <m/>
    <x v="1"/>
  </r>
  <r>
    <x v="0"/>
    <s v="FINE COAL CIRCUIT"/>
    <s v="23130-SLP-1360"/>
    <s v="CPFCCS-004"/>
    <x v="45"/>
    <x v="353"/>
    <x v="2"/>
    <s v="Acceptable"/>
    <s v="Not Applicable"/>
    <s v="Good"/>
    <s v="Good"/>
    <m/>
    <m/>
    <m/>
    <x v="1"/>
  </r>
  <r>
    <x v="0"/>
    <s v="FINE COAL CIRCUIT"/>
    <s v="23130-SLP-1400"/>
    <s v="CPFCCS-013"/>
    <x v="5"/>
    <x v="353"/>
    <x v="1"/>
    <s v="Requires Evaluation"/>
    <s v="Not Applicable"/>
    <s v="Good"/>
    <s v="Good"/>
    <s v="- High Vibration on the DE and NDE Side Motor Axial direction_x000a_- Spectrum shows Belt rate Frequency and 1x speed motor and 1x Speed Pump -&gt; Eccentricty dan Angular Misalignment_x000a_- Pulley alignment and Vee Belt tension issue"/>
    <s v="Re-align or replace pulley_x000a_Adjust Belt tension"/>
    <s v="Motor Pulley 300 X 4 SPC_x000a_Pump Pulley 560 X 4 SPC_x000a_Vee Belt (SPC-3150)"/>
    <x v="1"/>
  </r>
  <r>
    <x v="0"/>
    <s v="CRUSHING AND FEEDING CIRCUIT"/>
    <s v="21210-FB-1015"/>
    <s v="CSPCRS-001"/>
    <x v="79"/>
    <x v="354"/>
    <x v="1"/>
    <s v="OK"/>
    <s v="Monitor Compartment"/>
    <s v="Good"/>
    <s v="Good"/>
    <s v="- Hasil sample = Oil Fluid Coupling dan lube oil pada gearbox terkontaminasi air (2/1/2024)"/>
    <m/>
    <m/>
    <x v="1"/>
  </r>
  <r>
    <x v="0"/>
    <s v="CRUSHING AND FEEDING CIRCUIT"/>
    <s v="21250-SZ-1045"/>
    <s v="CSTCRS-001"/>
    <x v="80"/>
    <x v="354"/>
    <x v="1"/>
    <s v="Requires Evaluation"/>
    <s v="OK"/>
    <s v="Good"/>
    <s v="Good"/>
    <s v="- Spectrum shows bearing issue pattern at the gearbox side_x000a_- Spectrum shows bearing issue pattern at the NDE Motor side_x000a_- Visual observation gearbox NDE, Bearing cage sdikit keluar posisi (06-02-2024)"/>
    <s v="- Replace bearing gearbox NDE_x000a_- Repack bearing Motor NDE"/>
    <m/>
    <x v="1"/>
  </r>
  <r>
    <x v="0"/>
    <s v="CRUSHING AND FEEDING CIRCUIT"/>
    <s v="21210-HY-1016A"/>
    <s v="CSPCRS-002"/>
    <x v="81"/>
    <x v="354"/>
    <x v="2"/>
    <s v="OK"/>
    <s v="Not Applicable"/>
    <s v="Good"/>
    <s v="Good"/>
    <m/>
    <m/>
    <m/>
    <x v="1"/>
  </r>
  <r>
    <x v="0"/>
    <s v="CRUSHING AND FEEDING CIRCUIT"/>
    <s v="21210-HY-1016B"/>
    <s v="CSPCRS-003"/>
    <x v="82"/>
    <x v="354"/>
    <x v="2"/>
    <s v="OK"/>
    <s v="Not Applicable"/>
    <s v="Good"/>
    <s v="Good"/>
    <m/>
    <m/>
    <m/>
    <x v="1"/>
  </r>
  <r>
    <x v="0"/>
    <s v="CRUSHING AND FEEDING CIRCUIT"/>
    <s v="21210-HY-1016C"/>
    <s v="CSPCRS-004"/>
    <x v="83"/>
    <x v="354"/>
    <x v="2"/>
    <s v="Excellent"/>
    <s v="Not Applicable"/>
    <s v="Good"/>
    <s v="Good"/>
    <m/>
    <m/>
    <m/>
    <x v="1"/>
  </r>
  <r>
    <x v="0"/>
    <s v="CRUSHING AND FEEDING CIRCUIT"/>
    <s v="21250-SZ-1045"/>
    <s v="CSTCRS-001"/>
    <x v="80"/>
    <x v="355"/>
    <x v="1"/>
    <s v="Requires Evaluation"/>
    <s v="OK"/>
    <s v="Good"/>
    <s v="Good"/>
    <s v="- Spectrum shows bearing issue pattern at the gearbox side_x000a_- Spectrum shows bearing issue pattern at the NDE Motor side_x000a_- Visual observation gearbox NDE, Bearing cage sdikit keluar posisi (06-02-2024)"/>
    <s v="- Replace bearing gearbox NDE_x000a_- Repack bearing Motor NDE"/>
    <m/>
    <x v="1"/>
  </r>
  <r>
    <x v="0"/>
    <s v="REJECT HANDLING"/>
    <s v="26115-CV-1925B"/>
    <s v="RRRJCV-006"/>
    <x v="60"/>
    <x v="355"/>
    <x v="1"/>
    <s v="Acceptable"/>
    <s v="No Action Required"/>
    <s v="Good"/>
    <s v="Alert"/>
    <s v="Lube Oil Gearbox Leak"/>
    <s v="Replace Lip Seal Gearbox"/>
    <s v="Lip Seal Gearbox"/>
    <x v="1"/>
  </r>
  <r>
    <x v="0"/>
    <s v="REJECT HANDLING"/>
    <s v="26112-CV-1905"/>
    <s v="RRRJCV-001"/>
    <x v="58"/>
    <x v="355"/>
    <x v="2"/>
    <s v="Acceptable"/>
    <s v="No Action Required"/>
    <s v="Good"/>
    <s v="Good"/>
    <m/>
    <m/>
    <m/>
    <x v="1"/>
  </r>
  <r>
    <x v="0"/>
    <s v="REJECT HANDLING"/>
    <s v="26115-CV-1925A"/>
    <s v="RRRJCV-005"/>
    <x v="59"/>
    <x v="355"/>
    <x v="2"/>
    <s v="Acceptable"/>
    <s v="No Action Required"/>
    <s v="Good"/>
    <s v="Good"/>
    <s v="- Harmonic pattern disappeared on the new bearing and plummer block at the take up pulley"/>
    <m/>
    <m/>
    <x v="1"/>
  </r>
  <r>
    <x v="0"/>
    <s v="REJECT HANDLING"/>
    <s v="26242-CV-1712"/>
    <s v="RRTAFI-033"/>
    <x v="62"/>
    <x v="355"/>
    <x v="2"/>
    <s v="Acceptable"/>
    <s v="No Action Required"/>
    <s v="Good"/>
    <s v="Good"/>
    <m/>
    <m/>
    <m/>
    <x v="1"/>
  </r>
  <r>
    <x v="0"/>
    <s v="REJECT HANDLING"/>
    <s v="25330-PP-1757 - NEW"/>
    <s v="CSLPPL-018"/>
    <x v="29"/>
    <x v="356"/>
    <x v="1"/>
    <s v="Requires Evaluation"/>
    <s v="Not Applicable"/>
    <s v="Good"/>
    <s v="Good"/>
    <s v="- Harmonic 1x kemungkinan dari rotor pump yang sudah wear sehingga menyebabkan patter rotating looseness"/>
    <s v="- Persiapkan sparepart rotor, continue monitoring _x000a_- Saat kebutuhan tinggi untuk flocculant dijalankan kedua pompa"/>
    <m/>
    <x v="1"/>
  </r>
  <r>
    <x v="0"/>
    <s v="ULTRA FINES COAL CIRCUIT"/>
    <s v="23140-AG-1487"/>
    <s v="CPCFCC-018"/>
    <x v="94"/>
    <x v="356"/>
    <x v="2"/>
    <s v="OK"/>
    <m/>
    <s v="Good"/>
    <s v="Good"/>
    <m/>
    <m/>
    <m/>
    <x v="1"/>
  </r>
  <r>
    <x v="0"/>
    <s v="ULTRA FINES COAL CIRCUIT"/>
    <s v="23140-FI-1495"/>
    <s v="CPCFCC-003"/>
    <x v="6"/>
    <x v="356"/>
    <x v="2"/>
    <s v="OK"/>
    <s v="No Action Required"/>
    <s v="Good"/>
    <s v="Good"/>
    <s v="- Oil Sample = 09-06-2023"/>
    <m/>
    <m/>
    <x v="1"/>
  </r>
  <r>
    <x v="0"/>
    <s v="ULTRA FINES COAL CIRCUIT"/>
    <s v="23140-SLP-1490"/>
    <s v="CPCFCC-002"/>
    <x v="10"/>
    <x v="356"/>
    <x v="2"/>
    <s v="Acceptable"/>
    <s v="Not Applicable"/>
    <s v="Good"/>
    <s v="Good"/>
    <m/>
    <m/>
    <m/>
    <x v="1"/>
  </r>
  <r>
    <x v="0"/>
    <s v="ULTRA FINES COAL CIRCUIT"/>
    <s v="23140-SLP-1530"/>
    <s v="CPCFCC-013"/>
    <x v="0"/>
    <x v="356"/>
    <x v="2"/>
    <s v="Acceptable"/>
    <s v="Not Applicable"/>
    <s v="Good"/>
    <s v="Good"/>
    <m/>
    <m/>
    <m/>
    <x v="1"/>
  </r>
  <r>
    <x v="0"/>
    <s v="ULTRA FINES COAL CIRCUIT"/>
    <s v="23140-SLP-1532"/>
    <s v="CPCFCC-014"/>
    <x v="11"/>
    <x v="356"/>
    <x v="2"/>
    <s v="Acceptable"/>
    <s v="Not Applicable"/>
    <s v="Good"/>
    <s v="Good"/>
    <m/>
    <m/>
    <m/>
    <x v="1"/>
  </r>
  <r>
    <x v="0"/>
    <s v="ULTRA FINES COAL CIRCUIT"/>
    <s v="23140-VP-1510"/>
    <s v="CPCFCC-009"/>
    <x v="12"/>
    <x v="356"/>
    <x v="2"/>
    <s v="Acceptable"/>
    <s v="Not Applicable"/>
    <s v="Good"/>
    <s v="Good"/>
    <m/>
    <m/>
    <m/>
    <x v="1"/>
  </r>
  <r>
    <x v="0"/>
    <s v="ULTRA FINES COAL CIRCUIT"/>
    <s v="23140-WP-1537"/>
    <s v="CPCFCC-016"/>
    <x v="13"/>
    <x v="356"/>
    <x v="2"/>
    <s v="OK"/>
    <s v="Not Applicable"/>
    <s v="Good"/>
    <s v="Good"/>
    <m/>
    <m/>
    <m/>
    <x v="1"/>
  </r>
  <r>
    <x v="0"/>
    <s v="ULTRA FINES COAL CIRCUIT"/>
    <s v="25310-PP-1795"/>
    <s v="CPFRCS-006"/>
    <x v="136"/>
    <x v="356"/>
    <x v="2"/>
    <s v="Excellent"/>
    <s v="Not Applicable"/>
    <s v="Good"/>
    <s v="Good"/>
    <m/>
    <m/>
    <m/>
    <x v="1"/>
  </r>
  <r>
    <x v="0"/>
    <s v="ULTRA FINES COAL CIRCUIT"/>
    <s v="25310-PP-1800"/>
    <s v="CPFRCS-003"/>
    <x v="134"/>
    <x v="356"/>
    <x v="2"/>
    <s v="Excellent"/>
    <s v="Not Applicable"/>
    <s v="Good"/>
    <s v="Good"/>
    <m/>
    <m/>
    <m/>
    <x v="1"/>
  </r>
  <r>
    <x v="0"/>
    <s v="COARSE COAL CIRCUIT"/>
    <s v="25320-AG-1765"/>
    <s v="CSLPPL-014"/>
    <x v="77"/>
    <x v="356"/>
    <x v="2"/>
    <s v="OK"/>
    <m/>
    <s v="Good"/>
    <s v="Good"/>
    <m/>
    <m/>
    <m/>
    <x v="1"/>
  </r>
  <r>
    <x v="0"/>
    <s v="COARSE COAL CIRCUIT"/>
    <s v="25320-SLP-1770"/>
    <s v="CSLPPL-015"/>
    <x v="75"/>
    <x v="356"/>
    <x v="2"/>
    <s v="OK"/>
    <s v="Not Applicable"/>
    <s v="Good"/>
    <s v="Good"/>
    <m/>
    <m/>
    <m/>
    <x v="1"/>
  </r>
  <r>
    <x v="0"/>
    <s v="REJECT HANDLING"/>
    <s v="25330-PP-1755"/>
    <s v="CSLPPL-010"/>
    <x v="28"/>
    <x v="356"/>
    <x v="2"/>
    <s v="Excellent"/>
    <s v="Not Applicable"/>
    <s v="Good"/>
    <s v="Good"/>
    <m/>
    <m/>
    <m/>
    <x v="1"/>
  </r>
  <r>
    <x v="0"/>
    <s v="FINE COAL CIRCUIT"/>
    <s v="23130-CG-1425"/>
    <s v="CPFCCS-018"/>
    <x v="40"/>
    <x v="357"/>
    <x v="2"/>
    <s v="OK"/>
    <s v="No Action Required"/>
    <s v="Good"/>
    <s v="Good"/>
    <m/>
    <m/>
    <m/>
    <x v="1"/>
  </r>
  <r>
    <x v="0"/>
    <s v="FINE COAL CIRCUIT"/>
    <s v="23130-CG-1425A"/>
    <n v="0"/>
    <x v="42"/>
    <x v="357"/>
    <x v="2"/>
    <s v="OK"/>
    <s v="OK"/>
    <s v="Good"/>
    <s v="Good"/>
    <m/>
    <m/>
    <m/>
    <x v="1"/>
  </r>
  <r>
    <x v="0"/>
    <s v="FINE COAL CIRCUIT"/>
    <s v="23130-CG-1435"/>
    <s v="CPFCCS-020"/>
    <x v="41"/>
    <x v="357"/>
    <x v="2"/>
    <s v="Acceptable"/>
    <s v="OK"/>
    <s v="Good"/>
    <s v="Good"/>
    <s v="Oil sample = 09-06-2023"/>
    <m/>
    <m/>
    <x v="1"/>
  </r>
  <r>
    <x v="0"/>
    <s v="FINE COAL CIRCUIT"/>
    <s v="23130-CG-1435A"/>
    <n v="0"/>
    <x v="43"/>
    <x v="357"/>
    <x v="2"/>
    <s v="OK"/>
    <s v="OK"/>
    <s v="Good"/>
    <s v="Good"/>
    <s v="Oil sample = 22-01-2022"/>
    <m/>
    <m/>
    <x v="1"/>
  </r>
  <r>
    <x v="0"/>
    <s v="FINE COAL CIRCUIT"/>
    <s v="23130-SLP-1300"/>
    <s v="CPFCCS-002"/>
    <x v="44"/>
    <x v="357"/>
    <x v="2"/>
    <s v="Acceptable"/>
    <s v="Not Applicable"/>
    <s v="Not Applicable"/>
    <s v="Good"/>
    <m/>
    <m/>
    <m/>
    <x v="1"/>
  </r>
  <r>
    <x v="0"/>
    <s v="FINE COAL CIRCUIT"/>
    <s v="23130-SLP-1455"/>
    <s v="CPFCCS-040"/>
    <x v="46"/>
    <x v="357"/>
    <x v="2"/>
    <s v="OK"/>
    <s v="Not Applicable"/>
    <s v="Good"/>
    <s v="Good"/>
    <m/>
    <m/>
    <m/>
    <x v="1"/>
  </r>
  <r>
    <x v="0"/>
    <s v="ULTRA FINES COAL CIRCUIT"/>
    <s v="23140-FLC-1480"/>
    <s v="CPFLCC-003"/>
    <x v="47"/>
    <x v="357"/>
    <x v="2"/>
    <s v="Acceptable"/>
    <s v="Not Applicable"/>
    <s v="Good"/>
    <s v="Good"/>
    <m/>
    <m/>
    <m/>
    <x v="1"/>
  </r>
  <r>
    <x v="0"/>
    <s v="ULTRA FINES COAL CIRCUIT"/>
    <s v="23140-FLC-1481"/>
    <s v="CPFLCC-004"/>
    <x v="48"/>
    <x v="357"/>
    <x v="2"/>
    <s v="Acceptable"/>
    <s v="Not Applicable"/>
    <s v="Good"/>
    <s v="Good"/>
    <m/>
    <m/>
    <m/>
    <x v="1"/>
  </r>
  <r>
    <x v="0"/>
    <s v="ULTRA FINES COAL CIRCUIT"/>
    <s v="23140-FLC-1482"/>
    <s v="CPFLCC-005"/>
    <x v="49"/>
    <x v="357"/>
    <x v="2"/>
    <s v="Acceptable"/>
    <s v="Not Applicable"/>
    <s v="Good"/>
    <s v="Good"/>
    <m/>
    <m/>
    <m/>
    <x v="1"/>
  </r>
  <r>
    <x v="0"/>
    <s v="ULTRA FINES COAL CIRCUIT"/>
    <s v="23140-FLC-1483"/>
    <s v="CPFLCC-006"/>
    <x v="50"/>
    <x v="357"/>
    <x v="2"/>
    <s v="Acceptable"/>
    <s v="Not Applicable"/>
    <s v="Good"/>
    <s v="Good"/>
    <m/>
    <m/>
    <m/>
    <x v="1"/>
  </r>
  <r>
    <x v="0"/>
    <s v="ULTRA FINES COAL CIRCUIT"/>
    <s v="23140-SLP-1465"/>
    <s v="CPFLCC-002"/>
    <x v="14"/>
    <x v="357"/>
    <x v="2"/>
    <s v="Acceptable"/>
    <s v="Not Applicable"/>
    <s v="Good"/>
    <s v="Good"/>
    <m/>
    <m/>
    <m/>
    <x v="1"/>
  </r>
  <r>
    <x v="0"/>
    <s v="FINE COAL CIRCUIT"/>
    <s v="23130-SLP-1360"/>
    <s v="CPFCCS-004"/>
    <x v="45"/>
    <x v="357"/>
    <x v="2"/>
    <s v="Acceptable"/>
    <s v="Not Applicable"/>
    <s v="Good"/>
    <s v="Good"/>
    <m/>
    <m/>
    <m/>
    <x v="1"/>
  </r>
  <r>
    <x v="0"/>
    <s v="FINE COAL CIRCUIT"/>
    <s v="23130-SLP-1400"/>
    <s v="CPFCCS-013"/>
    <x v="5"/>
    <x v="357"/>
    <x v="2"/>
    <s v="OK"/>
    <s v="Not Applicable"/>
    <s v="Good"/>
    <s v="Good"/>
    <m/>
    <m/>
    <m/>
    <x v="1"/>
  </r>
  <r>
    <x v="0"/>
    <s v="CRUSHING AND FEEDING CIRCUIT"/>
    <s v="21250-SZ-1045"/>
    <s v="CSTCRS-001"/>
    <x v="80"/>
    <x v="358"/>
    <x v="1"/>
    <s v="Requires Evaluation"/>
    <s v="OK"/>
    <s v="Good"/>
    <s v="Good"/>
    <s v="- Spectrum shows bearing issue pattern at the gearbox side_x000a_- Spectrum shows bearing issue pattern at the NDE Motor side_x000a_- Visual observation gearbox NDE, Bearing cage sdikit keluar posisi (06-02-2024)"/>
    <s v="- Replace bearing gearbox NDE_x000a_- Repack bearing Motor NDE"/>
    <m/>
    <x v="1"/>
  </r>
  <r>
    <x v="1"/>
    <s v="POWER GENERATION"/>
    <s v="PSPWGE-020"/>
    <s v="PSPWGE-020"/>
    <x v="98"/>
    <x v="359"/>
    <x v="2"/>
    <m/>
    <s v="No Action Required"/>
    <m/>
    <m/>
    <s v="Sampling Date = 07/02/24"/>
    <m/>
    <m/>
    <x v="1"/>
  </r>
  <r>
    <x v="1"/>
    <s v="POWER GENERATION"/>
    <s v="PSPWGE-022"/>
    <s v="PSPWGE-022"/>
    <x v="100"/>
    <x v="359"/>
    <x v="2"/>
    <m/>
    <s v="No Action Required"/>
    <m/>
    <m/>
    <s v="Sampling Date = 07/02/24"/>
    <m/>
    <m/>
    <x v="1"/>
  </r>
  <r>
    <x v="1"/>
    <s v="POWER GENERATION"/>
    <s v="PSPWGE-057"/>
    <s v="PSPWGE-057"/>
    <x v="126"/>
    <x v="359"/>
    <x v="2"/>
    <m/>
    <s v="No Action Required"/>
    <m/>
    <m/>
    <s v="Sampling Date = 07/02/24"/>
    <m/>
    <m/>
    <x v="1"/>
  </r>
  <r>
    <x v="1"/>
    <s v="POWER GENERATION"/>
    <s v="PSPWGE-018"/>
    <s v="PSPWGE-018"/>
    <x v="72"/>
    <x v="359"/>
    <x v="2"/>
    <m/>
    <s v="No Action Required"/>
    <m/>
    <m/>
    <s v="Sampling Date = 07/02/24"/>
    <m/>
    <m/>
    <x v="1"/>
  </r>
  <r>
    <x v="0"/>
    <s v="CRUSHING AND FEEDING CIRCUIT"/>
    <s v="21250-SZ-1045"/>
    <s v="CSTCRS-001"/>
    <x v="80"/>
    <x v="360"/>
    <x v="1"/>
    <s v="Requires Evaluation"/>
    <s v="OK"/>
    <s v="Good"/>
    <s v="Good"/>
    <s v="- Spectrum shows bearing issue pattern at the gearbox side"/>
    <s v="-Re-pack bearing gearbox NDE"/>
    <m/>
    <x v="1"/>
  </r>
  <r>
    <x v="0"/>
    <s v="PRODUCT HANDLING"/>
    <s v="27110-CR-1937A"/>
    <s v="PRPSAM-008"/>
    <x v="53"/>
    <x v="360"/>
    <x v="2"/>
    <s v="Acceptable"/>
    <s v="OK"/>
    <s v="Good"/>
    <s v="Good"/>
    <s v="- Oil cleanliness issue (09/11/22)"/>
    <m/>
    <m/>
    <x v="1"/>
  </r>
  <r>
    <x v="0"/>
    <s v="PRODUCT HANDLING"/>
    <s v="27110-CR-1937B"/>
    <s v="PRPSAM-009"/>
    <x v="54"/>
    <x v="360"/>
    <x v="2"/>
    <s v="OK"/>
    <s v="OK"/>
    <s v="Good"/>
    <s v="Good"/>
    <s v="- Water contamination on lube oil (22/09/22)"/>
    <m/>
    <m/>
    <x v="1"/>
  </r>
  <r>
    <x v="0"/>
    <s v="PRODUCT HANDLING"/>
    <s v="27110-FD-1934"/>
    <s v="PRPSAM-006"/>
    <x v="56"/>
    <x v="360"/>
    <x v="2"/>
    <s v="Acceptable"/>
    <s v="OK"/>
    <s v="Good"/>
    <s v="Good"/>
    <s v="- Oil Cleanliness slightly above standard (10 Nov 22)"/>
    <m/>
    <m/>
    <x v="1"/>
  </r>
  <r>
    <x v="0"/>
    <s v="PRODUCT HANDLING"/>
    <s v="27120-CV-1930"/>
    <s v="PRPRCV-001"/>
    <x v="57"/>
    <x v="360"/>
    <x v="2"/>
    <s v="OK"/>
    <s v="No Action Required"/>
    <s v="Good"/>
    <s v="Good"/>
    <s v="- Oil Cleanliness slightly above standard (8 Aug 22)"/>
    <m/>
    <m/>
    <x v="1"/>
  </r>
  <r>
    <x v="0"/>
    <s v="PRODUCT HANDLING"/>
    <s v="27140-STK-1951"/>
    <s v="PRPRST-002"/>
    <x v="91"/>
    <x v="360"/>
    <x v="2"/>
    <s v="Acceptable"/>
    <s v="OK"/>
    <s v="Good"/>
    <s v="Good"/>
    <m/>
    <m/>
    <m/>
    <x v="1"/>
  </r>
  <r>
    <x v="0"/>
    <s v="REJECT HANDLING"/>
    <s v="26210-WP-1595"/>
    <s v="RRTATH-008"/>
    <x v="16"/>
    <x v="361"/>
    <x v="1"/>
    <s v="Requires Evaluation"/>
    <s v="Not Applicable"/>
    <s v="Good"/>
    <s v="Good"/>
    <s v="- High vibration with pattern 1xRPM motor_x000a_- Pulley alignment"/>
    <s v="Re-align_x000a_Check Belt tension"/>
    <m/>
    <x v="1"/>
  </r>
  <r>
    <x v="0"/>
    <s v="REJECT HANDLING"/>
    <s v="25330-AG-1735"/>
    <s v="CSLPPL-006"/>
    <x v="73"/>
    <x v="361"/>
    <x v="2"/>
    <s v="Acceptable"/>
    <m/>
    <s v="Good"/>
    <s v="Good"/>
    <m/>
    <m/>
    <m/>
    <x v="1"/>
  </r>
  <r>
    <x v="0"/>
    <s v="REJECT HANDLING"/>
    <s v="25330-SCF-1720"/>
    <s v="CSLPPL-003"/>
    <x v="106"/>
    <x v="361"/>
    <x v="2"/>
    <s v="OK"/>
    <s v="Not Applicable"/>
    <s v="Good"/>
    <s v="Good"/>
    <m/>
    <m/>
    <m/>
    <x v="1"/>
  </r>
  <r>
    <x v="0"/>
    <s v="REJECT HANDLING"/>
    <s v="26210-TH-1555"/>
    <s v="RRTATH-002"/>
    <x v="116"/>
    <x v="361"/>
    <x v="2"/>
    <s v="Acceptable"/>
    <m/>
    <s v="Good"/>
    <s v="Good"/>
    <m/>
    <m/>
    <m/>
    <x v="1"/>
  </r>
  <r>
    <x v="0"/>
    <s v="REJECT HANDLING"/>
    <s v="26210-TH-1555A"/>
    <s v="RRTATH-00X"/>
    <x v="63"/>
    <x v="361"/>
    <x v="2"/>
    <s v="OK"/>
    <m/>
    <s v="Good"/>
    <s v="Good"/>
    <m/>
    <m/>
    <m/>
    <x v="1"/>
  </r>
  <r>
    <x v="0"/>
    <s v="REJECT HANDLING"/>
    <s v="26210-WP-1585"/>
    <s v="RRTATH-006"/>
    <x v="15"/>
    <x v="361"/>
    <x v="2"/>
    <s v="Acceptable"/>
    <s v="Not Applicable"/>
    <s v="Good"/>
    <s v="Good"/>
    <m/>
    <m/>
    <m/>
    <x v="1"/>
  </r>
  <r>
    <x v="0"/>
    <s v="REJECT HANDLING"/>
    <s v="26220-SLP-1565"/>
    <s v="RRTAPH-002"/>
    <x v="1"/>
    <x v="361"/>
    <x v="2"/>
    <s v="Excellent"/>
    <s v="Not Applicable"/>
    <s v="Good"/>
    <s v="Good"/>
    <m/>
    <m/>
    <m/>
    <x v="1"/>
  </r>
  <r>
    <x v="0"/>
    <s v="REJECT HANDLING"/>
    <s v="26240-AG-1603"/>
    <s v="RRTAFI-002"/>
    <x v="17"/>
    <x v="361"/>
    <x v="2"/>
    <s v="OK"/>
    <m/>
    <s v="Good"/>
    <s v="Good"/>
    <m/>
    <m/>
    <m/>
    <x v="1"/>
  </r>
  <r>
    <x v="0"/>
    <s v="REJECT HANDLING"/>
    <s v="26240-AG-1610"/>
    <s v="RRTAFI-012"/>
    <x v="51"/>
    <x v="361"/>
    <x v="2"/>
    <s v="OK"/>
    <m/>
    <s v="Good"/>
    <s v="Good"/>
    <m/>
    <m/>
    <m/>
    <x v="1"/>
  </r>
  <r>
    <x v="0"/>
    <s v="REJECT HANDLING"/>
    <s v="26240-FI-1615"/>
    <s v="RRTAFI-020"/>
    <x v="9"/>
    <x v="361"/>
    <x v="2"/>
    <s v="Acceptable"/>
    <m/>
    <s v="Good"/>
    <s v="Good"/>
    <m/>
    <m/>
    <m/>
    <x v="1"/>
  </r>
  <r>
    <x v="0"/>
    <s v="REJECT HANDLING"/>
    <s v="26240-SLP-1604"/>
    <s v="RRTAFI-003"/>
    <x v="20"/>
    <x v="361"/>
    <x v="2"/>
    <s v="Excellent"/>
    <s v="Not Applicable"/>
    <s v="Good"/>
    <s v="Good"/>
    <m/>
    <m/>
    <m/>
    <x v="1"/>
  </r>
  <r>
    <x v="0"/>
    <s v="REJECT HANDLING"/>
    <s v="26240-SP-1710"/>
    <s v="RRTAFI-032"/>
    <x v="22"/>
    <x v="361"/>
    <x v="2"/>
    <s v="OK"/>
    <s v="Not Applicable"/>
    <s v="Good"/>
    <s v="Good"/>
    <m/>
    <m/>
    <m/>
    <x v="1"/>
  </r>
  <r>
    <x v="0"/>
    <s v="REJECT HANDLING"/>
    <s v="26240-WP-1705"/>
    <s v="RRTAFI-034"/>
    <x v="24"/>
    <x v="361"/>
    <x v="2"/>
    <s v="Excellent"/>
    <s v="Not Applicable"/>
    <s v="Good"/>
    <s v="Good"/>
    <m/>
    <m/>
    <m/>
    <x v="1"/>
  </r>
  <r>
    <x v="0"/>
    <s v="REJECT HANDLING"/>
    <s v="28313-PP-1880"/>
    <s v="RWPUMP-020"/>
    <x v="25"/>
    <x v="361"/>
    <x v="2"/>
    <s v="Acceptable"/>
    <s v="Not Applicable"/>
    <s v="Good"/>
    <s v="Good"/>
    <m/>
    <m/>
    <m/>
    <x v="1"/>
  </r>
  <r>
    <x v="0"/>
    <s v="REJECT HANDLING"/>
    <s v="25330-PP-1757 - NEW"/>
    <s v="CSLPPL-018"/>
    <x v="29"/>
    <x v="362"/>
    <x v="0"/>
    <s v="Unacceptable"/>
    <s v="Not Applicable"/>
    <s v="Good"/>
    <s v="Good"/>
    <s v="- Harmonic 1x kemungkinan dari rotor pump yang sudah wear sehingga menyebabkan patter rotating looseness"/>
    <s v="- Persiapkan sparepart rotor, continue monitoring _x000a_- Saat kebutuhan tinggi untuk flocculant dijalankan kedua pompa"/>
    <m/>
    <x v="1"/>
  </r>
  <r>
    <x v="0"/>
    <s v="ULTRA FINES COAL CIRCUIT"/>
    <s v="23140-AG-1487"/>
    <s v="CPCFCC-018"/>
    <x v="94"/>
    <x v="362"/>
    <x v="2"/>
    <s v="OK"/>
    <m/>
    <s v="Good"/>
    <s v="Good"/>
    <m/>
    <m/>
    <m/>
    <x v="1"/>
  </r>
  <r>
    <x v="0"/>
    <s v="ULTRA FINES COAL CIRCUIT"/>
    <s v="23140-FI-1495"/>
    <s v="CPCFCC-003"/>
    <x v="6"/>
    <x v="362"/>
    <x v="2"/>
    <s v="OK"/>
    <s v="No Action Required"/>
    <s v="Good"/>
    <s v="Good"/>
    <s v="- Oil Sample = 09-06-2023"/>
    <m/>
    <m/>
    <x v="1"/>
  </r>
  <r>
    <x v="0"/>
    <s v="ULTRA FINES COAL CIRCUIT"/>
    <s v="23140-SLP-1530"/>
    <s v="CPCFCC-013"/>
    <x v="0"/>
    <x v="362"/>
    <x v="2"/>
    <s v="Acceptable"/>
    <s v="Not Applicable"/>
    <s v="Good"/>
    <s v="Good"/>
    <m/>
    <m/>
    <m/>
    <x v="1"/>
  </r>
  <r>
    <x v="0"/>
    <s v="ULTRA FINES COAL CIRCUIT"/>
    <s v="23140-SLP-1532"/>
    <s v="CPCFCC-014"/>
    <x v="11"/>
    <x v="362"/>
    <x v="2"/>
    <s v="OK"/>
    <s v="Not Applicable"/>
    <s v="Good"/>
    <s v="Good"/>
    <m/>
    <m/>
    <m/>
    <x v="1"/>
  </r>
  <r>
    <x v="0"/>
    <s v="ULTRA FINES COAL CIRCUIT"/>
    <s v="23140-VP-1510"/>
    <s v="CPCFCC-009"/>
    <x v="12"/>
    <x v="362"/>
    <x v="2"/>
    <s v="Acceptable"/>
    <s v="Not Applicable"/>
    <s v="Good"/>
    <s v="Good"/>
    <m/>
    <m/>
    <m/>
    <x v="1"/>
  </r>
  <r>
    <x v="0"/>
    <s v="ULTRA FINES COAL CIRCUIT"/>
    <s v="23140-WP-1537"/>
    <s v="CPCFCC-016"/>
    <x v="13"/>
    <x v="362"/>
    <x v="2"/>
    <s v="OK"/>
    <s v="Not Applicable"/>
    <s v="Good"/>
    <s v="Good"/>
    <m/>
    <m/>
    <m/>
    <x v="1"/>
  </r>
  <r>
    <x v="0"/>
    <s v="ULTRA FINES COAL CIRCUIT"/>
    <s v="25310-PP-1795"/>
    <s v="CPFRCS-006"/>
    <x v="136"/>
    <x v="362"/>
    <x v="2"/>
    <s v="Excellent"/>
    <s v="Not Applicable"/>
    <s v="Good"/>
    <s v="Good"/>
    <m/>
    <m/>
    <m/>
    <x v="1"/>
  </r>
  <r>
    <x v="0"/>
    <s v="ULTRA FINES COAL CIRCUIT"/>
    <s v="25310-PP-1800"/>
    <s v="CPFRCS-003"/>
    <x v="134"/>
    <x v="362"/>
    <x v="2"/>
    <s v="Excellent"/>
    <s v="Not Applicable"/>
    <s v="Good"/>
    <s v="Good"/>
    <m/>
    <m/>
    <m/>
    <x v="1"/>
  </r>
  <r>
    <x v="0"/>
    <s v="COARSE COAL CIRCUIT"/>
    <s v="25320-AG-1765"/>
    <s v="CSLPPL-014"/>
    <x v="77"/>
    <x v="362"/>
    <x v="2"/>
    <s v="OK"/>
    <m/>
    <s v="Good"/>
    <s v="Good"/>
    <m/>
    <m/>
    <m/>
    <x v="1"/>
  </r>
  <r>
    <x v="0"/>
    <s v="COARSE COAL CIRCUIT"/>
    <s v="25320-SLP-1770"/>
    <s v="CSLPPL-015"/>
    <x v="75"/>
    <x v="362"/>
    <x v="2"/>
    <s v="OK"/>
    <s v="Not Applicable"/>
    <s v="Good"/>
    <s v="Good"/>
    <m/>
    <m/>
    <m/>
    <x v="1"/>
  </r>
  <r>
    <x v="0"/>
    <s v="REJECT HANDLING"/>
    <s v="25330-PP-1755"/>
    <s v="CSLPPL-010"/>
    <x v="28"/>
    <x v="362"/>
    <x v="2"/>
    <s v="Excellent"/>
    <s v="Not Applicable"/>
    <s v="Good"/>
    <s v="Good"/>
    <m/>
    <m/>
    <m/>
    <x v="1"/>
  </r>
  <r>
    <x v="0"/>
    <s v="COARSE COAL CIRCUIT"/>
    <s v="23110-VS-1115"/>
    <s v="CPCCCS-002"/>
    <x v="8"/>
    <x v="363"/>
    <x v="1"/>
    <s v="Not Applicable"/>
    <s v="Need Action"/>
    <s v="Good"/>
    <s v="Alert"/>
    <s v="- Panel apperture worn-out (No Part for replacement)_x000a_- Hasil sample Exciter RHS dan LHS = Elemen FE tinggi, kemungkinan keausan terjadi pada Gears dan Bearings (17-01-2024)"/>
    <s v="- Panel Screen Replacement_x000a_- Re sampling"/>
    <s v="- Panel Screen_x000a_- Clip Rail_x000a_- Dam"/>
    <x v="2"/>
  </r>
  <r>
    <x v="0"/>
    <s v="COARSE COAL CIRCUIT"/>
    <s v="23110-VS-1175"/>
    <s v="CPCCCS-014"/>
    <x v="52"/>
    <x v="363"/>
    <x v="1"/>
    <s v="Not Applicable"/>
    <s v="OK"/>
    <s v="Good"/>
    <s v="Alert"/>
    <s v="- Panel apperture worn-out (No Part for replacement)_x000a_- Hasil sample Exciter RHS = 17-01-2024_x000a_- Hasil sample Exciter LHS = 17-01-2024"/>
    <s v="Panel Screen Replacement"/>
    <s v="- Panel Screen_x000a_- Clip Rail_x000a_- Dam"/>
    <x v="2"/>
  </r>
  <r>
    <x v="0"/>
    <s v="COARSE COAL CIRCUIT"/>
    <s v="23110-VS-1200"/>
    <s v="CPCCCS-019"/>
    <x v="7"/>
    <x v="363"/>
    <x v="1"/>
    <s v="Not Applicable"/>
    <s v="No Action Required"/>
    <s v="Good"/>
    <s v="Alert"/>
    <s v="- Panel apperture worn-out (No Part for replacement)_x000a_- Hasil sample LHS = 17-01-2024_x000a_- Hasil sample RHS = 17-01-2024"/>
    <s v="Panel Screen Replacement"/>
    <s v="- Panel Screen_x000a_- Clip Rail_x000a_- Dam"/>
    <x v="2"/>
  </r>
  <r>
    <x v="1"/>
    <s v="POWER GENERATION"/>
    <s v="PSPWGE-004"/>
    <s v="PSPWGE-004"/>
    <x v="138"/>
    <x v="363"/>
    <x v="1"/>
    <m/>
    <s v="Need Action"/>
    <m/>
    <m/>
    <s v="- Viskositas terlalu encer_x000a_- Positif Fuel_x000a_(Sampling Date = 29/01/24)"/>
    <s v="- Cek sistem injeksi_x000a_- Cari sumber kebocoran_x000a_- Re-sampling_x0009_"/>
    <m/>
    <x v="2"/>
  </r>
  <r>
    <x v="1"/>
    <s v="POWER GENERATION"/>
    <s v="PSPWGE-008"/>
    <s v="PSPWGE-008"/>
    <x v="139"/>
    <x v="363"/>
    <x v="1"/>
    <m/>
    <s v="Need Action"/>
    <m/>
    <m/>
    <s v="- Water Contamination_x000a_- Oksidasi tinggi_x000a_- PQ tinggi mengindikasikan keausan_x000a_(Sampling Date = 30/01/24)"/>
    <s v="- Re-sampling_x000a_- Cek Temperature kerja_x000a_- Cari sumber kebocoran_x000a_- Cek Sealing_x000a_- Cek Radiator"/>
    <m/>
    <x v="2"/>
  </r>
  <r>
    <x v="1"/>
    <s v="POWER GENERATION"/>
    <s v="PSPWGE-056"/>
    <s v="PSPWGE-056"/>
    <x v="121"/>
    <x v="363"/>
    <x v="1"/>
    <m/>
    <s v="Need Action"/>
    <m/>
    <m/>
    <s v="- Water Contamination_x000a_- Nilai &quot;Na/Sodium&quot; meningkat, mengindikasikan lube oil kemasukan coolant berlebih (Sampling Date = 28/01/24)"/>
    <s v="- Cari sumber kebocoran_x000a_- Cek Sealing_x000a_- Cek Radiator_x000a_- Re sampling"/>
    <m/>
    <x v="2"/>
  </r>
  <r>
    <x v="0"/>
    <s v="FINE COAL CIRCUIT"/>
    <s v="23130-CG-1425"/>
    <s v="CPFCCS-018"/>
    <x v="40"/>
    <x v="363"/>
    <x v="2"/>
    <s v="OK"/>
    <s v="No Action Required"/>
    <s v="Good"/>
    <s v="Good"/>
    <m/>
    <m/>
    <m/>
    <x v="2"/>
  </r>
  <r>
    <x v="0"/>
    <s v="FINE COAL CIRCUIT"/>
    <s v="23130-CG-1425A"/>
    <n v="0"/>
    <x v="42"/>
    <x v="363"/>
    <x v="2"/>
    <s v="OK"/>
    <s v="OK"/>
    <s v="Good"/>
    <s v="Good"/>
    <m/>
    <m/>
    <m/>
    <x v="2"/>
  </r>
  <r>
    <x v="0"/>
    <s v="FINE COAL CIRCUIT"/>
    <s v="23130-CG-1435"/>
    <s v="CPFCCS-020"/>
    <x v="41"/>
    <x v="363"/>
    <x v="2"/>
    <s v="OK"/>
    <s v="OK"/>
    <s v="Good"/>
    <s v="Good"/>
    <s v="Oil sample = 09-06-2023"/>
    <m/>
    <m/>
    <x v="2"/>
  </r>
  <r>
    <x v="0"/>
    <s v="FINE COAL CIRCUIT"/>
    <s v="23130-CG-1435A"/>
    <n v="0"/>
    <x v="43"/>
    <x v="363"/>
    <x v="2"/>
    <s v="OK"/>
    <s v="OK"/>
    <s v="Good"/>
    <s v="Good"/>
    <s v="Oil sample = 22-01-2022"/>
    <m/>
    <m/>
    <x v="2"/>
  </r>
  <r>
    <x v="0"/>
    <s v="FINE COAL CIRCUIT"/>
    <s v="23130-SLP-1300"/>
    <s v="CPFCCS-002"/>
    <x v="44"/>
    <x v="363"/>
    <x v="2"/>
    <s v="Acceptable"/>
    <s v="Not Applicable"/>
    <s v="Not Applicable"/>
    <s v="Good"/>
    <m/>
    <m/>
    <m/>
    <x v="2"/>
  </r>
  <r>
    <x v="0"/>
    <s v="FINE COAL CIRCUIT"/>
    <s v="23130-SLP-1455"/>
    <s v="CPFCCS-040"/>
    <x v="46"/>
    <x v="363"/>
    <x v="2"/>
    <s v="OK"/>
    <s v="Not Applicable"/>
    <s v="Good"/>
    <s v="Good"/>
    <m/>
    <m/>
    <m/>
    <x v="2"/>
  </r>
  <r>
    <x v="0"/>
    <s v="ULTRA FINES COAL CIRCUIT"/>
    <s v="23140-FLC-1480"/>
    <s v="CPFLCC-003"/>
    <x v="47"/>
    <x v="363"/>
    <x v="2"/>
    <s v="Acceptable"/>
    <s v="Not Applicable"/>
    <s v="Good"/>
    <s v="Good"/>
    <m/>
    <m/>
    <m/>
    <x v="2"/>
  </r>
  <r>
    <x v="0"/>
    <s v="ULTRA FINES COAL CIRCUIT"/>
    <s v="23140-FLC-1481"/>
    <s v="CPFLCC-004"/>
    <x v="48"/>
    <x v="363"/>
    <x v="2"/>
    <s v="Acceptable"/>
    <s v="Not Applicable"/>
    <s v="Good"/>
    <s v="Good"/>
    <m/>
    <m/>
    <m/>
    <x v="2"/>
  </r>
  <r>
    <x v="0"/>
    <s v="ULTRA FINES COAL CIRCUIT"/>
    <s v="23140-FLC-1482"/>
    <s v="CPFLCC-005"/>
    <x v="49"/>
    <x v="363"/>
    <x v="2"/>
    <s v="Acceptable"/>
    <s v="Not Applicable"/>
    <s v="Good"/>
    <s v="Good"/>
    <m/>
    <m/>
    <m/>
    <x v="2"/>
  </r>
  <r>
    <x v="0"/>
    <s v="ULTRA FINES COAL CIRCUIT"/>
    <s v="23140-FLC-1483"/>
    <s v="CPFLCC-006"/>
    <x v="50"/>
    <x v="363"/>
    <x v="2"/>
    <s v="Acceptable"/>
    <s v="Not Applicable"/>
    <s v="Good"/>
    <s v="Good"/>
    <m/>
    <m/>
    <m/>
    <x v="2"/>
  </r>
  <r>
    <x v="0"/>
    <s v="ULTRA FINES COAL CIRCUIT"/>
    <s v="23140-SLP-1465"/>
    <s v="CPFLCC-002"/>
    <x v="14"/>
    <x v="363"/>
    <x v="2"/>
    <s v="Acceptable"/>
    <s v="Not Applicable"/>
    <s v="Good"/>
    <s v="Good"/>
    <m/>
    <m/>
    <m/>
    <x v="2"/>
  </r>
  <r>
    <x v="0"/>
    <s v="ULTRA FINES COAL CIRCUIT"/>
    <s v="23140-SLP-1490"/>
    <s v="CPCFCC-002"/>
    <x v="10"/>
    <x v="363"/>
    <x v="2"/>
    <s v="Acceptable"/>
    <s v="Not Applicable"/>
    <s v="Good"/>
    <s v="Good"/>
    <m/>
    <m/>
    <m/>
    <x v="2"/>
  </r>
  <r>
    <x v="0"/>
    <s v="FINE COAL CIRCUIT"/>
    <s v="23130-SLP-1360"/>
    <s v="CPFCCS-004"/>
    <x v="45"/>
    <x v="363"/>
    <x v="2"/>
    <s v="Acceptable"/>
    <s v="Not Applicable"/>
    <s v="Good"/>
    <s v="Good"/>
    <m/>
    <m/>
    <m/>
    <x v="2"/>
  </r>
  <r>
    <x v="0"/>
    <s v="FINE COAL CIRCUIT"/>
    <s v="23130-SLP-1400"/>
    <s v="CPFCCS-013"/>
    <x v="5"/>
    <x v="363"/>
    <x v="2"/>
    <s v="OK"/>
    <s v="Not Applicable"/>
    <s v="Good"/>
    <s v="Good"/>
    <m/>
    <m/>
    <m/>
    <x v="2"/>
  </r>
  <r>
    <x v="0"/>
    <s v="COARSE COAL CIRCUIT"/>
    <s v="23110-CG-1215"/>
    <s v="CPCCCS-024"/>
    <x v="31"/>
    <x v="364"/>
    <x v="2"/>
    <s v="Excellent"/>
    <s v="No Action Required"/>
    <s v="Good"/>
    <s v="Good"/>
    <s v="- Oil sample = 09-06-2023"/>
    <m/>
    <m/>
    <x v="2"/>
  </r>
  <r>
    <x v="0"/>
    <s v="COARSE COAL CIRCUIT"/>
    <s v="23110-CG-1215A"/>
    <s v="UNREGIST"/>
    <x v="32"/>
    <x v="364"/>
    <x v="2"/>
    <s v="OK"/>
    <s v="Not Applicable"/>
    <s v="Good"/>
    <s v="Good"/>
    <m/>
    <m/>
    <m/>
    <x v="2"/>
  </r>
  <r>
    <x v="0"/>
    <s v="COARSE COAL CIRCUIT"/>
    <s v="23110-CG-1215B"/>
    <s v="UNREGIST"/>
    <x v="33"/>
    <x v="364"/>
    <x v="2"/>
    <s v="OK"/>
    <s v="Not Applicable"/>
    <s v="Good"/>
    <s v="Good"/>
    <m/>
    <m/>
    <m/>
    <x v="2"/>
  </r>
  <r>
    <x v="0"/>
    <s v="COARSE COAL CIRCUIT"/>
    <s v="23110-CG-1215C"/>
    <s v="UNREGIST"/>
    <x v="34"/>
    <x v="364"/>
    <x v="2"/>
    <s v="OK"/>
    <m/>
    <s v="Good"/>
    <s v="Good"/>
    <m/>
    <m/>
    <m/>
    <x v="2"/>
  </r>
  <r>
    <x v="0"/>
    <s v="COARSE COAL CIRCUIT"/>
    <s v="23110-SLP-1135"/>
    <s v="CPCCCS-006"/>
    <x v="35"/>
    <x v="364"/>
    <x v="2"/>
    <s v="Acceptable"/>
    <s v="Not Applicable"/>
    <s v="Good"/>
    <s v="Good"/>
    <m/>
    <m/>
    <m/>
    <x v="2"/>
  </r>
  <r>
    <x v="0"/>
    <s v="COARSE COAL CIRCUIT"/>
    <s v="23110-SLP-1155"/>
    <s v="CPCCCS-009"/>
    <x v="4"/>
    <x v="364"/>
    <x v="2"/>
    <s v="OK"/>
    <s v="Not Applicable"/>
    <s v="Good"/>
    <s v="Good"/>
    <m/>
    <m/>
    <m/>
    <x v="2"/>
  </r>
  <r>
    <x v="0"/>
    <s v="COARSE COAL CIRCUIT"/>
    <s v="23110-SLP-1235"/>
    <s v="CPCCCS-042"/>
    <x v="36"/>
    <x v="364"/>
    <x v="2"/>
    <s v="Acceptable"/>
    <s v="Not Applicable"/>
    <s v="Good"/>
    <s v="Good"/>
    <m/>
    <m/>
    <m/>
    <x v="2"/>
  </r>
  <r>
    <x v="0"/>
    <s v="COARSE COAL CIRCUIT"/>
    <s v="23110-SP-1240"/>
    <s v="CPCCCS-032"/>
    <x v="128"/>
    <x v="364"/>
    <x v="2"/>
    <s v="OK"/>
    <s v="Not Applicable"/>
    <s v="Good"/>
    <s v="Good"/>
    <m/>
    <m/>
    <m/>
    <x v="2"/>
  </r>
  <r>
    <x v="0"/>
    <s v="COARSE COAL CIRCUIT"/>
    <s v="23120-MS-1260L"/>
    <s v="CPMCAT-002"/>
    <x v="39"/>
    <x v="364"/>
    <x v="2"/>
    <s v="OK"/>
    <m/>
    <s v="Good"/>
    <s v="Good"/>
    <m/>
    <m/>
    <m/>
    <x v="2"/>
  </r>
  <r>
    <x v="0"/>
    <s v="COARSE COAL CIRCUIT"/>
    <s v="23120-MS-1260R"/>
    <s v="CPMCAT-001"/>
    <x v="38"/>
    <x v="364"/>
    <x v="2"/>
    <s v="OK"/>
    <m/>
    <s v="Good"/>
    <s v="Good"/>
    <m/>
    <m/>
    <m/>
    <x v="2"/>
  </r>
  <r>
    <x v="0"/>
    <s v="COARSE COAL CIRCUIT"/>
    <s v="23120-SLP-1255"/>
    <s v="CPMCCS-002"/>
    <x v="37"/>
    <x v="364"/>
    <x v="2"/>
    <s v="Acceptable"/>
    <s v="Not Applicable"/>
    <s v="Good"/>
    <s v="Good"/>
    <m/>
    <m/>
    <m/>
    <x v="2"/>
  </r>
  <r>
    <x v="0"/>
    <s v="CRUSHING AND FEEDING CIRCUIT"/>
    <s v="21210-FB-1015"/>
    <s v="CSPCRS-001"/>
    <x v="79"/>
    <x v="365"/>
    <x v="1"/>
    <s v="Acceptable"/>
    <s v="Monitor Compartment"/>
    <s v="Good"/>
    <s v="Good"/>
    <s v="- Hasil sample = Oil Fluid Coupling dan lube oil pada gearbox terkontaminasi air (2/1/2024)"/>
    <m/>
    <m/>
    <x v="2"/>
  </r>
  <r>
    <x v="0"/>
    <s v="CRUSHING AND FEEDING CIRCUIT"/>
    <s v="21250-SZ-1045"/>
    <s v="CSTCRS-001"/>
    <x v="80"/>
    <x v="365"/>
    <x v="1"/>
    <s v="Requires Evaluation"/>
    <s v="OK"/>
    <s v="Good"/>
    <s v="Good"/>
    <s v="- Spectrum shows bearing issue pattern at the motor side"/>
    <s v="- Greasing at motor bearing"/>
    <m/>
    <x v="2"/>
  </r>
  <r>
    <x v="1"/>
    <s v="POWER GENERATION"/>
    <s v="PSPWGE-019"/>
    <s v="PSPWGE-019"/>
    <x v="97"/>
    <x v="365"/>
    <x v="1"/>
    <m/>
    <s v="Need Action"/>
    <m/>
    <m/>
    <s v="Wear Metal/Contaminant &quot;Fe&quot; meningkat yang mengindikasikan kemungkinan adanya keausan (Sampling Date = 29/01/24)"/>
    <s v="- Re sampling_x000a_- Cek Filter"/>
    <m/>
    <x v="2"/>
  </r>
  <r>
    <x v="1"/>
    <s v="POWER GENERATION"/>
    <s v="PSPWGE-047"/>
    <s v="PSPWGE-047"/>
    <x v="114"/>
    <x v="365"/>
    <x v="1"/>
    <m/>
    <s v="Need Action"/>
    <m/>
    <m/>
    <s v="- Water Contamination_x000a_- Nilai &quot;Na/Sodium&quot; meningkat, mengindikasikan lube oil kemasukan coolant berlebih (Sampling Date = 16/02/24)"/>
    <s v="- Cari sumber kebocoran_x000a_- Cek Sealing_x000a_- Cek Radiator_x000a_- Re sampling"/>
    <m/>
    <x v="2"/>
  </r>
  <r>
    <x v="0"/>
    <s v="CRUSHING AND FEEDING CIRCUIT"/>
    <s v="21210-HY-1016A"/>
    <s v="CSPCRS-002"/>
    <x v="81"/>
    <x v="365"/>
    <x v="2"/>
    <s v="OK"/>
    <s v="Not Applicable"/>
    <s v="Good"/>
    <s v="Good"/>
    <m/>
    <m/>
    <m/>
    <x v="2"/>
  </r>
  <r>
    <x v="0"/>
    <s v="CRUSHING AND FEEDING CIRCUIT"/>
    <s v="21210-HY-1016B"/>
    <s v="CSPCRS-003"/>
    <x v="82"/>
    <x v="365"/>
    <x v="2"/>
    <s v="OK"/>
    <s v="Not Applicable"/>
    <s v="Good"/>
    <s v="Good"/>
    <m/>
    <m/>
    <m/>
    <x v="2"/>
  </r>
  <r>
    <x v="0"/>
    <s v="CRUSHING AND FEEDING CIRCUIT"/>
    <s v="21210-HY-1016C"/>
    <s v="CSPCRS-004"/>
    <x v="83"/>
    <x v="365"/>
    <x v="2"/>
    <s v="Acceptable"/>
    <s v="Not Applicable"/>
    <s v="Good"/>
    <s v="Good"/>
    <m/>
    <m/>
    <m/>
    <x v="2"/>
  </r>
  <r>
    <x v="0"/>
    <s v="CRUSHING AND FEEDING CIRCUIT"/>
    <s v="21220-SZ-1040"/>
    <s v="CSSCRS-002"/>
    <x v="84"/>
    <x v="365"/>
    <x v="2"/>
    <s v="Acceptable"/>
    <s v="OK"/>
    <s v="Good"/>
    <s v="Good"/>
    <s v="- Hasil sample = Elemen FE meningkat, Keausan tingkat menengah mungkin terjadi pada Gears, Spline atau Bearing (2/1/2024)"/>
    <m/>
    <m/>
    <x v="2"/>
  </r>
  <r>
    <x v="0"/>
    <s v="CRUSHING AND FEEDING CIRCUIT"/>
    <s v="21310-CV-1028"/>
    <s v="CSSCRS-001"/>
    <x v="85"/>
    <x v="365"/>
    <x v="2"/>
    <s v="OK"/>
    <s v="OK"/>
    <s v="Good"/>
    <s v="Good"/>
    <s v=" - Hasil sample = Tingkat kebersihan diatas targer (21/17), element lain normal (08-08-2022)"/>
    <m/>
    <m/>
    <x v="2"/>
  </r>
  <r>
    <x v="0"/>
    <s v="CRUSHING AND FEEDING CIRCUIT"/>
    <s v="21330-CV-1060"/>
    <s v="CSDMSP-001"/>
    <x v="86"/>
    <x v="365"/>
    <x v="2"/>
    <s v="OK"/>
    <s v="No Action Required"/>
    <s v="Good"/>
    <s v="Good"/>
    <m/>
    <m/>
    <m/>
    <x v="2"/>
  </r>
  <r>
    <x v="0"/>
    <s v="CRUSHING AND FEEDING CIRCUIT"/>
    <s v="21350-CR-1105A"/>
    <s v="CSDMSP-016"/>
    <x v="88"/>
    <x v="365"/>
    <x v="2"/>
    <s v="OK"/>
    <s v="OK"/>
    <s v="Good"/>
    <s v="Good"/>
    <s v="- Last monitoring = 10/09/23_x000a_- Hasil sample = Tingkat kebersiham diatas target (21/17) Element lain normal (10-11-2022)"/>
    <m/>
    <m/>
    <x v="2"/>
  </r>
  <r>
    <x v="0"/>
    <s v="CRUSHING AND FEEDING CIRCUIT"/>
    <s v="21350-CR-1105B"/>
    <s v="CSDMSP-017"/>
    <x v="78"/>
    <x v="365"/>
    <x v="2"/>
    <s v="OK"/>
    <s v="OK"/>
    <s v="Good"/>
    <s v="Good"/>
    <s v="- Last monitoring = 10/09/23_x000a_- Hasil sample = Tingkat kebersiham diatas target (21/17) (10-Nov-2022)"/>
    <m/>
    <m/>
    <x v="2"/>
  </r>
  <r>
    <x v="0"/>
    <s v="CRUSHING AND FEEDING CIRCUIT"/>
    <s v="21350-CV-1090"/>
    <s v="CSDMSP-008"/>
    <x v="30"/>
    <x v="365"/>
    <x v="2"/>
    <s v="OK"/>
    <s v="OK"/>
    <s v="Good"/>
    <s v="Good"/>
    <s v="-Sampling 28-01-2024"/>
    <s v="- Re sampling oli"/>
    <m/>
    <x v="2"/>
  </r>
  <r>
    <x v="0"/>
    <s v="CRUSHING AND FEEDING CIRCUIT"/>
    <s v="21350-FD-1103"/>
    <s v="CSDMSP-014"/>
    <x v="89"/>
    <x v="365"/>
    <x v="2"/>
    <s v="OK"/>
    <s v="OK"/>
    <s v="Good"/>
    <s v="Good"/>
    <s v="- Hasil sample = Tingkat kebersiham diatas target (21/17 (10-Nov-2022)"/>
    <m/>
    <m/>
    <x v="2"/>
  </r>
  <r>
    <x v="0"/>
    <s v="CRUSHING AND FEEDING CIRCUIT"/>
    <s v="21350-FD-1107"/>
    <s v="CSDMSP-019"/>
    <x v="90"/>
    <x v="365"/>
    <x v="2"/>
    <s v="OK"/>
    <s v="No Action Required"/>
    <s v="Good"/>
    <s v="Good"/>
    <m/>
    <m/>
    <m/>
    <x v="2"/>
  </r>
  <r>
    <x v="0"/>
    <s v="CRUSHING AND FEEDING CIRCUIT"/>
    <s v="21420-VF-1080 #1"/>
    <s v="CSDMSP-005"/>
    <x v="109"/>
    <x v="365"/>
    <x v="2"/>
    <s v="OK"/>
    <s v="Not Applicable"/>
    <s v="Good"/>
    <s v="Good"/>
    <m/>
    <m/>
    <m/>
    <x v="2"/>
  </r>
  <r>
    <x v="0"/>
    <s v="CRUSHING AND FEEDING CIRCUIT"/>
    <s v="21420-VF-1080 #2"/>
    <s v="CSDMSP-005"/>
    <x v="110"/>
    <x v="365"/>
    <x v="2"/>
    <s v="OK"/>
    <s v="Not Applicable"/>
    <s v="Good"/>
    <s v="Good"/>
    <m/>
    <m/>
    <m/>
    <x v="2"/>
  </r>
  <r>
    <x v="1"/>
    <s v="POWER GENERATION"/>
    <s v="PSPWGE-020"/>
    <s v="PSPWGE-020"/>
    <x v="98"/>
    <x v="365"/>
    <x v="2"/>
    <m/>
    <s v="No Action Required"/>
    <m/>
    <m/>
    <s v="Sampling Date = 23/01/24"/>
    <m/>
    <m/>
    <x v="2"/>
  </r>
  <r>
    <x v="1"/>
    <s v="POWER GENERATION"/>
    <s v="PSPWGE-021"/>
    <s v="PSPWGE-021"/>
    <x v="99"/>
    <x v="365"/>
    <x v="2"/>
    <m/>
    <s v="No Action Required"/>
    <m/>
    <m/>
    <s v="Sampling Date = 30/01/24"/>
    <m/>
    <m/>
    <x v="2"/>
  </r>
  <r>
    <x v="1"/>
    <s v="POWER GENERATION"/>
    <s v="PSPWGE-022"/>
    <s v="PSPWGE-022"/>
    <x v="100"/>
    <x v="365"/>
    <x v="2"/>
    <m/>
    <s v="No Action Required"/>
    <m/>
    <m/>
    <s v="Sampling Date = 11/01/24"/>
    <m/>
    <m/>
    <x v="2"/>
  </r>
  <r>
    <x v="0"/>
    <s v="ANCILLARY"/>
    <s v="28343-WP-1055"/>
    <s v="RWPUMP-021"/>
    <x v="87"/>
    <x v="365"/>
    <x v="2"/>
    <s v="Excellent"/>
    <s v="Not Applicable"/>
    <s v="Good"/>
    <s v="Good"/>
    <m/>
    <m/>
    <m/>
    <x v="2"/>
  </r>
  <r>
    <x v="1"/>
    <s v="POWER GENERATION"/>
    <s v="PSPWGE-018"/>
    <s v="PSPWGE-018"/>
    <x v="72"/>
    <x v="365"/>
    <x v="2"/>
    <m/>
    <s v="No Action Required"/>
    <m/>
    <m/>
    <s v="Sampling Date = 14/01/24"/>
    <m/>
    <m/>
    <x v="2"/>
  </r>
  <r>
    <x v="1"/>
    <s v="POWER GENERATION"/>
    <s v="PSPWGE-023"/>
    <s v="PSPWGE-023"/>
    <x v="71"/>
    <x v="365"/>
    <x v="2"/>
    <m/>
    <s v="No Action Required"/>
    <m/>
    <m/>
    <s v="Sampling Date = 16/02/24"/>
    <m/>
    <m/>
    <x v="2"/>
  </r>
  <r>
    <x v="0"/>
    <s v="PRODUCT HANDLING"/>
    <s v="27110-CR-1937A"/>
    <s v="PRPSAM-008"/>
    <x v="53"/>
    <x v="366"/>
    <x v="2"/>
    <s v="Acceptable"/>
    <s v="OK"/>
    <s v="Good"/>
    <s v="Good"/>
    <s v="- Oil cleanliness issue (09/11/22)"/>
    <m/>
    <m/>
    <x v="2"/>
  </r>
  <r>
    <x v="0"/>
    <s v="PRODUCT HANDLING"/>
    <s v="27110-CR-1937B"/>
    <s v="PRPSAM-009"/>
    <x v="54"/>
    <x v="366"/>
    <x v="2"/>
    <s v="OK"/>
    <s v="OK"/>
    <s v="Good"/>
    <s v="Good"/>
    <s v="- Water contamination on lube oil (22/09/22)"/>
    <m/>
    <m/>
    <x v="2"/>
  </r>
  <r>
    <x v="0"/>
    <s v="PRODUCT HANDLING"/>
    <s v="27110-FD-1934"/>
    <s v="PRPSAM-006"/>
    <x v="56"/>
    <x v="366"/>
    <x v="2"/>
    <s v="Acceptable"/>
    <s v="OK"/>
    <s v="Good"/>
    <s v="Good"/>
    <s v="- Oil Cleanliness slightly above standard (10 Nov 22)"/>
    <m/>
    <m/>
    <x v="2"/>
  </r>
  <r>
    <x v="0"/>
    <s v="PRODUCT HANDLING"/>
    <s v="27110-FD-1939"/>
    <s v="PRPSAM-011"/>
    <x v="55"/>
    <x v="366"/>
    <x v="2"/>
    <s v="OK"/>
    <s v="OK"/>
    <s v="Good"/>
    <s v="Good"/>
    <s v="- Oil Cleanliness slightly above standard (10 Nov 22)"/>
    <m/>
    <m/>
    <x v="2"/>
  </r>
  <r>
    <x v="0"/>
    <s v="PRODUCT HANDLING"/>
    <s v="27120-CV-1930"/>
    <s v="PRPRCV-001"/>
    <x v="57"/>
    <x v="366"/>
    <x v="2"/>
    <s v="OK"/>
    <s v="No Action Required"/>
    <s v="Good"/>
    <s v="Good"/>
    <s v="- Oil Cleanliness slightly above standard (8 Aug 22)"/>
    <m/>
    <m/>
    <x v="2"/>
  </r>
  <r>
    <x v="0"/>
    <s v="REJECT HANDLING"/>
    <s v="25330-PP-1757 - NEW"/>
    <s v="CSLPPL-018"/>
    <x v="29"/>
    <x v="367"/>
    <x v="0"/>
    <s v="Unacceptable"/>
    <s v="Not Applicable"/>
    <s v="Good"/>
    <s v="Good"/>
    <s v="- Harmonic 1x kemungkinan dari rotor pump yang sudah wear sehingga menyebabkan patter rotating looseness"/>
    <s v="- Persiapkan sparepart rotor, continue monitoring _x000a_- Saat kebutuhan tinggi untuk flocculant dijalankan kedua pompa"/>
    <m/>
    <x v="0"/>
  </r>
  <r>
    <x v="0"/>
    <s v="REJECT HANDLING"/>
    <s v="26240-AG-1685"/>
    <s v="RRTAFI-015"/>
    <x v="19"/>
    <x v="367"/>
    <x v="1"/>
    <s v="OK"/>
    <m/>
    <s v="Good"/>
    <s v="Alert"/>
    <s v="Lube Oil Gearbox Leak"/>
    <s v="Replace Oil Seal"/>
    <s v="Oil Seal Gearbox"/>
    <x v="0"/>
  </r>
  <r>
    <x v="0"/>
    <s v="COARSE COAL CIRCUIT"/>
    <s v="23110-SLP-1235"/>
    <s v="CPCCCS-042"/>
    <x v="36"/>
    <x v="367"/>
    <x v="2"/>
    <s v="Acceptable"/>
    <s v="Not Applicable"/>
    <s v="Good"/>
    <s v="Good"/>
    <m/>
    <m/>
    <m/>
    <x v="0"/>
  </r>
  <r>
    <x v="0"/>
    <s v="FINE COAL CIRCUIT"/>
    <s v="23130-SLP-1300"/>
    <s v="CPFCCS-002"/>
    <x v="44"/>
    <x v="367"/>
    <x v="2"/>
    <s v="Acceptable"/>
    <s v="Not Applicable"/>
    <s v="Not Applicable"/>
    <s v="Good"/>
    <m/>
    <m/>
    <m/>
    <x v="0"/>
  </r>
  <r>
    <x v="0"/>
    <s v="REJECT HANDLING"/>
    <s v="25330-AG-1735"/>
    <s v="CSLPPL-006"/>
    <x v="73"/>
    <x v="367"/>
    <x v="2"/>
    <s v="Acceptable"/>
    <m/>
    <s v="Good"/>
    <s v="Good"/>
    <m/>
    <m/>
    <m/>
    <x v="0"/>
  </r>
  <r>
    <x v="0"/>
    <s v="REJECT HANDLING"/>
    <s v="25330-PP-1755"/>
    <s v="CSLPPL-010"/>
    <x v="28"/>
    <x v="367"/>
    <x v="2"/>
    <s v="OK"/>
    <s v="Not Applicable"/>
    <s v="Good"/>
    <s v="Good"/>
    <m/>
    <m/>
    <m/>
    <x v="0"/>
  </r>
  <r>
    <x v="0"/>
    <s v="REJECT HANDLING"/>
    <s v="26210-TH-1555"/>
    <s v="RRTATH-002"/>
    <x v="116"/>
    <x v="367"/>
    <x v="2"/>
    <s v="Acceptable"/>
    <m/>
    <s v="Good"/>
    <s v="Good"/>
    <m/>
    <m/>
    <m/>
    <x v="0"/>
  </r>
  <r>
    <x v="0"/>
    <s v="REJECT HANDLING"/>
    <s v="26210-TH-1555A"/>
    <s v="RRTATH-00X"/>
    <x v="63"/>
    <x v="367"/>
    <x v="2"/>
    <s v="OK"/>
    <m/>
    <s v="Good"/>
    <s v="Good"/>
    <m/>
    <m/>
    <m/>
    <x v="0"/>
  </r>
  <r>
    <x v="0"/>
    <s v="REJECT HANDLING"/>
    <s v="26210-WP-1585"/>
    <s v="RRTATH-006"/>
    <x v="15"/>
    <x v="367"/>
    <x v="2"/>
    <s v="Acceptable"/>
    <s v="Not Applicable"/>
    <s v="Good"/>
    <s v="Good"/>
    <m/>
    <m/>
    <m/>
    <x v="0"/>
  </r>
  <r>
    <x v="0"/>
    <s v="REJECT HANDLING"/>
    <s v="26210-WP-1595"/>
    <s v="RRTATH-008"/>
    <x v="16"/>
    <x v="367"/>
    <x v="2"/>
    <s v="Acceptable"/>
    <s v="Not Applicable"/>
    <s v="Good"/>
    <s v="Good"/>
    <m/>
    <m/>
    <m/>
    <x v="0"/>
  </r>
  <r>
    <x v="0"/>
    <s v="REJECT HANDLING"/>
    <s v="26220-SLP-1560"/>
    <s v="RRTAPH-001"/>
    <x v="3"/>
    <x v="367"/>
    <x v="2"/>
    <s v="Acceptable"/>
    <s v="Not Applicable"/>
    <s v="Good"/>
    <s v="Good"/>
    <m/>
    <m/>
    <m/>
    <x v="0"/>
  </r>
  <r>
    <x v="0"/>
    <s v="REJECT HANDLING"/>
    <s v="26220-SLP-1565"/>
    <s v="RRTAPH-002"/>
    <x v="1"/>
    <x v="367"/>
    <x v="2"/>
    <s v="Excellent"/>
    <s v="Not Applicable"/>
    <s v="Good"/>
    <s v="Good"/>
    <m/>
    <m/>
    <m/>
    <x v="0"/>
  </r>
  <r>
    <x v="0"/>
    <s v="REJECT HANDLING"/>
    <s v="26240-AG-1603"/>
    <s v="RRTAFI-002"/>
    <x v="17"/>
    <x v="367"/>
    <x v="2"/>
    <s v="OK"/>
    <m/>
    <s v="Good"/>
    <s v="Good"/>
    <m/>
    <m/>
    <m/>
    <x v="0"/>
  </r>
  <r>
    <x v="0"/>
    <s v="REJECT HANDLING"/>
    <s v="26240-AG-1635"/>
    <s v="RRTAFI-013"/>
    <x v="65"/>
    <x v="367"/>
    <x v="2"/>
    <s v="OK"/>
    <m/>
    <s v="Good"/>
    <s v="Good"/>
    <m/>
    <m/>
    <m/>
    <x v="0"/>
  </r>
  <r>
    <x v="0"/>
    <s v="REJECT HANDLING"/>
    <s v="26240-FI-1640"/>
    <s v="RRTAFI-021"/>
    <x v="66"/>
    <x v="367"/>
    <x v="2"/>
    <s v="OK"/>
    <m/>
    <s v="Good"/>
    <s v="Good"/>
    <m/>
    <m/>
    <m/>
    <x v="0"/>
  </r>
  <r>
    <x v="0"/>
    <s v="REJECT HANDLING"/>
    <s v="26240-FI-1690"/>
    <s v="RRTAFI-023"/>
    <x v="27"/>
    <x v="367"/>
    <x v="2"/>
    <s v="OK"/>
    <m/>
    <s v="Good"/>
    <s v="Good"/>
    <m/>
    <m/>
    <m/>
    <x v="0"/>
  </r>
  <r>
    <x v="0"/>
    <s v="REJECT HANDLING"/>
    <s v="26240-SLP-1605"/>
    <s v="RRTAFI-004"/>
    <x v="64"/>
    <x v="367"/>
    <x v="2"/>
    <s v="OK"/>
    <s v="Not Applicable"/>
    <s v="Good"/>
    <s v="Good"/>
    <m/>
    <m/>
    <m/>
    <x v="0"/>
  </r>
  <r>
    <x v="0"/>
    <s v="REJECT HANDLING"/>
    <s v="26240-SLP-1607"/>
    <s v="RRTAFI-006"/>
    <x v="2"/>
    <x v="367"/>
    <x v="2"/>
    <s v="OK"/>
    <s v="Not Applicable"/>
    <s v="Good"/>
    <s v="Good"/>
    <m/>
    <m/>
    <m/>
    <x v="0"/>
  </r>
  <r>
    <x v="0"/>
    <s v="REJECT HANDLING"/>
    <s v="26240-SP-1710"/>
    <s v="RRTAFI-032"/>
    <x v="22"/>
    <x v="367"/>
    <x v="2"/>
    <s v="OK"/>
    <s v="Not Applicable"/>
    <s v="Good"/>
    <s v="Good"/>
    <m/>
    <m/>
    <m/>
    <x v="0"/>
  </r>
  <r>
    <x v="0"/>
    <s v="REJECT HANDLING"/>
    <s v="26240-WP-1705"/>
    <s v="RRTAFI-034"/>
    <x v="24"/>
    <x v="367"/>
    <x v="2"/>
    <s v="Excellent"/>
    <s v="Not Applicable"/>
    <s v="Good"/>
    <s v="Good"/>
    <m/>
    <m/>
    <m/>
    <x v="0"/>
  </r>
  <r>
    <x v="0"/>
    <s v="REJECT HANDLING"/>
    <s v="28313-PP-1880"/>
    <s v="RWPUMP-020"/>
    <x v="25"/>
    <x v="367"/>
    <x v="2"/>
    <s v="Acceptable"/>
    <s v="Not Applicable"/>
    <s v="Good"/>
    <s v="Good"/>
    <m/>
    <m/>
    <m/>
    <x v="0"/>
  </r>
  <r>
    <x v="0"/>
    <s v="COARSE COAL CIRCUIT"/>
    <s v="23120-MS-1260L"/>
    <s v="CPMCAT-002"/>
    <x v="39"/>
    <x v="368"/>
    <x v="2"/>
    <s v="OK"/>
    <m/>
    <s v="Good"/>
    <s v="Good"/>
    <m/>
    <m/>
    <m/>
    <x v="0"/>
  </r>
  <r>
    <x v="0"/>
    <s v="COARSE COAL CIRCUIT"/>
    <s v="23120-MS-1260R"/>
    <s v="CPMCAT-001"/>
    <x v="38"/>
    <x v="368"/>
    <x v="2"/>
    <s v="OK"/>
    <m/>
    <s v="Good"/>
    <s v="Good"/>
    <m/>
    <m/>
    <m/>
    <x v="0"/>
  </r>
  <r>
    <x v="0"/>
    <s v="FINE COAL CIRCUIT"/>
    <s v="23130-CG-1425"/>
    <s v="CPFCCS-018"/>
    <x v="40"/>
    <x v="368"/>
    <x v="2"/>
    <s v="OK"/>
    <s v="No Action Required"/>
    <s v="Good"/>
    <s v="Good"/>
    <m/>
    <m/>
    <m/>
    <x v="0"/>
  </r>
  <r>
    <x v="0"/>
    <s v="FINE COAL CIRCUIT"/>
    <s v="23130-CG-1425A"/>
    <n v="0"/>
    <x v="42"/>
    <x v="368"/>
    <x v="2"/>
    <s v="OK"/>
    <s v="OK"/>
    <s v="Good"/>
    <s v="Good"/>
    <m/>
    <m/>
    <m/>
    <x v="0"/>
  </r>
  <r>
    <x v="0"/>
    <s v="FINE COAL CIRCUIT"/>
    <s v="23130-CG-1435"/>
    <s v="CPFCCS-020"/>
    <x v="41"/>
    <x v="368"/>
    <x v="2"/>
    <s v="OK"/>
    <s v="OK"/>
    <s v="Good"/>
    <s v="Good"/>
    <s v="Oil sample = 09-06-2023"/>
    <m/>
    <m/>
    <x v="0"/>
  </r>
  <r>
    <x v="0"/>
    <s v="FINE COAL CIRCUIT"/>
    <s v="23130-CG-1435A"/>
    <n v="0"/>
    <x v="43"/>
    <x v="368"/>
    <x v="2"/>
    <s v="OK"/>
    <s v="OK"/>
    <s v="Good"/>
    <s v="Good"/>
    <s v="Oil sample = 22-01-2022"/>
    <m/>
    <m/>
    <x v="0"/>
  </r>
  <r>
    <x v="0"/>
    <s v="FINE COAL CIRCUIT"/>
    <s v="23130-SLP-1300"/>
    <s v="CPFCCS-002"/>
    <x v="44"/>
    <x v="368"/>
    <x v="2"/>
    <s v="Acceptable"/>
    <s v="Not Applicable"/>
    <s v="Good"/>
    <s v="Good"/>
    <m/>
    <m/>
    <m/>
    <x v="0"/>
  </r>
  <r>
    <x v="0"/>
    <s v="FINE COAL CIRCUIT"/>
    <s v="23130-SLP-1455"/>
    <s v="CPFCCS-040"/>
    <x v="46"/>
    <x v="368"/>
    <x v="2"/>
    <s v="OK"/>
    <s v="Not Applicable"/>
    <s v="Good"/>
    <s v="Good"/>
    <m/>
    <m/>
    <m/>
    <x v="0"/>
  </r>
  <r>
    <x v="0"/>
    <s v="ULTRA FINES COAL CIRCUIT"/>
    <s v="23140-FLC-1480"/>
    <s v="CPFLCC-003"/>
    <x v="47"/>
    <x v="368"/>
    <x v="2"/>
    <s v="Acceptable"/>
    <s v="Not Applicable"/>
    <s v="Good"/>
    <s v="Good"/>
    <m/>
    <m/>
    <m/>
    <x v="0"/>
  </r>
  <r>
    <x v="0"/>
    <s v="ULTRA FINES COAL CIRCUIT"/>
    <s v="23140-FLC-1481"/>
    <s v="CPFLCC-004"/>
    <x v="48"/>
    <x v="368"/>
    <x v="2"/>
    <s v="Acceptable"/>
    <s v="Not Applicable"/>
    <s v="Good"/>
    <s v="Good"/>
    <m/>
    <m/>
    <m/>
    <x v="0"/>
  </r>
  <r>
    <x v="0"/>
    <s v="ULTRA FINES COAL CIRCUIT"/>
    <s v="23140-FLC-1482"/>
    <s v="CPFLCC-005"/>
    <x v="49"/>
    <x v="368"/>
    <x v="2"/>
    <s v="Acceptable"/>
    <s v="Not Applicable"/>
    <s v="Good"/>
    <s v="Good"/>
    <m/>
    <m/>
    <m/>
    <x v="0"/>
  </r>
  <r>
    <x v="0"/>
    <s v="ULTRA FINES COAL CIRCUIT"/>
    <s v="23140-FLC-1483"/>
    <s v="CPFLCC-006"/>
    <x v="50"/>
    <x v="368"/>
    <x v="2"/>
    <s v="Acceptable"/>
    <s v="Not Applicable"/>
    <s v="Good"/>
    <s v="Good"/>
    <m/>
    <m/>
    <m/>
    <x v="0"/>
  </r>
  <r>
    <x v="0"/>
    <s v="FINE COAL CIRCUIT"/>
    <s v="23130-SLP-1360"/>
    <s v="CPFCCS-004"/>
    <x v="45"/>
    <x v="368"/>
    <x v="2"/>
    <s v="Acceptable"/>
    <s v="Not Applicable"/>
    <s v="Good"/>
    <s v="Good"/>
    <m/>
    <m/>
    <m/>
    <x v="0"/>
  </r>
  <r>
    <x v="0"/>
    <s v="FINE COAL CIRCUIT"/>
    <s v="23130-SLP-1400"/>
    <s v="CPFCCS-013"/>
    <x v="5"/>
    <x v="368"/>
    <x v="2"/>
    <s v="OK"/>
    <s v="Not Applicable"/>
    <s v="Good"/>
    <s v="Good"/>
    <m/>
    <m/>
    <m/>
    <x v="0"/>
  </r>
  <r>
    <x v="0"/>
    <s v="COARSE COAL CIRCUIT"/>
    <s v="23110-SLP-1235"/>
    <s v="CPCCCS-042"/>
    <x v="36"/>
    <x v="369"/>
    <x v="0"/>
    <s v="Unacceptable"/>
    <s v="Not Applicable"/>
    <s v="Good"/>
    <s v="Alert"/>
    <s v="- Noise_x000a_- Trendline nilai vibrasi menunjukkan adanya kenaikan yang significant pada motor_x000a_- Bearing failure pattern ditemukan pada motor DE"/>
    <s v="Penggantian Motor Bearing"/>
    <s v="Electric Motor WEG D132S Power = 5.5 KW_x000a_Bearing Motor 6207-ZZ (NDE)_x000a_Bearing Motor 6308-ZZ (DE)"/>
    <x v="0"/>
  </r>
  <r>
    <x v="0"/>
    <s v="COARSE COAL CIRCUIT"/>
    <s v="23110-CG-1215"/>
    <s v="CPCCCS-024"/>
    <x v="31"/>
    <x v="369"/>
    <x v="2"/>
    <s v="OK"/>
    <s v="No Action Required"/>
    <s v="Good"/>
    <s v="Good"/>
    <s v="- Oil sample = 09-06-2023"/>
    <m/>
    <m/>
    <x v="0"/>
  </r>
  <r>
    <x v="0"/>
    <s v="COARSE COAL CIRCUIT"/>
    <s v="23110-CG-1215A"/>
    <s v="UNREGIST"/>
    <x v="32"/>
    <x v="369"/>
    <x v="2"/>
    <s v="OK"/>
    <s v="Not Applicable"/>
    <s v="Good"/>
    <s v="Good"/>
    <m/>
    <m/>
    <m/>
    <x v="0"/>
  </r>
  <r>
    <x v="0"/>
    <s v="COARSE COAL CIRCUIT"/>
    <s v="23110-CG-1215B"/>
    <s v="UNREGIST"/>
    <x v="33"/>
    <x v="369"/>
    <x v="2"/>
    <s v="OK"/>
    <s v="Not Applicable"/>
    <s v="Good"/>
    <s v="Good"/>
    <m/>
    <m/>
    <m/>
    <x v="0"/>
  </r>
  <r>
    <x v="0"/>
    <s v="COARSE COAL CIRCUIT"/>
    <s v="23110-CG-1215C"/>
    <s v="UNREGIST"/>
    <x v="34"/>
    <x v="369"/>
    <x v="2"/>
    <s v="OK"/>
    <m/>
    <s v="Good"/>
    <s v="Good"/>
    <m/>
    <m/>
    <m/>
    <x v="0"/>
  </r>
  <r>
    <x v="0"/>
    <s v="COARSE COAL CIRCUIT"/>
    <s v="23110-SLP-1135"/>
    <s v="CPCCCS-006"/>
    <x v="35"/>
    <x v="369"/>
    <x v="2"/>
    <s v="OK"/>
    <s v="Not Applicable"/>
    <s v="Good"/>
    <s v="Good"/>
    <m/>
    <m/>
    <m/>
    <x v="0"/>
  </r>
  <r>
    <x v="0"/>
    <s v="COARSE COAL CIRCUIT"/>
    <s v="23110-SLP-1155"/>
    <s v="CPCCCS-009"/>
    <x v="4"/>
    <x v="369"/>
    <x v="2"/>
    <s v="OK"/>
    <s v="Not Applicable"/>
    <s v="Good"/>
    <s v="Good"/>
    <m/>
    <m/>
    <m/>
    <x v="0"/>
  </r>
  <r>
    <x v="0"/>
    <s v="COARSE COAL CIRCUIT"/>
    <s v="23120-SLP-1255"/>
    <s v="CPMCCS-002"/>
    <x v="37"/>
    <x v="369"/>
    <x v="2"/>
    <s v="Acceptable"/>
    <s v="Not Applicable"/>
    <s v="Good"/>
    <s v="Good"/>
    <m/>
    <m/>
    <m/>
    <x v="0"/>
  </r>
  <r>
    <x v="0"/>
    <s v="CRUSHING AND FEEDING CIRCUIT"/>
    <s v="21250-SZ-1045"/>
    <s v="CSTCRS-001"/>
    <x v="80"/>
    <x v="370"/>
    <x v="2"/>
    <s v="Acceptable"/>
    <s v="OK"/>
    <s v="Good"/>
    <s v="Good"/>
    <s v="- Vibration slightly increased on the gearbox axial direction_x000a_- Oil leak didn't appeared after seal replacement"/>
    <m/>
    <m/>
    <x v="0"/>
  </r>
  <r>
    <x v="0"/>
    <s v="COARSE COAL CIRCUIT"/>
    <s v="23110-SLP-1155"/>
    <s v="CPCCCS-009"/>
    <x v="4"/>
    <x v="370"/>
    <x v="2"/>
    <s v="OK"/>
    <s v="Not Applicable"/>
    <s v="Good"/>
    <s v="Good"/>
    <m/>
    <m/>
    <m/>
    <x v="0"/>
  </r>
  <r>
    <x v="0"/>
    <s v="COARSE COAL CIRCUIT"/>
    <s v="25320-AG-1765"/>
    <s v="CSLPPL-014"/>
    <x v="77"/>
    <x v="370"/>
    <x v="2"/>
    <s v="OK"/>
    <m/>
    <s v="Good"/>
    <s v="Good"/>
    <m/>
    <m/>
    <m/>
    <x v="0"/>
  </r>
  <r>
    <x v="0"/>
    <s v="REJECT HANDLING"/>
    <s v="26115-CV-1925A"/>
    <s v="RRRJCV-005"/>
    <x v="59"/>
    <x v="370"/>
    <x v="2"/>
    <s v="Acceptable"/>
    <s v="No Action Required"/>
    <s v="Good"/>
    <s v="Good"/>
    <s v="- Harmonic pattern disappeared on the new bearing and plummer block at the take up pulley"/>
    <m/>
    <m/>
    <x v="0"/>
  </r>
  <r>
    <x v="0"/>
    <s v="REJECT HANDLING"/>
    <s v="26210-WP-1585"/>
    <s v="RRTATH-006"/>
    <x v="15"/>
    <x v="370"/>
    <x v="2"/>
    <s v="Acceptable"/>
    <s v="Not Applicable"/>
    <s v="Good"/>
    <s v="Good"/>
    <m/>
    <m/>
    <m/>
    <x v="0"/>
  </r>
  <r>
    <x v="0"/>
    <s v="REJECT HANDLING"/>
    <s v="26210-WP-1595"/>
    <s v="RRTATH-008"/>
    <x v="16"/>
    <x v="370"/>
    <x v="2"/>
    <s v="Acceptable"/>
    <s v="Not Applicable"/>
    <s v="Good"/>
    <s v="Good"/>
    <m/>
    <m/>
    <m/>
    <x v="0"/>
  </r>
  <r>
    <x v="0"/>
    <s v="REJECT HANDLING"/>
    <s v="26220-SLP-1560"/>
    <s v="RRTAPH-001"/>
    <x v="3"/>
    <x v="370"/>
    <x v="2"/>
    <s v="Acceptable"/>
    <s v="Not Applicable"/>
    <s v="Good"/>
    <s v="Good"/>
    <m/>
    <m/>
    <m/>
    <x v="0"/>
  </r>
  <r>
    <x v="0"/>
    <s v="REJECT HANDLING"/>
    <s v="26220-SLP-1565"/>
    <s v="RRTAPH-002"/>
    <x v="1"/>
    <x v="370"/>
    <x v="2"/>
    <s v="Acceptable"/>
    <s v="Not Applicable"/>
    <s v="Good"/>
    <s v="Good"/>
    <m/>
    <m/>
    <m/>
    <x v="0"/>
  </r>
  <r>
    <x v="0"/>
    <s v="FINE COAL CIRCUIT"/>
    <s v="23130-CG-1425"/>
    <s v="CPFCCS-018"/>
    <x v="40"/>
    <x v="371"/>
    <x v="2"/>
    <s v="OK"/>
    <s v="No Action Required"/>
    <s v="Good"/>
    <s v="Good"/>
    <s v="Harmonic pattern no more appeared on new cyclo-drive (after cyclo-drive replacement)"/>
    <m/>
    <m/>
    <x v="0"/>
  </r>
  <r>
    <x v="0"/>
    <s v="COARSE COAL CIRCUIT"/>
    <s v="23110-SLP-1155"/>
    <s v="CPCCCS-009"/>
    <x v="4"/>
    <x v="372"/>
    <x v="1"/>
    <s v="Requires Evaluation"/>
    <s v="Not Applicable"/>
    <s v="Good"/>
    <s v="Good"/>
    <s v="- Vibration slightly increased after pulley replacement"/>
    <s v="Need to check the pulley alignment and belt tension if have opportunity"/>
    <m/>
    <x v="0"/>
  </r>
  <r>
    <x v="0"/>
    <s v="COARSE COAL CIRCUIT"/>
    <s v="23120-SLP-1255"/>
    <s v="CPMCCS-002"/>
    <x v="37"/>
    <x v="372"/>
    <x v="1"/>
    <s v="Requires Evaluation"/>
    <s v="Not Applicable"/>
    <s v="Good"/>
    <s v="Good"/>
    <s v="- High Vibration on the DE and NDE Side Motor Axial direction_x000a_- Spectrum shows Belt rate Frequency and 1x speed motor and 1x Speed Pump -&gt; Eccentricty dan Angular Misalignment_x000a_- Pulley alignment and Vee Belt tension issue"/>
    <s v="Re-align or replace pulley_x000a_Adjust Belt tension"/>
    <s v="Motor Pulley 180 X 8 SPB_x000a_Pump Pulley 500 X 8 SPB_x000a_Vee Belt (SPB-2840)"/>
    <x v="0"/>
  </r>
  <r>
    <x v="0"/>
    <s v="COARSE COAL CIRCUIT"/>
    <s v="23110-CG-1215"/>
    <s v="CPCCCS-024"/>
    <x v="31"/>
    <x v="372"/>
    <x v="2"/>
    <s v="OK"/>
    <s v="No Action Required"/>
    <s v="Good"/>
    <s v="Good"/>
    <s v="- Oil sample = 09-06-2023"/>
    <m/>
    <m/>
    <x v="0"/>
  </r>
  <r>
    <x v="0"/>
    <s v="COARSE COAL CIRCUIT"/>
    <s v="23110-CG-1215A"/>
    <s v="UNREGIST"/>
    <x v="32"/>
    <x v="372"/>
    <x v="2"/>
    <s v="OK"/>
    <s v="Not Applicable"/>
    <s v="Good"/>
    <s v="Good"/>
    <m/>
    <m/>
    <m/>
    <x v="0"/>
  </r>
  <r>
    <x v="0"/>
    <s v="COARSE COAL CIRCUIT"/>
    <s v="23110-CG-1215B"/>
    <s v="UNREGIST"/>
    <x v="33"/>
    <x v="372"/>
    <x v="2"/>
    <s v="OK"/>
    <s v="Not Applicable"/>
    <s v="Good"/>
    <s v="Good"/>
    <m/>
    <m/>
    <m/>
    <x v="0"/>
  </r>
  <r>
    <x v="0"/>
    <s v="COARSE COAL CIRCUIT"/>
    <s v="23110-CG-1215C"/>
    <s v="UNREGIST"/>
    <x v="34"/>
    <x v="372"/>
    <x v="2"/>
    <s v="OK"/>
    <m/>
    <s v="Good"/>
    <s v="Good"/>
    <m/>
    <m/>
    <m/>
    <x v="0"/>
  </r>
  <r>
    <x v="0"/>
    <s v="COARSE COAL CIRCUIT"/>
    <s v="23110-SLP-1135"/>
    <s v="CPCCCS-006"/>
    <x v="35"/>
    <x v="372"/>
    <x v="2"/>
    <s v="OK"/>
    <s v="Not Applicable"/>
    <s v="Good"/>
    <s v="Good"/>
    <m/>
    <m/>
    <m/>
    <x v="0"/>
  </r>
  <r>
    <x v="0"/>
    <s v="COARSE COAL CIRCUIT"/>
    <s v="23110-SLP-1235"/>
    <s v="CPCCCS-042"/>
    <x v="36"/>
    <x v="372"/>
    <x v="2"/>
    <s v="OK"/>
    <s v="Not Applicable"/>
    <s v="Good"/>
    <s v="Good"/>
    <m/>
    <m/>
    <m/>
    <x v="0"/>
  </r>
  <r>
    <x v="0"/>
    <s v="COARSE COAL CIRCUIT"/>
    <s v="23120-MS-1260L"/>
    <s v="CPMCAT-002"/>
    <x v="39"/>
    <x v="372"/>
    <x v="2"/>
    <s v="OK"/>
    <m/>
    <s v="Good"/>
    <s v="Good"/>
    <m/>
    <m/>
    <m/>
    <x v="0"/>
  </r>
  <r>
    <x v="0"/>
    <s v="COARSE COAL CIRCUIT"/>
    <s v="23120-MS-1260R"/>
    <s v="CPMCAT-001"/>
    <x v="38"/>
    <x v="372"/>
    <x v="2"/>
    <s v="OK"/>
    <m/>
    <s v="Good"/>
    <s v="Good"/>
    <m/>
    <m/>
    <m/>
    <x v="0"/>
  </r>
  <r>
    <x v="0"/>
    <s v="REJECT HANDLING"/>
    <s v="26115-CV-1925A"/>
    <s v="RRRJCV-005"/>
    <x v="59"/>
    <x v="372"/>
    <x v="2"/>
    <s v="Acceptable"/>
    <s v="No Action Required"/>
    <s v="Good"/>
    <s v="Good"/>
    <s v="- Harmonic pattern disappeared after re-grease"/>
    <m/>
    <m/>
    <x v="0"/>
  </r>
  <r>
    <x v="0"/>
    <s v="CRUSHING AND FEEDING CIRCUIT"/>
    <s v="21210-FB-1015"/>
    <s v="CSPCRS-001"/>
    <x v="79"/>
    <x v="373"/>
    <x v="1"/>
    <s v="Acceptable"/>
    <s v="Monitor Compartment"/>
    <s v="Good"/>
    <s v="Good"/>
    <s v="- Hasil sample = Oil Fluid Coupling dan lube oil pada gearbox terkontaminasi air (2/1/2024)"/>
    <s v="Fluid Coupling Leaking Check, seal check"/>
    <m/>
    <x v="0"/>
  </r>
  <r>
    <x v="0"/>
    <s v="CRUSHING AND FEEDING CIRCUIT"/>
    <s v="21250-SZ-1045"/>
    <s v="CSTCRS-001"/>
    <x v="80"/>
    <x v="373"/>
    <x v="1"/>
    <s v="Acceptable"/>
    <s v="OK"/>
    <s v="Good"/>
    <s v="Alert"/>
    <s v="- Hasil sample = Elemen FE meningkat, Keausan tingkat menengah mungkin terjadi pada Gears, Spline atau Bearing (2/1/2024)_x000a_- Gearbox Oil Leak"/>
    <s v="Segment Teeth measurement"/>
    <m/>
    <x v="0"/>
  </r>
  <r>
    <x v="0"/>
    <s v="CRUSHING AND FEEDING CIRCUIT"/>
    <s v="21210-HY-1016A"/>
    <s v="CSPCRS-002"/>
    <x v="81"/>
    <x v="373"/>
    <x v="2"/>
    <s v="OK"/>
    <s v="Not Applicable"/>
    <s v="Good"/>
    <s v="Good"/>
    <m/>
    <m/>
    <m/>
    <x v="0"/>
  </r>
  <r>
    <x v="0"/>
    <s v="CRUSHING AND FEEDING CIRCUIT"/>
    <s v="21210-HY-1016B"/>
    <s v="CSPCRS-003"/>
    <x v="82"/>
    <x v="373"/>
    <x v="2"/>
    <s v="OK"/>
    <s v="Not Applicable"/>
    <s v="Good"/>
    <s v="Good"/>
    <m/>
    <m/>
    <m/>
    <x v="0"/>
  </r>
  <r>
    <x v="0"/>
    <s v="CRUSHING AND FEEDING CIRCUIT"/>
    <s v="21210-HY-1016C"/>
    <s v="CSPCRS-004"/>
    <x v="83"/>
    <x v="373"/>
    <x v="2"/>
    <s v="Excellent"/>
    <s v="Not Applicable"/>
    <s v="Good"/>
    <s v="Good"/>
    <m/>
    <m/>
    <m/>
    <x v="0"/>
  </r>
  <r>
    <x v="0"/>
    <s v="CRUSHING AND FEEDING CIRCUIT"/>
    <s v="21220-SZ-1040"/>
    <s v="CSSCRS-002"/>
    <x v="84"/>
    <x v="373"/>
    <x v="2"/>
    <s v="Acceptable"/>
    <s v="OK"/>
    <s v="Good"/>
    <s v="Good"/>
    <s v="- Hasil sample = Elemen FE meningkat, Keausan tingkat menengah mungkin terjadi pada Gears, Spline atau Bearing (2/1/2024)"/>
    <m/>
    <m/>
    <x v="0"/>
  </r>
  <r>
    <x v="0"/>
    <s v="CRUSHING AND FEEDING CIRCUIT"/>
    <s v="21310-CV-1028"/>
    <s v="CSSCRS-001"/>
    <x v="85"/>
    <x v="373"/>
    <x v="2"/>
    <s v="Acceptable"/>
    <s v="OK"/>
    <s v="Good"/>
    <s v="Good"/>
    <s v=" - Hasil sample = Tingkat kebersihan diatas targer (21/17), element lain normal (08-08-2022)"/>
    <m/>
    <m/>
    <x v="0"/>
  </r>
  <r>
    <x v="0"/>
    <s v="CRUSHING AND FEEDING CIRCUIT"/>
    <s v="21330-CV-1060"/>
    <s v="CSDMSP-001"/>
    <x v="86"/>
    <x v="373"/>
    <x v="2"/>
    <s v="OK"/>
    <s v="No Action Required"/>
    <s v="Good"/>
    <s v="Good"/>
    <m/>
    <m/>
    <m/>
    <x v="0"/>
  </r>
  <r>
    <x v="0"/>
    <s v="CRUSHING AND FEEDING CIRCUIT"/>
    <s v="21350-CV-1090"/>
    <s v="CSDMSP-008"/>
    <x v="30"/>
    <x v="373"/>
    <x v="2"/>
    <s v="Acceptable"/>
    <s v="No Action Required"/>
    <s v="Good"/>
    <s v="Good"/>
    <m/>
    <m/>
    <m/>
    <x v="0"/>
  </r>
  <r>
    <x v="0"/>
    <s v="PRODUCT HANDLING"/>
    <s v="27110-CR-1937A"/>
    <s v="PRPSAM-008"/>
    <x v="53"/>
    <x v="374"/>
    <x v="2"/>
    <s v="OK"/>
    <s v="OK"/>
    <s v="Good"/>
    <s v="Good"/>
    <s v="- Oil cleanliness issue (sample date = 09/11/22)"/>
    <m/>
    <m/>
    <x v="0"/>
  </r>
  <r>
    <x v="0"/>
    <s v="PRODUCT HANDLING"/>
    <s v="27110-CR-1937B"/>
    <s v="PRPSAM-009"/>
    <x v="54"/>
    <x v="374"/>
    <x v="2"/>
    <s v="OK"/>
    <s v="OK"/>
    <s v="Good"/>
    <s v="Good"/>
    <s v="- Water contamination on lube oil (Sample date = 22/09/22)"/>
    <m/>
    <m/>
    <x v="0"/>
  </r>
  <r>
    <x v="0"/>
    <s v="PRODUCT HANDLING"/>
    <s v="27110-FD-1934"/>
    <s v="PRPSAM-006"/>
    <x v="56"/>
    <x v="374"/>
    <x v="2"/>
    <s v="OK"/>
    <s v="OK"/>
    <s v="Good"/>
    <s v="Good"/>
    <s v="- Oil Cleanliness slightly above standard (Sample date = 10 Nov 22)"/>
    <m/>
    <m/>
    <x v="0"/>
  </r>
  <r>
    <x v="0"/>
    <s v="PRODUCT HANDLING"/>
    <s v="27110-FD-1939"/>
    <s v="PRPSAM-011"/>
    <x v="55"/>
    <x v="374"/>
    <x v="2"/>
    <s v="OK"/>
    <s v="OK"/>
    <s v="Good"/>
    <s v="Good"/>
    <s v="- Oil Cleanliness slightly above standard (Sample date = 10 Nov 22)"/>
    <m/>
    <m/>
    <x v="0"/>
  </r>
  <r>
    <x v="0"/>
    <s v="PRODUCT HANDLING"/>
    <s v="27120-CV-1930"/>
    <s v="PRPRCV-001"/>
    <x v="57"/>
    <x v="374"/>
    <x v="2"/>
    <s v="OK"/>
    <s v="No Action Required"/>
    <s v="Good"/>
    <s v="Good"/>
    <s v="- Oil Cleanliness slightly above standard (Sample Date = 8 Aug 22)"/>
    <m/>
    <m/>
    <x v="0"/>
  </r>
  <r>
    <x v="0"/>
    <s v="PRODUCT HANDLING"/>
    <s v="27140-STK-1951"/>
    <s v="PRPRST-002"/>
    <x v="91"/>
    <x v="374"/>
    <x v="2"/>
    <s v="Acceptable"/>
    <s v="OK"/>
    <s v="Good"/>
    <s v="Good"/>
    <m/>
    <m/>
    <m/>
    <x v="0"/>
  </r>
  <r>
    <x v="0"/>
    <s v="REJECT HANDLING"/>
    <s v="26115-CV-1925A"/>
    <s v="RRRJCV-005"/>
    <x v="59"/>
    <x v="375"/>
    <x v="1"/>
    <s v="Requires Evaluation"/>
    <s v="No Action Required"/>
    <s v="Good"/>
    <s v="Good"/>
    <s v="- Harmonic Pattern on Bearing Take Up LH flow direction_x000a_- This pattern indicates bearing issue"/>
    <s v="- Re-greasing_x000a_- Prepare for Bearing Replacement"/>
    <m/>
    <x v="0"/>
  </r>
  <r>
    <x v="0"/>
    <s v="REJECT HANDLING"/>
    <s v="26115-CV-1925B"/>
    <s v="RRRJCV-006"/>
    <x v="60"/>
    <x v="375"/>
    <x v="1"/>
    <s v="Acceptable"/>
    <s v="No Action Required"/>
    <s v="Good"/>
    <s v="Alert"/>
    <s v="Lube Oil Gearbox Leak"/>
    <s v="Replace Lip Seal Gearbox"/>
    <s v="Lip Seal Gearbox"/>
    <x v="0"/>
  </r>
  <r>
    <x v="0"/>
    <s v="REJECT HANDLING"/>
    <s v="26112-CV-1905"/>
    <s v="RRRJCV-001"/>
    <x v="58"/>
    <x v="375"/>
    <x v="2"/>
    <s v="Acceptable"/>
    <s v="No Action Required"/>
    <s v="Good"/>
    <s v="Good"/>
    <m/>
    <m/>
    <m/>
    <x v="0"/>
  </r>
  <r>
    <x v="0"/>
    <s v="REJECT HANDLING"/>
    <s v="26120-GA-1929"/>
    <s v="RRRJBI-004"/>
    <x v="61"/>
    <x v="375"/>
    <x v="2"/>
    <s v="Acceptable"/>
    <m/>
    <s v="Good"/>
    <s v="Good"/>
    <m/>
    <m/>
    <m/>
    <x v="0"/>
  </r>
  <r>
    <x v="0"/>
    <s v="REJECT HANDLING"/>
    <s v="26242-CV-1712"/>
    <s v="RRTAFI-033"/>
    <x v="62"/>
    <x v="375"/>
    <x v="2"/>
    <s v="Excellent"/>
    <s v="No Action Required"/>
    <s v="Good"/>
    <s v="Good"/>
    <m/>
    <m/>
    <m/>
    <x v="0"/>
  </r>
  <r>
    <x v="0"/>
    <s v="REJECT HANDLING"/>
    <s v="26210-WP-1595"/>
    <s v="RRTATH-008"/>
    <x v="16"/>
    <x v="376"/>
    <x v="0"/>
    <s v="Unacceptable"/>
    <s v="Not Applicable"/>
    <s v="Good"/>
    <s v="Good"/>
    <s v="- High vibration with pattern 1xRPM motor and Belt rate Frequency_x000a_- Pulley alignment and Vee Belt Issue"/>
    <s v="Re-align or replace pulley_x000a_Adjust Belt tension"/>
    <s v="Motor Pulley 375 X 10 SPC_x000a_Pump Pulley 630 X 10 SPC_x000a_Vee Belt SPC-3150"/>
    <x v="2"/>
  </r>
  <r>
    <x v="0"/>
    <s v="REJECT HANDLING"/>
    <s v="26210-WP-1585"/>
    <s v="RRTATH-006"/>
    <x v="15"/>
    <x v="376"/>
    <x v="1"/>
    <s v="Requires Evaluation"/>
    <s v="Not Applicable"/>
    <s v="Good"/>
    <s v="Good"/>
    <s v="- Spectrum terlihat dominan pada frequency 1xMotor yang kemungkinan dari eccentric pulley atau belt tension_x000a_- Spectrum pada pompa menunjukkan dominan frequency pada 1xRPM motor, vane pass dan 1xpump juga muncul dengan amplitude yang rendah"/>
    <s v="Re-align or replace pulley_x000a_Adjust Belt tension"/>
    <s v="SPC-3150_x000a_Motor Pulley 375 X 10 SPC_x000a_Pump Pulley 630 X 10 SPC"/>
    <x v="2"/>
  </r>
  <r>
    <x v="0"/>
    <s v="REJECT HANDLING"/>
    <s v="26220-SLP-1565"/>
    <s v="RRTAPH-002"/>
    <x v="1"/>
    <x v="376"/>
    <x v="1"/>
    <s v="Acceptable"/>
    <s v="Not Applicable"/>
    <s v="Good"/>
    <s v="Alert"/>
    <s v="- Noise_x000a_- Spectrum vibrasi pattern menunjukkan Bearing Issue pada Motor NDE"/>
    <s v="Persiapkan penggantian Motor Bearing NDE 6209 ZZ"/>
    <s v="Bearing 6209-ZZ_x000a_Motor 7.5 KW (WEG D132M)"/>
    <x v="2"/>
  </r>
  <r>
    <x v="0"/>
    <s v="REJECT HANDLING"/>
    <s v="25330-PP-1755"/>
    <s v="CSLPPL-010"/>
    <x v="28"/>
    <x v="376"/>
    <x v="2"/>
    <s v="Excellent"/>
    <s v="Not Applicable"/>
    <s v="Good"/>
    <s v="Good"/>
    <m/>
    <m/>
    <m/>
    <x v="2"/>
  </r>
  <r>
    <x v="0"/>
    <s v="REJECT HANDLING"/>
    <s v="25330-PP-1757 - NEW"/>
    <s v="CSLPPL-018"/>
    <x v="29"/>
    <x v="376"/>
    <x v="2"/>
    <s v="OK"/>
    <s v="Not Applicable"/>
    <s v="Good"/>
    <s v="Good"/>
    <m/>
    <m/>
    <m/>
    <x v="2"/>
  </r>
  <r>
    <x v="0"/>
    <s v="REJECT HANDLING"/>
    <s v="26240-AG-1603"/>
    <s v="RRTAFI-002"/>
    <x v="17"/>
    <x v="376"/>
    <x v="2"/>
    <s v="OK"/>
    <m/>
    <s v="Good"/>
    <s v="Good"/>
    <m/>
    <m/>
    <m/>
    <x v="2"/>
  </r>
  <r>
    <x v="0"/>
    <s v="REJECT HANDLING"/>
    <s v="26240-AG-1610"/>
    <s v="RRTAFI-012"/>
    <x v="51"/>
    <x v="376"/>
    <x v="2"/>
    <s v="OK"/>
    <m/>
    <s v="Good"/>
    <s v="Good"/>
    <m/>
    <m/>
    <m/>
    <x v="2"/>
  </r>
  <r>
    <x v="0"/>
    <s v="REJECT HANDLING"/>
    <s v="26240-FI-1615"/>
    <s v="RRTAFI-020"/>
    <x v="9"/>
    <x v="376"/>
    <x v="2"/>
    <s v="Acceptable"/>
    <m/>
    <s v="Good"/>
    <s v="Good"/>
    <m/>
    <m/>
    <m/>
    <x v="2"/>
  </r>
  <r>
    <x v="0"/>
    <s v="REJECT HANDLING"/>
    <s v="26240-SLP-1604"/>
    <s v="RRTAFI-003"/>
    <x v="20"/>
    <x v="376"/>
    <x v="2"/>
    <s v="Excellent"/>
    <s v="Not Applicable"/>
    <s v="Good"/>
    <s v="Good"/>
    <m/>
    <m/>
    <m/>
    <x v="2"/>
  </r>
  <r>
    <x v="0"/>
    <s v="REJECT HANDLING"/>
    <s v="26240-SP-1710"/>
    <s v="RRTAFI-032"/>
    <x v="22"/>
    <x v="376"/>
    <x v="2"/>
    <s v="OK"/>
    <s v="Not Applicable"/>
    <s v="Good"/>
    <s v="Good"/>
    <m/>
    <m/>
    <m/>
    <x v="2"/>
  </r>
  <r>
    <x v="0"/>
    <s v="REJECT HANDLING"/>
    <s v="26240-WP-1705"/>
    <s v="RRTAFI-034"/>
    <x v="24"/>
    <x v="376"/>
    <x v="2"/>
    <s v="Excellent"/>
    <s v="Not Applicable"/>
    <s v="Good"/>
    <s v="Good"/>
    <m/>
    <m/>
    <m/>
    <x v="2"/>
  </r>
  <r>
    <x v="0"/>
    <s v="REJECT HANDLING"/>
    <s v="28313-PP-1880"/>
    <s v="RWPUMP-020"/>
    <x v="25"/>
    <x v="376"/>
    <x v="2"/>
    <s v="Acceptable"/>
    <s v="Not Applicable"/>
    <s v="Good"/>
    <s v="Good"/>
    <m/>
    <m/>
    <m/>
    <x v="2"/>
  </r>
  <r>
    <x v="0"/>
    <s v="ULTRA FINES COAL CIRCUIT"/>
    <s v="23140-AG-1487"/>
    <s v="CPCFCC-018"/>
    <x v="94"/>
    <x v="377"/>
    <x v="2"/>
    <s v="OK"/>
    <m/>
    <s v="Good"/>
    <s v="Good"/>
    <m/>
    <m/>
    <m/>
    <x v="2"/>
  </r>
  <r>
    <x v="0"/>
    <s v="ULTRA FINES COAL CIRCUIT"/>
    <s v="23140-FI-1495"/>
    <s v="CPCFCC-003"/>
    <x v="6"/>
    <x v="377"/>
    <x v="2"/>
    <s v="OK"/>
    <s v="No Action Required"/>
    <s v="Good"/>
    <s v="Good"/>
    <s v="- Oil Sample = 09-06-2023"/>
    <m/>
    <m/>
    <x v="2"/>
  </r>
  <r>
    <x v="0"/>
    <s v="ULTRA FINES COAL CIRCUIT"/>
    <s v="23140-SLP-1465"/>
    <s v="CPFLCC-002"/>
    <x v="14"/>
    <x v="377"/>
    <x v="2"/>
    <s v="Acceptable"/>
    <s v="Not Applicable"/>
    <s v="Good"/>
    <s v="Good"/>
    <m/>
    <m/>
    <m/>
    <x v="2"/>
  </r>
  <r>
    <x v="0"/>
    <s v="ULTRA FINES COAL CIRCUIT"/>
    <s v="23140-SLP-1490"/>
    <s v="CPCFCC-002"/>
    <x v="10"/>
    <x v="377"/>
    <x v="2"/>
    <s v="Acceptable"/>
    <s v="Not Applicable"/>
    <s v="Good"/>
    <s v="Good"/>
    <m/>
    <m/>
    <m/>
    <x v="2"/>
  </r>
  <r>
    <x v="0"/>
    <s v="ULTRA FINES COAL CIRCUIT"/>
    <s v="23140-SLP-1530"/>
    <s v="CPCFCC-013"/>
    <x v="0"/>
    <x v="377"/>
    <x v="2"/>
    <s v="Acceptable"/>
    <s v="Not Applicable"/>
    <s v="Good"/>
    <s v="Good"/>
    <m/>
    <m/>
    <m/>
    <x v="2"/>
  </r>
  <r>
    <x v="0"/>
    <s v="ULTRA FINES COAL CIRCUIT"/>
    <s v="23140-SLP-1532"/>
    <s v="CPCFCC-014"/>
    <x v="11"/>
    <x v="377"/>
    <x v="2"/>
    <s v="OK"/>
    <s v="Not Applicable"/>
    <s v="Good"/>
    <s v="Good"/>
    <m/>
    <m/>
    <m/>
    <x v="2"/>
  </r>
  <r>
    <x v="0"/>
    <s v="ULTRA FINES COAL CIRCUIT"/>
    <s v="23140-VP-1510"/>
    <s v="CPCFCC-009"/>
    <x v="12"/>
    <x v="377"/>
    <x v="2"/>
    <s v="Acceptable"/>
    <s v="Not Applicable"/>
    <s v="Good"/>
    <s v="Good"/>
    <m/>
    <m/>
    <m/>
    <x v="2"/>
  </r>
  <r>
    <x v="0"/>
    <s v="ULTRA FINES COAL CIRCUIT"/>
    <s v="23140-WP-1537"/>
    <s v="CPCFCC-016"/>
    <x v="13"/>
    <x v="377"/>
    <x v="2"/>
    <s v="OK"/>
    <s v="Not Applicable"/>
    <s v="Good"/>
    <s v="Good"/>
    <m/>
    <m/>
    <m/>
    <x v="2"/>
  </r>
  <r>
    <x v="0"/>
    <s v="FINE COAL CIRCUIT"/>
    <s v="23130-CG-1425"/>
    <s v="CPFCCS-018"/>
    <x v="40"/>
    <x v="378"/>
    <x v="1"/>
    <s v="Requires Evaluation"/>
    <s v="No Action Required"/>
    <s v="Good"/>
    <s v="Good"/>
    <s v="- Oil sample = 01-01-2024_x000a_- Noise on the Clutch or Pulley Centrifuges Area (possible from Cyclo Drive)_x000a_- Spectrum shows Harmonics 1x that’s mean Rotating Looseness"/>
    <s v="Replace the Cyclo Drive set"/>
    <s v="Cyclo Drive"/>
    <x v="2"/>
  </r>
  <r>
    <x v="0"/>
    <s v="COARSE COAL CIRCUIT"/>
    <s v="25320-AG-1765"/>
    <s v="CSLPPL-014"/>
    <x v="77"/>
    <x v="378"/>
    <x v="1"/>
    <s v="Requires Evaluation"/>
    <s v="Not Applicable"/>
    <s v="Good"/>
    <s v="Good"/>
    <s v="- Spectrum di Motor NDE arah radial terlihat pattern noise floor pada frequency rendah sekitar 1x RPM motor yang mana kemungkinan dari external vibration (nearby machine) atau resonance dari shaft agitator terhadap fluida_x000a__x000a_- Resonance dari external yang kemungkinan dari perubahan berat shaft akibat dari pengotor yang nempel"/>
    <s v="- Bersihkan shaft dan agitator blade "/>
    <s v="Perlu check availability dari Shaft dan Blade"/>
    <x v="2"/>
  </r>
  <r>
    <x v="0"/>
    <s v="FINE COAL CIRCUIT"/>
    <s v="23130-CG-1425A"/>
    <m/>
    <x v="42"/>
    <x v="378"/>
    <x v="2"/>
    <s v="OK"/>
    <s v="OK"/>
    <s v="Good"/>
    <s v="Good"/>
    <s v="- Hasil sample = Tingkat kebersihan diatas normal (21/17), elemen lainnya normal (01-01-2024)"/>
    <m/>
    <m/>
    <x v="2"/>
  </r>
  <r>
    <x v="0"/>
    <s v="FINE COAL CIRCUIT"/>
    <s v="23130-CG-1435"/>
    <s v="CPFCCS-020"/>
    <x v="41"/>
    <x v="378"/>
    <x v="2"/>
    <s v="OK"/>
    <s v="OK"/>
    <s v="Good"/>
    <s v="Good"/>
    <s v="Oil sample = 09-06-2023"/>
    <m/>
    <m/>
    <x v="2"/>
  </r>
  <r>
    <x v="0"/>
    <s v="FINE COAL CIRCUIT"/>
    <s v="23130-CG-1435A"/>
    <n v="0"/>
    <x v="43"/>
    <x v="378"/>
    <x v="2"/>
    <s v="OK"/>
    <s v="OK"/>
    <s v="Good"/>
    <s v="Good"/>
    <s v="Oil sample = 22-01-2022"/>
    <m/>
    <m/>
    <x v="2"/>
  </r>
  <r>
    <x v="0"/>
    <s v="FINE COAL CIRCUIT"/>
    <s v="23130-CY-1305"/>
    <s v="CPFCCS-023"/>
    <x v="140"/>
    <x v="378"/>
    <x v="2"/>
    <s v="Not Applicable"/>
    <s v="Not Applicable"/>
    <s v="Not Applicable"/>
    <s v="Good"/>
    <m/>
    <m/>
    <m/>
    <x v="2"/>
  </r>
  <r>
    <x v="0"/>
    <s v="FINE COAL CIRCUIT"/>
    <s v="23130-CY-1405"/>
    <s v="CPFCCS-014"/>
    <x v="141"/>
    <x v="378"/>
    <x v="2"/>
    <s v="Not Applicable"/>
    <s v="Not Applicable"/>
    <s v="Not Applicable"/>
    <s v="Good"/>
    <m/>
    <m/>
    <m/>
    <x v="2"/>
  </r>
  <r>
    <x v="0"/>
    <s v="FINE COAL CIRCUIT"/>
    <s v="23130-CY-1407"/>
    <s v="CPFCCS-015"/>
    <x v="142"/>
    <x v="378"/>
    <x v="2"/>
    <s v="Not Applicable"/>
    <s v="Not Applicable"/>
    <s v="Not Applicable"/>
    <s v="Good"/>
    <m/>
    <m/>
    <m/>
    <x v="2"/>
  </r>
  <r>
    <x v="0"/>
    <s v="FINE COAL CIRCUIT"/>
    <s v="23130-SLP-1300"/>
    <s v="CPFCCS-002"/>
    <x v="44"/>
    <x v="378"/>
    <x v="2"/>
    <s v="Acceptable"/>
    <s v="Not Applicable"/>
    <s v="Good"/>
    <s v="Good"/>
    <m/>
    <m/>
    <m/>
    <x v="2"/>
  </r>
  <r>
    <x v="0"/>
    <s v="FINE COAL CIRCUIT"/>
    <s v="23130-SLP-1455"/>
    <s v="CPFCCS-040"/>
    <x v="46"/>
    <x v="378"/>
    <x v="2"/>
    <s v="OK"/>
    <s v="Not Applicable"/>
    <s v="Good"/>
    <s v="Good"/>
    <m/>
    <m/>
    <m/>
    <x v="2"/>
  </r>
  <r>
    <x v="0"/>
    <s v="FINE COAL CIRCUIT"/>
    <s v="23130-VS-1380"/>
    <s v="CPFCCS-032"/>
    <x v="143"/>
    <x v="378"/>
    <x v="2"/>
    <s v="Not Applicable"/>
    <s v="Not Applicable"/>
    <s v="Good"/>
    <s v="Good"/>
    <m/>
    <m/>
    <m/>
    <x v="2"/>
  </r>
  <r>
    <x v="0"/>
    <s v="ULTRA FINES COAL CIRCUIT"/>
    <s v="23140-FLC-1480"/>
    <s v="CPFLCC-003"/>
    <x v="47"/>
    <x v="378"/>
    <x v="2"/>
    <s v="Acceptable"/>
    <s v="Not Applicable"/>
    <s v="Good"/>
    <s v="Good"/>
    <m/>
    <m/>
    <m/>
    <x v="2"/>
  </r>
  <r>
    <x v="0"/>
    <s v="ULTRA FINES COAL CIRCUIT"/>
    <s v="23140-FLC-1481"/>
    <s v="CPFLCC-004"/>
    <x v="48"/>
    <x v="378"/>
    <x v="2"/>
    <s v="Acceptable"/>
    <s v="Not Applicable"/>
    <s v="Good"/>
    <s v="Good"/>
    <m/>
    <m/>
    <m/>
    <x v="2"/>
  </r>
  <r>
    <x v="0"/>
    <s v="ULTRA FINES COAL CIRCUIT"/>
    <s v="23140-FLC-1482"/>
    <s v="CPFLCC-005"/>
    <x v="49"/>
    <x v="378"/>
    <x v="2"/>
    <s v="Acceptable"/>
    <s v="Not Applicable"/>
    <s v="Good"/>
    <s v="Good"/>
    <m/>
    <m/>
    <m/>
    <x v="2"/>
  </r>
  <r>
    <x v="0"/>
    <s v="ULTRA FINES COAL CIRCUIT"/>
    <s v="23140-FLC-1483"/>
    <s v="CPFLCC-006"/>
    <x v="50"/>
    <x v="378"/>
    <x v="2"/>
    <s v="Acceptable"/>
    <s v="Not Applicable"/>
    <s v="Good"/>
    <s v="Good"/>
    <m/>
    <m/>
    <m/>
    <x v="2"/>
  </r>
  <r>
    <x v="0"/>
    <s v="FINE COAL CIRCUIT"/>
    <s v="23130-SLP-1360"/>
    <s v="CPFCCS-004"/>
    <x v="45"/>
    <x v="378"/>
    <x v="2"/>
    <s v="Acceptable"/>
    <s v="Not Applicable"/>
    <s v="Good"/>
    <s v="Good"/>
    <m/>
    <m/>
    <m/>
    <x v="2"/>
  </r>
  <r>
    <x v="0"/>
    <s v="FINE COAL CIRCUIT"/>
    <s v="23130-SLP-1400"/>
    <s v="CPFCCS-013"/>
    <x v="5"/>
    <x v="378"/>
    <x v="2"/>
    <s v="OK"/>
    <s v="Not Applicable"/>
    <s v="Good"/>
    <s v="Good"/>
    <m/>
    <m/>
    <m/>
    <x v="2"/>
  </r>
  <r>
    <x v="0"/>
    <s v="COARSE COAL CIRCUIT"/>
    <s v="23120-SLP-1255"/>
    <s v="CPMCCS-002"/>
    <x v="37"/>
    <x v="379"/>
    <x v="1"/>
    <s v="Requires Evaluation"/>
    <s v="Not Applicable"/>
    <s v="Good"/>
    <s v="Good"/>
    <s v="- High Vibration on the DE and NDE Side Motor Axial direction_x000a_- Spectrum shows Belt rate Frequency and 1x speed motor and 1x Speed Pump -&gt; Eccentricty dan Angular Misalignment_x000a_- Pulley alignment and Vee Belt tension issue"/>
    <s v="Re-align or replace pulley_x000a_Adjust Belt tension"/>
    <s v="Motor Pulley 180 X 8 SPB_x000a_Pump Pulley 500 X 8 SPB_x000a_Vee Belt (SPB-2840)"/>
    <x v="2"/>
  </r>
  <r>
    <x v="0"/>
    <s v="COARSE COAL CIRCUIT"/>
    <s v="23110-CG-1215"/>
    <s v="CPCCCS-024"/>
    <x v="31"/>
    <x v="379"/>
    <x v="2"/>
    <s v="OK"/>
    <s v="No Action Required"/>
    <s v="Good"/>
    <s v="Good"/>
    <s v="- Oil sample = 09-06-2023"/>
    <m/>
    <m/>
    <x v="2"/>
  </r>
  <r>
    <x v="0"/>
    <s v="COARSE COAL CIRCUIT"/>
    <s v="23110-SLP-1235"/>
    <s v="CPCCCS-042"/>
    <x v="36"/>
    <x v="379"/>
    <x v="2"/>
    <s v="OK"/>
    <s v="Not Applicable"/>
    <s v="Good"/>
    <s v="Good"/>
    <m/>
    <m/>
    <m/>
    <x v="2"/>
  </r>
  <r>
    <x v="0"/>
    <s v="COARSE COAL CIRCUIT"/>
    <s v="23110-SP-1240"/>
    <s v="CPCCCS-032"/>
    <x v="128"/>
    <x v="379"/>
    <x v="2"/>
    <s v="OK"/>
    <s v="Not Applicable"/>
    <s v="Good"/>
    <s v="Good"/>
    <m/>
    <m/>
    <m/>
    <x v="2"/>
  </r>
  <r>
    <x v="0"/>
    <s v="COARSE COAL CIRCUIT"/>
    <s v="23120-MS-1260L"/>
    <s v="CPMCAT-002"/>
    <x v="39"/>
    <x v="379"/>
    <x v="2"/>
    <s v="OK"/>
    <m/>
    <s v="Good"/>
    <s v="Good"/>
    <m/>
    <m/>
    <m/>
    <x v="2"/>
  </r>
  <r>
    <x v="0"/>
    <s v="COARSE COAL CIRCUIT"/>
    <s v="23120-MS-1260R"/>
    <s v="CPMCAT-001"/>
    <x v="38"/>
    <x v="379"/>
    <x v="2"/>
    <s v="OK"/>
    <s v="Not Applicable"/>
    <s v="Good"/>
    <s v="Good"/>
    <m/>
    <m/>
    <m/>
    <x v="2"/>
  </r>
  <r>
    <x v="0"/>
    <s v="COARSE COAL CIRCUIT"/>
    <s v="23120-SP-1275"/>
    <s v="CPMCCS-006"/>
    <x v="129"/>
    <x v="379"/>
    <x v="2"/>
    <s v="OK"/>
    <s v="Not Applicable"/>
    <s v="Good"/>
    <s v="Good"/>
    <m/>
    <m/>
    <m/>
    <x v="2"/>
  </r>
  <r>
    <x v="0"/>
    <s v="CRUSHING AND FEEDING CIRCUIT"/>
    <s v="21350-CV-1090"/>
    <s v="CSDMSP-008"/>
    <x v="30"/>
    <x v="380"/>
    <x v="2"/>
    <s v="OK"/>
    <s v="No Action Required"/>
    <s v="Good"/>
    <s v="Good"/>
    <m/>
    <m/>
    <m/>
    <x v="2"/>
  </r>
  <r>
    <x v="0"/>
    <s v="PRODUCT HANDLING"/>
    <s v="27110-CR-1937A"/>
    <s v="PRPSAM-008"/>
    <x v="53"/>
    <x v="381"/>
    <x v="2"/>
    <s v="OK"/>
    <s v="OK"/>
    <s v="Good"/>
    <s v="Good"/>
    <s v="- Oil cleanliness issue (09/11/22)"/>
    <m/>
    <m/>
    <x v="2"/>
  </r>
  <r>
    <x v="0"/>
    <s v="PRODUCT HANDLING"/>
    <s v="27110-CR-1937B"/>
    <s v="PRPSAM-009"/>
    <x v="54"/>
    <x v="381"/>
    <x v="2"/>
    <s v="OK"/>
    <s v="OK"/>
    <s v="Good"/>
    <s v="Good"/>
    <s v="- Water contamination on lube oil (22/09/22)"/>
    <m/>
    <m/>
    <x v="2"/>
  </r>
  <r>
    <x v="0"/>
    <s v="PRODUCT HANDLING"/>
    <s v="27110-FD-1934"/>
    <s v="PRPSAM-006"/>
    <x v="56"/>
    <x v="381"/>
    <x v="2"/>
    <s v="Acceptable"/>
    <s v="OK"/>
    <s v="Good"/>
    <s v="Good"/>
    <s v="- Oil Cleanliness slightly above standard (10 Nov 22)"/>
    <m/>
    <m/>
    <x v="2"/>
  </r>
  <r>
    <x v="0"/>
    <s v="PRODUCT HANDLING"/>
    <s v="27110-SA-1940"/>
    <s v="PRPSAM-001"/>
    <x v="105"/>
    <x v="381"/>
    <x v="2"/>
    <s v="OK"/>
    <s v="OK"/>
    <s v="Good"/>
    <s v="Good"/>
    <s v="- Oil Cleanliness slightly above standard (9 Nov 22)"/>
    <m/>
    <m/>
    <x v="2"/>
  </r>
  <r>
    <x v="0"/>
    <s v="PRODUCT HANDLING"/>
    <s v="27120-CV-1930"/>
    <s v="PRPRCV-001"/>
    <x v="57"/>
    <x v="381"/>
    <x v="2"/>
    <s v="OK"/>
    <s v="No Action Required"/>
    <s v="Good"/>
    <s v="Good"/>
    <s v="- Oil Cleanliness slightly above standard (8 Aug 22)"/>
    <m/>
    <m/>
    <x v="2"/>
  </r>
  <r>
    <x v="0"/>
    <s v="PRODUCT HANDLING"/>
    <s v="27140-STK-1951"/>
    <s v="PRPRST-002"/>
    <x v="91"/>
    <x v="381"/>
    <x v="2"/>
    <s v="Acceptable"/>
    <s v="OK"/>
    <s v="Good"/>
    <s v="Good"/>
    <m/>
    <m/>
    <m/>
    <x v="2"/>
  </r>
  <r>
    <x v="0"/>
    <s v="REJECT HANDLING"/>
    <s v="26112-CV-1905"/>
    <s v="RRRJCV-001"/>
    <x v="58"/>
    <x v="382"/>
    <x v="2"/>
    <s v="Acceptable"/>
    <s v="No Action Required"/>
    <s v="Good"/>
    <s v="Good"/>
    <m/>
    <m/>
    <m/>
    <x v="2"/>
  </r>
  <r>
    <x v="0"/>
    <s v="REJECT HANDLING"/>
    <s v="26115-CV-1925A"/>
    <s v="RRRJCV-005"/>
    <x v="59"/>
    <x v="382"/>
    <x v="2"/>
    <s v="Excellent"/>
    <s v="No Action Required"/>
    <s v="Good"/>
    <s v="Good"/>
    <m/>
    <m/>
    <m/>
    <x v="2"/>
  </r>
  <r>
    <x v="0"/>
    <s v="REJECT HANDLING"/>
    <s v="26115-CV-1925B"/>
    <s v="RRRJCV-006"/>
    <x v="60"/>
    <x v="382"/>
    <x v="2"/>
    <s v="Excellent"/>
    <s v="No Action Required"/>
    <s v="Good"/>
    <s v="Good"/>
    <m/>
    <m/>
    <m/>
    <x v="2"/>
  </r>
  <r>
    <x v="0"/>
    <s v="REJECT HANDLING"/>
    <s v="26120-BN-1928"/>
    <s v="RRRJBI-003"/>
    <x v="144"/>
    <x v="382"/>
    <x v="2"/>
    <s v="Not Applicable"/>
    <s v="Not Applicable"/>
    <s v="Not Applicable"/>
    <s v="Good"/>
    <m/>
    <m/>
    <m/>
    <x v="2"/>
  </r>
  <r>
    <x v="0"/>
    <s v="REJECT HANDLING"/>
    <s v="26120-GA-1929"/>
    <s v="RRRJBI-004"/>
    <x v="61"/>
    <x v="382"/>
    <x v="2"/>
    <s v="Acceptable"/>
    <m/>
    <s v="Good"/>
    <s v="Good"/>
    <m/>
    <m/>
    <m/>
    <x v="2"/>
  </r>
  <r>
    <x v="0"/>
    <s v="REJECT HANDLING"/>
    <s v="26242-CV-1712"/>
    <s v="RRTAFI-033"/>
    <x v="62"/>
    <x v="382"/>
    <x v="2"/>
    <s v="Excellent"/>
    <s v="No Action Required"/>
    <s v="Good"/>
    <s v="Good"/>
    <m/>
    <m/>
    <m/>
    <x v="2"/>
  </r>
  <r>
    <x v="0"/>
    <s v="CRUSHING AND FEEDING CIRCUIT"/>
    <s v="21210-FB-1015"/>
    <s v="CSPCRS-001"/>
    <x v="79"/>
    <x v="383"/>
    <x v="1"/>
    <s v="OK"/>
    <s v="Monitor Compartment"/>
    <s v="Good"/>
    <s v="Good"/>
    <s v="- Hasil sample = Oil Fluid Coupling dan lube oil pada gearbox terkontaminasi air (2/1/2024)"/>
    <s v="Fluid Coupling Leaking Check, seal check"/>
    <m/>
    <x v="2"/>
  </r>
  <r>
    <x v="0"/>
    <s v="CRUSHING AND FEEDING CIRCUIT"/>
    <s v="21350-SA-1095"/>
    <s v="CSDMSP-009"/>
    <x v="92"/>
    <x v="383"/>
    <x v="1"/>
    <s v="OK"/>
    <s v="Need Action"/>
    <s v="Good"/>
    <s v="Good"/>
    <s v="- Hammer in stream 1 times_x000a_- Hasil sample = Kandungan air berlebih (2.50%) (10-10-2022)"/>
    <s v="Ganti oli, lakukan kembali sampling"/>
    <m/>
    <x v="2"/>
  </r>
  <r>
    <x v="0"/>
    <s v="COARSE COAL CIRCUIT"/>
    <s v="23110-SLP-1155"/>
    <s v="CPCCCS-009"/>
    <x v="4"/>
    <x v="383"/>
    <x v="1"/>
    <s v="Requires Evaluation"/>
    <s v="Not Applicable"/>
    <s v="Good"/>
    <s v="Good"/>
    <s v="- Vibration slightly increased after pulley replacement"/>
    <s v="Need to check the pulley alignment and belt tension if have opportunity"/>
    <m/>
    <x v="2"/>
  </r>
  <r>
    <x v="0"/>
    <s v="COARSE COAL CIRCUIT"/>
    <s v="23110-VS-1175"/>
    <s v="CPCCCS-014"/>
    <x v="52"/>
    <x v="383"/>
    <x v="1"/>
    <s v="Not Applicable"/>
    <s v="OK"/>
    <s v="Good"/>
    <s v="Alert"/>
    <s v="- Panel apperture worn-out (No Part for replacement)_x000a_- Hasil sample Exciter RHS = 09-01-2024_x000a_- Hasil sample Exciter LHS = Tingkat kebersihan diatas target (21/17), element lainnya normal (01-11-2023)"/>
    <s v="Panel Screen Replacement"/>
    <s v="- Panel Screen_x000a_- Clip Rail_x000a_- Dam"/>
    <x v="2"/>
  </r>
  <r>
    <x v="0"/>
    <s v="COARSE COAL CIRCUIT"/>
    <s v="23110-VS-1200"/>
    <s v="CPCCCS-019"/>
    <x v="7"/>
    <x v="383"/>
    <x v="1"/>
    <s v="Not Applicable"/>
    <s v="OK"/>
    <s v="Good"/>
    <s v="Alert"/>
    <s v="- Panel apperture worn-out (No Part for replacement)_x000a_- Hasil sample LHS = 27-08-2023_x000a_- Hasil sample RHS = Indek Pq dan Elemen FE telah menurun, elemen lainnya normal (27-08-2023)"/>
    <s v="Panel Screen Replacement"/>
    <s v="- Panel Screen_x000a_- Clip Rail_x000a_- Dam"/>
    <x v="2"/>
  </r>
  <r>
    <x v="0"/>
    <s v="REJECT HANDLING"/>
    <s v="26112-SA-1915"/>
    <s v="RRRJCV-003"/>
    <x v="93"/>
    <x v="383"/>
    <x v="1"/>
    <s v="OK"/>
    <s v="Monitor Compartment"/>
    <s v="Good"/>
    <s v="Good"/>
    <s v="- Hammer in Stream_x000a_- Water Contamination on Oil Gearbox (22/11/22)"/>
    <s v="Re-sampling lube oil"/>
    <m/>
    <x v="2"/>
  </r>
  <r>
    <x v="0"/>
    <s v="REJECT HANDLING"/>
    <s v="26210-WP-1595"/>
    <s v="RRTATH-008"/>
    <x v="16"/>
    <x v="383"/>
    <x v="1"/>
    <s v="Requires Evaluation"/>
    <s v="Not Applicable"/>
    <s v="Good"/>
    <s v="Good"/>
    <s v="- High vibration with pattern 1xRPM motor and Belt rate Frequency_x000a_- Pulley alignment and Vee Belt Issue"/>
    <s v="Re-align or replace pulley_x000a_Adjust Belt tension"/>
    <s v="Motor Pulley 375 X 10 SPC_x000a_Pump Pulley 630 X 10 SPC_x000a_Vee Belt SPC-3150"/>
    <x v="2"/>
  </r>
  <r>
    <x v="0"/>
    <s v="COARSE COAL CIRCUIT"/>
    <s v="23110-SLP-1135"/>
    <s v="CPCCCS-006"/>
    <x v="35"/>
    <x v="383"/>
    <x v="2"/>
    <s v="OK"/>
    <s v="Not Applicable"/>
    <s v="Good"/>
    <s v="Good"/>
    <m/>
    <m/>
    <m/>
    <x v="2"/>
  </r>
  <r>
    <x v="0"/>
    <s v="REJECT HANDLING"/>
    <s v="26210-SP-1600"/>
    <s v="RRTATH-009"/>
    <x v="74"/>
    <x v="383"/>
    <x v="2"/>
    <s v="OK"/>
    <s v="Not Applicable"/>
    <s v="Good"/>
    <s v="Good"/>
    <m/>
    <m/>
    <m/>
    <x v="2"/>
  </r>
  <r>
    <x v="0"/>
    <s v="REJECT HANDLING"/>
    <s v="26210-TH-1555"/>
    <s v="RRTATH-002"/>
    <x v="116"/>
    <x v="383"/>
    <x v="2"/>
    <s v="Acceptable"/>
    <m/>
    <s v="Good"/>
    <s v="Good"/>
    <m/>
    <m/>
    <m/>
    <x v="2"/>
  </r>
  <r>
    <x v="0"/>
    <s v="REJECT HANDLING"/>
    <s v="26210-TH-1555A"/>
    <s v="RRTATH-00X"/>
    <x v="63"/>
    <x v="383"/>
    <x v="2"/>
    <s v="Acceptable"/>
    <s v="Not Applicable"/>
    <s v="Good"/>
    <s v="Good"/>
    <m/>
    <m/>
    <m/>
    <x v="2"/>
  </r>
  <r>
    <x v="0"/>
    <s v="REJECT HANDLING"/>
    <s v="26210-WP-1585"/>
    <s v="RRTATH-006"/>
    <x v="15"/>
    <x v="383"/>
    <x v="2"/>
    <s v="OK"/>
    <s v="Not Applicable"/>
    <s v="Good"/>
    <s v="Good"/>
    <m/>
    <m/>
    <m/>
    <x v="2"/>
  </r>
  <r>
    <x v="0"/>
    <s v="REJECT HANDLING"/>
    <s v="26220-SLP-1565"/>
    <s v="RRTAPH-002"/>
    <x v="1"/>
    <x v="383"/>
    <x v="2"/>
    <s v="Acceptable"/>
    <s v="Not Applicable"/>
    <s v="Good"/>
    <s v="Good"/>
    <m/>
    <m/>
    <m/>
    <x v="2"/>
  </r>
  <r>
    <x v="0"/>
    <s v="REJECT HANDLING"/>
    <s v="26240-FI-1640"/>
    <s v="RRTAFI-021"/>
    <x v="66"/>
    <x v="383"/>
    <x v="2"/>
    <s v="Acceptable"/>
    <s v="Not Applicable"/>
    <s v="Good"/>
    <s v="Good"/>
    <m/>
    <m/>
    <m/>
    <x v="2"/>
  </r>
  <r>
    <x v="0"/>
    <s v="REJECT HANDLING"/>
    <s v="26240-SP-1710"/>
    <s v="RRTAFI-032"/>
    <x v="22"/>
    <x v="383"/>
    <x v="2"/>
    <s v="OK"/>
    <s v="Not Applicable"/>
    <s v="Good"/>
    <s v="Good"/>
    <m/>
    <s v="Fluid Flow issue - Need prepare spare pump or impeller"/>
    <s v="Impeller or pump set"/>
    <x v="2"/>
  </r>
  <r>
    <x v="0"/>
    <s v="REJECT HANDLING"/>
    <s v="26240-WP-1705"/>
    <s v="RRTAFI-034"/>
    <x v="24"/>
    <x v="383"/>
    <x v="2"/>
    <s v="Acceptable"/>
    <s v="Not Applicable"/>
    <s v="Good"/>
    <s v="Good"/>
    <m/>
    <m/>
    <m/>
    <x v="2"/>
  </r>
  <r>
    <x v="0"/>
    <s v="REJECT HANDLING"/>
    <s v="28313-PP-1880"/>
    <s v="RWPUMP-020"/>
    <x v="25"/>
    <x v="383"/>
    <x v="2"/>
    <s v="Acceptable"/>
    <s v="Not Applicable"/>
    <s v="Good"/>
    <s v="Good"/>
    <m/>
    <m/>
    <m/>
    <x v="2"/>
  </r>
  <r>
    <x v="0"/>
    <s v="ULTRA FINES COAL CIRCUIT"/>
    <s v="25310-PP-1790"/>
    <s v="CPFRCS-002"/>
    <x v="135"/>
    <x v="384"/>
    <x v="2"/>
    <s v="Acceptable"/>
    <s v="Not Applicable"/>
    <s v="Good"/>
    <s v="Good"/>
    <m/>
    <m/>
    <m/>
    <x v="1"/>
  </r>
  <r>
    <x v="0"/>
    <s v="ULTRA FINES COAL CIRCUIT"/>
    <s v="25310-PP-1795"/>
    <s v="CPFRCS-006"/>
    <x v="136"/>
    <x v="384"/>
    <x v="2"/>
    <s v="Excellent"/>
    <s v="Not Applicable"/>
    <s v="Good"/>
    <s v="Good"/>
    <m/>
    <m/>
    <m/>
    <x v="1"/>
  </r>
  <r>
    <x v="0"/>
    <s v="ULTRA FINES COAL CIRCUIT"/>
    <s v="25310-PP-1800"/>
    <s v="CPFRCS-003"/>
    <x v="134"/>
    <x v="384"/>
    <x v="2"/>
    <s v="Excellent"/>
    <s v="Not Applicable"/>
    <s v="Good"/>
    <s v="Good"/>
    <m/>
    <m/>
    <m/>
    <x v="1"/>
  </r>
  <r>
    <x v="0"/>
    <s v="COARSE COAL CIRCUIT"/>
    <s v="25320-SLP-1770"/>
    <s v="CSLPPL-015"/>
    <x v="75"/>
    <x v="384"/>
    <x v="2"/>
    <s v="OK"/>
    <s v="Not Applicable"/>
    <s v="Good"/>
    <s v="Good"/>
    <m/>
    <m/>
    <m/>
    <x v="1"/>
  </r>
  <r>
    <x v="0"/>
    <s v="REJECT HANDLING"/>
    <s v="25330-PP-1755"/>
    <s v="CSLPPL-010"/>
    <x v="28"/>
    <x v="384"/>
    <x v="2"/>
    <s v="Excellent"/>
    <s v="Not Applicable"/>
    <s v="Good"/>
    <s v="Good"/>
    <m/>
    <m/>
    <m/>
    <x v="1"/>
  </r>
  <r>
    <x v="0"/>
    <s v="REJECT HANDLING"/>
    <s v="25330-PP-1757 - NEW"/>
    <s v="CSLPPL-018"/>
    <x v="29"/>
    <x v="384"/>
    <x v="2"/>
    <s v="Excellent"/>
    <s v="Not Applicable"/>
    <s v="Good"/>
    <s v="Good"/>
    <m/>
    <m/>
    <m/>
    <x v="1"/>
  </r>
  <r>
    <x v="0"/>
    <s v="COARSE COAL CIRCUIT"/>
    <s v="23110-CG-1215A"/>
    <s v="UNREGIST"/>
    <x v="32"/>
    <x v="385"/>
    <x v="2"/>
    <s v="OK"/>
    <s v="Not Applicable"/>
    <s v="Good"/>
    <s v="Good"/>
    <m/>
    <m/>
    <m/>
    <x v="1"/>
  </r>
  <r>
    <x v="0"/>
    <s v="COARSE COAL CIRCUIT"/>
    <s v="23110-CG-1215B"/>
    <s v="UNREGIST"/>
    <x v="33"/>
    <x v="385"/>
    <x v="2"/>
    <s v="OK"/>
    <s v="Not Applicable"/>
    <s v="Good"/>
    <s v="Good"/>
    <m/>
    <m/>
    <m/>
    <x v="1"/>
  </r>
  <r>
    <x v="0"/>
    <s v="COARSE COAL CIRCUIT"/>
    <s v="23110-CG-1215C"/>
    <s v="UNREGIST"/>
    <x v="34"/>
    <x v="385"/>
    <x v="2"/>
    <s v="OK"/>
    <m/>
    <s v="Good"/>
    <s v="Good"/>
    <m/>
    <m/>
    <m/>
    <x v="1"/>
  </r>
  <r>
    <x v="0"/>
    <s v="COARSE COAL CIRCUIT"/>
    <s v="23110-CY-1160"/>
    <s v="CPCCCS-010"/>
    <x v="145"/>
    <x v="385"/>
    <x v="2"/>
    <s v="Not Applicable"/>
    <s v="Not Applicable"/>
    <s v="Not Applicable"/>
    <s v="Good"/>
    <m/>
    <m/>
    <m/>
    <x v="1"/>
  </r>
  <r>
    <x v="0"/>
    <s v="PRODUCT HANDLING"/>
    <s v="27110-FD-1939"/>
    <s v="PRPSAM-011"/>
    <x v="55"/>
    <x v="386"/>
    <x v="2"/>
    <s v="OK"/>
    <s v="OK"/>
    <s v="Good"/>
    <s v="Good"/>
    <s v="- Oil Cleanliness slightly above standard (10 Nov 22)"/>
    <m/>
    <m/>
    <x v="1"/>
  </r>
  <r>
    <x v="0"/>
    <s v="CRUSHING AND FEEDING CIRCUIT"/>
    <s v="21210-HY-1016A"/>
    <s v="CSPCRS-002"/>
    <x v="81"/>
    <x v="387"/>
    <x v="2"/>
    <s v="Acceptable"/>
    <s v="Not Applicable"/>
    <s v="Good"/>
    <s v="Good"/>
    <m/>
    <m/>
    <m/>
    <x v="2"/>
  </r>
  <r>
    <x v="0"/>
    <s v="CRUSHING AND FEEDING CIRCUIT"/>
    <s v="21210-HY-1016B"/>
    <s v="CSPCRS-003"/>
    <x v="82"/>
    <x v="387"/>
    <x v="2"/>
    <s v="Acceptable"/>
    <s v="Not Applicable"/>
    <s v="Good"/>
    <s v="Good"/>
    <m/>
    <m/>
    <m/>
    <x v="2"/>
  </r>
  <r>
    <x v="0"/>
    <s v="CRUSHING AND FEEDING CIRCUIT"/>
    <s v="21210-HY-1016C"/>
    <s v="CSPCRS-004"/>
    <x v="83"/>
    <x v="387"/>
    <x v="2"/>
    <s v="Excellent"/>
    <s v="Not Applicable"/>
    <s v="Good"/>
    <s v="Good"/>
    <m/>
    <m/>
    <m/>
    <x v="2"/>
  </r>
  <r>
    <x v="0"/>
    <s v="CRUSHING AND FEEDING CIRCUIT"/>
    <s v="21220-SZ-1040"/>
    <s v="CSSCRS-002"/>
    <x v="84"/>
    <x v="387"/>
    <x v="2"/>
    <s v="OK"/>
    <s v="OK"/>
    <s v="Good"/>
    <s v="Good"/>
    <s v="- Hasil sample = Elemen FE meningkat, Keausan tingkat menengah mungkin terjadi pada Gears, Spline atau Bearing (2/1/2024)"/>
    <m/>
    <m/>
    <x v="2"/>
  </r>
  <r>
    <x v="0"/>
    <s v="CRUSHING AND FEEDING CIRCUIT"/>
    <s v="21250-SZ-1045"/>
    <s v="CSTCRS-001"/>
    <x v="80"/>
    <x v="387"/>
    <x v="2"/>
    <s v="Acceptable"/>
    <s v="OK"/>
    <s v="Good"/>
    <s v="Good"/>
    <s v="- Hasil sample = Elemen FE meningkat, Keausan tingkat menengah mungkin terjadi pada Gears, Spline atau Bearing (2/1/2024)"/>
    <s v="Segment Teeth measurement"/>
    <m/>
    <x v="2"/>
  </r>
  <r>
    <x v="0"/>
    <s v="CRUSHING AND FEEDING CIRCUIT"/>
    <s v="21310-CV-1028"/>
    <s v="CSSCRS-001"/>
    <x v="85"/>
    <x v="387"/>
    <x v="2"/>
    <s v="OK"/>
    <s v="OK"/>
    <s v="Good"/>
    <s v="Good"/>
    <s v=" - Hasil sample = Tingkat kebersihan diatas targer (21/17), element lain normal (08-08-2022)"/>
    <m/>
    <m/>
    <x v="2"/>
  </r>
  <r>
    <x v="0"/>
    <s v="CRUSHING AND FEEDING CIRCUIT"/>
    <s v="21330-CV-1060"/>
    <s v="CSDMSP-001"/>
    <x v="86"/>
    <x v="388"/>
    <x v="2"/>
    <s v="OK"/>
    <s v="No Action Required"/>
    <s v="Good"/>
    <s v="Good"/>
    <m/>
    <m/>
    <m/>
    <x v="2"/>
  </r>
  <r>
    <x v="0"/>
    <s v="ANCILLARY"/>
    <s v="28343-WP-1055"/>
    <s v="RWPUMP-021"/>
    <x v="87"/>
    <x v="388"/>
    <x v="2"/>
    <s v="Acceptable"/>
    <s v="Not Applicable"/>
    <s v="Good"/>
    <s v="Good"/>
    <m/>
    <m/>
    <m/>
    <x v="2"/>
  </r>
  <r>
    <x v="0"/>
    <s v="REJECT HANDLING"/>
    <s v="26240-SLP-1605"/>
    <s v="RRTAFI-004"/>
    <x v="64"/>
    <x v="389"/>
    <x v="2"/>
    <s v="Acceptable"/>
    <s v="Not Applicable"/>
    <s v="Good"/>
    <s v="Good"/>
    <m/>
    <m/>
    <m/>
    <x v="2"/>
  </r>
  <r>
    <x v="0"/>
    <s v="ULTRA FINES COAL CIRCUIT"/>
    <s v="23140-BY-1540"/>
    <s v="CPCFCC-007"/>
    <x v="125"/>
    <x v="390"/>
    <x v="2"/>
    <s v="Acceptable"/>
    <s v="Not Applicable"/>
    <s v="Good"/>
    <s v="Good"/>
    <m/>
    <m/>
    <m/>
    <x v="2"/>
  </r>
  <r>
    <x v="0"/>
    <s v="REJECT HANDLING"/>
    <s v="26220-SLP-1560"/>
    <s v="RRTAPH-001"/>
    <x v="3"/>
    <x v="391"/>
    <x v="2"/>
    <s v="Acceptable"/>
    <s v="Not Applicable"/>
    <s v="Good"/>
    <s v="Good"/>
    <m/>
    <m/>
    <m/>
    <x v="0"/>
  </r>
  <r>
    <x v="0"/>
    <s v="REJECT HANDLING"/>
    <s v="26240-SLP-1604"/>
    <s v="RRTAFI-003"/>
    <x v="20"/>
    <x v="391"/>
    <x v="2"/>
    <s v="Acceptable"/>
    <s v="Not Applicable"/>
    <s v="Good"/>
    <s v="Good"/>
    <m/>
    <m/>
    <m/>
    <x v="0"/>
  </r>
  <r>
    <x v="0"/>
    <s v="REJECT HANDLING"/>
    <s v="26240-FI-1615"/>
    <s v="RRTAFI-020"/>
    <x v="9"/>
    <x v="392"/>
    <x v="2"/>
    <s v="Excellent"/>
    <s v="Not Applicable"/>
    <s v="Good"/>
    <s v="Good"/>
    <m/>
    <m/>
    <m/>
    <x v="1"/>
  </r>
  <r>
    <x v="0"/>
    <s v="REJECT HANDLING"/>
    <s v="26240-FI-1690"/>
    <s v="RRTAFI-023"/>
    <x v="27"/>
    <x v="392"/>
    <x v="2"/>
    <s v="Excellent"/>
    <m/>
    <s v="Good"/>
    <s v="Good"/>
    <m/>
    <m/>
    <m/>
    <x v="1"/>
  </r>
  <r>
    <x v="0"/>
    <s v="REJECT HANDLING"/>
    <s v="25330-SCF-1720"/>
    <s v="CSLPPL-003"/>
    <x v="106"/>
    <x v="393"/>
    <x v="2"/>
    <s v="OK"/>
    <s v="Not Applicable"/>
    <s v="Good"/>
    <s v="Good"/>
    <m/>
    <m/>
    <m/>
    <x v="0"/>
  </r>
  <r>
    <x v="0"/>
    <s v="CRUSHING AND FEEDING CIRCUIT"/>
    <s v="21420-VF-1080 #1"/>
    <s v="CSDMSP-005"/>
    <x v="109"/>
    <x v="394"/>
    <x v="2"/>
    <s v="OK"/>
    <s v="Not Applicable"/>
    <s v="Good"/>
    <s v="Good"/>
    <m/>
    <m/>
    <m/>
    <x v="2"/>
  </r>
  <r>
    <x v="0"/>
    <s v="CRUSHING AND FEEDING CIRCUIT"/>
    <s v="21420-VF-1080 #2"/>
    <s v="CSDMSP-006"/>
    <x v="110"/>
    <x v="394"/>
    <x v="2"/>
    <s v="OK"/>
    <s v="Not Applicable"/>
    <s v="Good"/>
    <s v="Good"/>
    <m/>
    <m/>
    <m/>
    <x v="2"/>
  </r>
  <r>
    <x v="0"/>
    <s v="REJECT HANDLING"/>
    <s v="26240-SLP-1607"/>
    <s v="RRTAFI-006"/>
    <x v="2"/>
    <x v="395"/>
    <x v="2"/>
    <s v="Acceptable"/>
    <s v="Not Applicable"/>
    <s v="Good"/>
    <s v="Good"/>
    <m/>
    <m/>
    <m/>
    <x v="0"/>
  </r>
  <r>
    <x v="0"/>
    <s v="ANCILLARY"/>
    <s v="28390-CP-1830"/>
    <s v="AUCOMP-004"/>
    <x v="137"/>
    <x v="396"/>
    <x v="2"/>
    <s v="Acceptable"/>
    <s v="No Action Required"/>
    <s v="Good"/>
    <s v="Good"/>
    <m/>
    <m/>
    <m/>
    <x v="0"/>
  </r>
  <r>
    <x v="0"/>
    <s v="REJECT HANDLING"/>
    <s v="25330-PP-1745"/>
    <s v="CSLPPL-008"/>
    <x v="130"/>
    <x v="397"/>
    <x v="2"/>
    <s v="OK"/>
    <s v="Not Applicable"/>
    <s v="Good"/>
    <s v="Good"/>
    <m/>
    <m/>
    <m/>
    <x v="0"/>
  </r>
  <r>
    <x v="0"/>
    <s v="FINE COAL CIRCUIT"/>
    <s v="23130-SP-1445"/>
    <s v="CPFCCS-022"/>
    <x v="96"/>
    <x v="398"/>
    <x v="2"/>
    <s v="OK"/>
    <s v="Not Applicable"/>
    <s v="Good"/>
    <s v="Good"/>
    <m/>
    <m/>
    <m/>
    <x v="0"/>
  </r>
  <r>
    <x v="0"/>
    <s v="CRUSHING AND FEEDING CIRCUIT"/>
    <s v="21350-CR-1105A"/>
    <s v="CSDMSP-016"/>
    <x v="88"/>
    <x v="399"/>
    <x v="2"/>
    <s v="Excellent"/>
    <s v="OK"/>
    <s v="Good"/>
    <s v="Good"/>
    <s v="- Last monitoring = 10/09/23_x000a_- Hasil sample = Tingkat kebersiham diatas target (21/17) Element lain normal (10-11-2022)"/>
    <m/>
    <m/>
    <x v="0"/>
  </r>
  <r>
    <x v="0"/>
    <s v="CRUSHING AND FEEDING CIRCUIT"/>
    <s v="21350-CR-1105B"/>
    <s v="CSDMSP-017"/>
    <x v="78"/>
    <x v="399"/>
    <x v="2"/>
    <s v="OK"/>
    <s v="OK"/>
    <s v="Good"/>
    <s v="Good"/>
    <s v="- Last monitoring = 10/09/23_x000a_- Hasil sample = Tingkat kebersiham diatas target (21/17) (10-Nov-2022)"/>
    <m/>
    <m/>
    <x v="0"/>
  </r>
  <r>
    <x v="0"/>
    <s v="CRUSHING AND FEEDING CIRCUIT"/>
    <s v="21350-FD-1103"/>
    <s v="CSDMSP-014"/>
    <x v="89"/>
    <x v="399"/>
    <x v="2"/>
    <s v="Acceptable"/>
    <s v="OK"/>
    <s v="Good"/>
    <s v="Good"/>
    <s v="- Hasil sample = Tingkat kebersiham diatas target (21/17 (10-Nov-2022)"/>
    <m/>
    <m/>
    <x v="0"/>
  </r>
  <r>
    <x v="0"/>
    <s v="CRUSHING AND FEEDING CIRCUIT"/>
    <s v="21350-FD-1107"/>
    <s v="CSDMSP-019"/>
    <x v="90"/>
    <x v="399"/>
    <x v="2"/>
    <s v="Acceptable"/>
    <s v="No Action Required"/>
    <s v="Good"/>
    <s v="Good"/>
    <m/>
    <m/>
    <m/>
    <x v="0"/>
  </r>
  <r>
    <x v="0"/>
    <s v="ULTRA FINES COAL CIRCUIT"/>
    <s v="23140-SP-1545"/>
    <s v="CPCFCC-017"/>
    <x v="76"/>
    <x v="400"/>
    <x v="2"/>
    <s v="OK"/>
    <s v="Not Applicable"/>
    <s v="Good"/>
    <s v="Good"/>
    <m/>
    <m/>
    <m/>
    <x v="0"/>
  </r>
  <r>
    <x v="0"/>
    <s v="ULTRA FINES COAL CIRCUIT"/>
    <s v="23140-BY-1860"/>
    <s v="CPFLCC-007"/>
    <x v="123"/>
    <x v="401"/>
    <x v="2"/>
    <s v="OK"/>
    <m/>
    <s v="Good"/>
    <s v="Good"/>
    <m/>
    <m/>
    <m/>
    <x v="0"/>
  </r>
  <r>
    <x v="0"/>
    <s v="ULTRA FINES COAL CIRCUIT"/>
    <s v="23140-BY-1860"/>
    <s v="CPFLCC-008"/>
    <x v="122"/>
    <x v="401"/>
    <x v="2"/>
    <s v="OK"/>
    <m/>
    <s v="Good"/>
    <s v="Good"/>
    <m/>
    <m/>
    <m/>
    <x v="0"/>
  </r>
  <r>
    <x v="0"/>
    <s v="COARSE COAL CIRCUIT"/>
    <s v="23120-MS-1280"/>
    <s v="CPMCCS-007"/>
    <x v="95"/>
    <x v="402"/>
    <x v="2"/>
    <s v="OK"/>
    <m/>
    <s v="Good"/>
    <s v="Good"/>
    <m/>
    <m/>
    <m/>
    <x v="2"/>
  </r>
  <r>
    <x v="0"/>
    <s v="ANCILLARY"/>
    <s v="28390-CP-1825"/>
    <s v="AUCOMP-003"/>
    <x v="146"/>
    <x v="403"/>
    <x v="2"/>
    <s v="Acceptable"/>
    <s v="No Action Required"/>
    <s v="Good"/>
    <s v="Good"/>
    <m/>
    <m/>
    <m/>
    <x v="0"/>
  </r>
  <r>
    <x v="0"/>
    <s v="REJECT HANDLING"/>
    <s v="25320-PP-1777"/>
    <s v="CSLPPL-017"/>
    <x v="147"/>
    <x v="404"/>
    <x v="2"/>
    <s v="Excellent"/>
    <s v="Not Applicable"/>
    <s v="Good"/>
    <s v="Good"/>
    <m/>
    <m/>
    <m/>
    <x v="0"/>
  </r>
  <r>
    <x v="0"/>
    <s v="ANCILLARY"/>
    <s v="PSTRAF-002"/>
    <s v="PSTRAF-002"/>
    <x v="148"/>
    <x v="405"/>
    <x v="2"/>
    <s v="Not Applicable"/>
    <s v="No Action Required"/>
    <s v="Good"/>
    <s v="Good"/>
    <m/>
    <m/>
    <m/>
    <x v="3"/>
  </r>
  <r>
    <x v="0"/>
    <s v="ANCILLARY"/>
    <s v="PSTRAF-003"/>
    <s v="PSTRAF-003"/>
    <x v="149"/>
    <x v="405"/>
    <x v="2"/>
    <s v="Not Applicable"/>
    <s v="No Action Required"/>
    <s v="Good"/>
    <s v="Good"/>
    <m/>
    <m/>
    <m/>
    <x v="3"/>
  </r>
  <r>
    <x v="0"/>
    <s v="ANCILLARY"/>
    <s v="PSTRAF-004"/>
    <s v="PSTRAF-004"/>
    <x v="150"/>
    <x v="405"/>
    <x v="2"/>
    <s v="Not Applicable"/>
    <s v="No Action Required"/>
    <s v="Good"/>
    <s v="Good"/>
    <m/>
    <m/>
    <m/>
    <x v="3"/>
  </r>
  <r>
    <x v="0"/>
    <s v="ANCILLARY"/>
    <s v="PSTRAF-005"/>
    <s v="PSTRAF-005"/>
    <x v="151"/>
    <x v="405"/>
    <x v="2"/>
    <s v="Not Applicable"/>
    <s v="No Action Required"/>
    <s v="Good"/>
    <s v="Good"/>
    <m/>
    <m/>
    <m/>
    <x v="3"/>
  </r>
  <r>
    <x v="0"/>
    <s v="ANCILLARY"/>
    <s v="PSTRAF-006"/>
    <s v="PSTRAF-006"/>
    <x v="152"/>
    <x v="405"/>
    <x v="2"/>
    <s v="Not Applicable"/>
    <s v="No Action Required"/>
    <s v="Good"/>
    <s v="Good"/>
    <m/>
    <m/>
    <m/>
    <x v="3"/>
  </r>
  <r>
    <x v="0"/>
    <s v="ANCILLARY"/>
    <s v="PSTRAF-007"/>
    <s v="PSTRAF-007"/>
    <x v="153"/>
    <x v="405"/>
    <x v="2"/>
    <s v="Not Applicable"/>
    <s v="No Action Required"/>
    <s v="Good"/>
    <s v="Good"/>
    <m/>
    <m/>
    <m/>
    <x v="3"/>
  </r>
  <r>
    <x v="0"/>
    <s v="ANCILLARY"/>
    <s v="PSTRAF-008"/>
    <s v="PSTRAF-008"/>
    <x v="154"/>
    <x v="405"/>
    <x v="2"/>
    <s v="Not Applicable"/>
    <s v="No Action Required"/>
    <s v="Good"/>
    <s v="Good"/>
    <m/>
    <m/>
    <m/>
    <x v="3"/>
  </r>
  <r>
    <x v="0"/>
    <s v="ULTRA FINES COAL CIRCUIT"/>
    <s v="25310-PP-1805"/>
    <s v="CPFRCS-004"/>
    <x v="155"/>
    <x v="405"/>
    <x v="3"/>
    <m/>
    <m/>
    <m/>
    <m/>
    <s v="Standby mode"/>
    <m/>
    <m/>
    <x v="3"/>
  </r>
  <r>
    <x v="0"/>
    <s v="REJECT HANDLING"/>
    <s v="25320-PP-1775"/>
    <s v="CSLPPL-016"/>
    <x v="156"/>
    <x v="405"/>
    <x v="3"/>
    <m/>
    <m/>
    <m/>
    <m/>
    <s v="Standby mode"/>
    <m/>
    <m/>
    <x v="3"/>
  </r>
  <r>
    <x v="0"/>
    <s v="ANCILLARY"/>
    <s v="AUCOMP-005"/>
    <s v="AUCOMP-005"/>
    <x v="157"/>
    <x v="405"/>
    <x v="3"/>
    <m/>
    <m/>
    <m/>
    <m/>
    <m/>
    <m/>
    <m/>
    <x v="3"/>
  </r>
  <r>
    <x v="1"/>
    <s v="POWER GENERATION"/>
    <s v="PSPWGE-001"/>
    <s v="PSPWGE-001"/>
    <x v="158"/>
    <x v="405"/>
    <x v="3"/>
    <m/>
    <m/>
    <m/>
    <m/>
    <m/>
    <m/>
    <m/>
    <x v="3"/>
  </r>
  <r>
    <x v="1"/>
    <s v="POWER GENERATION"/>
    <s v="PSPWGE-003"/>
    <s v="PSPWGE-003"/>
    <x v="159"/>
    <x v="405"/>
    <x v="3"/>
    <m/>
    <m/>
    <m/>
    <m/>
    <m/>
    <m/>
    <m/>
    <x v="3"/>
  </r>
  <r>
    <x v="1"/>
    <s v="POWER GENERATION"/>
    <s v="PSPWGE-006"/>
    <s v="PSPWGE-006"/>
    <x v="160"/>
    <x v="405"/>
    <x v="3"/>
    <m/>
    <m/>
    <m/>
    <m/>
    <m/>
    <m/>
    <m/>
    <x v="3"/>
  </r>
  <r>
    <x v="1"/>
    <s v="POWER GENERATION"/>
    <s v="PSPWGE-009"/>
    <s v="PSPWGE-009"/>
    <x v="161"/>
    <x v="405"/>
    <x v="3"/>
    <m/>
    <m/>
    <m/>
    <m/>
    <m/>
    <m/>
    <m/>
    <x v="3"/>
  </r>
  <r>
    <x v="1"/>
    <s v="POWER GENERATION"/>
    <s v="PSPWGE-010"/>
    <s v="PSPWGE-010"/>
    <x v="162"/>
    <x v="405"/>
    <x v="3"/>
    <m/>
    <m/>
    <m/>
    <m/>
    <m/>
    <m/>
    <m/>
    <x v="3"/>
  </r>
  <r>
    <x v="1"/>
    <s v="POWER GENERATION"/>
    <s v="PSPWGE-011"/>
    <s v="PSPWGE-011"/>
    <x v="163"/>
    <x v="405"/>
    <x v="3"/>
    <m/>
    <m/>
    <m/>
    <m/>
    <m/>
    <m/>
    <m/>
    <x v="3"/>
  </r>
  <r>
    <x v="1"/>
    <s v="POWER GENERATION"/>
    <s v="PSPWGE-012"/>
    <s v="PSPWGE-012"/>
    <x v="164"/>
    <x v="405"/>
    <x v="3"/>
    <m/>
    <m/>
    <m/>
    <m/>
    <m/>
    <m/>
    <m/>
    <x v="3"/>
  </r>
  <r>
    <x v="1"/>
    <s v="POWER GENERATION"/>
    <s v="PSPWGE-013"/>
    <s v="PSPWGE-013"/>
    <x v="165"/>
    <x v="405"/>
    <x v="3"/>
    <m/>
    <m/>
    <m/>
    <m/>
    <m/>
    <m/>
    <m/>
    <x v="3"/>
  </r>
  <r>
    <x v="1"/>
    <s v="POWER GENERATION"/>
    <s v="PSPWGE-014"/>
    <s v="PSPWGE-014"/>
    <x v="166"/>
    <x v="405"/>
    <x v="3"/>
    <m/>
    <m/>
    <m/>
    <m/>
    <m/>
    <m/>
    <m/>
    <x v="3"/>
  </r>
  <r>
    <x v="1"/>
    <s v="POWER GENERATION"/>
    <s v="PSPWGE-015"/>
    <s v="PSPWGE-015"/>
    <x v="167"/>
    <x v="405"/>
    <x v="3"/>
    <m/>
    <m/>
    <m/>
    <m/>
    <m/>
    <m/>
    <m/>
    <x v="3"/>
  </r>
  <r>
    <x v="1"/>
    <s v="POWER GENERATION"/>
    <s v="PSPWGE-017"/>
    <s v="PSPWGE-017"/>
    <x v="168"/>
    <x v="405"/>
    <x v="3"/>
    <m/>
    <m/>
    <m/>
    <m/>
    <m/>
    <m/>
    <m/>
    <x v="3"/>
  </r>
  <r>
    <x v="1"/>
    <s v="POWER GENERATION"/>
    <s v="PSPWGE-024"/>
    <s v="PSPWGE-024"/>
    <x v="169"/>
    <x v="405"/>
    <x v="3"/>
    <m/>
    <m/>
    <m/>
    <m/>
    <m/>
    <m/>
    <m/>
    <x v="3"/>
  </r>
  <r>
    <x v="1"/>
    <s v="POWER GENERATION"/>
    <s v="PSPWGE-025"/>
    <s v="PSPWGE-025"/>
    <x v="170"/>
    <x v="405"/>
    <x v="3"/>
    <m/>
    <m/>
    <m/>
    <m/>
    <m/>
    <m/>
    <m/>
    <x v="3"/>
  </r>
  <r>
    <x v="1"/>
    <s v="POWER GENERATION"/>
    <s v="PSPWGE-026"/>
    <s v="PSPWGE-026"/>
    <x v="171"/>
    <x v="405"/>
    <x v="3"/>
    <m/>
    <m/>
    <m/>
    <m/>
    <m/>
    <m/>
    <m/>
    <x v="3"/>
  </r>
  <r>
    <x v="1"/>
    <s v="POWER GENERATION"/>
    <s v="PSPWGE-027"/>
    <s v="PSPWGE-027"/>
    <x v="172"/>
    <x v="405"/>
    <x v="3"/>
    <m/>
    <m/>
    <m/>
    <m/>
    <m/>
    <m/>
    <m/>
    <x v="3"/>
  </r>
  <r>
    <x v="1"/>
    <s v="POWER GENERATION"/>
    <s v="PSPWGE-028"/>
    <s v="PSPWGE-028"/>
    <x v="173"/>
    <x v="405"/>
    <x v="3"/>
    <m/>
    <m/>
    <m/>
    <m/>
    <m/>
    <m/>
    <m/>
    <x v="3"/>
  </r>
  <r>
    <x v="1"/>
    <s v="POWER GENERATION"/>
    <s v="PSPWGE-029"/>
    <s v="PSPWGE-029"/>
    <x v="174"/>
    <x v="405"/>
    <x v="3"/>
    <m/>
    <m/>
    <m/>
    <m/>
    <m/>
    <m/>
    <m/>
    <x v="3"/>
  </r>
  <r>
    <x v="1"/>
    <s v="POWER GENERATION"/>
    <s v="PSPWGE-030"/>
    <s v="PSPWGE-030"/>
    <x v="175"/>
    <x v="405"/>
    <x v="3"/>
    <m/>
    <m/>
    <m/>
    <m/>
    <m/>
    <m/>
    <m/>
    <x v="3"/>
  </r>
  <r>
    <x v="1"/>
    <s v="POWER GENERATION"/>
    <s v="PSPWGE-036"/>
    <s v="PSPWGE-036"/>
    <x v="176"/>
    <x v="405"/>
    <x v="3"/>
    <m/>
    <m/>
    <m/>
    <m/>
    <m/>
    <m/>
    <m/>
    <x v="3"/>
  </r>
  <r>
    <x v="1"/>
    <s v="POWER GENERATION"/>
    <s v="PSPWGE-037"/>
    <s v="PSPWGE-037"/>
    <x v="176"/>
    <x v="405"/>
    <x v="3"/>
    <m/>
    <m/>
    <m/>
    <m/>
    <m/>
    <m/>
    <m/>
    <x v="3"/>
  </r>
  <r>
    <x v="1"/>
    <s v="POWER GENERATION"/>
    <s v="PSPWGE-048"/>
    <s v="PSPWGE-048"/>
    <x v="118"/>
    <x v="405"/>
    <x v="3"/>
    <m/>
    <m/>
    <m/>
    <m/>
    <m/>
    <m/>
    <m/>
    <x v="3"/>
  </r>
  <r>
    <x v="1"/>
    <s v="POWER GENERATION"/>
    <s v="PSPWGE-049"/>
    <s v="PSPWGE-049"/>
    <x v="177"/>
    <x v="405"/>
    <x v="3"/>
    <m/>
    <m/>
    <m/>
    <m/>
    <m/>
    <m/>
    <m/>
    <x v="3"/>
  </r>
  <r>
    <x v="1"/>
    <s v="TRANSFORMATOR"/>
    <s v="PSTRAF-009"/>
    <s v="PSTRAF-009"/>
    <x v="178"/>
    <x v="405"/>
    <x v="3"/>
    <m/>
    <m/>
    <m/>
    <m/>
    <m/>
    <m/>
    <m/>
    <x v="3"/>
  </r>
  <r>
    <x v="1"/>
    <s v="TRANSFORMATOR"/>
    <s v="PSTRAF-010"/>
    <s v="PSTRAF-010"/>
    <x v="179"/>
    <x v="405"/>
    <x v="3"/>
    <m/>
    <m/>
    <m/>
    <m/>
    <m/>
    <m/>
    <m/>
    <x v="3"/>
  </r>
  <r>
    <x v="1"/>
    <s v="TRANSFORMATOR"/>
    <s v="PSTRAF-011"/>
    <s v="PSTRAF-011"/>
    <x v="180"/>
    <x v="405"/>
    <x v="3"/>
    <m/>
    <m/>
    <m/>
    <m/>
    <m/>
    <m/>
    <m/>
    <x v="3"/>
  </r>
  <r>
    <x v="1"/>
    <s v="TRANSFORMATOR"/>
    <s v="PSTRAF-012"/>
    <s v="PSTRAF-012"/>
    <x v="181"/>
    <x v="405"/>
    <x v="3"/>
    <m/>
    <m/>
    <m/>
    <m/>
    <m/>
    <m/>
    <m/>
    <x v="3"/>
  </r>
  <r>
    <x v="1"/>
    <s v="TRANSFORMATOR"/>
    <s v="PSTRAF-013"/>
    <s v="PSTRAF-013"/>
    <x v="182"/>
    <x v="405"/>
    <x v="3"/>
    <m/>
    <m/>
    <m/>
    <m/>
    <m/>
    <m/>
    <m/>
    <x v="3"/>
  </r>
  <r>
    <x v="1"/>
    <s v="TRANSFORMATOR"/>
    <s v="PSTRAF-014"/>
    <s v="PSTRAF-014"/>
    <x v="183"/>
    <x v="405"/>
    <x v="3"/>
    <m/>
    <m/>
    <m/>
    <m/>
    <m/>
    <m/>
    <m/>
    <x v="3"/>
  </r>
  <r>
    <x v="1"/>
    <s v="TRANSFORMATOR"/>
    <s v="PSTRAF-015"/>
    <s v="PSTRAF-015"/>
    <x v="184"/>
    <x v="405"/>
    <x v="3"/>
    <m/>
    <m/>
    <m/>
    <m/>
    <m/>
    <m/>
    <m/>
    <x v="3"/>
  </r>
  <r>
    <x v="1"/>
    <s v="TRANSFORMATOR"/>
    <s v="PSTRAF-016"/>
    <s v="PSTRAF-016"/>
    <x v="185"/>
    <x v="405"/>
    <x v="3"/>
    <m/>
    <m/>
    <m/>
    <m/>
    <m/>
    <m/>
    <m/>
    <x v="3"/>
  </r>
  <r>
    <x v="1"/>
    <s v="TRANSFORMATOR"/>
    <s v="PSTRAF-017"/>
    <s v="PSTRAF-017"/>
    <x v="186"/>
    <x v="405"/>
    <x v="3"/>
    <m/>
    <m/>
    <m/>
    <m/>
    <m/>
    <m/>
    <m/>
    <x v="3"/>
  </r>
  <r>
    <x v="1"/>
    <s v="WATER PUMP"/>
    <s v="RWPONT-001"/>
    <s v="RWPONT-001"/>
    <x v="187"/>
    <x v="405"/>
    <x v="3"/>
    <m/>
    <m/>
    <m/>
    <m/>
    <m/>
    <m/>
    <m/>
    <x v="3"/>
  </r>
  <r>
    <x v="1"/>
    <s v="WATER PUMP"/>
    <s v="RWPONT-002"/>
    <s v="RWPONT-002"/>
    <x v="188"/>
    <x v="405"/>
    <x v="3"/>
    <m/>
    <m/>
    <m/>
    <m/>
    <m/>
    <m/>
    <m/>
    <x v="3"/>
  </r>
  <r>
    <x v="1"/>
    <s v="WATER PUMP"/>
    <s v="RWPONT-003"/>
    <s v="RWPONT-003"/>
    <x v="189"/>
    <x v="405"/>
    <x v="3"/>
    <m/>
    <m/>
    <m/>
    <m/>
    <m/>
    <m/>
    <m/>
    <x v="3"/>
  </r>
  <r>
    <x v="1"/>
    <s v="WATER PUMP"/>
    <s v="RWPONT-004"/>
    <s v="RWPONT-004"/>
    <x v="190"/>
    <x v="405"/>
    <x v="3"/>
    <m/>
    <m/>
    <m/>
    <m/>
    <m/>
    <m/>
    <m/>
    <x v="3"/>
  </r>
  <r>
    <x v="1"/>
    <s v="WATER PUMP"/>
    <s v="RWWTPS-001"/>
    <s v="RWWTPS-001"/>
    <x v="191"/>
    <x v="405"/>
    <x v="3"/>
    <m/>
    <m/>
    <m/>
    <m/>
    <m/>
    <m/>
    <m/>
    <x v="3"/>
  </r>
  <r>
    <x v="1"/>
    <s v="WATER PUMP"/>
    <s v="RWWTPS-007"/>
    <s v="RWWTPS-007"/>
    <x v="192"/>
    <x v="405"/>
    <x v="3"/>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0AB57-53A7-4C4B-B78A-A7E63BE4A862}" name="PivotTable2" cacheId="8" applyNumberFormats="0" applyBorderFormats="0" applyFontFormats="0" applyPatternFormats="0" applyAlignmentFormats="0" applyWidthHeightFormats="1" dataCaption="Values" updatedVersion="8" minRefreshableVersion="5" useAutoFormatting="1" itemPrintTitles="1" createdVersion="8" indent="0" multipleFieldFilters="0" chartFormat="17" rowHeaderCaption="Month">
  <location ref="H12:K22" firstHeaderRow="1" firstDataRow="2" firstDataCol="1"/>
  <pivotFields count="18">
    <pivotField axis="axisCol" showAll="0">
      <items count="4">
        <item x="0"/>
        <item x="1"/>
        <item m="1" x="2"/>
        <item t="default"/>
      </items>
    </pivotField>
    <pivotField showAll="0"/>
    <pivotField dataField="1" showAll="0"/>
    <pivotField showAll="0"/>
    <pivotField showAll="0"/>
    <pivotField showAll="0">
      <items count="410">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m="1" x="408"/>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m="1" x="407"/>
        <item x="107"/>
        <item x="106"/>
        <item x="105"/>
        <item x="104"/>
        <item m="1" x="406"/>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405"/>
        <item x="67"/>
        <item x="68"/>
        <item x="69"/>
        <item x="70"/>
        <item x="71"/>
        <item x="66"/>
        <item x="65"/>
        <item x="63"/>
        <item x="64"/>
        <item x="58"/>
        <item x="59"/>
        <item x="60"/>
        <item x="61"/>
        <item x="62"/>
        <item x="55"/>
        <item x="57"/>
        <item x="54"/>
        <item x="56"/>
        <item x="53"/>
        <item x="50"/>
        <item x="51"/>
        <item x="52"/>
        <item x="48"/>
        <item x="49"/>
        <item x="47"/>
        <item x="45"/>
        <item x="46"/>
        <item x="44"/>
        <item x="43"/>
        <item x="41"/>
        <item x="42"/>
        <item x="40"/>
        <item x="37"/>
        <item x="38"/>
        <item x="39"/>
        <item x="36"/>
        <item x="35"/>
        <item x="34"/>
        <item x="32"/>
        <item x="33"/>
        <item x="31"/>
        <item x="29"/>
        <item x="30"/>
        <item x="28"/>
        <item x="26"/>
        <item x="25"/>
        <item x="24"/>
        <item x="18"/>
        <item x="19"/>
        <item x="20"/>
        <item x="21"/>
        <item x="22"/>
        <item x="23"/>
        <item x="17"/>
        <item x="16"/>
        <item x="15"/>
        <item x="14"/>
        <item x="13"/>
        <item x="27"/>
        <item x="10"/>
        <item x="11"/>
        <item x="12"/>
        <item x="9"/>
        <item x="8"/>
        <item x="4"/>
        <item x="5"/>
        <item x="6"/>
        <item x="7"/>
        <item x="2"/>
        <item x="3"/>
        <item x="0"/>
        <item x="1"/>
        <item t="default"/>
      </items>
    </pivotField>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15"/>
  </rowFields>
  <rowItems count="9">
    <i>
      <x v="1"/>
    </i>
    <i>
      <x v="2"/>
    </i>
    <i>
      <x v="3"/>
    </i>
    <i>
      <x v="4"/>
    </i>
    <i>
      <x v="5"/>
    </i>
    <i>
      <x v="6"/>
    </i>
    <i>
      <x v="7"/>
    </i>
    <i>
      <x v="8"/>
    </i>
    <i t="grand">
      <x/>
    </i>
  </rowItems>
  <colFields count="1">
    <field x="0"/>
  </colFields>
  <colItems count="3">
    <i>
      <x/>
    </i>
    <i>
      <x v="1"/>
    </i>
    <i t="grand">
      <x/>
    </i>
  </colItems>
  <dataFields count="1">
    <dataField name="Count of EQUIPMENT TAG NUMBER" fld="2" subtotal="count" baseField="0" baseItem="0"/>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3">
          <reference field="4294967294" count="1" selected="0">
            <x v="0"/>
          </reference>
          <reference field="0" count="1" selected="0">
            <x v="1"/>
          </reference>
          <reference field="15" count="1" selected="0">
            <x v="4"/>
          </reference>
        </references>
      </pivotArea>
    </chartFormat>
    <chartFormat chart="0" format="4">
      <pivotArea type="data" outline="0" fieldPosition="0">
        <references count="3">
          <reference field="4294967294" count="1" selected="0">
            <x v="0"/>
          </reference>
          <reference field="0" count="1" selected="0">
            <x v="1"/>
          </reference>
          <reference field="15" count="1" selected="0">
            <x v="3"/>
          </reference>
        </references>
      </pivotArea>
    </chartFormat>
    <chartFormat chart="0" format="5">
      <pivotArea type="data" outline="0" fieldPosition="0">
        <references count="3">
          <reference field="4294967294" count="1" selected="0">
            <x v="0"/>
          </reference>
          <reference field="0" count="1" selected="0">
            <x v="1"/>
          </reference>
          <reference field="15" count="1" selected="0">
            <x v="2"/>
          </reference>
        </references>
      </pivotArea>
    </chartFormat>
    <chartFormat chart="0" format="6">
      <pivotArea type="data" outline="0" fieldPosition="0">
        <references count="3">
          <reference field="4294967294" count="1" selected="0">
            <x v="0"/>
          </reference>
          <reference field="0" count="1" selected="0">
            <x v="1"/>
          </reference>
          <reference field="15" count="1" selected="0">
            <x v="1"/>
          </reference>
        </references>
      </pivotArea>
    </chartFormat>
    <chartFormat chart="0" format="7">
      <pivotArea type="data" outline="0" fieldPosition="0">
        <references count="3">
          <reference field="4294967294" count="1" selected="0">
            <x v="0"/>
          </reference>
          <reference field="0" count="1" selected="0">
            <x v="0"/>
          </reference>
          <reference field="15" count="1" selected="0">
            <x v="1"/>
          </reference>
        </references>
      </pivotArea>
    </chartFormat>
    <chartFormat chart="0" format="8">
      <pivotArea type="data" outline="0" fieldPosition="0">
        <references count="3">
          <reference field="4294967294" count="1" selected="0">
            <x v="0"/>
          </reference>
          <reference field="0" count="1" selected="0">
            <x v="0"/>
          </reference>
          <reference field="15" count="1" selected="0">
            <x v="2"/>
          </reference>
        </references>
      </pivotArea>
    </chartFormat>
    <chartFormat chart="0" format="9">
      <pivotArea type="data" outline="0" fieldPosition="0">
        <references count="3">
          <reference field="4294967294" count="1" selected="0">
            <x v="0"/>
          </reference>
          <reference field="0" count="1" selected="0">
            <x v="0"/>
          </reference>
          <reference field="15" count="1" selected="0">
            <x v="3"/>
          </reference>
        </references>
      </pivotArea>
    </chartFormat>
    <chartFormat chart="0" format="10">
      <pivotArea type="data" outline="0" fieldPosition="0">
        <references count="3">
          <reference field="4294967294" count="1" selected="0">
            <x v="0"/>
          </reference>
          <reference field="0" count="1" selected="0">
            <x v="0"/>
          </reference>
          <reference field="15" count="1" selected="0">
            <x v="4"/>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pivotArea type="data" outline="0" fieldPosition="0">
        <references count="3">
          <reference field="4294967294" count="1" selected="0">
            <x v="0"/>
          </reference>
          <reference field="0" count="1" selected="0">
            <x v="1"/>
          </reference>
          <reference field="15" count="1" selected="0">
            <x v="6"/>
          </reference>
        </references>
      </pivotArea>
    </chartFormat>
    <chartFormat chart="0" format="13">
      <pivotArea type="data" outline="0" fieldPosition="0">
        <references count="3">
          <reference field="4294967294" count="1" selected="0">
            <x v="0"/>
          </reference>
          <reference field="0" count="1" selected="0">
            <x v="1"/>
          </reference>
          <reference field="15" count="1" selected="0">
            <x v="5"/>
          </reference>
        </references>
      </pivotArea>
    </chartFormat>
    <chartFormat chart="0" format="14">
      <pivotArea type="data" outline="0" fieldPosition="0">
        <references count="3">
          <reference field="4294967294" count="1" selected="0">
            <x v="0"/>
          </reference>
          <reference field="0" count="1" selected="0">
            <x v="1"/>
          </reference>
          <reference field="15" count="1" selected="0">
            <x v="7"/>
          </reference>
        </references>
      </pivotArea>
    </chartFormat>
    <chartFormat chart="0" format="15">
      <pivotArea type="data" outline="0" fieldPosition="0">
        <references count="3">
          <reference field="4294967294" count="1" selected="0">
            <x v="0"/>
          </reference>
          <reference field="0" count="1" selected="0">
            <x v="0"/>
          </reference>
          <reference field="15" count="1" selected="0">
            <x v="5"/>
          </reference>
        </references>
      </pivotArea>
    </chartFormat>
    <chartFormat chart="0" format="16">
      <pivotArea type="data" outline="0" fieldPosition="0">
        <references count="3">
          <reference field="4294967294" count="1" selected="0">
            <x v="0"/>
          </reference>
          <reference field="0" count="1" selected="0">
            <x v="0"/>
          </reference>
          <reference field="15" count="1" selected="0">
            <x v="6"/>
          </reference>
        </references>
      </pivotArea>
    </chartFormat>
    <chartFormat chart="0" format="17">
      <pivotArea type="data" outline="0" fieldPosition="0">
        <references count="3">
          <reference field="4294967294" count="1" selected="0">
            <x v="0"/>
          </reference>
          <reference field="0" count="1" selected="0">
            <x v="0"/>
          </reference>
          <reference field="15" count="1" selected="0">
            <x v="7"/>
          </reference>
        </references>
      </pivotArea>
    </chartFormat>
    <chartFormat chart="0" format="18">
      <pivotArea type="data" outline="0" fieldPosition="0">
        <references count="3">
          <reference field="4294967294" count="1" selected="0">
            <x v="0"/>
          </reference>
          <reference field="0" count="1" selected="0">
            <x v="0"/>
          </reference>
          <reference field="15" count="1" selected="0">
            <x v="8"/>
          </reference>
        </references>
      </pivotArea>
    </chartFormat>
  </chartFormats>
  <pivotTableStyleInfo name="PivotStyleLight16" showRowHeaders="1" showColHeaders="1" showRowStripes="0" showColStripes="0" showLastColumn="1"/>
  <filters count="1">
    <filter fld="5" type="dateBetween" evalOrder="-1" id="59" name="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B106A-8C45-44D7-8725-C5AF6AB8BFDE}"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eriod">
  <location ref="A3:E14" firstHeaderRow="1" firstDataRow="2" firstDataCol="1"/>
  <pivotFields count="18">
    <pivotField showAll="0"/>
    <pivotField showAll="0"/>
    <pivotField dataField="1" showAll="0"/>
    <pivotField showAll="0"/>
    <pivotField showAll="0"/>
    <pivotField showAll="0">
      <items count="410">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2"/>
        <item x="241"/>
        <item x="240"/>
        <item x="239"/>
        <item m="1" x="408"/>
        <item x="405"/>
        <item x="238"/>
        <item x="237"/>
        <item x="243"/>
        <item x="236"/>
        <item x="235"/>
        <item x="234"/>
        <item x="230"/>
        <item x="231"/>
        <item x="232"/>
        <item x="233"/>
        <item x="229"/>
        <item x="226"/>
        <item x="227"/>
        <item x="228"/>
        <item x="225"/>
        <item x="224"/>
        <item x="223"/>
        <item x="222"/>
        <item x="221"/>
        <item x="220"/>
        <item x="219"/>
        <item x="218"/>
        <item x="216"/>
        <item x="215"/>
        <item x="217"/>
        <item x="211"/>
        <item x="212"/>
        <item x="213"/>
        <item x="214"/>
        <item x="209"/>
        <item x="210"/>
        <item x="207"/>
        <item x="208"/>
        <item x="205"/>
        <item x="204"/>
        <item x="206"/>
        <item x="203"/>
        <item x="201"/>
        <item x="199"/>
        <item x="200"/>
        <item x="198"/>
        <item x="197"/>
        <item x="202"/>
        <item x="196"/>
        <item x="194"/>
        <item x="195"/>
        <item x="192"/>
        <item x="193"/>
        <item x="190"/>
        <item x="191"/>
        <item x="188"/>
        <item x="189"/>
        <item x="187"/>
        <item x="186"/>
        <item x="185"/>
        <item x="181"/>
        <item x="180"/>
        <item x="179"/>
        <item x="182"/>
        <item x="183"/>
        <item x="184"/>
        <item x="175"/>
        <item x="174"/>
        <item x="177"/>
        <item x="173"/>
        <item x="178"/>
        <item x="176"/>
        <item x="172"/>
        <item x="167"/>
        <item x="168"/>
        <item x="169"/>
        <item x="170"/>
        <item x="171"/>
        <item x="165"/>
        <item x="166"/>
        <item x="162"/>
        <item x="163"/>
        <item x="164"/>
        <item x="161"/>
        <item x="159"/>
        <item x="160"/>
        <item x="158"/>
        <item x="157"/>
        <item x="156"/>
        <item x="154"/>
        <item x="155"/>
        <item x="153"/>
        <item x="151"/>
        <item x="152"/>
        <item x="150"/>
        <item x="149"/>
        <item x="147"/>
        <item x="148"/>
        <item x="145"/>
        <item x="146"/>
        <item x="139"/>
        <item x="140"/>
        <item x="141"/>
        <item x="142"/>
        <item x="143"/>
        <item x="144"/>
        <item x="136"/>
        <item x="135"/>
        <item x="138"/>
        <item x="137"/>
        <item x="134"/>
        <item x="133"/>
        <item x="128"/>
        <item x="129"/>
        <item x="130"/>
        <item x="131"/>
        <item x="127"/>
        <item x="126"/>
        <item x="124"/>
        <item x="125"/>
        <item x="122"/>
        <item x="123"/>
        <item x="121"/>
        <item x="116"/>
        <item x="117"/>
        <item x="118"/>
        <item x="119"/>
        <item x="120"/>
        <item x="111"/>
        <item x="112"/>
        <item x="113"/>
        <item x="114"/>
        <item x="115"/>
        <item x="132"/>
        <item x="110"/>
        <item x="109"/>
        <item x="108"/>
        <item x="107"/>
        <item m="1" x="407"/>
        <item x="106"/>
        <item x="105"/>
        <item x="104"/>
        <item m="1" x="406"/>
        <item x="100"/>
        <item x="101"/>
        <item x="102"/>
        <item x="103"/>
        <item x="99"/>
        <item x="98"/>
        <item x="97"/>
        <item x="96"/>
        <item x="95"/>
        <item x="94"/>
        <item x="91"/>
        <item x="93"/>
        <item x="92"/>
        <item x="90"/>
        <item x="88"/>
        <item x="89"/>
        <item x="87"/>
        <item x="86"/>
        <item x="84"/>
        <item x="85"/>
        <item x="83"/>
        <item x="82"/>
        <item x="81"/>
        <item x="80"/>
        <item x="78"/>
        <item x="79"/>
        <item x="77"/>
        <item x="76"/>
        <item x="74"/>
        <item x="75"/>
        <item x="73"/>
        <item x="72"/>
        <item x="67"/>
        <item x="68"/>
        <item x="69"/>
        <item x="70"/>
        <item x="71"/>
        <item x="66"/>
        <item x="65"/>
        <item x="63"/>
        <item x="64"/>
        <item x="58"/>
        <item x="59"/>
        <item x="60"/>
        <item x="61"/>
        <item x="62"/>
        <item x="55"/>
        <item x="57"/>
        <item x="54"/>
        <item x="56"/>
        <item x="53"/>
        <item x="50"/>
        <item x="51"/>
        <item x="52"/>
        <item x="48"/>
        <item x="49"/>
        <item x="47"/>
        <item x="45"/>
        <item x="46"/>
        <item x="44"/>
        <item x="43"/>
        <item x="41"/>
        <item x="42"/>
        <item x="40"/>
        <item x="37"/>
        <item x="38"/>
        <item x="39"/>
        <item x="36"/>
        <item x="35"/>
        <item x="34"/>
        <item x="32"/>
        <item x="33"/>
        <item x="31"/>
        <item x="29"/>
        <item x="30"/>
        <item x="28"/>
        <item x="26"/>
        <item x="25"/>
        <item x="24"/>
        <item x="18"/>
        <item x="19"/>
        <item x="20"/>
        <item x="21"/>
        <item x="22"/>
        <item x="23"/>
        <item x="17"/>
        <item x="16"/>
        <item x="15"/>
        <item x="14"/>
        <item x="13"/>
        <item x="27"/>
        <item x="10"/>
        <item x="11"/>
        <item x="12"/>
        <item x="9"/>
        <item x="8"/>
        <item x="4"/>
        <item x="5"/>
        <item x="6"/>
        <item x="7"/>
        <item x="2"/>
        <item x="3"/>
        <item x="0"/>
        <item x="1"/>
        <item t="default"/>
      </items>
    </pivotField>
    <pivotField showAll="0"/>
    <pivotField showAll="0"/>
    <pivotField showAll="0"/>
    <pivotField showAll="0"/>
    <pivotField showAll="0"/>
    <pivotField showAll="0"/>
    <pivotField showAll="0"/>
    <pivotField showAll="0"/>
    <pivotField axis="axisCol" showAll="0">
      <items count="6">
        <item x="0"/>
        <item x="2"/>
        <item x="1"/>
        <item x="3"/>
        <item m="1" x="4"/>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Row" multipleItemSelectionAllowed="1" showAll="0" defaultSubtotal="0">
      <items count="5">
        <item x="0"/>
        <item x="1"/>
        <item x="2"/>
        <item x="3"/>
        <item x="4"/>
      </items>
    </pivotField>
  </pivotFields>
  <rowFields count="2">
    <field x="17"/>
    <field x="15"/>
  </rowFields>
  <rowItems count="10">
    <i>
      <x v="3"/>
    </i>
    <i r="1">
      <x v="1"/>
    </i>
    <i r="1">
      <x v="2"/>
    </i>
    <i r="1">
      <x v="3"/>
    </i>
    <i r="1">
      <x v="4"/>
    </i>
    <i r="1">
      <x v="5"/>
    </i>
    <i r="1">
      <x v="6"/>
    </i>
    <i r="1">
      <x v="7"/>
    </i>
    <i r="1">
      <x v="8"/>
    </i>
    <i t="grand">
      <x/>
    </i>
  </rowItems>
  <colFields count="1">
    <field x="14"/>
  </colFields>
  <colItems count="4">
    <i>
      <x/>
    </i>
    <i>
      <x v="1"/>
    </i>
    <i>
      <x v="2"/>
    </i>
    <i t="grand">
      <x/>
    </i>
  </colItems>
  <dataFields count="1">
    <dataField name="Count of EQUIPMENT TAG NUMBER" fld="2" subtotal="count" baseField="0" baseItem="0"/>
  </dataFields>
  <formats count="4">
    <format dxfId="86">
      <pivotArea dataOnly="0" labelOnly="1" fieldPosition="0">
        <references count="1">
          <reference field="14" count="0"/>
        </references>
      </pivotArea>
    </format>
    <format dxfId="85">
      <pivotArea dataOnly="0" labelOnly="1" grandCol="1" outline="0" fieldPosition="0"/>
    </format>
    <format dxfId="84">
      <pivotArea dataOnly="0" labelOnly="1" fieldPosition="0">
        <references count="1">
          <reference field="14" count="0"/>
        </references>
      </pivotArea>
    </format>
    <format dxfId="83">
      <pivotArea dataOnly="0" labelOnly="1" grandCol="1" outline="0" fieldPosition="0"/>
    </format>
  </formats>
  <chartFormats count="15">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2">
          <reference field="4294967294" count="1" selected="0">
            <x v="0"/>
          </reference>
          <reference field="14" count="1" selected="0">
            <x v="1"/>
          </reference>
        </references>
      </pivotArea>
    </chartFormat>
    <chartFormat chart="0" format="35" series="1">
      <pivotArea type="data" outline="0" fieldPosition="0">
        <references count="2">
          <reference field="4294967294" count="1" selected="0">
            <x v="0"/>
          </reference>
          <reference field="14" count="1" selected="0">
            <x v="2"/>
          </reference>
        </references>
      </pivotArea>
    </chartFormat>
    <chartFormat chart="0" format="36" series="1">
      <pivotArea type="data" outline="0" fieldPosition="0">
        <references count="2">
          <reference field="4294967294" count="1" selected="0">
            <x v="0"/>
          </reference>
          <reference field="14" count="1" selected="0">
            <x v="3"/>
          </reference>
        </references>
      </pivotArea>
    </chartFormat>
    <chartFormat chart="0" format="37" series="1">
      <pivotArea type="data" outline="0" fieldPosition="0">
        <references count="2">
          <reference field="4294967294" count="1" selected="0">
            <x v="0"/>
          </reference>
          <reference field="14" count="1" selected="0">
            <x v="0"/>
          </reference>
        </references>
      </pivotArea>
    </chartFormat>
    <chartFormat chart="0" format="38">
      <pivotArea type="data" outline="0" fieldPosition="0">
        <references count="3">
          <reference field="4294967294" count="1" selected="0">
            <x v="0"/>
          </reference>
          <reference field="14" count="1" selected="0">
            <x v="2"/>
          </reference>
          <reference field="15" count="1" selected="0">
            <x v="1"/>
          </reference>
        </references>
      </pivotArea>
    </chartFormat>
    <chartFormat chart="0" format="39">
      <pivotArea type="data" outline="0" fieldPosition="0">
        <references count="3">
          <reference field="4294967294" count="1" selected="0">
            <x v="0"/>
          </reference>
          <reference field="14" count="1" selected="0">
            <x v="2"/>
          </reference>
          <reference field="15" count="1" selected="0">
            <x v="5"/>
          </reference>
        </references>
      </pivotArea>
    </chartFormat>
    <chartFormat chart="0" format="40">
      <pivotArea type="data" outline="0" fieldPosition="0">
        <references count="3">
          <reference field="4294967294" count="1" selected="0">
            <x v="0"/>
          </reference>
          <reference field="14" count="1" selected="0">
            <x v="0"/>
          </reference>
          <reference field="15" count="1" selected="0">
            <x v="6"/>
          </reference>
        </references>
      </pivotArea>
    </chartFormat>
    <chartFormat chart="0" format="41">
      <pivotArea type="data" outline="0" fieldPosition="0">
        <references count="4">
          <reference field="4294967294" count="1" selected="0">
            <x v="0"/>
          </reference>
          <reference field="14" count="1" selected="0">
            <x v="0"/>
          </reference>
          <reference field="15" count="1" selected="0">
            <x v="6"/>
          </reference>
          <reference field="17" count="1" selected="0">
            <x v="2"/>
          </reference>
        </references>
      </pivotArea>
    </chartFormat>
    <chartFormat chart="0" format="42">
      <pivotArea type="data" outline="0" fieldPosition="0">
        <references count="4">
          <reference field="4294967294" count="1" selected="0">
            <x v="0"/>
          </reference>
          <reference field="14" count="1" selected="0">
            <x v="2"/>
          </reference>
          <reference field="15" count="1" selected="0">
            <x v="5"/>
          </reference>
          <reference field="17" count="1" selected="0">
            <x v="1"/>
          </reference>
        </references>
      </pivotArea>
    </chartFormat>
    <chartFormat chart="0" format="43">
      <pivotArea type="data" outline="0" fieldPosition="0">
        <references count="4">
          <reference field="4294967294" count="1" selected="0">
            <x v="0"/>
          </reference>
          <reference field="14" count="1" selected="0">
            <x v="2"/>
          </reference>
          <reference field="15" count="1" selected="0">
            <x v="1"/>
          </reference>
          <reference field="17" count="1" selected="0">
            <x v="2"/>
          </reference>
        </references>
      </pivotArea>
    </chartFormat>
    <chartFormat chart="0" format="44">
      <pivotArea type="data" outline="0" fieldPosition="0">
        <references count="4">
          <reference field="4294967294" count="1" selected="0">
            <x v="0"/>
          </reference>
          <reference field="14" count="1" selected="0">
            <x v="2"/>
          </reference>
          <reference field="15" count="1" selected="0">
            <x v="5"/>
          </reference>
          <reference field="17" count="1" selected="0">
            <x v="2"/>
          </reference>
        </references>
      </pivotArea>
    </chartFormat>
    <chartFormat chart="0" format="45">
      <pivotArea type="data" outline="0" fieldPosition="0">
        <references count="4">
          <reference field="4294967294" count="1" selected="0">
            <x v="0"/>
          </reference>
          <reference field="14" count="1" selected="0">
            <x v="2"/>
          </reference>
          <reference field="15" count="1" selected="0">
            <x v="1"/>
          </reference>
          <reference field="17" count="1" selected="0">
            <x v="3"/>
          </reference>
        </references>
      </pivotArea>
    </chartFormat>
    <chartFormat chart="0" format="46">
      <pivotArea type="data" outline="0" fieldPosition="0">
        <references count="4">
          <reference field="4294967294" count="1" selected="0">
            <x v="0"/>
          </reference>
          <reference field="14" count="1" selected="0">
            <x v="2"/>
          </reference>
          <reference field="15" count="1" selected="0">
            <x v="5"/>
          </reference>
          <reference field="17" count="1" selected="0">
            <x v="3"/>
          </reference>
        </references>
      </pivotArea>
    </chartFormat>
    <chartFormat chart="0" format="47">
      <pivotArea type="data" outline="0" fieldPosition="0">
        <references count="4">
          <reference field="4294967294" count="1" selected="0">
            <x v="0"/>
          </reference>
          <reference field="14" count="1" selected="0">
            <x v="0"/>
          </reference>
          <reference field="15" count="1" selected="0">
            <x v="6"/>
          </reference>
          <reference field="17" count="1" selected="0">
            <x v="3"/>
          </reference>
        </references>
      </pivotArea>
    </chartFormat>
  </chartFormats>
  <pivotTableStyleInfo name="PivotStyleLight16" showRowHeaders="1" showColHeaders="1" showRowStripes="0" showColStripes="0" showLastColumn="1"/>
  <filters count="1">
    <filter fld="5" type="dateBetween" evalOrder="-1" id="121" name="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2217E-2BC2-4C00-86CD-D07ACC5DDFC4}"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4">
  <location ref="A4:B8" firstHeaderRow="1" firstDataRow="1" firstDataCol="1"/>
  <pivotFields count="18">
    <pivotField showAll="0"/>
    <pivotField showAll="0"/>
    <pivotField dataField="1" showAll="0"/>
    <pivotField showAll="0"/>
    <pivotField showAll="0"/>
    <pivotField showAll="0">
      <items count="410">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m="1" x="408"/>
        <item x="405"/>
        <item x="345"/>
        <item x="344"/>
        <item x="343"/>
        <item x="342"/>
        <item x="341"/>
        <item x="340"/>
        <item x="339"/>
        <item x="338"/>
        <item x="337"/>
        <item x="335"/>
        <item x="336"/>
        <item x="330"/>
        <item x="333"/>
        <item x="331"/>
        <item x="332"/>
        <item x="334"/>
        <item x="326"/>
        <item x="327"/>
        <item x="328"/>
        <item x="329"/>
        <item x="324"/>
        <item x="325"/>
        <item x="323"/>
        <item x="322"/>
        <item x="321"/>
        <item x="319"/>
        <item x="318"/>
        <item x="320"/>
        <item x="317"/>
        <item x="315"/>
        <item x="316"/>
        <item x="311"/>
        <item x="314"/>
        <item x="312"/>
        <item x="313"/>
        <item x="310"/>
        <item x="306"/>
        <item x="307"/>
        <item x="308"/>
        <item x="309"/>
        <item x="301"/>
        <item x="302"/>
        <item x="303"/>
        <item x="304"/>
        <item x="305"/>
        <item x="300"/>
        <item x="297"/>
        <item x="298"/>
        <item x="299"/>
        <item x="292"/>
        <item x="294"/>
        <item x="295"/>
        <item x="293"/>
        <item x="296"/>
        <item x="288"/>
        <item x="287"/>
        <item x="290"/>
        <item x="289"/>
        <item x="284"/>
        <item x="291"/>
        <item x="286"/>
        <item x="285"/>
        <item x="280"/>
        <item x="281"/>
        <item x="282"/>
        <item x="283"/>
        <item x="279"/>
        <item x="277"/>
        <item x="278"/>
        <item x="276"/>
        <item x="275"/>
        <item x="271"/>
        <item x="272"/>
        <item x="273"/>
        <item x="274"/>
        <item x="270"/>
        <item x="267"/>
        <item x="268"/>
        <item x="269"/>
        <item x="266"/>
        <item x="265"/>
        <item x="261"/>
        <item x="262"/>
        <item x="263"/>
        <item x="264"/>
        <item x="260"/>
        <item x="257"/>
        <item x="258"/>
        <item x="259"/>
        <item x="256"/>
        <item x="254"/>
        <item x="255"/>
        <item x="249"/>
        <item x="251"/>
        <item x="252"/>
        <item x="253"/>
        <item x="246"/>
        <item x="247"/>
        <item x="248"/>
        <item x="250"/>
        <item x="245"/>
        <item x="244"/>
        <item x="240"/>
        <item x="241"/>
        <item x="242"/>
        <item x="239"/>
        <item x="238"/>
        <item x="237"/>
        <item x="243"/>
        <item x="236"/>
        <item x="235"/>
        <item x="234"/>
        <item x="230"/>
        <item x="231"/>
        <item x="232"/>
        <item x="233"/>
        <item x="229"/>
        <item x="226"/>
        <item x="227"/>
        <item x="228"/>
        <item x="225"/>
        <item x="224"/>
        <item x="223"/>
        <item x="222"/>
        <item x="221"/>
        <item x="220"/>
        <item x="219"/>
        <item x="218"/>
        <item x="216"/>
        <item x="215"/>
        <item x="217"/>
        <item x="211"/>
        <item x="212"/>
        <item x="213"/>
        <item x="214"/>
        <item x="209"/>
        <item x="210"/>
        <item x="207"/>
        <item x="208"/>
        <item x="205"/>
        <item x="204"/>
        <item x="206"/>
        <item x="203"/>
        <item x="201"/>
        <item x="199"/>
        <item x="200"/>
        <item x="198"/>
        <item x="197"/>
        <item x="202"/>
        <item x="196"/>
        <item x="194"/>
        <item x="195"/>
        <item x="192"/>
        <item x="193"/>
        <item x="190"/>
        <item x="191"/>
        <item x="188"/>
        <item x="189"/>
        <item x="187"/>
        <item x="186"/>
        <item x="185"/>
        <item x="181"/>
        <item x="180"/>
        <item x="179"/>
        <item x="182"/>
        <item x="183"/>
        <item x="184"/>
        <item x="175"/>
        <item x="174"/>
        <item x="177"/>
        <item x="173"/>
        <item x="178"/>
        <item x="176"/>
        <item x="172"/>
        <item x="167"/>
        <item x="168"/>
        <item x="169"/>
        <item x="170"/>
        <item x="171"/>
        <item x="165"/>
        <item x="166"/>
        <item x="162"/>
        <item x="163"/>
        <item x="164"/>
        <item x="161"/>
        <item x="159"/>
        <item x="160"/>
        <item x="158"/>
        <item x="157"/>
        <item x="156"/>
        <item x="154"/>
        <item x="155"/>
        <item x="153"/>
        <item x="151"/>
        <item x="152"/>
        <item x="150"/>
        <item x="149"/>
        <item x="147"/>
        <item x="148"/>
        <item x="145"/>
        <item x="146"/>
        <item x="139"/>
        <item x="140"/>
        <item x="141"/>
        <item x="142"/>
        <item x="143"/>
        <item x="144"/>
        <item x="136"/>
        <item x="135"/>
        <item x="138"/>
        <item x="137"/>
        <item x="134"/>
        <item x="133"/>
        <item x="128"/>
        <item x="129"/>
        <item x="130"/>
        <item x="131"/>
        <item x="127"/>
        <item x="126"/>
        <item x="124"/>
        <item x="125"/>
        <item x="122"/>
        <item x="123"/>
        <item x="121"/>
        <item x="116"/>
        <item x="117"/>
        <item x="118"/>
        <item x="119"/>
        <item x="120"/>
        <item x="111"/>
        <item x="112"/>
        <item x="113"/>
        <item x="114"/>
        <item x="115"/>
        <item x="132"/>
        <item x="110"/>
        <item x="109"/>
        <item x="108"/>
        <item x="107"/>
        <item m="1" x="407"/>
        <item x="106"/>
        <item x="105"/>
        <item x="104"/>
        <item m="1" x="406"/>
        <item x="100"/>
        <item x="101"/>
        <item x="102"/>
        <item x="103"/>
        <item x="99"/>
        <item x="98"/>
        <item x="97"/>
        <item x="96"/>
        <item x="95"/>
        <item x="94"/>
        <item x="91"/>
        <item x="93"/>
        <item x="92"/>
        <item x="90"/>
        <item x="88"/>
        <item x="89"/>
        <item x="87"/>
        <item x="86"/>
        <item x="84"/>
        <item x="85"/>
        <item x="83"/>
        <item x="82"/>
        <item x="81"/>
        <item x="80"/>
        <item x="78"/>
        <item x="79"/>
        <item x="77"/>
        <item x="76"/>
        <item x="74"/>
        <item x="75"/>
        <item x="73"/>
        <item x="72"/>
        <item x="67"/>
        <item x="68"/>
        <item x="69"/>
        <item x="70"/>
        <item x="71"/>
        <item x="66"/>
        <item x="65"/>
        <item x="63"/>
        <item x="64"/>
        <item x="58"/>
        <item x="59"/>
        <item x="60"/>
        <item x="61"/>
        <item x="62"/>
        <item x="55"/>
        <item x="57"/>
        <item x="54"/>
        <item x="56"/>
        <item x="53"/>
        <item x="50"/>
        <item x="51"/>
        <item x="52"/>
        <item x="48"/>
        <item x="49"/>
        <item x="47"/>
        <item x="45"/>
        <item x="46"/>
        <item x="44"/>
        <item x="43"/>
        <item x="41"/>
        <item x="42"/>
        <item x="40"/>
        <item x="37"/>
        <item x="38"/>
        <item x="39"/>
        <item x="36"/>
        <item x="35"/>
        <item x="34"/>
        <item x="32"/>
        <item x="33"/>
        <item x="31"/>
        <item x="29"/>
        <item x="30"/>
        <item x="28"/>
        <item x="26"/>
        <item x="25"/>
        <item x="24"/>
        <item x="18"/>
        <item x="19"/>
        <item x="20"/>
        <item x="21"/>
        <item x="22"/>
        <item x="23"/>
        <item x="17"/>
        <item x="16"/>
        <item x="15"/>
        <item x="14"/>
        <item x="13"/>
        <item x="27"/>
        <item x="10"/>
        <item x="11"/>
        <item x="12"/>
        <item x="9"/>
        <item x="8"/>
        <item x="4"/>
        <item x="5"/>
        <item x="6"/>
        <item x="7"/>
        <item x="2"/>
        <item x="3"/>
        <item x="0"/>
        <item x="1"/>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6"/>
  </rowFields>
  <rowItems count="4">
    <i>
      <x/>
    </i>
    <i>
      <x v="1"/>
    </i>
    <i>
      <x v="2"/>
    </i>
    <i t="grand">
      <x/>
    </i>
  </rowItems>
  <colItems count="1">
    <i/>
  </colItems>
  <dataFields count="1">
    <dataField name="Count of EQUIPMENT TAG NUMBER" fld="2" subtotal="count" baseField="0" baseItem="0"/>
  </dataFields>
  <chartFormats count="17">
    <chartFormat chart="0" format="0"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9"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3"/>
          </reference>
        </references>
      </pivotArea>
    </chartFormat>
    <chartFormat chart="131" format="10" series="1">
      <pivotArea type="data" outline="0" fieldPosition="0">
        <references count="1">
          <reference field="4294967294" count="1" selected="0">
            <x v="0"/>
          </reference>
        </references>
      </pivotArea>
    </chartFormat>
    <chartFormat chart="131" format="11">
      <pivotArea type="data" outline="0" fieldPosition="0">
        <references count="2">
          <reference field="4294967294" count="1" selected="0">
            <x v="0"/>
          </reference>
          <reference field="6" count="1" selected="0">
            <x v="0"/>
          </reference>
        </references>
      </pivotArea>
    </chartFormat>
    <chartFormat chart="131" format="12">
      <pivotArea type="data" outline="0" fieldPosition="0">
        <references count="2">
          <reference field="4294967294" count="1" selected="0">
            <x v="0"/>
          </reference>
          <reference field="6" count="1" selected="0">
            <x v="1"/>
          </reference>
        </references>
      </pivotArea>
    </chartFormat>
    <chartFormat chart="131" format="13">
      <pivotArea type="data" outline="0" fieldPosition="0">
        <references count="2">
          <reference field="4294967294" count="1" selected="0">
            <x v="0"/>
          </reference>
          <reference field="6" count="1" selected="0">
            <x v="2"/>
          </reference>
        </references>
      </pivotArea>
    </chartFormat>
    <chartFormat chart="132" format="14" series="1">
      <pivotArea type="data" outline="0" fieldPosition="0">
        <references count="1">
          <reference field="4294967294" count="1" selected="0">
            <x v="0"/>
          </reference>
        </references>
      </pivotArea>
    </chartFormat>
    <chartFormat chart="132" format="15">
      <pivotArea type="data" outline="0" fieldPosition="0">
        <references count="2">
          <reference field="4294967294" count="1" selected="0">
            <x v="0"/>
          </reference>
          <reference field="6" count="1" selected="0">
            <x v="0"/>
          </reference>
        </references>
      </pivotArea>
    </chartFormat>
    <chartFormat chart="132" format="16">
      <pivotArea type="data" outline="0" fieldPosition="0">
        <references count="2">
          <reference field="4294967294" count="1" selected="0">
            <x v="0"/>
          </reference>
          <reference field="6" count="1" selected="0">
            <x v="1"/>
          </reference>
        </references>
      </pivotArea>
    </chartFormat>
    <chartFormat chart="132" format="1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5" type="dateBetween" evalOrder="-1" id="707" name="DATE">
      <autoFilter ref="A1">
        <filterColumn colId="0">
          <customFilters and="1">
            <customFilter operator="greaterThanOrEqual" val="45883"/>
            <customFilter operator="lessThanOrEqual" val="4588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2AD86-9D82-4DA5-A49A-E4516D902CC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410" firstHeaderRow="1" firstDataRow="1" firstDataCol="1"/>
  <pivotFields count="18">
    <pivotField showAll="0"/>
    <pivotField showAll="0"/>
    <pivotField showAll="0"/>
    <pivotField showAll="0"/>
    <pivotField showAll="0">
      <items count="197">
        <item x="133"/>
        <item x="130"/>
        <item x="9"/>
        <item x="66"/>
        <item x="26"/>
        <item x="27"/>
        <item x="175"/>
        <item x="36"/>
        <item x="35"/>
        <item x="11"/>
        <item x="156"/>
        <item x="147"/>
        <item x="135"/>
        <item x="136"/>
        <item x="146"/>
        <item x="137"/>
        <item x="29"/>
        <item x="94"/>
        <item x="10"/>
        <item x="8"/>
        <item x="37"/>
        <item x="89"/>
        <item x="88"/>
        <item x="78"/>
        <item x="90"/>
        <item x="87"/>
        <item x="3"/>
        <item x="79"/>
        <item x="81"/>
        <item x="82"/>
        <item x="83"/>
        <item x="125"/>
        <item x="24"/>
        <item x="51"/>
        <item x="65"/>
        <item x="18"/>
        <item x="19"/>
        <item x="0"/>
        <item x="22"/>
        <item x="23"/>
        <item x="46"/>
        <item x="40"/>
        <item x="41"/>
        <item x="96"/>
        <item x="140"/>
        <item x="44"/>
        <item x="7"/>
        <item x="73"/>
        <item x="106"/>
        <item x="123"/>
        <item x="122"/>
        <item x="47"/>
        <item x="48"/>
        <item x="49"/>
        <item x="50"/>
        <item x="14"/>
        <item x="134"/>
        <item x="155"/>
        <item x="72"/>
        <item x="97"/>
        <item x="98"/>
        <item x="99"/>
        <item x="100"/>
        <item x="71"/>
        <item x="167"/>
        <item x="119"/>
        <item x="168"/>
        <item x="25"/>
        <item x="145"/>
        <item x="4"/>
        <item x="75"/>
        <item x="77"/>
        <item x="129"/>
        <item x="95"/>
        <item x="38"/>
        <item x="39"/>
        <item m="1" x="195"/>
        <item x="86"/>
        <item x="30"/>
        <item x="92"/>
        <item x="111"/>
        <item x="112"/>
        <item x="101"/>
        <item x="67"/>
        <item x="85"/>
        <item x="15"/>
        <item x="57"/>
        <item x="105"/>
        <item x="56"/>
        <item x="53"/>
        <item x="54"/>
        <item x="55"/>
        <item x="132"/>
        <item x="31"/>
        <item x="34"/>
        <item x="32"/>
        <item x="33"/>
        <item x="141"/>
        <item x="142"/>
        <item x="16"/>
        <item x="68"/>
        <item x="69"/>
        <item x="190"/>
        <item x="144"/>
        <item x="61"/>
        <item x="58"/>
        <item x="93"/>
        <item x="59"/>
        <item x="60"/>
        <item x="143"/>
        <item x="62"/>
        <item x="189"/>
        <item x="170"/>
        <item x="169"/>
        <item x="84"/>
        <item x="52"/>
        <item x="128"/>
        <item x="76"/>
        <item x="45"/>
        <item x="5"/>
        <item x="91"/>
        <item x="20"/>
        <item x="64"/>
        <item x="21"/>
        <item x="2"/>
        <item x="17"/>
        <item x="1"/>
        <item x="80"/>
        <item x="116"/>
        <item x="74"/>
        <item x="28"/>
        <item x="63"/>
        <item x="151"/>
        <item x="153"/>
        <item x="148"/>
        <item x="150"/>
        <item x="152"/>
        <item x="154"/>
        <item x="149"/>
        <item x="70"/>
        <item x="113"/>
        <item x="6"/>
        <item x="12"/>
        <item x="13"/>
        <item x="109"/>
        <item x="110"/>
        <item x="192"/>
        <item x="157"/>
        <item x="165"/>
        <item x="166"/>
        <item x="177"/>
        <item x="173"/>
        <item x="174"/>
        <item x="172"/>
        <item x="171"/>
        <item x="176"/>
        <item x="42"/>
        <item x="43"/>
        <item x="182"/>
        <item x="185"/>
        <item x="184"/>
        <item x="183"/>
        <item x="186"/>
        <item x="121"/>
        <item x="126"/>
        <item x="107"/>
        <item x="104"/>
        <item x="108"/>
        <item x="117"/>
        <item x="120"/>
        <item x="118"/>
        <item x="138"/>
        <item x="158"/>
        <item x="131"/>
        <item x="159"/>
        <item x="187"/>
        <item x="191"/>
        <item x="102"/>
        <item m="1" x="193"/>
        <item x="103"/>
        <item x="180"/>
        <item x="179"/>
        <item x="181"/>
        <item x="178"/>
        <item x="188"/>
        <item x="139"/>
        <item x="160"/>
        <item x="124"/>
        <item x="164"/>
        <item x="161"/>
        <item x="163"/>
        <item x="162"/>
        <item x="114"/>
        <item x="127"/>
        <item x="115"/>
        <item m="1" x="194"/>
        <item t="default"/>
      </items>
    </pivotField>
    <pivotField axis="axisRow" showAll="0">
      <items count="410">
        <item x="404"/>
        <item x="403"/>
        <item x="402"/>
        <item x="401"/>
        <item x="400"/>
        <item x="399"/>
        <item x="398"/>
        <item x="396"/>
        <item x="395"/>
        <item x="394"/>
        <item x="393"/>
        <item x="392"/>
        <item x="391"/>
        <item x="390"/>
        <item x="389"/>
        <item x="388"/>
        <item x="387"/>
        <item x="386"/>
        <item x="385"/>
        <item x="384"/>
        <item x="383"/>
        <item x="382"/>
        <item x="381"/>
        <item x="380"/>
        <item x="379"/>
        <item x="378"/>
        <item x="377"/>
        <item x="376"/>
        <item x="375"/>
        <item x="374"/>
        <item x="373"/>
        <item x="372"/>
        <item x="371"/>
        <item m="1" x="408"/>
        <item x="405"/>
        <item x="368"/>
        <item x="369"/>
        <item x="370"/>
        <item x="397"/>
        <item x="365"/>
        <item x="358"/>
        <item x="360"/>
        <item x="364"/>
        <item x="367"/>
        <item x="363"/>
        <item x="357"/>
        <item x="362"/>
        <item x="361"/>
        <item x="366"/>
        <item x="359"/>
        <item x="356"/>
        <item x="351"/>
        <item x="353"/>
        <item x="350"/>
        <item x="349"/>
        <item x="352"/>
        <item x="354"/>
        <item x="355"/>
        <item x="347"/>
        <item x="348"/>
        <item x="346"/>
        <item x="345"/>
        <item x="344"/>
        <item x="343"/>
        <item x="342"/>
        <item x="341"/>
        <item x="340"/>
        <item x="339"/>
        <item x="338"/>
        <item x="337"/>
        <item x="335"/>
        <item x="336"/>
        <item x="330"/>
        <item x="333"/>
        <item x="331"/>
        <item x="332"/>
        <item x="334"/>
        <item x="326"/>
        <item x="327"/>
        <item x="328"/>
        <item x="329"/>
        <item x="324"/>
        <item x="325"/>
        <item x="323"/>
        <item x="322"/>
        <item x="321"/>
        <item x="319"/>
        <item x="318"/>
        <item x="320"/>
        <item x="317"/>
        <item x="315"/>
        <item x="316"/>
        <item x="311"/>
        <item x="314"/>
        <item x="312"/>
        <item x="313"/>
        <item x="310"/>
        <item x="306"/>
        <item x="307"/>
        <item x="308"/>
        <item x="309"/>
        <item x="301"/>
        <item x="302"/>
        <item x="303"/>
        <item x="304"/>
        <item x="305"/>
        <item x="300"/>
        <item x="297"/>
        <item x="298"/>
        <item x="299"/>
        <item x="292"/>
        <item x="294"/>
        <item x="295"/>
        <item x="293"/>
        <item x="296"/>
        <item x="288"/>
        <item x="287"/>
        <item x="290"/>
        <item x="289"/>
        <item x="284"/>
        <item x="291"/>
        <item x="286"/>
        <item x="285"/>
        <item x="280"/>
        <item x="281"/>
        <item x="282"/>
        <item x="283"/>
        <item x="279"/>
        <item x="277"/>
        <item x="278"/>
        <item x="276"/>
        <item x="275"/>
        <item x="271"/>
        <item x="272"/>
        <item x="273"/>
        <item x="274"/>
        <item x="270"/>
        <item x="267"/>
        <item x="268"/>
        <item x="269"/>
        <item x="266"/>
        <item x="265"/>
        <item x="261"/>
        <item x="262"/>
        <item x="263"/>
        <item x="264"/>
        <item x="260"/>
        <item x="257"/>
        <item x="258"/>
        <item x="259"/>
        <item x="256"/>
        <item x="254"/>
        <item x="255"/>
        <item x="249"/>
        <item x="251"/>
        <item x="252"/>
        <item x="253"/>
        <item x="246"/>
        <item x="247"/>
        <item x="248"/>
        <item x="250"/>
        <item x="245"/>
        <item x="244"/>
        <item x="240"/>
        <item x="241"/>
        <item x="242"/>
        <item x="239"/>
        <item x="238"/>
        <item x="237"/>
        <item x="243"/>
        <item x="236"/>
        <item x="235"/>
        <item x="234"/>
        <item x="230"/>
        <item x="231"/>
        <item x="232"/>
        <item x="233"/>
        <item x="229"/>
        <item x="226"/>
        <item x="227"/>
        <item x="228"/>
        <item x="225"/>
        <item x="224"/>
        <item x="223"/>
        <item x="222"/>
        <item x="221"/>
        <item x="220"/>
        <item x="219"/>
        <item x="218"/>
        <item x="216"/>
        <item x="215"/>
        <item x="217"/>
        <item x="211"/>
        <item x="212"/>
        <item x="213"/>
        <item x="214"/>
        <item x="209"/>
        <item x="210"/>
        <item x="207"/>
        <item x="208"/>
        <item x="205"/>
        <item x="204"/>
        <item x="206"/>
        <item x="203"/>
        <item x="201"/>
        <item x="199"/>
        <item x="200"/>
        <item x="198"/>
        <item x="197"/>
        <item x="202"/>
        <item x="196"/>
        <item x="194"/>
        <item x="195"/>
        <item x="192"/>
        <item x="193"/>
        <item x="190"/>
        <item x="191"/>
        <item x="188"/>
        <item x="189"/>
        <item x="187"/>
        <item x="186"/>
        <item x="185"/>
        <item x="181"/>
        <item x="180"/>
        <item x="179"/>
        <item x="182"/>
        <item x="183"/>
        <item x="184"/>
        <item x="175"/>
        <item x="174"/>
        <item x="177"/>
        <item x="173"/>
        <item x="178"/>
        <item x="176"/>
        <item x="172"/>
        <item x="167"/>
        <item x="168"/>
        <item x="169"/>
        <item x="170"/>
        <item x="171"/>
        <item x="165"/>
        <item x="166"/>
        <item x="162"/>
        <item x="163"/>
        <item x="164"/>
        <item x="161"/>
        <item x="159"/>
        <item x="160"/>
        <item x="158"/>
        <item x="157"/>
        <item x="156"/>
        <item x="154"/>
        <item x="155"/>
        <item x="153"/>
        <item x="151"/>
        <item x="152"/>
        <item x="150"/>
        <item x="149"/>
        <item x="147"/>
        <item x="148"/>
        <item x="145"/>
        <item x="146"/>
        <item x="139"/>
        <item x="140"/>
        <item x="141"/>
        <item x="142"/>
        <item x="143"/>
        <item x="144"/>
        <item x="136"/>
        <item x="135"/>
        <item x="138"/>
        <item x="137"/>
        <item x="134"/>
        <item x="133"/>
        <item x="128"/>
        <item x="129"/>
        <item x="130"/>
        <item x="131"/>
        <item x="127"/>
        <item x="126"/>
        <item x="124"/>
        <item x="125"/>
        <item x="122"/>
        <item x="123"/>
        <item x="121"/>
        <item x="116"/>
        <item x="117"/>
        <item x="118"/>
        <item x="119"/>
        <item x="120"/>
        <item x="111"/>
        <item x="112"/>
        <item x="113"/>
        <item x="114"/>
        <item x="115"/>
        <item x="132"/>
        <item x="110"/>
        <item x="109"/>
        <item x="108"/>
        <item x="107"/>
        <item m="1" x="407"/>
        <item x="106"/>
        <item x="105"/>
        <item x="104"/>
        <item m="1" x="406"/>
        <item x="100"/>
        <item x="101"/>
        <item x="102"/>
        <item x="103"/>
        <item x="99"/>
        <item x="98"/>
        <item x="97"/>
        <item x="96"/>
        <item x="95"/>
        <item x="94"/>
        <item x="91"/>
        <item x="93"/>
        <item x="92"/>
        <item x="90"/>
        <item x="88"/>
        <item x="89"/>
        <item x="87"/>
        <item x="86"/>
        <item x="84"/>
        <item x="85"/>
        <item x="83"/>
        <item x="82"/>
        <item x="81"/>
        <item x="80"/>
        <item x="78"/>
        <item x="79"/>
        <item x="77"/>
        <item x="76"/>
        <item x="74"/>
        <item x="75"/>
        <item x="73"/>
        <item x="72"/>
        <item x="67"/>
        <item x="68"/>
        <item x="69"/>
        <item x="70"/>
        <item x="71"/>
        <item x="66"/>
        <item x="65"/>
        <item x="63"/>
        <item x="64"/>
        <item x="58"/>
        <item x="59"/>
        <item x="60"/>
        <item x="61"/>
        <item x="62"/>
        <item x="55"/>
        <item x="57"/>
        <item x="54"/>
        <item x="56"/>
        <item x="53"/>
        <item x="50"/>
        <item x="51"/>
        <item x="52"/>
        <item x="48"/>
        <item x="49"/>
        <item x="47"/>
        <item x="45"/>
        <item x="46"/>
        <item x="44"/>
        <item x="43"/>
        <item x="41"/>
        <item x="42"/>
        <item x="40"/>
        <item x="37"/>
        <item x="38"/>
        <item x="39"/>
        <item x="36"/>
        <item x="35"/>
        <item x="34"/>
        <item x="32"/>
        <item x="33"/>
        <item x="31"/>
        <item x="29"/>
        <item x="30"/>
        <item x="28"/>
        <item x="26"/>
        <item x="25"/>
        <item x="24"/>
        <item x="18"/>
        <item x="19"/>
        <item x="20"/>
        <item x="21"/>
        <item x="22"/>
        <item x="23"/>
        <item x="17"/>
        <item x="16"/>
        <item x="15"/>
        <item x="14"/>
        <item x="13"/>
        <item x="27"/>
        <item x="10"/>
        <item x="11"/>
        <item x="12"/>
        <item x="9"/>
        <item x="8"/>
        <item x="4"/>
        <item x="5"/>
        <item x="6"/>
        <item x="7"/>
        <item x="2"/>
        <item x="3"/>
        <item x="0"/>
        <item x="1"/>
        <item t="default"/>
      </items>
    </pivotField>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1"/>
    </i>
    <i>
      <x v="302"/>
    </i>
    <i>
      <x v="303"/>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t="grand">
      <x/>
    </i>
  </rowItems>
  <colItems count="1">
    <i/>
  </colItems>
  <dataFields count="1">
    <dataField name="Average of CONDITION MONITORING SCORE" fld="6" subtotal="average" baseField="4" baseItem="2"/>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_MONITORING_SCORE" xr10:uid="{42D41F15-DA6E-44D1-9ADF-F67D149A7088}" sourceName="CONDITION MONITORING SCORE">
  <pivotTables>
    <pivotTable tabId="6" name="PivotTable1"/>
  </pivotTables>
  <data>
    <tabular pivotCacheId="469396590">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DESCRIPTION" xr10:uid="{59CF6924-FDE4-43A1-AC76-A474DE80C25F}" sourceName="EQUIPMENT DESCRIPTION">
  <pivotTables>
    <pivotTable tabId="3" name="PivotTable1"/>
  </pivotTables>
  <data>
    <tabular pivotCacheId="469396590">
      <items count="196">
        <i x="133" s="1"/>
        <i x="130" s="1"/>
        <i x="9" s="1"/>
        <i x="66" s="1"/>
        <i x="26" s="1"/>
        <i x="27" s="1"/>
        <i x="36" s="1"/>
        <i x="35" s="1"/>
        <i x="11" s="1"/>
        <i x="147" s="1"/>
        <i x="135" s="1"/>
        <i x="136" s="1"/>
        <i x="146" s="1"/>
        <i x="137" s="1"/>
        <i x="29" s="1"/>
        <i x="94" s="1"/>
        <i x="10" s="1"/>
        <i x="8" s="1"/>
        <i x="37" s="1"/>
        <i x="89" s="1"/>
        <i x="88" s="1"/>
        <i x="78" s="1"/>
        <i x="90" s="1"/>
        <i x="87" s="1"/>
        <i x="3" s="1"/>
        <i x="79" s="1"/>
        <i x="81" s="1"/>
        <i x="82" s="1"/>
        <i x="83" s="1"/>
        <i x="125" s="1"/>
        <i x="24" s="1"/>
        <i x="51" s="1"/>
        <i x="65" s="1"/>
        <i x="18" s="1"/>
        <i x="19" s="1"/>
        <i x="0" s="1"/>
        <i x="22" s="1"/>
        <i x="23" s="1"/>
        <i x="46" s="1"/>
        <i x="40" s="1"/>
        <i x="41" s="1"/>
        <i x="96" s="1"/>
        <i x="140" s="1"/>
        <i x="44" s="1"/>
        <i x="7" s="1"/>
        <i x="73" s="1"/>
        <i x="106" s="1"/>
        <i x="123" s="1"/>
        <i x="122" s="1"/>
        <i x="47" s="1"/>
        <i x="48" s="1"/>
        <i x="49" s="1"/>
        <i x="50" s="1"/>
        <i x="14" s="1"/>
        <i x="134" s="1"/>
        <i x="72" s="1"/>
        <i x="97" s="1"/>
        <i x="98" s="1"/>
        <i x="99" s="1"/>
        <i x="100" s="1"/>
        <i x="71" s="1"/>
        <i x="119" s="1"/>
        <i x="25" s="1"/>
        <i x="145" s="1"/>
        <i x="4" s="1"/>
        <i x="75" s="1"/>
        <i x="77" s="1"/>
        <i x="129" s="1"/>
        <i x="95" s="1"/>
        <i x="38" s="1"/>
        <i x="39" s="1"/>
        <i x="86" s="1"/>
        <i x="30" s="1"/>
        <i x="92" s="1"/>
        <i x="111" s="1"/>
        <i x="112" s="1"/>
        <i x="101" s="1"/>
        <i x="67" s="1"/>
        <i x="85" s="1"/>
        <i x="15" s="1"/>
        <i x="57" s="1"/>
        <i x="105" s="1"/>
        <i x="56" s="1"/>
        <i x="53" s="1"/>
        <i x="54" s="1"/>
        <i x="55" s="1"/>
        <i x="132" s="1"/>
        <i x="31" s="1"/>
        <i x="34" s="1"/>
        <i x="32" s="1"/>
        <i x="33" s="1"/>
        <i x="141" s="1"/>
        <i x="142" s="1"/>
        <i x="16" s="1"/>
        <i x="68" s="1"/>
        <i x="69" s="1"/>
        <i x="144" s="1"/>
        <i x="61" s="1"/>
        <i x="58" s="1"/>
        <i x="93" s="1"/>
        <i x="59" s="1"/>
        <i x="60" s="1"/>
        <i x="143" s="1"/>
        <i x="62" s="1"/>
        <i x="84" s="1"/>
        <i x="52" s="1"/>
        <i x="128" s="1"/>
        <i x="76" s="1"/>
        <i x="45" s="1"/>
        <i x="5" s="1"/>
        <i x="91" s="1"/>
        <i x="20" s="1"/>
        <i x="64" s="1"/>
        <i x="21" s="1"/>
        <i x="2" s="1"/>
        <i x="17" s="1"/>
        <i x="1" s="1"/>
        <i x="80" s="1"/>
        <i x="116" s="1"/>
        <i x="74" s="1"/>
        <i x="28" s="1"/>
        <i x="63" s="1"/>
        <i x="151" s="1"/>
        <i x="153" s="1"/>
        <i x="148" s="1"/>
        <i x="150" s="1"/>
        <i x="152" s="1"/>
        <i x="154" s="1"/>
        <i x="149" s="1"/>
        <i x="70" s="1"/>
        <i x="113" s="1"/>
        <i x="6" s="1"/>
        <i x="12" s="1"/>
        <i x="13" s="1"/>
        <i x="109" s="1"/>
        <i x="110" s="1"/>
        <i x="42" s="1"/>
        <i x="43" s="1"/>
        <i x="121" s="1"/>
        <i x="126" s="1"/>
        <i x="107" s="1"/>
        <i x="104" s="1"/>
        <i x="108" s="1"/>
        <i x="117" s="1"/>
        <i x="120" s="1"/>
        <i x="118" s="1"/>
        <i x="138" s="1"/>
        <i x="131" s="1"/>
        <i x="102" s="1"/>
        <i x="103" s="1"/>
        <i x="139" s="1"/>
        <i x="124" s="1"/>
        <i x="114" s="1"/>
        <i x="127" s="1"/>
        <i x="115" s="1"/>
        <i x="175" s="1" nd="1"/>
        <i x="156" s="1" nd="1"/>
        <i x="155" s="1" nd="1"/>
        <i x="167" s="1" nd="1"/>
        <i x="168" s="1" nd="1"/>
        <i x="195" s="1" nd="1"/>
        <i x="190" s="1" nd="1"/>
        <i x="189" s="1" nd="1"/>
        <i x="170" s="1" nd="1"/>
        <i x="169" s="1" nd="1"/>
        <i x="192" s="1" nd="1"/>
        <i x="157" s="1" nd="1"/>
        <i x="165" s="1" nd="1"/>
        <i x="166" s="1" nd="1"/>
        <i x="177" s="1" nd="1"/>
        <i x="173" s="1" nd="1"/>
        <i x="174" s="1" nd="1"/>
        <i x="172" s="1" nd="1"/>
        <i x="171" s="1" nd="1"/>
        <i x="176" s="1" nd="1"/>
        <i x="182" s="1" nd="1"/>
        <i x="185" s="1" nd="1"/>
        <i x="184" s="1" nd="1"/>
        <i x="183" s="1" nd="1"/>
        <i x="186" s="1" nd="1"/>
        <i x="158" s="1" nd="1"/>
        <i x="159" s="1" nd="1"/>
        <i x="187" s="1" nd="1"/>
        <i x="191" s="1" nd="1"/>
        <i x="193" s="1" nd="1"/>
        <i x="180" s="1" nd="1"/>
        <i x="179" s="1" nd="1"/>
        <i x="181" s="1" nd="1"/>
        <i x="178" s="1" nd="1"/>
        <i x="188" s="1" nd="1"/>
        <i x="160" s="1" nd="1"/>
        <i x="164" s="1" nd="1"/>
        <i x="161" s="1" nd="1"/>
        <i x="163" s="1" nd="1"/>
        <i x="162" s="1" nd="1"/>
        <i x="19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MONITORING SCORE" xr10:uid="{532310DC-33C9-409D-9F0B-8AEDA3AE5F16}" cache="Slicer_CONDITION_MONITORING_SCORE" caption="CONDITION MONITORING SCOR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DESCRIPTION" xr10:uid="{58B3C571-AB43-4C62-8BAD-B5D908E3E400}" cache="Slicer_EQUIPMENT_DESCRIPTION" caption="EQUIPMENT DESCRIP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1CB999-CAFA-4DAB-910D-E9C1AB2413AD}" name="SCORECARD" displayName="SCORECARD" ref="A2:O4252" totalsRowShown="0" headerRowDxfId="82" dataDxfId="81">
  <autoFilter ref="A2:O4252" xr:uid="{B51CB999-CAFA-4DAB-910D-E9C1AB2413AD}"/>
  <sortState xmlns:xlrd2="http://schemas.microsoft.com/office/spreadsheetml/2017/richdata2" ref="A3:O65">
    <sortCondition ref="G2:G4252"/>
  </sortState>
  <tableColumns count="15">
    <tableColumn id="6" xr3:uid="{888D1D02-935C-457A-A9A8-7080F42B7775}" name="AREA" dataDxfId="80">
      <calculatedColumnFormula>VLOOKUP(SCORECARD[[#This Row],[EQUIPMENT TAG NUMBER]],'Equipment Data'!A:E,4,FALSE)</calculatedColumnFormula>
    </tableColumn>
    <tableColumn id="5" xr3:uid="{60ED187E-D5A9-4240-92CC-1FA06DA2E081}" name="SYSTEM" dataDxfId="79">
      <calculatedColumnFormula>VLOOKUP(SCORECARD[[#This Row],[EQUIPMENT TAG NUMBER]],'Equipment Data'!A:E,5,FALSE)</calculatedColumnFormula>
    </tableColumn>
    <tableColumn id="4" xr3:uid="{6D3C4738-6ABE-4DA7-9D27-DA4B33483D67}" name="EQUIPMENT TAG NUMBER" dataDxfId="78"/>
    <tableColumn id="2" xr3:uid="{6BA3C7F7-7C25-467C-B3B5-33E61A2F34E3}" name="SAP EQUIPMENT NUMBER" dataDxfId="77"/>
    <tableColumn id="3" xr3:uid="{DC506EF0-190D-4332-9E82-6D8883ADDB93}" name="EQUIPMENT DESCRIPTION" dataDxfId="76"/>
    <tableColumn id="1" xr3:uid="{F3F55227-1A34-4058-9230-1CF01CB96074}" name="DATE" dataDxfId="75"/>
    <tableColumn id="7" xr3:uid="{440B592C-89B7-46D3-B40B-48A73023F5DD}" name="CONDITION MONITORING SCORE" dataDxfId="74"/>
    <tableColumn id="8" xr3:uid="{AFB7F3A8-F288-45E8-8678-D93E179BEEB0}" name="VIBRATION" dataDxfId="73"/>
    <tableColumn id="9" xr3:uid="{44982110-DBDB-4ADB-97B1-82838057F31D}" name="OIL ANALYSIS" dataDxfId="72"/>
    <tableColumn id="10" xr3:uid="{F933CC68-C9F0-41B9-8F24-0A8811848D39}" name="TEMPERATURE" dataDxfId="71"/>
    <tableColumn id="11" xr3:uid="{67B1DB6F-F9DD-4264-BC18-57EA63BFA294}" name="OTHER INSPECTION" dataDxfId="70"/>
    <tableColumn id="12" xr3:uid="{364975EA-905B-475E-A100-D34D3740A11B}" name="FINDING" dataDxfId="69"/>
    <tableColumn id="13" xr3:uid="{3087B6EB-621B-42C8-9F88-E69735473FA9}" name="ACTION PLAN" dataDxfId="68"/>
    <tableColumn id="14" xr3:uid="{1CE7B243-98D2-4007-938D-B23A3518C5F2}" name="PART NEEDED" dataDxfId="67"/>
    <tableColumn id="15" xr3:uid="{042C1C6E-F0EE-41B2-BDC7-AD07E4A5B658}" name="REPORTED BY" dataDxfId="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06A4ED-CF21-4E10-A28B-003C48EB7023}" name="STATUS_CHANGED" displayName="STATUS_CHANGED" ref="A1:I251" totalsRowShown="0" headerRowDxfId="65" dataDxfId="64">
  <autoFilter ref="A1:I251" xr:uid="{1D06A4ED-CF21-4E10-A28B-003C48EB7023}">
    <filterColumn colId="8">
      <filters blank="1">
        <filter val="OPEN"/>
      </filters>
    </filterColumn>
  </autoFilter>
  <sortState xmlns:xlrd2="http://schemas.microsoft.com/office/spreadsheetml/2017/richdata2" ref="A2:I250">
    <sortCondition ref="F1:F250"/>
  </sortState>
  <tableColumns count="9">
    <tableColumn id="2" xr3:uid="{97940D12-8BB9-4DE5-A799-F44D6BC38E43}" name="EQUIPMENT TAG NUMBER" dataDxfId="63"/>
    <tableColumn id="3" xr3:uid="{70CB3756-950E-4FC7-B9F8-D8AF0C71AD04}" name="SAP EQUIPMENT NUMBER" dataDxfId="62"/>
    <tableColumn id="4" xr3:uid="{EB54CD5E-8FB6-442E-8D79-369BB5D05692}" name="EQUIPMENT DESCRIPTION" dataDxfId="61"/>
    <tableColumn id="8" xr3:uid="{B5BDAFE0-329E-44AC-97FD-3E03C1E38072}" name="PREVIOUS MEASUREMENT DATE" dataDxfId="60"/>
    <tableColumn id="5" xr3:uid="{0DAA6A6E-B680-4077-A4C4-1D7AC5182FC9}" name="PREVIOUS STATUS" dataDxfId="59"/>
    <tableColumn id="1" xr3:uid="{118C4818-2A6E-4971-9686-74E21C39A3B8}" name="LAST MEASUREMENT DATE" dataDxfId="58"/>
    <tableColumn id="6" xr3:uid="{867CCAA7-519C-4B2C-ABC2-C3E792B108A9}" name="LAST STATUS" dataDxfId="57"/>
    <tableColumn id="7" xr3:uid="{BE9FA2B7-EEB7-4CAF-9007-A5D3F87D7E26}" name="NOTE" dataDxfId="56"/>
    <tableColumn id="9" xr3:uid="{DB4AD174-EB21-4CFD-9844-EBA73B642029}" name="ISSUE STATUS" dataDxfId="5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F3713B3-6EFC-4592-A9F0-F280BEBB42E7}" sourceName="DATE">
  <pivotTables>
    <pivotTable tabId="6" name="PivotTable1"/>
  </pivotTables>
  <state minimalRefreshVersion="6" lastRefreshVersion="6" pivotCacheId="469396590" filterType="dateBetween">
    <selection startDate="2025-08-14T00:00:00" endDate="2025-08-20T00:00:00"/>
    <bounds startDate="2023-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8F905AF-7FA3-4310-83A1-D67ABF0E453B}" sourceName="DATE">
  <pivotTables>
    <pivotTable tabId="9" name="PivotTable1"/>
    <pivotTable tabId="9" name="PivotTable2"/>
  </pivotTables>
  <state minimalRefreshVersion="6" lastRefreshVersion="6" pivotCacheId="469396590" filterType="dateBetween">
    <selection startDate="2025-01-01T00:00:00" endDate="2025-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E7DCFCE-CBAD-48D1-8A49-B75878A15E96}" cache="NativeTimeline_DATE1" caption="DATE" level="0" selectionLevel="0"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8CDA2D4-10B7-4781-84FF-4ED173F35EAC}" cache="NativeTimeline_DATE" caption="DATE" level="3" selectionLevel="3" scrollPosition="2025-08-08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D126-9267-42F8-BC92-53BC4B817703}">
  <sheetPr codeName="Sheet1"/>
  <dimension ref="A3:K22"/>
  <sheetViews>
    <sheetView zoomScale="115" zoomScaleNormal="115" workbookViewId="0">
      <selection activeCell="G11" sqref="G11"/>
    </sheetView>
  </sheetViews>
  <sheetFormatPr defaultRowHeight="15" x14ac:dyDescent="0.25"/>
  <cols>
    <col min="1" max="1" width="33.140625" bestFit="1" customWidth="1"/>
    <col min="2" max="2" width="16.28515625" bestFit="1" customWidth="1"/>
    <col min="3" max="3" width="9.140625" bestFit="1" customWidth="1"/>
    <col min="4" max="4" width="4.42578125" bestFit="1" customWidth="1"/>
    <col min="5" max="6" width="11.28515625" bestFit="1" customWidth="1"/>
    <col min="7" max="8" width="33.140625" bestFit="1" customWidth="1"/>
    <col min="9" max="9" width="16.28515625" bestFit="1" customWidth="1"/>
    <col min="10" max="10" width="6.5703125" bestFit="1" customWidth="1"/>
    <col min="11" max="12" width="11.28515625" bestFit="1" customWidth="1"/>
    <col min="13" max="13" width="8.85546875" bestFit="1" customWidth="1"/>
    <col min="14" max="14" width="3.42578125" bestFit="1" customWidth="1"/>
    <col min="15" max="15" width="5.85546875" bestFit="1" customWidth="1"/>
    <col min="16" max="16" width="8.85546875" bestFit="1" customWidth="1"/>
    <col min="17" max="17" width="4" bestFit="1" customWidth="1"/>
    <col min="18" max="18" width="5.28515625" bestFit="1" customWidth="1"/>
    <col min="19" max="19" width="8.85546875" bestFit="1" customWidth="1"/>
    <col min="20" max="20" width="3.42578125" bestFit="1" customWidth="1"/>
    <col min="21" max="21" width="6.28515625" bestFit="1" customWidth="1"/>
    <col min="22" max="22" width="3.42578125" bestFit="1" customWidth="1"/>
    <col min="23" max="23" width="11.28515625" bestFit="1" customWidth="1"/>
    <col min="24" max="24" width="4.42578125" bestFit="1" customWidth="1"/>
    <col min="25" max="25" width="8.28515625" bestFit="1" customWidth="1"/>
    <col min="26" max="26" width="11.28515625" bestFit="1" customWidth="1"/>
  </cols>
  <sheetData>
    <row r="3" spans="1:11" x14ac:dyDescent="0.25">
      <c r="A3" s="41" t="s">
        <v>667</v>
      </c>
      <c r="B3" s="41" t="s">
        <v>938</v>
      </c>
    </row>
    <row r="4" spans="1:11" x14ac:dyDescent="0.25">
      <c r="A4" s="41" t="s">
        <v>940</v>
      </c>
      <c r="B4" s="26" t="s">
        <v>935</v>
      </c>
      <c r="C4" s="26" t="s">
        <v>937</v>
      </c>
      <c r="D4" s="26" t="s">
        <v>936</v>
      </c>
      <c r="E4" s="26" t="s">
        <v>577</v>
      </c>
    </row>
    <row r="5" spans="1:11" x14ac:dyDescent="0.25">
      <c r="A5" s="42" t="s">
        <v>1146</v>
      </c>
      <c r="B5" s="65"/>
      <c r="C5" s="65"/>
      <c r="D5" s="65"/>
      <c r="E5" s="65"/>
    </row>
    <row r="6" spans="1:11" x14ac:dyDescent="0.25">
      <c r="A6" s="53" t="s">
        <v>939</v>
      </c>
      <c r="B6" s="65">
        <v>112</v>
      </c>
      <c r="C6" s="65">
        <v>1</v>
      </c>
      <c r="D6" s="65">
        <v>53</v>
      </c>
      <c r="E6" s="65">
        <v>166</v>
      </c>
    </row>
    <row r="7" spans="1:11" x14ac:dyDescent="0.25">
      <c r="A7" s="53" t="s">
        <v>1157</v>
      </c>
      <c r="B7" s="65">
        <v>49</v>
      </c>
      <c r="C7" s="65">
        <v>80</v>
      </c>
      <c r="D7" s="65">
        <v>69</v>
      </c>
      <c r="E7" s="65">
        <v>198</v>
      </c>
    </row>
    <row r="8" spans="1:11" x14ac:dyDescent="0.25">
      <c r="A8" s="53" t="s">
        <v>1156</v>
      </c>
      <c r="B8" s="65">
        <v>58</v>
      </c>
      <c r="C8" s="65">
        <v>71</v>
      </c>
      <c r="D8" s="65">
        <v>99</v>
      </c>
      <c r="E8" s="65">
        <v>228</v>
      </c>
    </row>
    <row r="9" spans="1:11" x14ac:dyDescent="0.25">
      <c r="A9" s="53" t="s">
        <v>1256</v>
      </c>
      <c r="B9" s="65">
        <v>216</v>
      </c>
      <c r="C9" s="65"/>
      <c r="D9" s="65">
        <v>41</v>
      </c>
      <c r="E9" s="65">
        <v>257</v>
      </c>
    </row>
    <row r="10" spans="1:11" x14ac:dyDescent="0.25">
      <c r="A10" s="53" t="s">
        <v>1284</v>
      </c>
      <c r="B10" s="65">
        <v>6</v>
      </c>
      <c r="C10" s="65">
        <v>102</v>
      </c>
      <c r="D10" s="65">
        <v>122</v>
      </c>
      <c r="E10" s="65">
        <v>230</v>
      </c>
    </row>
    <row r="11" spans="1:11" x14ac:dyDescent="0.25">
      <c r="A11" s="53" t="s">
        <v>1329</v>
      </c>
      <c r="B11" s="65">
        <v>176</v>
      </c>
      <c r="C11" s="65">
        <v>13</v>
      </c>
      <c r="D11" s="65">
        <v>57</v>
      </c>
      <c r="E11" s="65">
        <v>246</v>
      </c>
    </row>
    <row r="12" spans="1:11" x14ac:dyDescent="0.25">
      <c r="A12" s="53" t="s">
        <v>1358</v>
      </c>
      <c r="B12" s="65">
        <v>5</v>
      </c>
      <c r="C12" s="65">
        <v>14</v>
      </c>
      <c r="D12" s="65">
        <v>183</v>
      </c>
      <c r="E12" s="65">
        <v>202</v>
      </c>
      <c r="H12" s="41" t="s">
        <v>667</v>
      </c>
      <c r="I12" s="41" t="s">
        <v>938</v>
      </c>
    </row>
    <row r="13" spans="1:11" x14ac:dyDescent="0.25">
      <c r="A13" s="53" t="s">
        <v>1431</v>
      </c>
      <c r="B13" s="65">
        <v>175</v>
      </c>
      <c r="C13" s="65"/>
      <c r="D13" s="65"/>
      <c r="E13" s="65">
        <v>175</v>
      </c>
      <c r="H13" s="41" t="s">
        <v>1280</v>
      </c>
      <c r="I13" t="s">
        <v>460</v>
      </c>
      <c r="J13" t="s">
        <v>498</v>
      </c>
      <c r="K13" t="s">
        <v>577</v>
      </c>
    </row>
    <row r="14" spans="1:11" x14ac:dyDescent="0.25">
      <c r="A14" s="42" t="s">
        <v>577</v>
      </c>
      <c r="B14" s="65">
        <v>797</v>
      </c>
      <c r="C14" s="65">
        <v>281</v>
      </c>
      <c r="D14" s="65">
        <v>624</v>
      </c>
      <c r="E14" s="65">
        <v>1702</v>
      </c>
      <c r="H14" s="42" t="s">
        <v>939</v>
      </c>
      <c r="I14" s="65">
        <v>156</v>
      </c>
      <c r="J14" s="65">
        <v>10</v>
      </c>
      <c r="K14" s="65">
        <v>166</v>
      </c>
    </row>
    <row r="15" spans="1:11" x14ac:dyDescent="0.25">
      <c r="H15" s="42" t="s">
        <v>1157</v>
      </c>
      <c r="I15" s="65">
        <v>188</v>
      </c>
      <c r="J15" s="65">
        <v>10</v>
      </c>
      <c r="K15" s="65">
        <v>198</v>
      </c>
    </row>
    <row r="16" spans="1:11" x14ac:dyDescent="0.25">
      <c r="H16" s="42" t="s">
        <v>1156</v>
      </c>
      <c r="I16" s="65">
        <v>212</v>
      </c>
      <c r="J16" s="65">
        <v>16</v>
      </c>
      <c r="K16" s="65">
        <v>228</v>
      </c>
    </row>
    <row r="17" spans="8:11" x14ac:dyDescent="0.25">
      <c r="H17" s="42" t="s">
        <v>1256</v>
      </c>
      <c r="I17" s="65">
        <v>225</v>
      </c>
      <c r="J17" s="65">
        <v>32</v>
      </c>
      <c r="K17" s="65">
        <v>257</v>
      </c>
    </row>
    <row r="18" spans="8:11" x14ac:dyDescent="0.25">
      <c r="H18" s="42" t="s">
        <v>1284</v>
      </c>
      <c r="I18" s="65">
        <v>207</v>
      </c>
      <c r="J18" s="65">
        <v>23</v>
      </c>
      <c r="K18" s="65">
        <v>230</v>
      </c>
    </row>
    <row r="19" spans="8:11" x14ac:dyDescent="0.25">
      <c r="H19" s="42" t="s">
        <v>1329</v>
      </c>
      <c r="I19" s="65">
        <v>231</v>
      </c>
      <c r="J19" s="65">
        <v>15</v>
      </c>
      <c r="K19" s="65">
        <v>246</v>
      </c>
    </row>
    <row r="20" spans="8:11" x14ac:dyDescent="0.25">
      <c r="H20" s="42" t="s">
        <v>1358</v>
      </c>
      <c r="I20" s="65">
        <v>188</v>
      </c>
      <c r="J20" s="65">
        <v>14</v>
      </c>
      <c r="K20" s="65">
        <v>202</v>
      </c>
    </row>
    <row r="21" spans="8:11" x14ac:dyDescent="0.25">
      <c r="H21" s="42" t="s">
        <v>1431</v>
      </c>
      <c r="I21" s="65">
        <v>169</v>
      </c>
      <c r="J21" s="65">
        <v>6</v>
      </c>
      <c r="K21" s="65">
        <v>175</v>
      </c>
    </row>
    <row r="22" spans="8:11" x14ac:dyDescent="0.25">
      <c r="H22" s="42" t="s">
        <v>577</v>
      </c>
      <c r="I22" s="65">
        <v>1576</v>
      </c>
      <c r="J22" s="65">
        <v>126</v>
      </c>
      <c r="K22" s="65">
        <v>1702</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F38B9-EEDA-4F46-ABE1-D66B06B8F112}">
  <sheetPr codeName="Sheet2"/>
  <dimension ref="A1:O4252"/>
  <sheetViews>
    <sheetView tabSelected="1" zoomScale="85" zoomScaleNormal="85" workbookViewId="0">
      <pane xSplit="6" ySplit="2" topLeftCell="I3" activePane="bottomRight" state="frozen"/>
      <selection pane="topRight" activeCell="G1" sqref="G1"/>
      <selection pane="bottomLeft" activeCell="A3" sqref="A3"/>
      <selection pane="bottomRight" activeCell="A2" sqref="A2:N12"/>
    </sheetView>
  </sheetViews>
  <sheetFormatPr defaultRowHeight="15" x14ac:dyDescent="0.25"/>
  <cols>
    <col min="1" max="1" width="8.140625" style="3" customWidth="1"/>
    <col min="2" max="2" width="35.140625" style="3" customWidth="1"/>
    <col min="3" max="3" width="19" style="3" customWidth="1"/>
    <col min="4" max="4" width="17.42578125" style="3" customWidth="1"/>
    <col min="5" max="5" width="37.28515625" style="3" customWidth="1"/>
    <col min="6" max="6" width="11.85546875" style="18" customWidth="1"/>
    <col min="7" max="7" width="13.7109375" style="3" customWidth="1"/>
    <col min="8" max="8" width="12.5703125" style="3" bestFit="1" customWidth="1"/>
    <col min="9" max="9" width="13.140625" style="3" bestFit="1" customWidth="1"/>
    <col min="10" max="10" width="13.85546875" style="3" customWidth="1"/>
    <col min="11" max="11" width="14.28515625" style="3" customWidth="1"/>
    <col min="12" max="12" width="51.28515625" style="3" customWidth="1"/>
    <col min="13" max="13" width="34.42578125" style="3" customWidth="1"/>
    <col min="14" max="14" width="37.140625" style="3" customWidth="1"/>
    <col min="15" max="15" width="14" style="2" customWidth="1"/>
    <col min="16" max="16384" width="9.140625" style="3"/>
  </cols>
  <sheetData>
    <row r="1" spans="1:15" x14ac:dyDescent="0.25">
      <c r="A1" s="32" t="s">
        <v>603</v>
      </c>
      <c r="B1" s="32" t="s">
        <v>603</v>
      </c>
    </row>
    <row r="2" spans="1:15" ht="45" x14ac:dyDescent="0.25">
      <c r="A2" s="1" t="s">
        <v>458</v>
      </c>
      <c r="B2" s="1" t="s">
        <v>459</v>
      </c>
      <c r="C2" s="1" t="s">
        <v>0</v>
      </c>
      <c r="D2" s="2" t="s">
        <v>482</v>
      </c>
      <c r="E2" s="2" t="s">
        <v>579</v>
      </c>
      <c r="F2" s="18" t="s">
        <v>540</v>
      </c>
      <c r="G2" s="2" t="s">
        <v>465</v>
      </c>
      <c r="H2" s="2" t="s">
        <v>461</v>
      </c>
      <c r="I2" s="2" t="s">
        <v>462</v>
      </c>
      <c r="J2" s="2" t="s">
        <v>463</v>
      </c>
      <c r="K2" s="2" t="s">
        <v>464</v>
      </c>
      <c r="L2" s="2" t="s">
        <v>491</v>
      </c>
      <c r="M2" s="2" t="s">
        <v>492</v>
      </c>
      <c r="N2" s="2" t="s">
        <v>493</v>
      </c>
      <c r="O2" s="2" t="s">
        <v>941</v>
      </c>
    </row>
    <row r="3" spans="1:15" ht="96" x14ac:dyDescent="0.25">
      <c r="A3" s="17" t="str">
        <f>VLOOKUP(SCORECARD[[#This Row],[EQUIPMENT TAG NUMBER]],'Equipment Data'!A:E,4,FALSE)</f>
        <v>CHPP</v>
      </c>
      <c r="B3" s="17" t="str">
        <f>VLOOKUP(SCORECARD[[#This Row],[EQUIPMENT TAG NUMBER]],'Equipment Data'!A:E,5,FALSE)</f>
        <v>ULTRA FINES COAL CIRCUIT</v>
      </c>
      <c r="C3" s="17" t="s">
        <v>165</v>
      </c>
      <c r="D3" s="17" t="s">
        <v>166</v>
      </c>
      <c r="E3" s="17" t="s">
        <v>167</v>
      </c>
      <c r="F3" s="18">
        <v>45888</v>
      </c>
      <c r="G3" s="2">
        <v>1</v>
      </c>
      <c r="H3" s="15" t="s">
        <v>475</v>
      </c>
      <c r="I3" s="15" t="s">
        <v>467</v>
      </c>
      <c r="J3" s="15" t="s">
        <v>488</v>
      </c>
      <c r="K3" s="15" t="s">
        <v>488</v>
      </c>
      <c r="L3" s="13" t="s">
        <v>1480</v>
      </c>
      <c r="M3" s="13" t="s">
        <v>1479</v>
      </c>
      <c r="N3" s="14" t="s">
        <v>1484</v>
      </c>
      <c r="O3" s="37" t="s">
        <v>935</v>
      </c>
    </row>
    <row r="4" spans="1:15" ht="24" x14ac:dyDescent="0.25">
      <c r="A4" s="17" t="str">
        <f>VLOOKUP(SCORECARD[[#This Row],[EQUIPMENT TAG NUMBER]],'Equipment Data'!A:E,4,FALSE)</f>
        <v>CHPP</v>
      </c>
      <c r="B4" s="17" t="str">
        <f>VLOOKUP(SCORECARD[[#This Row],[EQUIPMENT TAG NUMBER]],'Equipment Data'!A:E,5,FALSE)</f>
        <v>REJECT HANDLING</v>
      </c>
      <c r="C4" s="17" t="s">
        <v>252</v>
      </c>
      <c r="D4" s="17" t="s">
        <v>253</v>
      </c>
      <c r="E4" s="17" t="s">
        <v>254</v>
      </c>
      <c r="F4" s="18">
        <v>45888</v>
      </c>
      <c r="G4" s="2">
        <v>1</v>
      </c>
      <c r="H4" s="15" t="s">
        <v>469</v>
      </c>
      <c r="I4" s="15" t="s">
        <v>467</v>
      </c>
      <c r="J4" s="15" t="s">
        <v>488</v>
      </c>
      <c r="K4" s="15" t="s">
        <v>522</v>
      </c>
      <c r="L4" s="14" t="s">
        <v>1461</v>
      </c>
      <c r="M4" s="14" t="s">
        <v>1333</v>
      </c>
      <c r="N4" s="13" t="s">
        <v>1334</v>
      </c>
      <c r="O4" s="37" t="s">
        <v>935</v>
      </c>
    </row>
    <row r="5" spans="1:15" ht="30" x14ac:dyDescent="0.25">
      <c r="A5" s="17" t="str">
        <f>VLOOKUP(SCORECARD[[#This Row],[EQUIPMENT TAG NUMBER]],'Equipment Data'!A:E,4,FALSE)</f>
        <v>CHPP</v>
      </c>
      <c r="B5" s="17" t="str">
        <f>VLOOKUP(SCORECARD[[#This Row],[EQUIPMENT TAG NUMBER]],'Equipment Data'!A:E,5,FALSE)</f>
        <v>REJECT HANDLING</v>
      </c>
      <c r="C5" s="17" t="s">
        <v>276</v>
      </c>
      <c r="D5" s="17" t="s">
        <v>277</v>
      </c>
      <c r="E5" s="17" t="s">
        <v>278</v>
      </c>
      <c r="F5" s="18">
        <v>45888</v>
      </c>
      <c r="G5" s="2">
        <v>1</v>
      </c>
      <c r="H5" s="15" t="s">
        <v>474</v>
      </c>
      <c r="I5" s="15" t="s">
        <v>467</v>
      </c>
      <c r="J5" s="15" t="s">
        <v>488</v>
      </c>
      <c r="K5" s="15" t="s">
        <v>522</v>
      </c>
      <c r="L5" s="14" t="s">
        <v>1461</v>
      </c>
      <c r="M5" s="14" t="s">
        <v>1333</v>
      </c>
      <c r="N5" s="13" t="s">
        <v>1334</v>
      </c>
      <c r="O5" s="37" t="s">
        <v>935</v>
      </c>
    </row>
    <row r="6" spans="1:15" ht="60" x14ac:dyDescent="0.25">
      <c r="A6" s="17" t="str">
        <f>VLOOKUP(SCORECARD[[#This Row],[EQUIPMENT TAG NUMBER]],'Equipment Data'!A:E,4,FALSE)</f>
        <v>CHPP</v>
      </c>
      <c r="B6" s="17" t="str">
        <f>VLOOKUP(SCORECARD[[#This Row],[EQUIPMENT TAG NUMBER]],'Equipment Data'!A:E,5,FALSE)</f>
        <v>REJECT HANDLING</v>
      </c>
      <c r="C6" s="17" t="s">
        <v>249</v>
      </c>
      <c r="D6" s="17" t="s">
        <v>250</v>
      </c>
      <c r="E6" s="17" t="s">
        <v>251</v>
      </c>
      <c r="F6" s="18">
        <v>45888</v>
      </c>
      <c r="G6" s="2">
        <v>1</v>
      </c>
      <c r="H6" s="15" t="s">
        <v>474</v>
      </c>
      <c r="I6" s="15" t="s">
        <v>467</v>
      </c>
      <c r="J6" s="15" t="s">
        <v>488</v>
      </c>
      <c r="K6" s="15" t="s">
        <v>522</v>
      </c>
      <c r="L6" s="14" t="s">
        <v>1454</v>
      </c>
      <c r="M6" s="14" t="s">
        <v>1462</v>
      </c>
      <c r="N6" s="13" t="s">
        <v>1465</v>
      </c>
      <c r="O6" s="37" t="s">
        <v>935</v>
      </c>
    </row>
    <row r="7" spans="1:15" ht="108" x14ac:dyDescent="0.25">
      <c r="A7" s="17" t="str">
        <f>VLOOKUP(SCORECARD[[#This Row],[EQUIPMENT TAG NUMBER]],'Equipment Data'!A:E,4,FALSE)</f>
        <v>CHPP</v>
      </c>
      <c r="B7" s="17" t="str">
        <f>VLOOKUP(SCORECARD[[#This Row],[EQUIPMENT TAG NUMBER]],'Equipment Data'!A:E,5,FALSE)</f>
        <v>COARSE COAL CIRCUIT</v>
      </c>
      <c r="C7" s="17" t="s">
        <v>65</v>
      </c>
      <c r="D7" s="17" t="s">
        <v>66</v>
      </c>
      <c r="E7" s="17" t="s">
        <v>67</v>
      </c>
      <c r="F7" s="18">
        <v>45887</v>
      </c>
      <c r="G7" s="2">
        <v>1</v>
      </c>
      <c r="H7" s="15" t="s">
        <v>475</v>
      </c>
      <c r="I7" s="15" t="s">
        <v>467</v>
      </c>
      <c r="J7" s="15" t="s">
        <v>488</v>
      </c>
      <c r="K7" s="15" t="s">
        <v>488</v>
      </c>
      <c r="L7" s="13" t="s">
        <v>1472</v>
      </c>
      <c r="M7" s="13" t="s">
        <v>1474</v>
      </c>
      <c r="N7" s="13" t="s">
        <v>1436</v>
      </c>
      <c r="O7" s="37" t="s">
        <v>935</v>
      </c>
    </row>
    <row r="8" spans="1:15" ht="120" x14ac:dyDescent="0.25">
      <c r="A8" s="17" t="str">
        <f>VLOOKUP(SCORECARD[[#This Row],[EQUIPMENT TAG NUMBER]],'Equipment Data'!A:E,4,FALSE)</f>
        <v>CHPP</v>
      </c>
      <c r="B8" s="17" t="str">
        <f>VLOOKUP(SCORECARD[[#This Row],[EQUIPMENT TAG NUMBER]],'Equipment Data'!A:E,5,FALSE)</f>
        <v>FINE COAL CIRCUIT</v>
      </c>
      <c r="C8" s="17" t="s">
        <v>123</v>
      </c>
      <c r="D8" s="17" t="s">
        <v>124</v>
      </c>
      <c r="E8" s="17" t="s">
        <v>125</v>
      </c>
      <c r="F8" s="18">
        <v>45887</v>
      </c>
      <c r="G8" s="2">
        <v>1</v>
      </c>
      <c r="H8" s="15" t="s">
        <v>475</v>
      </c>
      <c r="I8" s="15" t="s">
        <v>467</v>
      </c>
      <c r="J8" s="15" t="s">
        <v>488</v>
      </c>
      <c r="K8" s="15" t="s">
        <v>488</v>
      </c>
      <c r="L8" s="13" t="s">
        <v>1473</v>
      </c>
      <c r="M8" s="13" t="s">
        <v>1475</v>
      </c>
      <c r="N8" s="14" t="s">
        <v>1457</v>
      </c>
      <c r="O8" s="37" t="s">
        <v>935</v>
      </c>
    </row>
    <row r="9" spans="1:15" ht="36" x14ac:dyDescent="0.25">
      <c r="A9" s="17" t="str">
        <f>VLOOKUP(SCORECARD[[#This Row],[EQUIPMENT TAG NUMBER]],'Equipment Data'!A:E,4,FALSE)</f>
        <v>CHPP</v>
      </c>
      <c r="B9" s="17" t="str">
        <f>VLOOKUP(SCORECARD[[#This Row],[EQUIPMENT TAG NUMBER]],'Equipment Data'!A:E,5,FALSE)</f>
        <v>ULTRA FINES COAL CIRCUIT</v>
      </c>
      <c r="C9" s="17" t="s">
        <v>144</v>
      </c>
      <c r="D9" s="17" t="s">
        <v>145</v>
      </c>
      <c r="E9" s="17" t="s">
        <v>146</v>
      </c>
      <c r="F9" s="18">
        <v>45887</v>
      </c>
      <c r="G9" s="2">
        <v>2</v>
      </c>
      <c r="H9" s="15" t="s">
        <v>470</v>
      </c>
      <c r="I9" s="15" t="s">
        <v>1288</v>
      </c>
      <c r="J9" s="15" t="s">
        <v>488</v>
      </c>
      <c r="K9" s="15" t="s">
        <v>485</v>
      </c>
      <c r="L9" s="13" t="s">
        <v>1321</v>
      </c>
      <c r="M9" s="13" t="s">
        <v>1320</v>
      </c>
      <c r="N9" s="14"/>
      <c r="O9" s="37" t="s">
        <v>935</v>
      </c>
    </row>
    <row r="10" spans="1:15" ht="24" x14ac:dyDescent="0.25">
      <c r="A10" s="17" t="str">
        <f>VLOOKUP(SCORECARD[[#This Row],[EQUIPMENT TAG NUMBER]],'Equipment Data'!A:E,4,FALSE)</f>
        <v>CHPP</v>
      </c>
      <c r="B10" s="17" t="str">
        <f>VLOOKUP(SCORECARD[[#This Row],[EQUIPMENT TAG NUMBER]],'Equipment Data'!A:E,5,FALSE)</f>
        <v>COARSE COAL CIRCUIT</v>
      </c>
      <c r="C10" s="17" t="s">
        <v>80</v>
      </c>
      <c r="D10" s="17" t="s">
        <v>81</v>
      </c>
      <c r="E10" s="17" t="s">
        <v>82</v>
      </c>
      <c r="F10" s="18">
        <v>45887</v>
      </c>
      <c r="G10" s="2">
        <v>2</v>
      </c>
      <c r="H10" s="15" t="s">
        <v>467</v>
      </c>
      <c r="I10" s="15" t="s">
        <v>483</v>
      </c>
      <c r="J10" s="15" t="s">
        <v>488</v>
      </c>
      <c r="K10" s="15" t="s">
        <v>485</v>
      </c>
      <c r="L10" s="14" t="s">
        <v>1482</v>
      </c>
      <c r="M10" s="13" t="s">
        <v>1485</v>
      </c>
      <c r="N10" s="13" t="s">
        <v>1487</v>
      </c>
      <c r="O10" s="37" t="s">
        <v>935</v>
      </c>
    </row>
    <row r="11" spans="1:15" ht="60" x14ac:dyDescent="0.25">
      <c r="A11" s="17" t="str">
        <f>VLOOKUP(SCORECARD[[#This Row],[EQUIPMENT TAG NUMBER]],'Equipment Data'!A:E,4,FALSE)</f>
        <v>CHPP</v>
      </c>
      <c r="B11" s="17" t="str">
        <f>VLOOKUP(SCORECARD[[#This Row],[EQUIPMENT TAG NUMBER]],'Equipment Data'!A:E,5,FALSE)</f>
        <v>COARSE COAL CIRCUIT</v>
      </c>
      <c r="C11" s="17" t="s">
        <v>74</v>
      </c>
      <c r="D11" s="17" t="s">
        <v>75</v>
      </c>
      <c r="E11" s="17" t="s">
        <v>76</v>
      </c>
      <c r="F11" s="18">
        <v>45887</v>
      </c>
      <c r="G11" s="2">
        <v>2</v>
      </c>
      <c r="H11" s="15" t="s">
        <v>467</v>
      </c>
      <c r="I11" s="15" t="s">
        <v>483</v>
      </c>
      <c r="J11" s="15" t="s">
        <v>488</v>
      </c>
      <c r="K11" s="15" t="s">
        <v>485</v>
      </c>
      <c r="L11" s="13" t="s">
        <v>1483</v>
      </c>
      <c r="M11" s="13" t="s">
        <v>1481</v>
      </c>
      <c r="N11" s="13" t="s">
        <v>1486</v>
      </c>
      <c r="O11" s="37" t="s">
        <v>935</v>
      </c>
    </row>
    <row r="12" spans="1:15" ht="60" x14ac:dyDescent="0.25">
      <c r="A12" s="17" t="str">
        <f>VLOOKUP(SCORECARD[[#This Row],[EQUIPMENT TAG NUMBER]],'Equipment Data'!A:E,4,FALSE)</f>
        <v>CHPP</v>
      </c>
      <c r="B12" s="17" t="str">
        <f>VLOOKUP(SCORECARD[[#This Row],[EQUIPMENT TAG NUMBER]],'Equipment Data'!A:E,5,FALSE)</f>
        <v>REJECT HANDLING</v>
      </c>
      <c r="C12" s="17" t="s">
        <v>255</v>
      </c>
      <c r="D12" s="17" t="s">
        <v>256</v>
      </c>
      <c r="E12" s="17" t="s">
        <v>257</v>
      </c>
      <c r="F12" s="18">
        <v>45887</v>
      </c>
      <c r="G12" s="2">
        <v>2</v>
      </c>
      <c r="H12" s="15" t="s">
        <v>470</v>
      </c>
      <c r="I12" s="15" t="s">
        <v>483</v>
      </c>
      <c r="J12" s="15" t="s">
        <v>488</v>
      </c>
      <c r="K12" s="15" t="s">
        <v>485</v>
      </c>
      <c r="L12" s="14" t="s">
        <v>1476</v>
      </c>
      <c r="M12" s="13" t="s">
        <v>1477</v>
      </c>
      <c r="N12" s="14" t="s">
        <v>1446</v>
      </c>
      <c r="O12" s="37" t="s">
        <v>935</v>
      </c>
    </row>
    <row r="13" spans="1:15" x14ac:dyDescent="0.25">
      <c r="A13" s="17" t="str">
        <f>VLOOKUP(SCORECARD[[#This Row],[EQUIPMENT TAG NUMBER]],'Equipment Data'!A:E,4,FALSE)</f>
        <v>CHPP</v>
      </c>
      <c r="B13" s="17" t="str">
        <f>VLOOKUP(SCORECARD[[#This Row],[EQUIPMENT TAG NUMBER]],'Equipment Data'!A:E,5,FALSE)</f>
        <v>ULTRA FINES COAL CIRCUIT</v>
      </c>
      <c r="C13" s="17" t="s">
        <v>162</v>
      </c>
      <c r="D13" s="17" t="s">
        <v>163</v>
      </c>
      <c r="E13" s="17" t="s">
        <v>164</v>
      </c>
      <c r="F13" s="18">
        <v>45888</v>
      </c>
      <c r="G13" s="2">
        <v>3</v>
      </c>
      <c r="H13" s="15" t="s">
        <v>470</v>
      </c>
      <c r="I13" s="15" t="s">
        <v>467</v>
      </c>
      <c r="J13" s="15" t="s">
        <v>488</v>
      </c>
      <c r="K13" s="15" t="s">
        <v>488</v>
      </c>
      <c r="L13" s="14"/>
      <c r="M13" s="14"/>
      <c r="N13" s="14"/>
      <c r="O13" s="37" t="s">
        <v>935</v>
      </c>
    </row>
    <row r="14" spans="1:15" x14ac:dyDescent="0.25">
      <c r="A14" s="17" t="str">
        <f>VLOOKUP(SCORECARD[[#This Row],[EQUIPMENT TAG NUMBER]],'Equipment Data'!A:E,4,FALSE)</f>
        <v>CHPP</v>
      </c>
      <c r="B14" s="17" t="str">
        <f>VLOOKUP(SCORECARD[[#This Row],[EQUIPMENT TAG NUMBER]],'Equipment Data'!A:E,5,FALSE)</f>
        <v>ULTRA FINES COAL CIRCUIT</v>
      </c>
      <c r="C14" s="17" t="s">
        <v>168</v>
      </c>
      <c r="D14" s="17" t="s">
        <v>169</v>
      </c>
      <c r="E14" s="17" t="s">
        <v>170</v>
      </c>
      <c r="F14" s="18">
        <v>45888</v>
      </c>
      <c r="G14" s="2">
        <v>3</v>
      </c>
      <c r="H14" s="15" t="s">
        <v>470</v>
      </c>
      <c r="I14" s="15" t="s">
        <v>467</v>
      </c>
      <c r="J14" s="15" t="s">
        <v>488</v>
      </c>
      <c r="K14" s="15" t="s">
        <v>488</v>
      </c>
      <c r="L14" s="14"/>
      <c r="M14" s="14"/>
      <c r="N14" s="14"/>
      <c r="O14" s="37" t="s">
        <v>935</v>
      </c>
    </row>
    <row r="15" spans="1:15" x14ac:dyDescent="0.25">
      <c r="A15" s="17" t="str">
        <f>VLOOKUP(SCORECARD[[#This Row],[EQUIPMENT TAG NUMBER]],'Equipment Data'!A:E,4,FALSE)</f>
        <v>CHPP</v>
      </c>
      <c r="B15" s="17" t="str">
        <f>VLOOKUP(SCORECARD[[#This Row],[EQUIPMENT TAG NUMBER]],'Equipment Data'!A:E,5,FALSE)</f>
        <v>ULTRA FINES COAL CIRCUIT</v>
      </c>
      <c r="C15" s="17" t="s">
        <v>174</v>
      </c>
      <c r="D15" s="17" t="s">
        <v>175</v>
      </c>
      <c r="E15" s="17" t="s">
        <v>176</v>
      </c>
      <c r="F15" s="18">
        <v>45888</v>
      </c>
      <c r="G15" s="2">
        <v>3</v>
      </c>
      <c r="H15" s="15" t="s">
        <v>470</v>
      </c>
      <c r="I15" s="15" t="s">
        <v>467</v>
      </c>
      <c r="J15" s="15" t="s">
        <v>488</v>
      </c>
      <c r="K15" s="15" t="s">
        <v>488</v>
      </c>
      <c r="L15" s="14"/>
      <c r="M15" s="14"/>
      <c r="N15" s="14"/>
      <c r="O15" s="37" t="s">
        <v>935</v>
      </c>
    </row>
    <row r="16" spans="1:15" x14ac:dyDescent="0.25">
      <c r="A16" s="17" t="str">
        <f>VLOOKUP(SCORECARD[[#This Row],[EQUIPMENT TAG NUMBER]],'Equipment Data'!A:E,4,FALSE)</f>
        <v>CHPP</v>
      </c>
      <c r="B16" s="17" t="str">
        <f>VLOOKUP(SCORECARD[[#This Row],[EQUIPMENT TAG NUMBER]],'Equipment Data'!A:E,5,FALSE)</f>
        <v>ULTRA FINES COAL CIRCUIT</v>
      </c>
      <c r="C16" s="17" t="s">
        <v>177</v>
      </c>
      <c r="D16" s="17" t="s">
        <v>178</v>
      </c>
      <c r="E16" s="17" t="s">
        <v>179</v>
      </c>
      <c r="F16" s="18">
        <v>45888</v>
      </c>
      <c r="G16" s="2">
        <v>3</v>
      </c>
      <c r="H16" s="15" t="s">
        <v>470</v>
      </c>
      <c r="I16" s="15" t="s">
        <v>467</v>
      </c>
      <c r="J16" s="15" t="s">
        <v>488</v>
      </c>
      <c r="K16" s="15" t="s">
        <v>488</v>
      </c>
      <c r="L16" s="14"/>
      <c r="M16" s="14"/>
      <c r="N16" s="14"/>
      <c r="O16" s="37" t="s">
        <v>935</v>
      </c>
    </row>
    <row r="17" spans="1:15" x14ac:dyDescent="0.25">
      <c r="A17" s="17" t="str">
        <f>VLOOKUP(SCORECARD[[#This Row],[EQUIPMENT TAG NUMBER]],'Equipment Data'!A:E,4,FALSE)</f>
        <v>CHPP</v>
      </c>
      <c r="B17" s="17" t="str">
        <f>VLOOKUP(SCORECARD[[#This Row],[EQUIPMENT TAG NUMBER]],'Equipment Data'!A:E,5,FALSE)</f>
        <v>ULTRA FINES COAL CIRCUIT</v>
      </c>
      <c r="C17" s="17" t="s">
        <v>159</v>
      </c>
      <c r="D17" s="17" t="s">
        <v>160</v>
      </c>
      <c r="E17" s="17" t="s">
        <v>161</v>
      </c>
      <c r="F17" s="18">
        <v>45888</v>
      </c>
      <c r="G17" s="2">
        <v>3</v>
      </c>
      <c r="H17" s="15" t="s">
        <v>470</v>
      </c>
      <c r="I17" s="15" t="s">
        <v>467</v>
      </c>
      <c r="J17" s="15" t="s">
        <v>488</v>
      </c>
      <c r="K17" s="15" t="s">
        <v>488</v>
      </c>
      <c r="L17" s="14"/>
      <c r="M17" s="14"/>
      <c r="N17" s="14"/>
      <c r="O17" s="37" t="s">
        <v>935</v>
      </c>
    </row>
    <row r="18" spans="1:15" x14ac:dyDescent="0.25">
      <c r="A18" s="17" t="str">
        <f>VLOOKUP(SCORECARD[[#This Row],[EQUIPMENT TAG NUMBER]],'Equipment Data'!A:E,4,FALSE)</f>
        <v>CHPP</v>
      </c>
      <c r="B18" s="17" t="str">
        <f>VLOOKUP(SCORECARD[[#This Row],[EQUIPMENT TAG NUMBER]],'Equipment Data'!A:E,5,FALSE)</f>
        <v>REJECT HANDLING</v>
      </c>
      <c r="C18" s="17" t="s">
        <v>243</v>
      </c>
      <c r="D18" s="17" t="s">
        <v>244</v>
      </c>
      <c r="E18" s="17" t="s">
        <v>245</v>
      </c>
      <c r="F18" s="18">
        <v>45888</v>
      </c>
      <c r="G18" s="2">
        <v>3</v>
      </c>
      <c r="H18" s="15" t="s">
        <v>468</v>
      </c>
      <c r="I18" s="15" t="s">
        <v>467</v>
      </c>
      <c r="J18" s="15" t="s">
        <v>488</v>
      </c>
      <c r="K18" s="15" t="s">
        <v>488</v>
      </c>
      <c r="L18" s="14"/>
      <c r="M18" s="14"/>
      <c r="N18" s="14"/>
      <c r="O18" s="37" t="s">
        <v>935</v>
      </c>
    </row>
    <row r="19" spans="1:15" x14ac:dyDescent="0.25">
      <c r="A19" s="17" t="str">
        <f>VLOOKUP(SCORECARD[[#This Row],[EQUIPMENT TAG NUMBER]],'Equipment Data'!A:E,4,FALSE)</f>
        <v>CHPP</v>
      </c>
      <c r="B19" s="17" t="str">
        <f>VLOOKUP(SCORECARD[[#This Row],[EQUIPMENT TAG NUMBER]],'Equipment Data'!A:E,5,FALSE)</f>
        <v>REJECT HANDLING</v>
      </c>
      <c r="C19" s="17" t="s">
        <v>246</v>
      </c>
      <c r="D19" s="17" t="s">
        <v>247</v>
      </c>
      <c r="E19" s="17" t="s">
        <v>248</v>
      </c>
      <c r="F19" s="18">
        <v>45888</v>
      </c>
      <c r="G19" s="2">
        <v>3</v>
      </c>
      <c r="H19" s="15" t="s">
        <v>470</v>
      </c>
      <c r="I19" s="15" t="s">
        <v>467</v>
      </c>
      <c r="J19" s="15" t="s">
        <v>488</v>
      </c>
      <c r="K19" s="15" t="s">
        <v>488</v>
      </c>
      <c r="L19" s="14"/>
      <c r="M19" s="14"/>
      <c r="N19" s="14"/>
      <c r="O19" s="37" t="s">
        <v>935</v>
      </c>
    </row>
    <row r="20" spans="1:15" ht="30" x14ac:dyDescent="0.25">
      <c r="A20" s="17" t="str">
        <f>VLOOKUP(SCORECARD[[#This Row],[EQUIPMENT TAG NUMBER]],'Equipment Data'!A:E,4,FALSE)</f>
        <v>CHPP</v>
      </c>
      <c r="B20" s="17" t="str">
        <f>VLOOKUP(SCORECARD[[#This Row],[EQUIPMENT TAG NUMBER]],'Equipment Data'!A:E,5,FALSE)</f>
        <v>REJECT HANDLING</v>
      </c>
      <c r="C20" s="17" t="s">
        <v>553</v>
      </c>
      <c r="D20" s="17" t="s">
        <v>554</v>
      </c>
      <c r="E20" s="17" t="s">
        <v>555</v>
      </c>
      <c r="F20" s="18">
        <v>45888</v>
      </c>
      <c r="G20" s="2">
        <v>3</v>
      </c>
      <c r="H20" s="15" t="s">
        <v>470</v>
      </c>
      <c r="I20" s="15"/>
      <c r="J20" s="15" t="s">
        <v>488</v>
      </c>
      <c r="K20" s="15" t="s">
        <v>488</v>
      </c>
      <c r="L20" s="14"/>
      <c r="M20" s="14"/>
      <c r="N20" s="14"/>
      <c r="O20" s="37" t="s">
        <v>935</v>
      </c>
    </row>
    <row r="21" spans="1:15" x14ac:dyDescent="0.25">
      <c r="A21" s="17" t="str">
        <f>VLOOKUP(SCORECARD[[#This Row],[EQUIPMENT TAG NUMBER]],'Equipment Data'!A:E,4,FALSE)</f>
        <v>CHPP</v>
      </c>
      <c r="B21" s="17" t="str">
        <f>VLOOKUP(SCORECARD[[#This Row],[EQUIPMENT TAG NUMBER]],'Equipment Data'!A:E,5,FALSE)</f>
        <v>REJECT HANDLING</v>
      </c>
      <c r="C21" s="17" t="s">
        <v>835</v>
      </c>
      <c r="D21" s="17" t="s">
        <v>836</v>
      </c>
      <c r="E21" s="17" t="s">
        <v>837</v>
      </c>
      <c r="F21" s="18">
        <v>45888</v>
      </c>
      <c r="G21" s="2">
        <v>3</v>
      </c>
      <c r="H21" s="15" t="s">
        <v>470</v>
      </c>
      <c r="I21" s="15"/>
      <c r="J21" s="15" t="s">
        <v>488</v>
      </c>
      <c r="K21" s="15" t="s">
        <v>488</v>
      </c>
      <c r="L21" s="14"/>
      <c r="M21" s="14"/>
      <c r="N21" s="14"/>
      <c r="O21" s="37" t="s">
        <v>935</v>
      </c>
    </row>
    <row r="22" spans="1:15" x14ac:dyDescent="0.25">
      <c r="A22" s="17" t="str">
        <f>VLOOKUP(SCORECARD[[#This Row],[EQUIPMENT TAG NUMBER]],'Equipment Data'!A:E,4,FALSE)</f>
        <v>CHPP</v>
      </c>
      <c r="B22" s="17" t="str">
        <f>VLOOKUP(SCORECARD[[#This Row],[EQUIPMENT TAG NUMBER]],'Equipment Data'!A:E,5,FALSE)</f>
        <v>REJECT HANDLING</v>
      </c>
      <c r="C22" s="17" t="s">
        <v>594</v>
      </c>
      <c r="D22" s="17" t="s">
        <v>595</v>
      </c>
      <c r="E22" s="17" t="s">
        <v>596</v>
      </c>
      <c r="F22" s="18">
        <v>45888</v>
      </c>
      <c r="G22" s="2">
        <v>3</v>
      </c>
      <c r="H22" s="15" t="s">
        <v>469</v>
      </c>
      <c r="I22" s="15"/>
      <c r="J22" s="15" t="s">
        <v>488</v>
      </c>
      <c r="K22" s="15" t="s">
        <v>488</v>
      </c>
      <c r="L22" s="14"/>
      <c r="M22" s="14"/>
      <c r="N22" s="14"/>
      <c r="O22" s="37" t="s">
        <v>935</v>
      </c>
    </row>
    <row r="23" spans="1:15" ht="30" x14ac:dyDescent="0.25">
      <c r="A23" s="17" t="str">
        <f>VLOOKUP(SCORECARD[[#This Row],[EQUIPMENT TAG NUMBER]],'Equipment Data'!A:E,4,FALSE)</f>
        <v>CHPP</v>
      </c>
      <c r="B23" s="17" t="str">
        <f>VLOOKUP(SCORECARD[[#This Row],[EQUIPMENT TAG NUMBER]],'Equipment Data'!A:E,5,FALSE)</f>
        <v>REJECT HANDLING</v>
      </c>
      <c r="C23" s="17" t="s">
        <v>267</v>
      </c>
      <c r="D23" s="17" t="s">
        <v>268</v>
      </c>
      <c r="E23" s="17" t="s">
        <v>269</v>
      </c>
      <c r="F23" s="18">
        <v>45888</v>
      </c>
      <c r="G23" s="2">
        <v>3</v>
      </c>
      <c r="H23" s="15" t="s">
        <v>470</v>
      </c>
      <c r="I23" s="15" t="s">
        <v>467</v>
      </c>
      <c r="J23" s="15" t="s">
        <v>488</v>
      </c>
      <c r="K23" s="15" t="s">
        <v>488</v>
      </c>
      <c r="L23" s="14"/>
      <c r="M23" s="14"/>
      <c r="N23" s="14"/>
      <c r="O23" s="37" t="s">
        <v>935</v>
      </c>
    </row>
    <row r="24" spans="1:15" ht="30" x14ac:dyDescent="0.25">
      <c r="A24" s="17" t="str">
        <f>VLOOKUP(SCORECARD[[#This Row],[EQUIPMENT TAG NUMBER]],'Equipment Data'!A:E,4,FALSE)</f>
        <v>CHPP</v>
      </c>
      <c r="B24" s="17" t="str">
        <f>VLOOKUP(SCORECARD[[#This Row],[EQUIPMENT TAG NUMBER]],'Equipment Data'!A:E,5,FALSE)</f>
        <v>REJECT HANDLING</v>
      </c>
      <c r="C24" s="17" t="s">
        <v>273</v>
      </c>
      <c r="D24" s="17" t="s">
        <v>274</v>
      </c>
      <c r="E24" s="17" t="s">
        <v>275</v>
      </c>
      <c r="F24" s="18">
        <v>45888</v>
      </c>
      <c r="G24" s="2">
        <v>3</v>
      </c>
      <c r="H24" s="15" t="s">
        <v>470</v>
      </c>
      <c r="I24" s="15" t="s">
        <v>467</v>
      </c>
      <c r="J24" s="15" t="s">
        <v>488</v>
      </c>
      <c r="K24" s="15" t="s">
        <v>488</v>
      </c>
      <c r="L24" s="14"/>
      <c r="M24" s="14"/>
      <c r="N24" s="14"/>
      <c r="O24" s="37" t="s">
        <v>935</v>
      </c>
    </row>
    <row r="25" spans="1:15" x14ac:dyDescent="0.25">
      <c r="A25" s="17" t="str">
        <f>VLOOKUP(SCORECARD[[#This Row],[EQUIPMENT TAG NUMBER]],'Equipment Data'!A:E,4,FALSE)</f>
        <v>CHPP</v>
      </c>
      <c r="B25" s="17" t="str">
        <f>VLOOKUP(SCORECARD[[#This Row],[EQUIPMENT TAG NUMBER]],'Equipment Data'!A:E,5,FALSE)</f>
        <v>REJECT HANDLING</v>
      </c>
      <c r="C25" s="17" t="s">
        <v>279</v>
      </c>
      <c r="D25" s="17" t="s">
        <v>280</v>
      </c>
      <c r="E25" s="17" t="s">
        <v>281</v>
      </c>
      <c r="F25" s="18">
        <v>45888</v>
      </c>
      <c r="G25" s="2">
        <v>3</v>
      </c>
      <c r="H25" s="15" t="s">
        <v>470</v>
      </c>
      <c r="I25" s="15" t="s">
        <v>467</v>
      </c>
      <c r="J25" s="15" t="s">
        <v>488</v>
      </c>
      <c r="K25" s="15" t="s">
        <v>488</v>
      </c>
      <c r="L25" s="14"/>
      <c r="M25" s="14"/>
      <c r="N25" s="14"/>
      <c r="O25" s="37" t="s">
        <v>935</v>
      </c>
    </row>
    <row r="26" spans="1:15" x14ac:dyDescent="0.25">
      <c r="A26" s="17" t="str">
        <f>VLOOKUP(SCORECARD[[#This Row],[EQUIPMENT TAG NUMBER]],'Equipment Data'!A:E,4,FALSE)</f>
        <v>CHPP</v>
      </c>
      <c r="B26" s="17" t="str">
        <f>VLOOKUP(SCORECARD[[#This Row],[EQUIPMENT TAG NUMBER]],'Equipment Data'!A:E,5,FALSE)</f>
        <v>REJECT HANDLING</v>
      </c>
      <c r="C26" s="17" t="s">
        <v>1038</v>
      </c>
      <c r="D26" s="17" t="s">
        <v>1039</v>
      </c>
      <c r="E26" s="17" t="s">
        <v>1040</v>
      </c>
      <c r="F26" s="18">
        <v>45888</v>
      </c>
      <c r="G26" s="2">
        <v>3</v>
      </c>
      <c r="H26" s="15" t="s">
        <v>470</v>
      </c>
      <c r="I26" s="15" t="s">
        <v>467</v>
      </c>
      <c r="J26" s="15" t="s">
        <v>488</v>
      </c>
      <c r="K26" s="15" t="s">
        <v>488</v>
      </c>
      <c r="L26" s="14"/>
      <c r="M26" s="14"/>
      <c r="N26" s="14"/>
      <c r="O26" s="37" t="s">
        <v>935</v>
      </c>
    </row>
    <row r="27" spans="1:15" ht="30" x14ac:dyDescent="0.25">
      <c r="A27" s="17" t="str">
        <f>VLOOKUP(SCORECARD[[#This Row],[EQUIPMENT TAG NUMBER]],'Equipment Data'!A:E,4,FALSE)</f>
        <v>CHPP</v>
      </c>
      <c r="B27" s="17" t="str">
        <f>VLOOKUP(SCORECARD[[#This Row],[EQUIPMENT TAG NUMBER]],'Equipment Data'!A:E,5,FALSE)</f>
        <v>REJECT HANDLING</v>
      </c>
      <c r="C27" s="17" t="s">
        <v>282</v>
      </c>
      <c r="D27" s="17" t="s">
        <v>283</v>
      </c>
      <c r="E27" s="17" t="s">
        <v>284</v>
      </c>
      <c r="F27" s="18">
        <v>45888</v>
      </c>
      <c r="G27" s="2">
        <v>3</v>
      </c>
      <c r="H27" s="15" t="s">
        <v>470</v>
      </c>
      <c r="I27" s="15" t="s">
        <v>467</v>
      </c>
      <c r="J27" s="15" t="s">
        <v>488</v>
      </c>
      <c r="K27" s="15" t="s">
        <v>488</v>
      </c>
      <c r="L27" s="14"/>
      <c r="M27" s="14"/>
      <c r="N27" s="14"/>
      <c r="O27" s="37" t="s">
        <v>935</v>
      </c>
    </row>
    <row r="28" spans="1:15" x14ac:dyDescent="0.25">
      <c r="A28" s="17" t="str">
        <f>VLOOKUP(SCORECARD[[#This Row],[EQUIPMENT TAG NUMBER]],'Equipment Data'!A:E,4,FALSE)</f>
        <v>CHPP</v>
      </c>
      <c r="B28" s="17" t="str">
        <f>VLOOKUP(SCORECARD[[#This Row],[EQUIPMENT TAG NUMBER]],'Equipment Data'!A:E,5,FALSE)</f>
        <v>REJECT HANDLING</v>
      </c>
      <c r="C28" s="17" t="s">
        <v>312</v>
      </c>
      <c r="D28" s="17" t="s">
        <v>313</v>
      </c>
      <c r="E28" s="17" t="s">
        <v>314</v>
      </c>
      <c r="F28" s="18">
        <v>45888</v>
      </c>
      <c r="G28" s="2">
        <v>3</v>
      </c>
      <c r="H28" s="15" t="s">
        <v>470</v>
      </c>
      <c r="I28" s="15" t="s">
        <v>467</v>
      </c>
      <c r="J28" s="15" t="s">
        <v>488</v>
      </c>
      <c r="K28" s="15" t="s">
        <v>488</v>
      </c>
      <c r="L28" s="14"/>
      <c r="M28" s="14"/>
      <c r="N28" s="14"/>
      <c r="O28" s="37" t="s">
        <v>935</v>
      </c>
    </row>
    <row r="29" spans="1:15" x14ac:dyDescent="0.25">
      <c r="A29" s="17" t="str">
        <f>VLOOKUP(SCORECARD[[#This Row],[EQUIPMENT TAG NUMBER]],'Equipment Data'!A:E,4,FALSE)</f>
        <v>CHPP</v>
      </c>
      <c r="B29" s="17" t="str">
        <f>VLOOKUP(SCORECARD[[#This Row],[EQUIPMENT TAG NUMBER]],'Equipment Data'!A:E,5,FALSE)</f>
        <v>REJECT HANDLING</v>
      </c>
      <c r="C29" s="17" t="s">
        <v>261</v>
      </c>
      <c r="D29" s="17" t="s">
        <v>262</v>
      </c>
      <c r="E29" s="17" t="s">
        <v>263</v>
      </c>
      <c r="F29" s="18">
        <v>45888</v>
      </c>
      <c r="G29" s="2">
        <v>3</v>
      </c>
      <c r="H29" s="15" t="s">
        <v>470</v>
      </c>
      <c r="I29" s="15"/>
      <c r="J29" s="15" t="s">
        <v>488</v>
      </c>
      <c r="K29" s="15" t="s">
        <v>488</v>
      </c>
      <c r="L29" s="14"/>
      <c r="M29" s="14"/>
      <c r="N29" s="14"/>
      <c r="O29" s="37" t="s">
        <v>935</v>
      </c>
    </row>
    <row r="30" spans="1:15" x14ac:dyDescent="0.25">
      <c r="A30" s="17" t="str">
        <f>VLOOKUP(SCORECARD[[#This Row],[EQUIPMENT TAG NUMBER]],'Equipment Data'!A:E,4,FALSE)</f>
        <v>CHPP</v>
      </c>
      <c r="B30" s="17" t="str">
        <f>VLOOKUP(SCORECARD[[#This Row],[EQUIPMENT TAG NUMBER]],'Equipment Data'!A:E,5,FALSE)</f>
        <v>REJECT HANDLING</v>
      </c>
      <c r="C30" s="17" t="s">
        <v>264</v>
      </c>
      <c r="D30" s="17" t="s">
        <v>265</v>
      </c>
      <c r="E30" s="17" t="s">
        <v>266</v>
      </c>
      <c r="F30" s="18">
        <v>45888</v>
      </c>
      <c r="G30" s="2">
        <v>3</v>
      </c>
      <c r="H30" s="15" t="s">
        <v>468</v>
      </c>
      <c r="I30" s="15"/>
      <c r="J30" s="15" t="s">
        <v>488</v>
      </c>
      <c r="K30" s="15" t="s">
        <v>488</v>
      </c>
      <c r="L30" s="14"/>
      <c r="M30" s="14"/>
      <c r="N30" s="14"/>
      <c r="O30" s="37" t="s">
        <v>935</v>
      </c>
    </row>
    <row r="31" spans="1:15" x14ac:dyDescent="0.25">
      <c r="A31" s="17" t="str">
        <f>VLOOKUP(SCORECARD[[#This Row],[EQUIPMENT TAG NUMBER]],'Equipment Data'!A:E,4,FALSE)</f>
        <v>CHPP</v>
      </c>
      <c r="B31" s="17" t="str">
        <f>VLOOKUP(SCORECARD[[#This Row],[EQUIPMENT TAG NUMBER]],'Equipment Data'!A:E,5,FALSE)</f>
        <v>REJECT HANDLING</v>
      </c>
      <c r="C31" s="17" t="s">
        <v>207</v>
      </c>
      <c r="D31" s="17" t="s">
        <v>211</v>
      </c>
      <c r="E31" s="17" t="s">
        <v>600</v>
      </c>
      <c r="F31" s="18">
        <v>45888</v>
      </c>
      <c r="G31" s="2">
        <v>3</v>
      </c>
      <c r="H31" s="15" t="s">
        <v>470</v>
      </c>
      <c r="I31" s="15" t="s">
        <v>467</v>
      </c>
      <c r="J31" s="15" t="s">
        <v>488</v>
      </c>
      <c r="K31" s="15" t="s">
        <v>488</v>
      </c>
      <c r="L31" s="14"/>
      <c r="M31" s="14"/>
      <c r="N31" s="14"/>
      <c r="O31" s="37" t="s">
        <v>935</v>
      </c>
    </row>
    <row r="32" spans="1:15" ht="30" x14ac:dyDescent="0.25">
      <c r="A32" s="17" t="str">
        <f>VLOOKUP(SCORECARD[[#This Row],[EQUIPMENT TAG NUMBER]],'Equipment Data'!A:E,4,FALSE)</f>
        <v>CHPP</v>
      </c>
      <c r="B32" s="17" t="str">
        <f>VLOOKUP(SCORECARD[[#This Row],[EQUIPMENT TAG NUMBER]],'Equipment Data'!A:E,5,FALSE)</f>
        <v>REJECT HANDLING</v>
      </c>
      <c r="C32" s="17" t="s">
        <v>629</v>
      </c>
      <c r="D32" s="17" t="s">
        <v>208</v>
      </c>
      <c r="E32" s="17" t="s">
        <v>630</v>
      </c>
      <c r="F32" s="18">
        <v>45888</v>
      </c>
      <c r="G32" s="2">
        <v>3</v>
      </c>
      <c r="H32" s="15" t="s">
        <v>468</v>
      </c>
      <c r="I32" s="15" t="s">
        <v>483</v>
      </c>
      <c r="J32" s="15" t="s">
        <v>488</v>
      </c>
      <c r="K32" s="15" t="s">
        <v>488</v>
      </c>
      <c r="L32" s="14" t="s">
        <v>1471</v>
      </c>
      <c r="M32" s="14"/>
      <c r="N32" s="14"/>
      <c r="O32" s="37" t="s">
        <v>935</v>
      </c>
    </row>
    <row r="33" spans="1:15" ht="22.5" x14ac:dyDescent="0.25">
      <c r="A33" s="17" t="str">
        <f>VLOOKUP(SCORECARD[[#This Row],[EQUIPMENT TAG NUMBER]],'Equipment Data'!A:E,4,FALSE)</f>
        <v>CHPP</v>
      </c>
      <c r="B33" s="17" t="str">
        <f>VLOOKUP(SCORECARD[[#This Row],[EQUIPMENT TAG NUMBER]],'Equipment Data'!A:E,5,FALSE)</f>
        <v>CRUSHING AND FEEDING CIRCUIT</v>
      </c>
      <c r="C33" s="17" t="s">
        <v>31</v>
      </c>
      <c r="D33" s="17" t="s">
        <v>32</v>
      </c>
      <c r="E33" s="17" t="s">
        <v>33</v>
      </c>
      <c r="F33" s="18">
        <v>45887</v>
      </c>
      <c r="G33" s="2">
        <v>3</v>
      </c>
      <c r="H33" s="15" t="s">
        <v>470</v>
      </c>
      <c r="I33" s="15" t="s">
        <v>483</v>
      </c>
      <c r="J33" s="15" t="s">
        <v>488</v>
      </c>
      <c r="K33" s="15" t="s">
        <v>488</v>
      </c>
      <c r="L33" s="14"/>
      <c r="M33" s="14"/>
      <c r="N33" s="14"/>
      <c r="O33" s="37" t="s">
        <v>935</v>
      </c>
    </row>
    <row r="34" spans="1:15" x14ac:dyDescent="0.25">
      <c r="A34" s="17" t="str">
        <f>VLOOKUP(SCORECARD[[#This Row],[EQUIPMENT TAG NUMBER]],'Equipment Data'!A:E,4,FALSE)</f>
        <v>CHPP</v>
      </c>
      <c r="B34" s="17" t="str">
        <f>VLOOKUP(SCORECARD[[#This Row],[EQUIPMENT TAG NUMBER]],'Equipment Data'!A:E,5,FALSE)</f>
        <v>COARSE COAL CIRCUIT</v>
      </c>
      <c r="C34" s="17" t="s">
        <v>49</v>
      </c>
      <c r="D34" s="17" t="s">
        <v>50</v>
      </c>
      <c r="E34" s="17" t="s">
        <v>51</v>
      </c>
      <c r="F34" s="18">
        <v>45887</v>
      </c>
      <c r="G34" s="2">
        <v>3</v>
      </c>
      <c r="H34" s="15" t="s">
        <v>469</v>
      </c>
      <c r="I34" s="15" t="s">
        <v>467</v>
      </c>
      <c r="J34" s="15" t="s">
        <v>488</v>
      </c>
      <c r="K34" s="15" t="s">
        <v>488</v>
      </c>
      <c r="L34" s="14"/>
      <c r="M34" s="14"/>
      <c r="N34" s="14"/>
      <c r="O34" s="37" t="s">
        <v>935</v>
      </c>
    </row>
    <row r="35" spans="1:15" ht="30" x14ac:dyDescent="0.25">
      <c r="A35" s="17" t="str">
        <f>VLOOKUP(SCORECARD[[#This Row],[EQUIPMENT TAG NUMBER]],'Equipment Data'!A:E,4,FALSE)</f>
        <v>CHPP</v>
      </c>
      <c r="B35" s="17" t="str">
        <f>VLOOKUP(SCORECARD[[#This Row],[EQUIPMENT TAG NUMBER]],'Equipment Data'!A:E,5,FALSE)</f>
        <v>COARSE COAL CIRCUIT</v>
      </c>
      <c r="C35" s="17" t="s">
        <v>52</v>
      </c>
      <c r="D35" s="17" t="s">
        <v>53</v>
      </c>
      <c r="E35" s="17" t="s">
        <v>54</v>
      </c>
      <c r="F35" s="18">
        <v>45887</v>
      </c>
      <c r="G35" s="2">
        <v>3</v>
      </c>
      <c r="H35" s="15" t="s">
        <v>469</v>
      </c>
      <c r="I35" s="15" t="s">
        <v>467</v>
      </c>
      <c r="J35" s="15" t="s">
        <v>488</v>
      </c>
      <c r="K35" s="15" t="s">
        <v>488</v>
      </c>
      <c r="L35" s="14"/>
      <c r="M35" s="14"/>
      <c r="N35" s="14"/>
      <c r="O35" s="37" t="s">
        <v>935</v>
      </c>
    </row>
    <row r="36" spans="1:15" ht="30" x14ac:dyDescent="0.25">
      <c r="A36" s="17" t="str">
        <f>VLOOKUP(SCORECARD[[#This Row],[EQUIPMENT TAG NUMBER]],'Equipment Data'!A:E,4,FALSE)</f>
        <v>CHPP</v>
      </c>
      <c r="B36" s="17" t="str">
        <f>VLOOKUP(SCORECARD[[#This Row],[EQUIPMENT TAG NUMBER]],'Equipment Data'!A:E,5,FALSE)</f>
        <v>COARSE COAL CIRCUIT</v>
      </c>
      <c r="C36" s="17" t="s">
        <v>55</v>
      </c>
      <c r="D36" s="17" t="s">
        <v>53</v>
      </c>
      <c r="E36" s="17" t="s">
        <v>56</v>
      </c>
      <c r="F36" s="18">
        <v>45887</v>
      </c>
      <c r="G36" s="2">
        <v>3</v>
      </c>
      <c r="H36" s="15" t="s">
        <v>470</v>
      </c>
      <c r="I36" s="15" t="s">
        <v>467</v>
      </c>
      <c r="J36" s="15" t="s">
        <v>488</v>
      </c>
      <c r="K36" s="15" t="s">
        <v>488</v>
      </c>
      <c r="L36" s="14"/>
      <c r="M36" s="14"/>
      <c r="N36" s="14"/>
      <c r="O36" s="37" t="s">
        <v>935</v>
      </c>
    </row>
    <row r="37" spans="1:15" ht="30" x14ac:dyDescent="0.25">
      <c r="A37" s="17" t="str">
        <f>VLOOKUP(SCORECARD[[#This Row],[EQUIPMENT TAG NUMBER]],'Equipment Data'!A:E,4,FALSE)</f>
        <v>CHPP</v>
      </c>
      <c r="B37" s="17" t="str">
        <f>VLOOKUP(SCORECARD[[#This Row],[EQUIPMENT TAG NUMBER]],'Equipment Data'!A:E,5,FALSE)</f>
        <v>COARSE COAL CIRCUIT</v>
      </c>
      <c r="C37" s="17" t="s">
        <v>57</v>
      </c>
      <c r="D37" s="17" t="s">
        <v>53</v>
      </c>
      <c r="E37" s="17" t="s">
        <v>58</v>
      </c>
      <c r="F37" s="18">
        <v>45887</v>
      </c>
      <c r="G37" s="2">
        <v>3</v>
      </c>
      <c r="H37" s="15" t="s">
        <v>469</v>
      </c>
      <c r="I37" s="15" t="s">
        <v>483</v>
      </c>
      <c r="J37" s="15" t="s">
        <v>488</v>
      </c>
      <c r="K37" s="15" t="s">
        <v>488</v>
      </c>
      <c r="L37" s="14"/>
      <c r="M37" s="14"/>
      <c r="N37" s="14"/>
      <c r="O37" s="37" t="s">
        <v>935</v>
      </c>
    </row>
    <row r="38" spans="1:15" x14ac:dyDescent="0.25">
      <c r="A38" s="17" t="str">
        <f>VLOOKUP(SCORECARD[[#This Row],[EQUIPMENT TAG NUMBER]],'Equipment Data'!A:E,4,FALSE)</f>
        <v>CHPP</v>
      </c>
      <c r="B38" s="17" t="str">
        <f>VLOOKUP(SCORECARD[[#This Row],[EQUIPMENT TAG NUMBER]],'Equipment Data'!A:E,5,FALSE)</f>
        <v>COARSE COAL CIRCUIT</v>
      </c>
      <c r="C38" s="17" t="s">
        <v>62</v>
      </c>
      <c r="D38" s="17" t="s">
        <v>63</v>
      </c>
      <c r="E38" s="17" t="s">
        <v>64</v>
      </c>
      <c r="F38" s="18">
        <v>45887</v>
      </c>
      <c r="G38" s="2">
        <v>3</v>
      </c>
      <c r="H38" s="15" t="s">
        <v>470</v>
      </c>
      <c r="I38" s="15" t="s">
        <v>467</v>
      </c>
      <c r="J38" s="15" t="s">
        <v>488</v>
      </c>
      <c r="K38" s="15" t="s">
        <v>488</v>
      </c>
      <c r="L38" s="14"/>
      <c r="M38" s="14"/>
      <c r="N38" s="14"/>
      <c r="O38" s="37" t="s">
        <v>935</v>
      </c>
    </row>
    <row r="39" spans="1:15" x14ac:dyDescent="0.25">
      <c r="A39" s="17" t="str">
        <f>VLOOKUP(SCORECARD[[#This Row],[EQUIPMENT TAG NUMBER]],'Equipment Data'!A:E,4,FALSE)</f>
        <v>CHPP</v>
      </c>
      <c r="B39" s="17" t="str">
        <f>VLOOKUP(SCORECARD[[#This Row],[EQUIPMENT TAG NUMBER]],'Equipment Data'!A:E,5,FALSE)</f>
        <v>COARSE COAL CIRCUIT</v>
      </c>
      <c r="C39" s="17" t="s">
        <v>68</v>
      </c>
      <c r="D39" s="17" t="s">
        <v>69</v>
      </c>
      <c r="E39" s="17" t="s">
        <v>70</v>
      </c>
      <c r="F39" s="18">
        <v>45887</v>
      </c>
      <c r="G39" s="2">
        <v>3</v>
      </c>
      <c r="H39" s="15" t="s">
        <v>470</v>
      </c>
      <c r="I39" s="15" t="s">
        <v>467</v>
      </c>
      <c r="J39" s="15" t="s">
        <v>488</v>
      </c>
      <c r="K39" s="15" t="s">
        <v>488</v>
      </c>
      <c r="L39" s="14"/>
      <c r="M39" s="14"/>
      <c r="N39" s="14"/>
      <c r="O39" s="37" t="s">
        <v>935</v>
      </c>
    </row>
    <row r="40" spans="1:15" x14ac:dyDescent="0.25">
      <c r="A40" s="17" t="str">
        <f>VLOOKUP(SCORECARD[[#This Row],[EQUIPMENT TAG NUMBER]],'Equipment Data'!A:E,4,FALSE)</f>
        <v>CHPP</v>
      </c>
      <c r="B40" s="17" t="str">
        <f>VLOOKUP(SCORECARD[[#This Row],[EQUIPMENT TAG NUMBER]],'Equipment Data'!A:E,5,FALSE)</f>
        <v>COARSE COAL CIRCUIT</v>
      </c>
      <c r="C40" s="17" t="s">
        <v>92</v>
      </c>
      <c r="D40" s="17" t="s">
        <v>93</v>
      </c>
      <c r="E40" s="17" t="s">
        <v>94</v>
      </c>
      <c r="F40" s="18">
        <v>45887</v>
      </c>
      <c r="G40" s="2">
        <v>3</v>
      </c>
      <c r="H40" s="15" t="s">
        <v>470</v>
      </c>
      <c r="I40" s="15" t="s">
        <v>467</v>
      </c>
      <c r="J40" s="15" t="s">
        <v>488</v>
      </c>
      <c r="K40" s="15" t="s">
        <v>488</v>
      </c>
      <c r="L40" s="14"/>
      <c r="M40" s="14"/>
      <c r="N40" s="14"/>
      <c r="O40" s="37" t="s">
        <v>935</v>
      </c>
    </row>
    <row r="41" spans="1:15" ht="30" x14ac:dyDescent="0.25">
      <c r="A41" s="17" t="str">
        <f>VLOOKUP(SCORECARD[[#This Row],[EQUIPMENT TAG NUMBER]],'Equipment Data'!A:E,4,FALSE)</f>
        <v>CHPP</v>
      </c>
      <c r="B41" s="17" t="str">
        <f>VLOOKUP(SCORECARD[[#This Row],[EQUIPMENT TAG NUMBER]],'Equipment Data'!A:E,5,FALSE)</f>
        <v>COARSE COAL CIRCUIT</v>
      </c>
      <c r="C41" s="17" t="s">
        <v>86</v>
      </c>
      <c r="D41" s="17" t="s">
        <v>87</v>
      </c>
      <c r="E41" s="17" t="s">
        <v>88</v>
      </c>
      <c r="F41" s="18">
        <v>45887</v>
      </c>
      <c r="G41" s="2">
        <v>3</v>
      </c>
      <c r="H41" s="15" t="s">
        <v>470</v>
      </c>
      <c r="I41" s="15"/>
      <c r="J41" s="15" t="s">
        <v>488</v>
      </c>
      <c r="K41" s="15" t="s">
        <v>488</v>
      </c>
      <c r="L41" s="14"/>
      <c r="M41" s="14"/>
      <c r="N41" s="14"/>
      <c r="O41" s="37" t="s">
        <v>935</v>
      </c>
    </row>
    <row r="42" spans="1:15" ht="30" x14ac:dyDescent="0.25">
      <c r="A42" s="17" t="str">
        <f>VLOOKUP(SCORECARD[[#This Row],[EQUIPMENT TAG NUMBER]],'Equipment Data'!A:E,4,FALSE)</f>
        <v>CHPP</v>
      </c>
      <c r="B42" s="17" t="str">
        <f>VLOOKUP(SCORECARD[[#This Row],[EQUIPMENT TAG NUMBER]],'Equipment Data'!A:E,5,FALSE)</f>
        <v>COARSE COAL CIRCUIT</v>
      </c>
      <c r="C42" s="17" t="s">
        <v>83</v>
      </c>
      <c r="D42" s="17" t="s">
        <v>84</v>
      </c>
      <c r="E42" s="17" t="s">
        <v>85</v>
      </c>
      <c r="F42" s="18">
        <v>45887</v>
      </c>
      <c r="G42" s="2">
        <v>3</v>
      </c>
      <c r="H42" s="15" t="s">
        <v>470</v>
      </c>
      <c r="I42" s="15"/>
      <c r="J42" s="15" t="s">
        <v>488</v>
      </c>
      <c r="K42" s="15" t="s">
        <v>488</v>
      </c>
      <c r="L42" s="14"/>
      <c r="M42" s="14"/>
      <c r="N42" s="14"/>
      <c r="O42" s="37" t="s">
        <v>935</v>
      </c>
    </row>
    <row r="43" spans="1:15" ht="22.5" x14ac:dyDescent="0.25">
      <c r="A43" s="17" t="str">
        <f>VLOOKUP(SCORECARD[[#This Row],[EQUIPMENT TAG NUMBER]],'Equipment Data'!A:E,4,FALSE)</f>
        <v>CHPP</v>
      </c>
      <c r="B43" s="17" t="str">
        <f>VLOOKUP(SCORECARD[[#This Row],[EQUIPMENT TAG NUMBER]],'Equipment Data'!A:E,5,FALSE)</f>
        <v>FINE COAL CIRCUIT</v>
      </c>
      <c r="C43" s="17" t="s">
        <v>98</v>
      </c>
      <c r="D43" s="17" t="s">
        <v>99</v>
      </c>
      <c r="E43" s="17" t="s">
        <v>100</v>
      </c>
      <c r="F43" s="18">
        <v>45887</v>
      </c>
      <c r="G43" s="2">
        <v>3</v>
      </c>
      <c r="H43" s="15" t="s">
        <v>470</v>
      </c>
      <c r="I43" s="15" t="s">
        <v>483</v>
      </c>
      <c r="J43" s="15" t="s">
        <v>488</v>
      </c>
      <c r="K43" s="15" t="s">
        <v>488</v>
      </c>
      <c r="L43" s="14"/>
      <c r="M43" s="14"/>
      <c r="N43" s="14"/>
      <c r="O43" s="37" t="s">
        <v>935</v>
      </c>
    </row>
    <row r="44" spans="1:15" x14ac:dyDescent="0.25">
      <c r="A44" s="17" t="str">
        <f>VLOOKUP(SCORECARD[[#This Row],[EQUIPMENT TAG NUMBER]],'Equipment Data'!A:E,4,FALSE)</f>
        <v>CHPP</v>
      </c>
      <c r="B44" s="17" t="str">
        <f>VLOOKUP(SCORECARD[[#This Row],[EQUIPMENT TAG NUMBER]],'Equipment Data'!A:E,5,FALSE)</f>
        <v>FINE COAL CIRCUIT</v>
      </c>
      <c r="C44" s="17" t="s">
        <v>103</v>
      </c>
      <c r="D44" s="17" t="s">
        <v>104</v>
      </c>
      <c r="E44" s="17" t="s">
        <v>105</v>
      </c>
      <c r="F44" s="18">
        <v>45887</v>
      </c>
      <c r="G44" s="2">
        <v>3</v>
      </c>
      <c r="H44" s="15" t="s">
        <v>470</v>
      </c>
      <c r="I44" s="15" t="s">
        <v>468</v>
      </c>
      <c r="J44" s="15" t="s">
        <v>488</v>
      </c>
      <c r="K44" s="15" t="s">
        <v>488</v>
      </c>
      <c r="L44" s="14"/>
      <c r="M44" s="14"/>
      <c r="N44" s="14"/>
      <c r="O44" s="37" t="s">
        <v>935</v>
      </c>
    </row>
    <row r="45" spans="1:15" ht="30" x14ac:dyDescent="0.25">
      <c r="A45" s="17" t="str">
        <f>VLOOKUP(SCORECARD[[#This Row],[EQUIPMENT TAG NUMBER]],'Equipment Data'!A:E,4,FALSE)</f>
        <v>CHPP</v>
      </c>
      <c r="B45" s="17" t="str">
        <f>VLOOKUP(SCORECARD[[#This Row],[EQUIPMENT TAG NUMBER]],'Equipment Data'!A:E,5,FALSE)</f>
        <v>FINE COAL CIRCUIT</v>
      </c>
      <c r="C45" s="17" t="s">
        <v>101</v>
      </c>
      <c r="D45" s="17">
        <v>0</v>
      </c>
      <c r="E45" s="17" t="s">
        <v>102</v>
      </c>
      <c r="F45" s="18">
        <v>45887</v>
      </c>
      <c r="G45" s="2">
        <v>3</v>
      </c>
      <c r="H45" s="15" t="s">
        <v>469</v>
      </c>
      <c r="I45" s="15" t="s">
        <v>483</v>
      </c>
      <c r="J45" s="15" t="s">
        <v>488</v>
      </c>
      <c r="K45" s="15" t="s">
        <v>488</v>
      </c>
      <c r="L45" s="14"/>
      <c r="M45" s="14"/>
      <c r="N45" s="14"/>
      <c r="O45" s="37" t="s">
        <v>935</v>
      </c>
    </row>
    <row r="46" spans="1:15" ht="30" x14ac:dyDescent="0.25">
      <c r="A46" s="17" t="str">
        <f>VLOOKUP(SCORECARD[[#This Row],[EQUIPMENT TAG NUMBER]],'Equipment Data'!A:E,4,FALSE)</f>
        <v>CHPP</v>
      </c>
      <c r="B46" s="17" t="str">
        <f>VLOOKUP(SCORECARD[[#This Row],[EQUIPMENT TAG NUMBER]],'Equipment Data'!A:E,5,FALSE)</f>
        <v>FINE COAL CIRCUIT</v>
      </c>
      <c r="C46" s="17" t="s">
        <v>106</v>
      </c>
      <c r="D46" s="17">
        <v>0</v>
      </c>
      <c r="E46" s="17" t="s">
        <v>107</v>
      </c>
      <c r="F46" s="18">
        <v>45887</v>
      </c>
      <c r="G46" s="2">
        <v>3</v>
      </c>
      <c r="H46" s="15" t="s">
        <v>469</v>
      </c>
      <c r="I46" s="15" t="s">
        <v>468</v>
      </c>
      <c r="J46" s="15" t="s">
        <v>488</v>
      </c>
      <c r="K46" s="15" t="s">
        <v>488</v>
      </c>
      <c r="L46" s="14"/>
      <c r="M46" s="14"/>
      <c r="N46" s="14"/>
      <c r="O46" s="37" t="s">
        <v>935</v>
      </c>
    </row>
    <row r="47" spans="1:15" x14ac:dyDescent="0.25">
      <c r="A47" s="17" t="str">
        <f>VLOOKUP(SCORECARD[[#This Row],[EQUIPMENT TAG NUMBER]],'Equipment Data'!A:E,4,FALSE)</f>
        <v>CHPP</v>
      </c>
      <c r="B47" s="17" t="str">
        <f>VLOOKUP(SCORECARD[[#This Row],[EQUIPMENT TAG NUMBER]],'Equipment Data'!A:E,5,FALSE)</f>
        <v>FINE COAL CIRCUIT</v>
      </c>
      <c r="C47" s="17" t="s">
        <v>117</v>
      </c>
      <c r="D47" s="17" t="s">
        <v>118</v>
      </c>
      <c r="E47" s="17" t="s">
        <v>119</v>
      </c>
      <c r="F47" s="18">
        <v>45887</v>
      </c>
      <c r="G47" s="2">
        <v>3</v>
      </c>
      <c r="H47" s="15" t="s">
        <v>470</v>
      </c>
      <c r="I47" s="15" t="s">
        <v>467</v>
      </c>
      <c r="J47" s="15" t="s">
        <v>488</v>
      </c>
      <c r="K47" s="15" t="s">
        <v>488</v>
      </c>
      <c r="L47" s="14"/>
      <c r="M47" s="14"/>
      <c r="N47" s="14"/>
      <c r="O47" s="37" t="s">
        <v>935</v>
      </c>
    </row>
    <row r="48" spans="1:15" x14ac:dyDescent="0.25">
      <c r="A48" s="17" t="str">
        <f>VLOOKUP(SCORECARD[[#This Row],[EQUIPMENT TAG NUMBER]],'Equipment Data'!A:E,4,FALSE)</f>
        <v>CHPP</v>
      </c>
      <c r="B48" s="17" t="str">
        <f>VLOOKUP(SCORECARD[[#This Row],[EQUIPMENT TAG NUMBER]],'Equipment Data'!A:E,5,FALSE)</f>
        <v>FINE COAL CIRCUIT</v>
      </c>
      <c r="C48" s="17" t="s">
        <v>120</v>
      </c>
      <c r="D48" s="17" t="s">
        <v>121</v>
      </c>
      <c r="E48" s="17" t="s">
        <v>122</v>
      </c>
      <c r="F48" s="18">
        <v>45887</v>
      </c>
      <c r="G48" s="2">
        <v>3</v>
      </c>
      <c r="H48" s="15" t="s">
        <v>470</v>
      </c>
      <c r="I48" s="15" t="s">
        <v>467</v>
      </c>
      <c r="J48" s="15" t="s">
        <v>488</v>
      </c>
      <c r="K48" s="15" t="s">
        <v>488</v>
      </c>
      <c r="L48" s="14"/>
      <c r="M48" s="14"/>
      <c r="N48" s="14"/>
      <c r="O48" s="37" t="s">
        <v>935</v>
      </c>
    </row>
    <row r="49" spans="1:15" x14ac:dyDescent="0.25">
      <c r="A49" s="17" t="str">
        <f>VLOOKUP(SCORECARD[[#This Row],[EQUIPMENT TAG NUMBER]],'Equipment Data'!A:E,4,FALSE)</f>
        <v>CHPP</v>
      </c>
      <c r="B49" s="17" t="str">
        <f>VLOOKUP(SCORECARD[[#This Row],[EQUIPMENT TAG NUMBER]],'Equipment Data'!A:E,5,FALSE)</f>
        <v>FINE COAL CIRCUIT</v>
      </c>
      <c r="C49" s="17" t="s">
        <v>126</v>
      </c>
      <c r="D49" s="17" t="s">
        <v>127</v>
      </c>
      <c r="E49" s="17" t="s">
        <v>128</v>
      </c>
      <c r="F49" s="18">
        <v>45887</v>
      </c>
      <c r="G49" s="2">
        <v>3</v>
      </c>
      <c r="H49" s="15" t="s">
        <v>470</v>
      </c>
      <c r="I49" s="15" t="s">
        <v>467</v>
      </c>
      <c r="J49" s="15" t="s">
        <v>488</v>
      </c>
      <c r="K49" s="15" t="s">
        <v>488</v>
      </c>
      <c r="L49" s="14"/>
      <c r="M49" s="14"/>
      <c r="N49" s="14"/>
      <c r="O49" s="37" t="s">
        <v>935</v>
      </c>
    </row>
    <row r="50" spans="1:15" x14ac:dyDescent="0.25">
      <c r="A50" s="17" t="str">
        <f>VLOOKUP(SCORECARD[[#This Row],[EQUIPMENT TAG NUMBER]],'Equipment Data'!A:E,4,FALSE)</f>
        <v>CHPP</v>
      </c>
      <c r="B50" s="17" t="str">
        <f>VLOOKUP(SCORECARD[[#This Row],[EQUIPMENT TAG NUMBER]],'Equipment Data'!A:E,5,FALSE)</f>
        <v>ULTRA FINES COAL CIRCUIT</v>
      </c>
      <c r="C50" s="17" t="s">
        <v>147</v>
      </c>
      <c r="D50" s="17" t="s">
        <v>148</v>
      </c>
      <c r="E50" s="17" t="s">
        <v>149</v>
      </c>
      <c r="F50" s="18">
        <v>45887</v>
      </c>
      <c r="G50" s="2">
        <v>3</v>
      </c>
      <c r="H50" s="15" t="s">
        <v>470</v>
      </c>
      <c r="I50" s="15" t="s">
        <v>467</v>
      </c>
      <c r="J50" s="15" t="s">
        <v>488</v>
      </c>
      <c r="K50" s="15" t="s">
        <v>488</v>
      </c>
      <c r="L50" s="14"/>
      <c r="M50" s="14"/>
      <c r="N50" s="14"/>
      <c r="O50" s="37" t="s">
        <v>935</v>
      </c>
    </row>
    <row r="51" spans="1:15" x14ac:dyDescent="0.25">
      <c r="A51" s="17" t="str">
        <f>VLOOKUP(SCORECARD[[#This Row],[EQUIPMENT TAG NUMBER]],'Equipment Data'!A:E,4,FALSE)</f>
        <v>CHPP</v>
      </c>
      <c r="B51" s="17" t="str">
        <f>VLOOKUP(SCORECARD[[#This Row],[EQUIPMENT TAG NUMBER]],'Equipment Data'!A:E,5,FALSE)</f>
        <v>ULTRA FINES COAL CIRCUIT</v>
      </c>
      <c r="C51" s="17" t="s">
        <v>150</v>
      </c>
      <c r="D51" s="17" t="s">
        <v>151</v>
      </c>
      <c r="E51" s="17" t="s">
        <v>152</v>
      </c>
      <c r="F51" s="18">
        <v>45887</v>
      </c>
      <c r="G51" s="2">
        <v>3</v>
      </c>
      <c r="H51" s="15" t="s">
        <v>470</v>
      </c>
      <c r="I51" s="15" t="s">
        <v>467</v>
      </c>
      <c r="J51" s="15" t="s">
        <v>488</v>
      </c>
      <c r="K51" s="15" t="s">
        <v>488</v>
      </c>
      <c r="L51" s="14"/>
      <c r="M51" s="14"/>
      <c r="N51" s="14"/>
      <c r="O51" s="37" t="s">
        <v>935</v>
      </c>
    </row>
    <row r="52" spans="1:15" x14ac:dyDescent="0.25">
      <c r="A52" s="17" t="str">
        <f>VLOOKUP(SCORECARD[[#This Row],[EQUIPMENT TAG NUMBER]],'Equipment Data'!A:E,4,FALSE)</f>
        <v>CHPP</v>
      </c>
      <c r="B52" s="17" t="str">
        <f>VLOOKUP(SCORECARD[[#This Row],[EQUIPMENT TAG NUMBER]],'Equipment Data'!A:E,5,FALSE)</f>
        <v>ULTRA FINES COAL CIRCUIT</v>
      </c>
      <c r="C52" s="17" t="s">
        <v>153</v>
      </c>
      <c r="D52" s="17" t="s">
        <v>154</v>
      </c>
      <c r="E52" s="17" t="s">
        <v>155</v>
      </c>
      <c r="F52" s="18">
        <v>45887</v>
      </c>
      <c r="G52" s="2">
        <v>3</v>
      </c>
      <c r="H52" s="15" t="s">
        <v>470</v>
      </c>
      <c r="I52" s="15" t="s">
        <v>467</v>
      </c>
      <c r="J52" s="15" t="s">
        <v>488</v>
      </c>
      <c r="K52" s="15" t="s">
        <v>488</v>
      </c>
      <c r="L52" s="14"/>
      <c r="M52" s="14"/>
      <c r="N52" s="14"/>
      <c r="O52" s="37" t="s">
        <v>935</v>
      </c>
    </row>
    <row r="53" spans="1:15" x14ac:dyDescent="0.25">
      <c r="A53" s="17" t="str">
        <f>VLOOKUP(SCORECARD[[#This Row],[EQUIPMENT TAG NUMBER]],'Equipment Data'!A:E,4,FALSE)</f>
        <v>CHPP</v>
      </c>
      <c r="B53" s="17" t="str">
        <f>VLOOKUP(SCORECARD[[#This Row],[EQUIPMENT TAG NUMBER]],'Equipment Data'!A:E,5,FALSE)</f>
        <v>ULTRA FINES COAL CIRCUIT</v>
      </c>
      <c r="C53" s="17" t="s">
        <v>156</v>
      </c>
      <c r="D53" s="17" t="s">
        <v>157</v>
      </c>
      <c r="E53" s="17" t="s">
        <v>158</v>
      </c>
      <c r="F53" s="18">
        <v>45887</v>
      </c>
      <c r="G53" s="2">
        <v>3</v>
      </c>
      <c r="H53" s="15" t="s">
        <v>470</v>
      </c>
      <c r="I53" s="15" t="s">
        <v>467</v>
      </c>
      <c r="J53" s="15" t="s">
        <v>488</v>
      </c>
      <c r="K53" s="15" t="s">
        <v>488</v>
      </c>
      <c r="L53" s="14"/>
      <c r="M53" s="14"/>
      <c r="N53" s="14"/>
      <c r="O53" s="37" t="s">
        <v>935</v>
      </c>
    </row>
    <row r="54" spans="1:15" x14ac:dyDescent="0.25">
      <c r="A54" s="17" t="str">
        <f>VLOOKUP(SCORECARD[[#This Row],[EQUIPMENT TAG NUMBER]],'Equipment Data'!A:E,4,FALSE)</f>
        <v>CHPP</v>
      </c>
      <c r="B54" s="17" t="str">
        <f>VLOOKUP(SCORECARD[[#This Row],[EQUIPMENT TAG NUMBER]],'Equipment Data'!A:E,5,FALSE)</f>
        <v>REJECT HANDLING</v>
      </c>
      <c r="C54" s="17" t="s">
        <v>556</v>
      </c>
      <c r="D54" s="17" t="s">
        <v>557</v>
      </c>
      <c r="E54" s="17" t="s">
        <v>558</v>
      </c>
      <c r="F54" s="18">
        <v>45887</v>
      </c>
      <c r="G54" s="2">
        <v>3</v>
      </c>
      <c r="H54" s="15" t="s">
        <v>469</v>
      </c>
      <c r="I54" s="15"/>
      <c r="J54" s="15" t="s">
        <v>488</v>
      </c>
      <c r="K54" s="15" t="s">
        <v>488</v>
      </c>
      <c r="L54" s="14"/>
      <c r="M54" s="14"/>
      <c r="N54" s="14"/>
      <c r="O54" s="37" t="s">
        <v>935</v>
      </c>
    </row>
    <row r="55" spans="1:15" x14ac:dyDescent="0.25">
      <c r="A55" s="17" t="str">
        <f>VLOOKUP(SCORECARD[[#This Row],[EQUIPMENT TAG NUMBER]],'Equipment Data'!A:E,4,FALSE)</f>
        <v>CHPP</v>
      </c>
      <c r="B55" s="17" t="str">
        <f>VLOOKUP(SCORECARD[[#This Row],[EQUIPMENT TAG NUMBER]],'Equipment Data'!A:E,5,FALSE)</f>
        <v>COARSE COAL CIRCUIT</v>
      </c>
      <c r="C55" s="17" t="s">
        <v>77</v>
      </c>
      <c r="D55" s="17" t="s">
        <v>78</v>
      </c>
      <c r="E55" s="17" t="s">
        <v>79</v>
      </c>
      <c r="F55" s="18">
        <v>45887</v>
      </c>
      <c r="G55" s="2">
        <v>3</v>
      </c>
      <c r="H55" s="15"/>
      <c r="I55" s="15" t="s">
        <v>468</v>
      </c>
      <c r="J55" s="15" t="s">
        <v>488</v>
      </c>
      <c r="K55" s="15" t="s">
        <v>488</v>
      </c>
      <c r="L55" s="14"/>
      <c r="M55" s="14"/>
      <c r="N55" s="14"/>
      <c r="O55" s="37" t="s">
        <v>935</v>
      </c>
    </row>
    <row r="56" spans="1:15" x14ac:dyDescent="0.25">
      <c r="A56" s="17" t="str">
        <f>VLOOKUP(SCORECARD[[#This Row],[EQUIPMENT TAG NUMBER]],'Equipment Data'!A:E,4,FALSE)</f>
        <v>CHPP</v>
      </c>
      <c r="B56" s="17" t="str">
        <f>VLOOKUP(SCORECARD[[#This Row],[EQUIPMENT TAG NUMBER]],'Equipment Data'!A:E,5,FALSE)</f>
        <v>PRODUCT HANDLING</v>
      </c>
      <c r="C56" s="17" t="s">
        <v>288</v>
      </c>
      <c r="D56" s="17" t="s">
        <v>289</v>
      </c>
      <c r="E56" s="17" t="s">
        <v>290</v>
      </c>
      <c r="F56" s="18">
        <v>45885</v>
      </c>
      <c r="G56" s="2">
        <v>3</v>
      </c>
      <c r="H56" s="15" t="s">
        <v>470</v>
      </c>
      <c r="I56" s="15" t="s">
        <v>468</v>
      </c>
      <c r="J56" s="15" t="s">
        <v>488</v>
      </c>
      <c r="K56" s="15" t="s">
        <v>488</v>
      </c>
      <c r="L56" s="14"/>
      <c r="M56" s="14"/>
      <c r="N56" s="14"/>
      <c r="O56" s="37" t="s">
        <v>935</v>
      </c>
    </row>
    <row r="57" spans="1:15" x14ac:dyDescent="0.25">
      <c r="A57" s="17" t="str">
        <f>VLOOKUP(SCORECARD[[#This Row],[EQUIPMENT TAG NUMBER]],'Equipment Data'!A:E,4,FALSE)</f>
        <v>CHPP</v>
      </c>
      <c r="B57" s="17" t="str">
        <f>VLOOKUP(SCORECARD[[#This Row],[EQUIPMENT TAG NUMBER]],'Equipment Data'!A:E,5,FALSE)</f>
        <v>PRODUCT HANDLING</v>
      </c>
      <c r="C57" s="17" t="s">
        <v>291</v>
      </c>
      <c r="D57" s="17" t="s">
        <v>292</v>
      </c>
      <c r="E57" s="17" t="s">
        <v>293</v>
      </c>
      <c r="F57" s="18">
        <v>45885</v>
      </c>
      <c r="G57" s="2">
        <v>3</v>
      </c>
      <c r="H57" s="15" t="s">
        <v>470</v>
      </c>
      <c r="I57" s="15" t="s">
        <v>468</v>
      </c>
      <c r="J57" s="15" t="s">
        <v>488</v>
      </c>
      <c r="K57" s="15" t="s">
        <v>488</v>
      </c>
      <c r="L57" s="14"/>
      <c r="M57" s="14"/>
      <c r="N57" s="14"/>
      <c r="O57" s="37" t="s">
        <v>935</v>
      </c>
    </row>
    <row r="58" spans="1:15" ht="30" x14ac:dyDescent="0.25">
      <c r="A58" s="17" t="str">
        <f>VLOOKUP(SCORECARD[[#This Row],[EQUIPMENT TAG NUMBER]],'Equipment Data'!A:E,4,FALSE)</f>
        <v>CHPP</v>
      </c>
      <c r="B58" s="17" t="str">
        <f>VLOOKUP(SCORECARD[[#This Row],[EQUIPMENT TAG NUMBER]],'Equipment Data'!A:E,5,FALSE)</f>
        <v>PRODUCT HANDLING</v>
      </c>
      <c r="C58" s="17" t="s">
        <v>297</v>
      </c>
      <c r="D58" s="17" t="s">
        <v>298</v>
      </c>
      <c r="E58" s="17" t="s">
        <v>299</v>
      </c>
      <c r="F58" s="18">
        <v>45885</v>
      </c>
      <c r="G58" s="2">
        <v>3</v>
      </c>
      <c r="H58" s="15" t="s">
        <v>468</v>
      </c>
      <c r="I58" s="15" t="s">
        <v>468</v>
      </c>
      <c r="J58" s="15" t="s">
        <v>488</v>
      </c>
      <c r="K58" s="15" t="s">
        <v>488</v>
      </c>
      <c r="L58" s="14"/>
      <c r="M58" s="14"/>
      <c r="N58" s="14"/>
      <c r="O58" s="37" t="s">
        <v>935</v>
      </c>
    </row>
    <row r="59" spans="1:15" x14ac:dyDescent="0.25">
      <c r="A59" s="17" t="str">
        <f>VLOOKUP(SCORECARD[[#This Row],[EQUIPMENT TAG NUMBER]],'Equipment Data'!A:E,4,FALSE)</f>
        <v>CHPP</v>
      </c>
      <c r="B59" s="17" t="str">
        <f>VLOOKUP(SCORECARD[[#This Row],[EQUIPMENT TAG NUMBER]],'Equipment Data'!A:E,5,FALSE)</f>
        <v>PRODUCT HANDLING</v>
      </c>
      <c r="C59" s="17" t="s">
        <v>294</v>
      </c>
      <c r="D59" s="17" t="s">
        <v>295</v>
      </c>
      <c r="E59" s="17" t="s">
        <v>296</v>
      </c>
      <c r="F59" s="18">
        <v>45885</v>
      </c>
      <c r="G59" s="2">
        <v>3</v>
      </c>
      <c r="H59" s="15" t="s">
        <v>468</v>
      </c>
      <c r="I59" s="15" t="s">
        <v>468</v>
      </c>
      <c r="J59" s="15" t="s">
        <v>488</v>
      </c>
      <c r="K59" s="15" t="s">
        <v>488</v>
      </c>
      <c r="L59" s="14"/>
      <c r="M59" s="14"/>
      <c r="N59" s="14"/>
      <c r="O59" s="37" t="s">
        <v>935</v>
      </c>
    </row>
    <row r="60" spans="1:15" ht="22.5" x14ac:dyDescent="0.25">
      <c r="A60" s="17" t="str">
        <f>VLOOKUP(SCORECARD[[#This Row],[EQUIPMENT TAG NUMBER]],'Equipment Data'!A:E,4,FALSE)</f>
        <v>CHPP</v>
      </c>
      <c r="B60" s="17" t="str">
        <f>VLOOKUP(SCORECARD[[#This Row],[EQUIPMENT TAG NUMBER]],'Equipment Data'!A:E,5,FALSE)</f>
        <v>PRODUCT HANDLING</v>
      </c>
      <c r="C60" s="17" t="s">
        <v>303</v>
      </c>
      <c r="D60" s="17" t="s">
        <v>304</v>
      </c>
      <c r="E60" s="17" t="s">
        <v>305</v>
      </c>
      <c r="F60" s="18">
        <v>45885</v>
      </c>
      <c r="G60" s="2">
        <v>3</v>
      </c>
      <c r="H60" s="15" t="s">
        <v>468</v>
      </c>
      <c r="I60" s="15" t="s">
        <v>483</v>
      </c>
      <c r="J60" s="15" t="s">
        <v>488</v>
      </c>
      <c r="K60" s="15" t="s">
        <v>488</v>
      </c>
      <c r="L60" s="14"/>
      <c r="M60" s="14"/>
      <c r="N60" s="14"/>
      <c r="O60" s="37" t="s">
        <v>935</v>
      </c>
    </row>
    <row r="61" spans="1:15" ht="22.5" x14ac:dyDescent="0.25">
      <c r="A61" s="17" t="str">
        <f>VLOOKUP(SCORECARD[[#This Row],[EQUIPMENT TAG NUMBER]],'Equipment Data'!A:E,4,FALSE)</f>
        <v>CHPP</v>
      </c>
      <c r="B61" s="17" t="str">
        <f>VLOOKUP(SCORECARD[[#This Row],[EQUIPMENT TAG NUMBER]],'Equipment Data'!A:E,5,FALSE)</f>
        <v>REJECT HANDLING</v>
      </c>
      <c r="C61" s="17" t="s">
        <v>216</v>
      </c>
      <c r="D61" s="17" t="s">
        <v>217</v>
      </c>
      <c r="E61" s="17" t="s">
        <v>218</v>
      </c>
      <c r="F61" s="18">
        <v>45884</v>
      </c>
      <c r="G61" s="2">
        <v>3</v>
      </c>
      <c r="H61" s="15" t="s">
        <v>470</v>
      </c>
      <c r="I61" s="15" t="s">
        <v>483</v>
      </c>
      <c r="J61" s="15" t="s">
        <v>488</v>
      </c>
      <c r="K61" s="15" t="s">
        <v>488</v>
      </c>
      <c r="L61" s="14"/>
      <c r="M61" s="14"/>
      <c r="N61" s="14"/>
      <c r="O61" s="37" t="s">
        <v>935</v>
      </c>
    </row>
    <row r="62" spans="1:15" ht="24" x14ac:dyDescent="0.25">
      <c r="A62" s="17" t="str">
        <f>VLOOKUP(SCORECARD[[#This Row],[EQUIPMENT TAG NUMBER]],'Equipment Data'!A:E,4,FALSE)</f>
        <v>CHPP</v>
      </c>
      <c r="B62" s="17" t="str">
        <f>VLOOKUP(SCORECARD[[#This Row],[EQUIPMENT TAG NUMBER]],'Equipment Data'!A:E,5,FALSE)</f>
        <v>REJECT HANDLING</v>
      </c>
      <c r="C62" s="17" t="s">
        <v>222</v>
      </c>
      <c r="D62" s="17" t="s">
        <v>223</v>
      </c>
      <c r="E62" s="17" t="s">
        <v>224</v>
      </c>
      <c r="F62" s="18">
        <v>45884</v>
      </c>
      <c r="G62" s="2">
        <v>3</v>
      </c>
      <c r="H62" s="15" t="s">
        <v>470</v>
      </c>
      <c r="I62" s="15" t="s">
        <v>483</v>
      </c>
      <c r="J62" s="15" t="s">
        <v>488</v>
      </c>
      <c r="K62" s="15" t="s">
        <v>488</v>
      </c>
      <c r="L62" s="14" t="s">
        <v>1470</v>
      </c>
      <c r="M62" s="14"/>
      <c r="N62" s="14"/>
      <c r="O62" s="37" t="s">
        <v>935</v>
      </c>
    </row>
    <row r="63" spans="1:15" x14ac:dyDescent="0.25">
      <c r="A63" s="17" t="str">
        <f>VLOOKUP(SCORECARD[[#This Row],[EQUIPMENT TAG NUMBER]],'Equipment Data'!A:E,4,FALSE)</f>
        <v>CHPP</v>
      </c>
      <c r="B63" s="17" t="str">
        <f>VLOOKUP(SCORECARD[[#This Row],[EQUIPMENT TAG NUMBER]],'Equipment Data'!A:E,5,FALSE)</f>
        <v>REJECT HANDLING</v>
      </c>
      <c r="C63" s="17" t="s">
        <v>225</v>
      </c>
      <c r="D63" s="17" t="s">
        <v>226</v>
      </c>
      <c r="E63" s="17" t="s">
        <v>227</v>
      </c>
      <c r="F63" s="18">
        <v>45884</v>
      </c>
      <c r="G63" s="2">
        <v>3</v>
      </c>
      <c r="H63" s="15" t="s">
        <v>470</v>
      </c>
      <c r="I63" s="15" t="s">
        <v>468</v>
      </c>
      <c r="J63" s="15" t="s">
        <v>488</v>
      </c>
      <c r="K63" s="15" t="s">
        <v>488</v>
      </c>
      <c r="L63" s="14"/>
      <c r="M63" s="14"/>
      <c r="N63" s="14"/>
      <c r="O63" s="37" t="s">
        <v>935</v>
      </c>
    </row>
    <row r="64" spans="1:15" ht="22.5" x14ac:dyDescent="0.25">
      <c r="A64" s="17" t="str">
        <f>VLOOKUP(SCORECARD[[#This Row],[EQUIPMENT TAG NUMBER]],'Equipment Data'!A:E,4,FALSE)</f>
        <v>CHPP</v>
      </c>
      <c r="B64" s="17" t="str">
        <f>VLOOKUP(SCORECARD[[#This Row],[EQUIPMENT TAG NUMBER]],'Equipment Data'!A:E,5,FALSE)</f>
        <v>REJECT HANDLING</v>
      </c>
      <c r="C64" s="17" t="s">
        <v>231</v>
      </c>
      <c r="D64" s="17" t="s">
        <v>232</v>
      </c>
      <c r="E64" s="17" t="s">
        <v>233</v>
      </c>
      <c r="F64" s="18">
        <v>45884</v>
      </c>
      <c r="G64" s="2">
        <v>3</v>
      </c>
      <c r="H64" s="15" t="s">
        <v>470</v>
      </c>
      <c r="I64" s="15" t="s">
        <v>483</v>
      </c>
      <c r="J64" s="15" t="s">
        <v>488</v>
      </c>
      <c r="K64" s="15" t="s">
        <v>488</v>
      </c>
      <c r="L64" s="14"/>
      <c r="M64" s="14"/>
      <c r="N64" s="14"/>
      <c r="O64" s="37" t="s">
        <v>935</v>
      </c>
    </row>
    <row r="65" spans="1:15" ht="22.5" x14ac:dyDescent="0.25">
      <c r="A65" s="17" t="str">
        <f>VLOOKUP(SCORECARD[[#This Row],[EQUIPMENT TAG NUMBER]],'Equipment Data'!A:E,4,FALSE)</f>
        <v>CHPP</v>
      </c>
      <c r="B65" s="17" t="str">
        <f>VLOOKUP(SCORECARD[[#This Row],[EQUIPMENT TAG NUMBER]],'Equipment Data'!A:E,5,FALSE)</f>
        <v>REJECT HANDLING</v>
      </c>
      <c r="C65" s="17" t="s">
        <v>285</v>
      </c>
      <c r="D65" s="17" t="s">
        <v>286</v>
      </c>
      <c r="E65" s="17" t="s">
        <v>287</v>
      </c>
      <c r="F65" s="18">
        <v>45884</v>
      </c>
      <c r="G65" s="2">
        <v>3</v>
      </c>
      <c r="H65" s="15" t="s">
        <v>470</v>
      </c>
      <c r="I65" s="15" t="s">
        <v>483</v>
      </c>
      <c r="J65" s="15" t="s">
        <v>488</v>
      </c>
      <c r="K65" s="15" t="s">
        <v>488</v>
      </c>
      <c r="L65" s="14"/>
      <c r="M65" s="14"/>
      <c r="N65" s="14"/>
      <c r="O65" s="37" t="s">
        <v>935</v>
      </c>
    </row>
    <row r="66" spans="1:15" ht="60" x14ac:dyDescent="0.25">
      <c r="A66" s="17" t="str">
        <f>VLOOKUP(SCORECARD[[#This Row],[EQUIPMENT TAG NUMBER]],'Equipment Data'!A:E,4,FALSE)</f>
        <v>CHPP</v>
      </c>
      <c r="B66" s="17" t="str">
        <f>VLOOKUP(SCORECARD[[#This Row],[EQUIPMENT TAG NUMBER]],'Equipment Data'!A:E,5,FALSE)</f>
        <v>REJECT HANDLING</v>
      </c>
      <c r="C66" s="17" t="s">
        <v>249</v>
      </c>
      <c r="D66" s="17" t="s">
        <v>250</v>
      </c>
      <c r="E66" s="17" t="s">
        <v>251</v>
      </c>
      <c r="F66" s="18">
        <v>45882</v>
      </c>
      <c r="G66" s="2">
        <v>1</v>
      </c>
      <c r="H66" s="15" t="s">
        <v>474</v>
      </c>
      <c r="I66" s="15" t="s">
        <v>467</v>
      </c>
      <c r="J66" s="15" t="s">
        <v>488</v>
      </c>
      <c r="K66" s="15" t="s">
        <v>522</v>
      </c>
      <c r="L66" s="14" t="s">
        <v>1454</v>
      </c>
      <c r="M66" s="14" t="s">
        <v>1462</v>
      </c>
      <c r="N66" s="13" t="s">
        <v>1465</v>
      </c>
      <c r="O66" s="37" t="s">
        <v>935</v>
      </c>
    </row>
    <row r="67" spans="1:15" ht="24" x14ac:dyDescent="0.25">
      <c r="A67" s="17" t="str">
        <f>VLOOKUP(SCORECARD[[#This Row],[EQUIPMENT TAG NUMBER]],'Equipment Data'!A:E,4,FALSE)</f>
        <v>CHPP</v>
      </c>
      <c r="B67" s="17" t="str">
        <f>VLOOKUP(SCORECARD[[#This Row],[EQUIPMENT TAG NUMBER]],'Equipment Data'!A:E,5,FALSE)</f>
        <v>REJECT HANDLING</v>
      </c>
      <c r="C67" s="17" t="s">
        <v>252</v>
      </c>
      <c r="D67" s="17" t="s">
        <v>253</v>
      </c>
      <c r="E67" s="17" t="s">
        <v>254</v>
      </c>
      <c r="F67" s="18">
        <v>45882</v>
      </c>
      <c r="G67" s="2">
        <v>1</v>
      </c>
      <c r="H67" s="15" t="s">
        <v>469</v>
      </c>
      <c r="I67" s="15" t="s">
        <v>467</v>
      </c>
      <c r="J67" s="15" t="s">
        <v>488</v>
      </c>
      <c r="K67" s="15" t="s">
        <v>522</v>
      </c>
      <c r="L67" s="14" t="s">
        <v>1461</v>
      </c>
      <c r="M67" s="14" t="s">
        <v>1333</v>
      </c>
      <c r="N67" s="13" t="s">
        <v>1334</v>
      </c>
      <c r="O67" s="37" t="s">
        <v>935</v>
      </c>
    </row>
    <row r="68" spans="1:15" ht="108" x14ac:dyDescent="0.25">
      <c r="A68" s="17" t="str">
        <f>VLOOKUP(SCORECARD[[#This Row],[EQUIPMENT TAG NUMBER]],'Equipment Data'!A:E,4,FALSE)</f>
        <v>CHPP</v>
      </c>
      <c r="B68" s="17" t="str">
        <f>VLOOKUP(SCORECARD[[#This Row],[EQUIPMENT TAG NUMBER]],'Equipment Data'!A:E,5,FALSE)</f>
        <v>REJECT HANDLING</v>
      </c>
      <c r="C68" s="17" t="s">
        <v>276</v>
      </c>
      <c r="D68" s="17" t="s">
        <v>277</v>
      </c>
      <c r="E68" s="17" t="s">
        <v>278</v>
      </c>
      <c r="F68" s="18">
        <v>45882</v>
      </c>
      <c r="G68" s="2">
        <v>2</v>
      </c>
      <c r="H68" s="15" t="s">
        <v>474</v>
      </c>
      <c r="I68" s="15" t="s">
        <v>467</v>
      </c>
      <c r="J68" s="15" t="s">
        <v>488</v>
      </c>
      <c r="K68" s="15" t="s">
        <v>488</v>
      </c>
      <c r="L68" s="13" t="s">
        <v>1460</v>
      </c>
      <c r="M68" s="14" t="s">
        <v>1463</v>
      </c>
      <c r="N68" s="13" t="s">
        <v>1464</v>
      </c>
      <c r="O68" s="37" t="s">
        <v>935</v>
      </c>
    </row>
    <row r="69" spans="1:15" x14ac:dyDescent="0.25">
      <c r="A69" s="17" t="str">
        <f>VLOOKUP(SCORECARD[[#This Row],[EQUIPMENT TAG NUMBER]],'Equipment Data'!A:E,4,FALSE)</f>
        <v>CHPP</v>
      </c>
      <c r="B69" s="17" t="str">
        <f>VLOOKUP(SCORECARD[[#This Row],[EQUIPMENT TAG NUMBER]],'Equipment Data'!A:E,5,FALSE)</f>
        <v>REJECT HANDLING</v>
      </c>
      <c r="C69" s="17" t="s">
        <v>207</v>
      </c>
      <c r="D69" s="17" t="s">
        <v>211</v>
      </c>
      <c r="E69" s="17" t="s">
        <v>600</v>
      </c>
      <c r="F69" s="18">
        <v>45882</v>
      </c>
      <c r="G69" s="2">
        <v>3</v>
      </c>
      <c r="H69" s="15" t="s">
        <v>470</v>
      </c>
      <c r="I69" s="15" t="s">
        <v>467</v>
      </c>
      <c r="J69" s="15" t="s">
        <v>488</v>
      </c>
      <c r="K69" s="15" t="s">
        <v>488</v>
      </c>
      <c r="L69" s="14"/>
      <c r="M69" s="14"/>
      <c r="N69" s="14"/>
      <c r="O69" s="37" t="s">
        <v>935</v>
      </c>
    </row>
    <row r="70" spans="1:15" ht="30" x14ac:dyDescent="0.25">
      <c r="A70" s="17" t="str">
        <f>VLOOKUP(SCORECARD[[#This Row],[EQUIPMENT TAG NUMBER]],'Equipment Data'!A:E,4,FALSE)</f>
        <v>CHPP</v>
      </c>
      <c r="B70" s="17" t="str">
        <f>VLOOKUP(SCORECARD[[#This Row],[EQUIPMENT TAG NUMBER]],'Equipment Data'!A:E,5,FALSE)</f>
        <v>REJECT HANDLING</v>
      </c>
      <c r="C70" s="17" t="s">
        <v>629</v>
      </c>
      <c r="D70" s="17" t="s">
        <v>208</v>
      </c>
      <c r="E70" s="17" t="s">
        <v>630</v>
      </c>
      <c r="F70" s="18">
        <v>45882</v>
      </c>
      <c r="G70" s="2">
        <v>3</v>
      </c>
      <c r="H70" s="15" t="s">
        <v>470</v>
      </c>
      <c r="I70" s="15" t="s">
        <v>483</v>
      </c>
      <c r="J70" s="15" t="s">
        <v>488</v>
      </c>
      <c r="K70" s="15" t="s">
        <v>488</v>
      </c>
      <c r="L70" s="14"/>
      <c r="M70" s="14"/>
      <c r="N70" s="14"/>
      <c r="O70" s="37" t="s">
        <v>935</v>
      </c>
    </row>
    <row r="71" spans="1:15" x14ac:dyDescent="0.25">
      <c r="A71" s="17" t="str">
        <f>VLOOKUP(SCORECARD[[#This Row],[EQUIPMENT TAG NUMBER]],'Equipment Data'!A:E,4,FALSE)</f>
        <v>CHPP</v>
      </c>
      <c r="B71" s="17" t="str">
        <f>VLOOKUP(SCORECARD[[#This Row],[EQUIPMENT TAG NUMBER]],'Equipment Data'!A:E,5,FALSE)</f>
        <v>REJECT HANDLING</v>
      </c>
      <c r="C71" s="17" t="s">
        <v>312</v>
      </c>
      <c r="D71" s="17" t="s">
        <v>313</v>
      </c>
      <c r="E71" s="17" t="s">
        <v>314</v>
      </c>
      <c r="F71" s="18">
        <v>45882</v>
      </c>
      <c r="G71" s="2">
        <v>3</v>
      </c>
      <c r="H71" s="15" t="s">
        <v>470</v>
      </c>
      <c r="I71" s="15" t="s">
        <v>467</v>
      </c>
      <c r="J71" s="15" t="s">
        <v>488</v>
      </c>
      <c r="K71" s="15" t="s">
        <v>488</v>
      </c>
      <c r="L71" s="14"/>
      <c r="M71" s="14"/>
      <c r="N71" s="14"/>
      <c r="O71" s="37" t="s">
        <v>935</v>
      </c>
    </row>
    <row r="72" spans="1:15" x14ac:dyDescent="0.25">
      <c r="A72" s="17" t="str">
        <f>VLOOKUP(SCORECARD[[#This Row],[EQUIPMENT TAG NUMBER]],'Equipment Data'!A:E,4,FALSE)</f>
        <v>CHPP</v>
      </c>
      <c r="B72" s="17" t="str">
        <f>VLOOKUP(SCORECARD[[#This Row],[EQUIPMENT TAG NUMBER]],'Equipment Data'!A:E,5,FALSE)</f>
        <v>REJECT HANDLING</v>
      </c>
      <c r="C72" s="17" t="s">
        <v>240</v>
      </c>
      <c r="D72" s="17" t="s">
        <v>241</v>
      </c>
      <c r="E72" s="17" t="s">
        <v>242</v>
      </c>
      <c r="F72" s="18">
        <v>45882</v>
      </c>
      <c r="G72" s="2">
        <v>3</v>
      </c>
      <c r="H72" s="15" t="s">
        <v>470</v>
      </c>
      <c r="I72" s="15" t="s">
        <v>467</v>
      </c>
      <c r="J72" s="15" t="s">
        <v>488</v>
      </c>
      <c r="K72" s="15" t="s">
        <v>488</v>
      </c>
      <c r="L72" s="14"/>
      <c r="M72" s="14"/>
      <c r="N72" s="14"/>
      <c r="O72" s="37" t="s">
        <v>935</v>
      </c>
    </row>
    <row r="73" spans="1:15" x14ac:dyDescent="0.25">
      <c r="A73" s="17" t="str">
        <f>VLOOKUP(SCORECARD[[#This Row],[EQUIPMENT TAG NUMBER]],'Equipment Data'!A:E,4,FALSE)</f>
        <v>CHPP</v>
      </c>
      <c r="B73" s="17" t="str">
        <f>VLOOKUP(SCORECARD[[#This Row],[EQUIPMENT TAG NUMBER]],'Equipment Data'!A:E,5,FALSE)</f>
        <v>REJECT HANDLING</v>
      </c>
      <c r="C73" s="17" t="s">
        <v>243</v>
      </c>
      <c r="D73" s="17" t="s">
        <v>244</v>
      </c>
      <c r="E73" s="17" t="s">
        <v>245</v>
      </c>
      <c r="F73" s="18">
        <v>45882</v>
      </c>
      <c r="G73" s="2">
        <v>3</v>
      </c>
      <c r="H73" s="15" t="s">
        <v>468</v>
      </c>
      <c r="I73" s="15" t="s">
        <v>467</v>
      </c>
      <c r="J73" s="15" t="s">
        <v>488</v>
      </c>
      <c r="K73" s="15" t="s">
        <v>488</v>
      </c>
      <c r="L73" s="14"/>
      <c r="M73" s="14"/>
      <c r="N73" s="14"/>
      <c r="O73" s="37" t="s">
        <v>935</v>
      </c>
    </row>
    <row r="74" spans="1:15" x14ac:dyDescent="0.25">
      <c r="A74" s="17" t="str">
        <f>VLOOKUP(SCORECARD[[#This Row],[EQUIPMENT TAG NUMBER]],'Equipment Data'!A:E,4,FALSE)</f>
        <v>CHPP</v>
      </c>
      <c r="B74" s="17" t="str">
        <f>VLOOKUP(SCORECARD[[#This Row],[EQUIPMENT TAG NUMBER]],'Equipment Data'!A:E,5,FALSE)</f>
        <v>REJECT HANDLING</v>
      </c>
      <c r="C74" s="17" t="s">
        <v>246</v>
      </c>
      <c r="D74" s="17" t="s">
        <v>247</v>
      </c>
      <c r="E74" s="17" t="s">
        <v>248</v>
      </c>
      <c r="F74" s="18">
        <v>45882</v>
      </c>
      <c r="G74" s="2">
        <v>3</v>
      </c>
      <c r="H74" s="15" t="s">
        <v>470</v>
      </c>
      <c r="I74" s="15" t="s">
        <v>467</v>
      </c>
      <c r="J74" s="15" t="s">
        <v>488</v>
      </c>
      <c r="K74" s="15" t="s">
        <v>488</v>
      </c>
      <c r="L74" s="14"/>
      <c r="M74" s="14"/>
      <c r="N74" s="14"/>
      <c r="O74" s="37" t="s">
        <v>935</v>
      </c>
    </row>
    <row r="75" spans="1:15" x14ac:dyDescent="0.25">
      <c r="A75" s="17" t="str">
        <f>VLOOKUP(SCORECARD[[#This Row],[EQUIPMENT TAG NUMBER]],'Equipment Data'!A:E,4,FALSE)</f>
        <v>CHPP</v>
      </c>
      <c r="B75" s="17" t="str">
        <f>VLOOKUP(SCORECARD[[#This Row],[EQUIPMENT TAG NUMBER]],'Equipment Data'!A:E,5,FALSE)</f>
        <v>REJECT HANDLING</v>
      </c>
      <c r="C75" s="17" t="s">
        <v>279</v>
      </c>
      <c r="D75" s="17" t="s">
        <v>280</v>
      </c>
      <c r="E75" s="17" t="s">
        <v>281</v>
      </c>
      <c r="F75" s="18">
        <v>45882</v>
      </c>
      <c r="G75" s="2">
        <v>3</v>
      </c>
      <c r="H75" s="15" t="s">
        <v>470</v>
      </c>
      <c r="I75" s="15" t="s">
        <v>467</v>
      </c>
      <c r="J75" s="15" t="s">
        <v>488</v>
      </c>
      <c r="K75" s="15" t="s">
        <v>488</v>
      </c>
      <c r="L75" s="14"/>
      <c r="M75" s="14"/>
      <c r="N75" s="14"/>
      <c r="O75" s="37" t="s">
        <v>935</v>
      </c>
    </row>
    <row r="76" spans="1:15" ht="30" x14ac:dyDescent="0.25">
      <c r="A76" s="17" t="str">
        <f>VLOOKUP(SCORECARD[[#This Row],[EQUIPMENT TAG NUMBER]],'Equipment Data'!A:E,4,FALSE)</f>
        <v>CHPP</v>
      </c>
      <c r="B76" s="17" t="str">
        <f>VLOOKUP(SCORECARD[[#This Row],[EQUIPMENT TAG NUMBER]],'Equipment Data'!A:E,5,FALSE)</f>
        <v>REJECT HANDLING</v>
      </c>
      <c r="C76" s="17" t="s">
        <v>270</v>
      </c>
      <c r="D76" s="17" t="s">
        <v>271</v>
      </c>
      <c r="E76" s="17" t="s">
        <v>272</v>
      </c>
      <c r="F76" s="18">
        <v>45882</v>
      </c>
      <c r="G76" s="2">
        <v>3</v>
      </c>
      <c r="H76" s="15" t="s">
        <v>470</v>
      </c>
      <c r="I76" s="15" t="s">
        <v>467</v>
      </c>
      <c r="J76" s="15" t="s">
        <v>488</v>
      </c>
      <c r="K76" s="15" t="s">
        <v>488</v>
      </c>
      <c r="L76" s="14"/>
      <c r="M76" s="14"/>
      <c r="N76" s="14"/>
      <c r="O76" s="37" t="s">
        <v>935</v>
      </c>
    </row>
    <row r="77" spans="1:15" ht="30" x14ac:dyDescent="0.25">
      <c r="A77" s="17" t="str">
        <f>VLOOKUP(SCORECARD[[#This Row],[EQUIPMENT TAG NUMBER]],'Equipment Data'!A:E,4,FALSE)</f>
        <v>CHPP</v>
      </c>
      <c r="B77" s="17" t="str">
        <f>VLOOKUP(SCORECARD[[#This Row],[EQUIPMENT TAG NUMBER]],'Equipment Data'!A:E,5,FALSE)</f>
        <v>REJECT HANDLING</v>
      </c>
      <c r="C77" s="17" t="s">
        <v>282</v>
      </c>
      <c r="D77" s="17" t="s">
        <v>283</v>
      </c>
      <c r="E77" s="17" t="s">
        <v>284</v>
      </c>
      <c r="F77" s="18">
        <v>45882</v>
      </c>
      <c r="G77" s="2">
        <v>3</v>
      </c>
      <c r="H77" s="15" t="s">
        <v>470</v>
      </c>
      <c r="I77" s="15" t="s">
        <v>467</v>
      </c>
      <c r="J77" s="15" t="s">
        <v>488</v>
      </c>
      <c r="K77" s="15" t="s">
        <v>488</v>
      </c>
      <c r="L77" s="14"/>
      <c r="M77" s="14"/>
      <c r="N77" s="14"/>
      <c r="O77" s="37" t="s">
        <v>935</v>
      </c>
    </row>
    <row r="78" spans="1:15" ht="108" x14ac:dyDescent="0.25">
      <c r="A78" s="17" t="str">
        <f>VLOOKUP(SCORECARD[[#This Row],[EQUIPMENT TAG NUMBER]],'Equipment Data'!A:E,4,FALSE)</f>
        <v>CHPP</v>
      </c>
      <c r="B78" s="17" t="str">
        <f>VLOOKUP(SCORECARD[[#This Row],[EQUIPMENT TAG NUMBER]],'Equipment Data'!A:E,5,FALSE)</f>
        <v>REJECT HANDLING</v>
      </c>
      <c r="C78" s="17" t="s">
        <v>273</v>
      </c>
      <c r="D78" s="17" t="s">
        <v>274</v>
      </c>
      <c r="E78" s="17" t="s">
        <v>275</v>
      </c>
      <c r="F78" s="18">
        <v>45882</v>
      </c>
      <c r="G78" s="2">
        <v>1</v>
      </c>
      <c r="H78" s="15" t="s">
        <v>475</v>
      </c>
      <c r="I78" s="15" t="s">
        <v>467</v>
      </c>
      <c r="J78" s="15" t="s">
        <v>488</v>
      </c>
      <c r="K78" s="15" t="s">
        <v>522</v>
      </c>
      <c r="L78" s="13" t="s">
        <v>1458</v>
      </c>
      <c r="M78" s="13" t="s">
        <v>1459</v>
      </c>
      <c r="N78" s="13" t="s">
        <v>1334</v>
      </c>
      <c r="O78" s="37" t="s">
        <v>935</v>
      </c>
    </row>
    <row r="79" spans="1:15" ht="72" x14ac:dyDescent="0.25">
      <c r="A79" s="17" t="str">
        <f>VLOOKUP(SCORECARD[[#This Row],[EQUIPMENT TAG NUMBER]],'Equipment Data'!A:E,4,FALSE)</f>
        <v>CHPP</v>
      </c>
      <c r="B79" s="17" t="str">
        <f>VLOOKUP(SCORECARD[[#This Row],[EQUIPMENT TAG NUMBER]],'Equipment Data'!A:E,5,FALSE)</f>
        <v>COARSE COAL CIRCUIT</v>
      </c>
      <c r="C79" s="17" t="s">
        <v>65</v>
      </c>
      <c r="D79" s="17" t="s">
        <v>66</v>
      </c>
      <c r="E79" s="17" t="s">
        <v>67</v>
      </c>
      <c r="F79" s="18">
        <v>45881</v>
      </c>
      <c r="G79" s="2">
        <v>1</v>
      </c>
      <c r="H79" s="15" t="s">
        <v>475</v>
      </c>
      <c r="I79" s="15" t="s">
        <v>467</v>
      </c>
      <c r="J79" s="15" t="s">
        <v>488</v>
      </c>
      <c r="K79" s="15" t="s">
        <v>488</v>
      </c>
      <c r="L79" s="13" t="s">
        <v>1432</v>
      </c>
      <c r="M79" s="13" t="s">
        <v>1443</v>
      </c>
      <c r="N79" s="13" t="s">
        <v>1436</v>
      </c>
      <c r="O79" s="37" t="s">
        <v>935</v>
      </c>
    </row>
    <row r="80" spans="1:15" ht="96" x14ac:dyDescent="0.25">
      <c r="A80" s="17" t="str">
        <f>VLOOKUP(SCORECARD[[#This Row],[EQUIPMENT TAG NUMBER]],'Equipment Data'!A:E,4,FALSE)</f>
        <v>CHPP</v>
      </c>
      <c r="B80" s="17" t="str">
        <f>VLOOKUP(SCORECARD[[#This Row],[EQUIPMENT TAG NUMBER]],'Equipment Data'!A:E,5,FALSE)</f>
        <v>FINE COAL CIRCUIT</v>
      </c>
      <c r="C80" s="17" t="s">
        <v>123</v>
      </c>
      <c r="D80" s="17" t="s">
        <v>124</v>
      </c>
      <c r="E80" s="17" t="s">
        <v>125</v>
      </c>
      <c r="F80" s="18">
        <v>45881</v>
      </c>
      <c r="G80" s="2">
        <v>1</v>
      </c>
      <c r="H80" s="15" t="s">
        <v>475</v>
      </c>
      <c r="I80" s="15" t="s">
        <v>467</v>
      </c>
      <c r="J80" s="15" t="s">
        <v>488</v>
      </c>
      <c r="K80" s="15" t="s">
        <v>488</v>
      </c>
      <c r="L80" s="13" t="s">
        <v>1455</v>
      </c>
      <c r="M80" s="13" t="s">
        <v>1456</v>
      </c>
      <c r="N80" s="14" t="s">
        <v>1457</v>
      </c>
      <c r="O80" s="37" t="s">
        <v>935</v>
      </c>
    </row>
    <row r="81" spans="1:15" x14ac:dyDescent="0.25">
      <c r="A81" s="17" t="str">
        <f>VLOOKUP(SCORECARD[[#This Row],[EQUIPMENT TAG NUMBER]],'Equipment Data'!A:E,4,FALSE)</f>
        <v>CHPP</v>
      </c>
      <c r="B81" s="17" t="str">
        <f>VLOOKUP(SCORECARD[[#This Row],[EQUIPMENT TAG NUMBER]],'Equipment Data'!A:E,5,FALSE)</f>
        <v>COARSE COAL CIRCUIT</v>
      </c>
      <c r="C81" s="17" t="s">
        <v>62</v>
      </c>
      <c r="D81" s="17" t="s">
        <v>63</v>
      </c>
      <c r="E81" s="17" t="s">
        <v>64</v>
      </c>
      <c r="F81" s="18">
        <v>45881</v>
      </c>
      <c r="G81" s="2">
        <v>3</v>
      </c>
      <c r="H81" s="15" t="s">
        <v>470</v>
      </c>
      <c r="I81" s="15" t="s">
        <v>467</v>
      </c>
      <c r="J81" s="15" t="s">
        <v>488</v>
      </c>
      <c r="K81" s="15" t="s">
        <v>488</v>
      </c>
      <c r="L81" s="14"/>
      <c r="M81" s="14"/>
      <c r="N81" s="14"/>
      <c r="O81" s="37" t="s">
        <v>935</v>
      </c>
    </row>
    <row r="82" spans="1:15" x14ac:dyDescent="0.25">
      <c r="A82" s="17" t="str">
        <f>VLOOKUP(SCORECARD[[#This Row],[EQUIPMENT TAG NUMBER]],'Equipment Data'!A:E,4,FALSE)</f>
        <v>CHPP</v>
      </c>
      <c r="B82" s="17" t="str">
        <f>VLOOKUP(SCORECARD[[#This Row],[EQUIPMENT TAG NUMBER]],'Equipment Data'!A:E,5,FALSE)</f>
        <v>COARSE COAL CIRCUIT</v>
      </c>
      <c r="C82" s="17" t="s">
        <v>68</v>
      </c>
      <c r="D82" s="17" t="s">
        <v>69</v>
      </c>
      <c r="E82" s="17" t="s">
        <v>70</v>
      </c>
      <c r="F82" s="18">
        <v>45881</v>
      </c>
      <c r="G82" s="2">
        <v>3</v>
      </c>
      <c r="H82" s="15" t="s">
        <v>470</v>
      </c>
      <c r="I82" s="15" t="s">
        <v>467</v>
      </c>
      <c r="J82" s="15" t="s">
        <v>488</v>
      </c>
      <c r="K82" s="15" t="s">
        <v>488</v>
      </c>
      <c r="L82" s="14"/>
      <c r="M82" s="14"/>
      <c r="N82" s="14"/>
      <c r="O82" s="37" t="s">
        <v>935</v>
      </c>
    </row>
    <row r="83" spans="1:15" x14ac:dyDescent="0.25">
      <c r="A83" s="17" t="str">
        <f>VLOOKUP(SCORECARD[[#This Row],[EQUIPMENT TAG NUMBER]],'Equipment Data'!A:E,4,FALSE)</f>
        <v>CHPP</v>
      </c>
      <c r="B83" s="17" t="str">
        <f>VLOOKUP(SCORECARD[[#This Row],[EQUIPMENT TAG NUMBER]],'Equipment Data'!A:E,5,FALSE)</f>
        <v>COARSE COAL CIRCUIT</v>
      </c>
      <c r="C83" s="17" t="s">
        <v>92</v>
      </c>
      <c r="D83" s="17" t="s">
        <v>93</v>
      </c>
      <c r="E83" s="17" t="s">
        <v>94</v>
      </c>
      <c r="F83" s="18">
        <v>45881</v>
      </c>
      <c r="G83" s="2">
        <v>3</v>
      </c>
      <c r="H83" s="15" t="s">
        <v>470</v>
      </c>
      <c r="I83" s="15" t="s">
        <v>467</v>
      </c>
      <c r="J83" s="15" t="s">
        <v>488</v>
      </c>
      <c r="K83" s="15" t="s">
        <v>488</v>
      </c>
      <c r="L83" s="14"/>
      <c r="M83" s="14"/>
      <c r="N83" s="14"/>
      <c r="O83" s="37" t="s">
        <v>935</v>
      </c>
    </row>
    <row r="84" spans="1:15" ht="30" x14ac:dyDescent="0.25">
      <c r="A84" s="17" t="str">
        <f>VLOOKUP(SCORECARD[[#This Row],[EQUIPMENT TAG NUMBER]],'Equipment Data'!A:E,4,FALSE)</f>
        <v>CHPP</v>
      </c>
      <c r="B84" s="17" t="str">
        <f>VLOOKUP(SCORECARD[[#This Row],[EQUIPMENT TAG NUMBER]],'Equipment Data'!A:E,5,FALSE)</f>
        <v>COARSE COAL CIRCUIT</v>
      </c>
      <c r="C84" s="17" t="s">
        <v>86</v>
      </c>
      <c r="D84" s="17" t="s">
        <v>87</v>
      </c>
      <c r="E84" s="17" t="s">
        <v>88</v>
      </c>
      <c r="F84" s="18">
        <v>45881</v>
      </c>
      <c r="G84" s="2">
        <v>3</v>
      </c>
      <c r="H84" s="15" t="s">
        <v>470</v>
      </c>
      <c r="I84" s="15"/>
      <c r="J84" s="15" t="s">
        <v>488</v>
      </c>
      <c r="K84" s="15" t="s">
        <v>488</v>
      </c>
      <c r="L84" s="14" t="s">
        <v>1418</v>
      </c>
      <c r="M84" s="14" t="s">
        <v>1419</v>
      </c>
      <c r="N84" s="14"/>
      <c r="O84" s="37" t="s">
        <v>935</v>
      </c>
    </row>
    <row r="85" spans="1:15" ht="30" x14ac:dyDescent="0.25">
      <c r="A85" s="17" t="str">
        <f>VLOOKUP(SCORECARD[[#This Row],[EQUIPMENT TAG NUMBER]],'Equipment Data'!A:E,4,FALSE)</f>
        <v>CHPP</v>
      </c>
      <c r="B85" s="17" t="str">
        <f>VLOOKUP(SCORECARD[[#This Row],[EQUIPMENT TAG NUMBER]],'Equipment Data'!A:E,5,FALSE)</f>
        <v>COARSE COAL CIRCUIT</v>
      </c>
      <c r="C85" s="17" t="s">
        <v>83</v>
      </c>
      <c r="D85" s="17" t="s">
        <v>84</v>
      </c>
      <c r="E85" s="17" t="s">
        <v>85</v>
      </c>
      <c r="F85" s="18">
        <v>45881</v>
      </c>
      <c r="G85" s="2">
        <v>3</v>
      </c>
      <c r="H85" s="15" t="s">
        <v>470</v>
      </c>
      <c r="I85" s="15"/>
      <c r="J85" s="15" t="s">
        <v>488</v>
      </c>
      <c r="K85" s="15" t="s">
        <v>488</v>
      </c>
      <c r="L85" s="14"/>
      <c r="M85" s="14"/>
      <c r="N85" s="14"/>
      <c r="O85" s="37" t="s">
        <v>935</v>
      </c>
    </row>
    <row r="86" spans="1:15" x14ac:dyDescent="0.25">
      <c r="A86" s="17" t="str">
        <f>VLOOKUP(SCORECARD[[#This Row],[EQUIPMENT TAG NUMBER]],'Equipment Data'!A:E,4,FALSE)</f>
        <v>CHPP</v>
      </c>
      <c r="B86" s="17" t="str">
        <f>VLOOKUP(SCORECARD[[#This Row],[EQUIPMENT TAG NUMBER]],'Equipment Data'!A:E,5,FALSE)</f>
        <v>FINE COAL CIRCUIT</v>
      </c>
      <c r="C86" s="17" t="s">
        <v>117</v>
      </c>
      <c r="D86" s="17" t="s">
        <v>118</v>
      </c>
      <c r="E86" s="17" t="s">
        <v>119</v>
      </c>
      <c r="F86" s="18">
        <v>45881</v>
      </c>
      <c r="G86" s="2">
        <v>3</v>
      </c>
      <c r="H86" s="15" t="s">
        <v>470</v>
      </c>
      <c r="I86" s="15" t="s">
        <v>467</v>
      </c>
      <c r="J86" s="15" t="s">
        <v>488</v>
      </c>
      <c r="K86" s="15" t="s">
        <v>488</v>
      </c>
      <c r="L86" s="14"/>
      <c r="M86" s="14"/>
      <c r="N86" s="14"/>
      <c r="O86" s="37" t="s">
        <v>935</v>
      </c>
    </row>
    <row r="87" spans="1:15" x14ac:dyDescent="0.25">
      <c r="A87" s="17" t="str">
        <f>VLOOKUP(SCORECARD[[#This Row],[EQUIPMENT TAG NUMBER]],'Equipment Data'!A:E,4,FALSE)</f>
        <v>CHPP</v>
      </c>
      <c r="B87" s="17" t="str">
        <f>VLOOKUP(SCORECARD[[#This Row],[EQUIPMENT TAG NUMBER]],'Equipment Data'!A:E,5,FALSE)</f>
        <v>FINE COAL CIRCUIT</v>
      </c>
      <c r="C87" s="17" t="s">
        <v>120</v>
      </c>
      <c r="D87" s="17" t="s">
        <v>121</v>
      </c>
      <c r="E87" s="17" t="s">
        <v>122</v>
      </c>
      <c r="F87" s="18">
        <v>45881</v>
      </c>
      <c r="G87" s="2">
        <v>3</v>
      </c>
      <c r="H87" s="15" t="s">
        <v>470</v>
      </c>
      <c r="I87" s="15" t="s">
        <v>467</v>
      </c>
      <c r="J87" s="15" t="s">
        <v>488</v>
      </c>
      <c r="K87" s="15" t="s">
        <v>488</v>
      </c>
      <c r="L87" s="14"/>
      <c r="M87" s="14"/>
      <c r="N87" s="14"/>
      <c r="O87" s="37" t="s">
        <v>935</v>
      </c>
    </row>
    <row r="88" spans="1:15" x14ac:dyDescent="0.25">
      <c r="A88" s="17" t="str">
        <f>VLOOKUP(SCORECARD[[#This Row],[EQUIPMENT TAG NUMBER]],'Equipment Data'!A:E,4,FALSE)</f>
        <v>CHPP</v>
      </c>
      <c r="B88" s="17" t="str">
        <f>VLOOKUP(SCORECARD[[#This Row],[EQUIPMENT TAG NUMBER]],'Equipment Data'!A:E,5,FALSE)</f>
        <v>FINE COAL CIRCUIT</v>
      </c>
      <c r="C88" s="17" t="s">
        <v>126</v>
      </c>
      <c r="D88" s="17" t="s">
        <v>127</v>
      </c>
      <c r="E88" s="17" t="s">
        <v>128</v>
      </c>
      <c r="F88" s="18">
        <v>45881</v>
      </c>
      <c r="G88" s="2">
        <v>3</v>
      </c>
      <c r="H88" s="15" t="s">
        <v>470</v>
      </c>
      <c r="I88" s="15" t="s">
        <v>467</v>
      </c>
      <c r="J88" s="15" t="s">
        <v>488</v>
      </c>
      <c r="K88" s="15" t="s">
        <v>488</v>
      </c>
      <c r="L88" s="14"/>
      <c r="M88" s="14"/>
      <c r="N88" s="14"/>
      <c r="O88" s="37" t="s">
        <v>935</v>
      </c>
    </row>
    <row r="89" spans="1:15" x14ac:dyDescent="0.25">
      <c r="A89" s="17" t="str">
        <f>VLOOKUP(SCORECARD[[#This Row],[EQUIPMENT TAG NUMBER]],'Equipment Data'!A:E,4,FALSE)</f>
        <v>CHPP</v>
      </c>
      <c r="B89" s="17" t="str">
        <f>VLOOKUP(SCORECARD[[#This Row],[EQUIPMENT TAG NUMBER]],'Equipment Data'!A:E,5,FALSE)</f>
        <v>ULTRA FINES COAL CIRCUIT</v>
      </c>
      <c r="C89" s="17" t="s">
        <v>162</v>
      </c>
      <c r="D89" s="17" t="s">
        <v>163</v>
      </c>
      <c r="E89" s="17" t="s">
        <v>164</v>
      </c>
      <c r="F89" s="18">
        <v>45881</v>
      </c>
      <c r="G89" s="2">
        <v>3</v>
      </c>
      <c r="H89" s="15" t="s">
        <v>469</v>
      </c>
      <c r="I89" s="15" t="s">
        <v>467</v>
      </c>
      <c r="J89" s="15" t="s">
        <v>488</v>
      </c>
      <c r="K89" s="15" t="s">
        <v>488</v>
      </c>
      <c r="L89" s="14"/>
      <c r="M89" s="14"/>
      <c r="N89" s="14"/>
      <c r="O89" s="37" t="s">
        <v>935</v>
      </c>
    </row>
    <row r="90" spans="1:15" x14ac:dyDescent="0.25">
      <c r="A90" s="17" t="str">
        <f>VLOOKUP(SCORECARD[[#This Row],[EQUIPMENT TAG NUMBER]],'Equipment Data'!A:E,4,FALSE)</f>
        <v>CHPP</v>
      </c>
      <c r="B90" s="17" t="str">
        <f>VLOOKUP(SCORECARD[[#This Row],[EQUIPMENT TAG NUMBER]],'Equipment Data'!A:E,5,FALSE)</f>
        <v>ULTRA FINES COAL CIRCUIT</v>
      </c>
      <c r="C90" s="17" t="s">
        <v>165</v>
      </c>
      <c r="D90" s="17" t="s">
        <v>166</v>
      </c>
      <c r="E90" s="17" t="s">
        <v>167</v>
      </c>
      <c r="F90" s="18">
        <v>45881</v>
      </c>
      <c r="G90" s="2">
        <v>3</v>
      </c>
      <c r="H90" s="15" t="s">
        <v>470</v>
      </c>
      <c r="I90" s="15" t="s">
        <v>467</v>
      </c>
      <c r="J90" s="15" t="s">
        <v>488</v>
      </c>
      <c r="K90" s="15" t="s">
        <v>488</v>
      </c>
      <c r="L90" s="14"/>
      <c r="M90" s="14"/>
      <c r="N90" s="14"/>
      <c r="O90" s="37" t="s">
        <v>935</v>
      </c>
    </row>
    <row r="91" spans="1:15" x14ac:dyDescent="0.25">
      <c r="A91" s="17" t="str">
        <f>VLOOKUP(SCORECARD[[#This Row],[EQUIPMENT TAG NUMBER]],'Equipment Data'!A:E,4,FALSE)</f>
        <v>CHPP</v>
      </c>
      <c r="B91" s="17" t="str">
        <f>VLOOKUP(SCORECARD[[#This Row],[EQUIPMENT TAG NUMBER]],'Equipment Data'!A:E,5,FALSE)</f>
        <v>ULTRA FINES COAL CIRCUIT</v>
      </c>
      <c r="C91" s="17" t="s">
        <v>168</v>
      </c>
      <c r="D91" s="17" t="s">
        <v>169</v>
      </c>
      <c r="E91" s="17" t="s">
        <v>170</v>
      </c>
      <c r="F91" s="18">
        <v>45881</v>
      </c>
      <c r="G91" s="2">
        <v>3</v>
      </c>
      <c r="H91" s="15" t="s">
        <v>470</v>
      </c>
      <c r="I91" s="15" t="s">
        <v>467</v>
      </c>
      <c r="J91" s="15" t="s">
        <v>488</v>
      </c>
      <c r="K91" s="15" t="s">
        <v>488</v>
      </c>
      <c r="L91" s="14"/>
      <c r="M91" s="14"/>
      <c r="N91" s="14"/>
      <c r="O91" s="37" t="s">
        <v>935</v>
      </c>
    </row>
    <row r="92" spans="1:15" x14ac:dyDescent="0.25">
      <c r="A92" s="17" t="str">
        <f>VLOOKUP(SCORECARD[[#This Row],[EQUIPMENT TAG NUMBER]],'Equipment Data'!A:E,4,FALSE)</f>
        <v>CHPP</v>
      </c>
      <c r="B92" s="17" t="str">
        <f>VLOOKUP(SCORECARD[[#This Row],[EQUIPMENT TAG NUMBER]],'Equipment Data'!A:E,5,FALSE)</f>
        <v>ULTRA FINES COAL CIRCUIT</v>
      </c>
      <c r="C92" s="17" t="s">
        <v>174</v>
      </c>
      <c r="D92" s="17" t="s">
        <v>175</v>
      </c>
      <c r="E92" s="17" t="s">
        <v>176</v>
      </c>
      <c r="F92" s="18">
        <v>45881</v>
      </c>
      <c r="G92" s="2">
        <v>3</v>
      </c>
      <c r="H92" s="15" t="s">
        <v>469</v>
      </c>
      <c r="I92" s="15" t="s">
        <v>467</v>
      </c>
      <c r="J92" s="15" t="s">
        <v>488</v>
      </c>
      <c r="K92" s="15" t="s">
        <v>488</v>
      </c>
      <c r="L92" s="14"/>
      <c r="M92" s="14"/>
      <c r="N92" s="14"/>
      <c r="O92" s="37" t="s">
        <v>935</v>
      </c>
    </row>
    <row r="93" spans="1:15" x14ac:dyDescent="0.25">
      <c r="A93" s="17" t="str">
        <f>VLOOKUP(SCORECARD[[#This Row],[EQUIPMENT TAG NUMBER]],'Equipment Data'!A:E,4,FALSE)</f>
        <v>CHPP</v>
      </c>
      <c r="B93" s="17" t="str">
        <f>VLOOKUP(SCORECARD[[#This Row],[EQUIPMENT TAG NUMBER]],'Equipment Data'!A:E,5,FALSE)</f>
        <v>ULTRA FINES COAL CIRCUIT</v>
      </c>
      <c r="C93" s="17" t="s">
        <v>177</v>
      </c>
      <c r="D93" s="17" t="s">
        <v>178</v>
      </c>
      <c r="E93" s="17" t="s">
        <v>179</v>
      </c>
      <c r="F93" s="18">
        <v>45881</v>
      </c>
      <c r="G93" s="2">
        <v>3</v>
      </c>
      <c r="H93" s="15" t="s">
        <v>470</v>
      </c>
      <c r="I93" s="15" t="s">
        <v>467</v>
      </c>
      <c r="J93" s="15" t="s">
        <v>488</v>
      </c>
      <c r="K93" s="15" t="s">
        <v>488</v>
      </c>
      <c r="L93" s="14"/>
      <c r="M93" s="14"/>
      <c r="N93" s="14"/>
      <c r="O93" s="37" t="s">
        <v>935</v>
      </c>
    </row>
    <row r="94" spans="1:15" x14ac:dyDescent="0.25">
      <c r="A94" s="17" t="str">
        <f>VLOOKUP(SCORECARD[[#This Row],[EQUIPMENT TAG NUMBER]],'Equipment Data'!A:E,4,FALSE)</f>
        <v>CHPP</v>
      </c>
      <c r="B94" s="17" t="str">
        <f>VLOOKUP(SCORECARD[[#This Row],[EQUIPMENT TAG NUMBER]],'Equipment Data'!A:E,5,FALSE)</f>
        <v>ULTRA FINES COAL CIRCUIT</v>
      </c>
      <c r="C94" s="17" t="s">
        <v>159</v>
      </c>
      <c r="D94" s="17" t="s">
        <v>160</v>
      </c>
      <c r="E94" s="17" t="s">
        <v>161</v>
      </c>
      <c r="F94" s="18">
        <v>45881</v>
      </c>
      <c r="G94" s="2">
        <v>3</v>
      </c>
      <c r="H94" s="15" t="s">
        <v>470</v>
      </c>
      <c r="I94" s="15" t="s">
        <v>467</v>
      </c>
      <c r="J94" s="15" t="s">
        <v>488</v>
      </c>
      <c r="K94" s="15" t="s">
        <v>488</v>
      </c>
      <c r="L94" s="14"/>
      <c r="M94" s="14"/>
      <c r="N94" s="14"/>
      <c r="O94" s="37" t="s">
        <v>935</v>
      </c>
    </row>
    <row r="95" spans="1:15" x14ac:dyDescent="0.25">
      <c r="A95" s="17" t="str">
        <f>VLOOKUP(SCORECARD[[#This Row],[EQUIPMENT TAG NUMBER]],'Equipment Data'!A:E,4,FALSE)</f>
        <v>CHPP</v>
      </c>
      <c r="B95" s="17" t="str">
        <f>VLOOKUP(SCORECARD[[#This Row],[EQUIPMENT TAG NUMBER]],'Equipment Data'!A:E,5,FALSE)</f>
        <v>REJECT HANDLING</v>
      </c>
      <c r="C95" s="17" t="s">
        <v>591</v>
      </c>
      <c r="D95" s="17" t="s">
        <v>592</v>
      </c>
      <c r="E95" s="17" t="s">
        <v>593</v>
      </c>
      <c r="F95" s="18">
        <v>45881</v>
      </c>
      <c r="G95" s="2">
        <v>3</v>
      </c>
      <c r="H95" s="15" t="s">
        <v>470</v>
      </c>
      <c r="I95" s="15"/>
      <c r="J95" s="15" t="s">
        <v>488</v>
      </c>
      <c r="K95" s="15" t="s">
        <v>488</v>
      </c>
      <c r="L95" s="14"/>
      <c r="M95" s="14"/>
      <c r="N95" s="14"/>
      <c r="O95" s="37" t="s">
        <v>935</v>
      </c>
    </row>
    <row r="96" spans="1:15" x14ac:dyDescent="0.25">
      <c r="A96" s="17" t="str">
        <f>VLOOKUP(SCORECARD[[#This Row],[EQUIPMENT TAG NUMBER]],'Equipment Data'!A:E,4,FALSE)</f>
        <v>CHPP</v>
      </c>
      <c r="B96" s="17" t="str">
        <f>VLOOKUP(SCORECARD[[#This Row],[EQUIPMENT TAG NUMBER]],'Equipment Data'!A:E,5,FALSE)</f>
        <v>REJECT HANDLING</v>
      </c>
      <c r="C96" s="17" t="s">
        <v>835</v>
      </c>
      <c r="D96" s="17" t="s">
        <v>836</v>
      </c>
      <c r="E96" s="17" t="s">
        <v>837</v>
      </c>
      <c r="F96" s="18">
        <v>45881</v>
      </c>
      <c r="G96" s="2">
        <v>3</v>
      </c>
      <c r="H96" s="15" t="s">
        <v>470</v>
      </c>
      <c r="I96" s="15"/>
      <c r="J96" s="15" t="s">
        <v>488</v>
      </c>
      <c r="K96" s="15" t="s">
        <v>488</v>
      </c>
      <c r="L96" s="14"/>
      <c r="M96" s="14"/>
      <c r="N96" s="14"/>
      <c r="O96" s="37" t="s">
        <v>935</v>
      </c>
    </row>
    <row r="97" spans="1:15" x14ac:dyDescent="0.25">
      <c r="A97" s="17" t="str">
        <f>VLOOKUP(SCORECARD[[#This Row],[EQUIPMENT TAG NUMBER]],'Equipment Data'!A:E,4,FALSE)</f>
        <v>CHPP</v>
      </c>
      <c r="B97" s="17" t="str">
        <f>VLOOKUP(SCORECARD[[#This Row],[EQUIPMENT TAG NUMBER]],'Equipment Data'!A:E,5,FALSE)</f>
        <v>REJECT HANDLING</v>
      </c>
      <c r="C97" s="17" t="s">
        <v>594</v>
      </c>
      <c r="D97" s="17" t="s">
        <v>595</v>
      </c>
      <c r="E97" s="17" t="s">
        <v>596</v>
      </c>
      <c r="F97" s="18">
        <v>45881</v>
      </c>
      <c r="G97" s="2">
        <v>3</v>
      </c>
      <c r="H97" s="15" t="s">
        <v>469</v>
      </c>
      <c r="I97" s="15"/>
      <c r="J97" s="15" t="s">
        <v>488</v>
      </c>
      <c r="K97" s="15" t="s">
        <v>488</v>
      </c>
      <c r="L97" s="14"/>
      <c r="M97" s="14"/>
      <c r="N97" s="14"/>
      <c r="O97" s="37" t="s">
        <v>935</v>
      </c>
    </row>
    <row r="98" spans="1:15" ht="30" x14ac:dyDescent="0.25">
      <c r="A98" s="17" t="str">
        <f>VLOOKUP(SCORECARD[[#This Row],[EQUIPMENT TAG NUMBER]],'Equipment Data'!A:E,4,FALSE)</f>
        <v>CHPP</v>
      </c>
      <c r="B98" s="17" t="str">
        <f>VLOOKUP(SCORECARD[[#This Row],[EQUIPMENT TAG NUMBER]],'Equipment Data'!A:E,5,FALSE)</f>
        <v>REJECT HANDLING</v>
      </c>
      <c r="C98" s="17" t="s">
        <v>553</v>
      </c>
      <c r="D98" s="17" t="s">
        <v>554</v>
      </c>
      <c r="E98" s="17" t="s">
        <v>555</v>
      </c>
      <c r="F98" s="18">
        <v>45881</v>
      </c>
      <c r="G98" s="2">
        <v>3</v>
      </c>
      <c r="H98" s="15" t="s">
        <v>470</v>
      </c>
      <c r="I98" s="15"/>
      <c r="J98" s="15" t="s">
        <v>488</v>
      </c>
      <c r="K98" s="15" t="s">
        <v>488</v>
      </c>
      <c r="L98" s="14" t="s">
        <v>1453</v>
      </c>
      <c r="M98" s="14"/>
      <c r="N98" s="14"/>
      <c r="O98" s="37" t="s">
        <v>935</v>
      </c>
    </row>
    <row r="99" spans="1:15" ht="22.5" x14ac:dyDescent="0.25">
      <c r="A99" s="17" t="str">
        <f>VLOOKUP(SCORECARD[[#This Row],[EQUIPMENT TAG NUMBER]],'Equipment Data'!A:E,4,FALSE)</f>
        <v>CHPP</v>
      </c>
      <c r="B99" s="17" t="str">
        <f>VLOOKUP(SCORECARD[[#This Row],[EQUIPMENT TAG NUMBER]],'Equipment Data'!A:E,5,FALSE)</f>
        <v>REJECT HANDLING</v>
      </c>
      <c r="C99" s="17" t="s">
        <v>258</v>
      </c>
      <c r="D99" s="17" t="s">
        <v>259</v>
      </c>
      <c r="E99" s="17" t="s">
        <v>260</v>
      </c>
      <c r="F99" s="18">
        <v>45881</v>
      </c>
      <c r="G99" s="2">
        <v>3</v>
      </c>
      <c r="H99" s="15" t="s">
        <v>468</v>
      </c>
      <c r="I99" s="15" t="s">
        <v>483</v>
      </c>
      <c r="J99" s="15" t="s">
        <v>488</v>
      </c>
      <c r="K99" s="15" t="s">
        <v>488</v>
      </c>
      <c r="L99" s="14"/>
      <c r="M99" s="14"/>
      <c r="N99" s="14"/>
      <c r="O99" s="37" t="s">
        <v>935</v>
      </c>
    </row>
    <row r="100" spans="1:15" x14ac:dyDescent="0.25">
      <c r="A100" s="17" t="str">
        <f>VLOOKUP(SCORECARD[[#This Row],[EQUIPMENT TAG NUMBER]],'Equipment Data'!A:E,4,FALSE)</f>
        <v>CHPP</v>
      </c>
      <c r="B100" s="17" t="str">
        <f>VLOOKUP(SCORECARD[[#This Row],[EQUIPMENT TAG NUMBER]],'Equipment Data'!A:E,5,FALSE)</f>
        <v>REJECT HANDLING</v>
      </c>
      <c r="C100" s="17" t="s">
        <v>261</v>
      </c>
      <c r="D100" s="17" t="s">
        <v>262</v>
      </c>
      <c r="E100" s="17" t="s">
        <v>263</v>
      </c>
      <c r="F100" s="18">
        <v>45881</v>
      </c>
      <c r="G100" s="2">
        <v>3</v>
      </c>
      <c r="H100" s="15" t="s">
        <v>469</v>
      </c>
      <c r="I100" s="15"/>
      <c r="J100" s="15" t="s">
        <v>488</v>
      </c>
      <c r="K100" s="15" t="s">
        <v>488</v>
      </c>
      <c r="L100" s="14"/>
      <c r="M100" s="14"/>
      <c r="N100" s="14"/>
      <c r="O100" s="37" t="s">
        <v>935</v>
      </c>
    </row>
    <row r="101" spans="1:15" x14ac:dyDescent="0.25">
      <c r="A101" s="17" t="str">
        <f>VLOOKUP(SCORECARD[[#This Row],[EQUIPMENT TAG NUMBER]],'Equipment Data'!A:E,4,FALSE)</f>
        <v>CHPP</v>
      </c>
      <c r="B101" s="17" t="str">
        <f>VLOOKUP(SCORECARD[[#This Row],[EQUIPMENT TAG NUMBER]],'Equipment Data'!A:E,5,FALSE)</f>
        <v>REJECT HANDLING</v>
      </c>
      <c r="C101" s="17" t="s">
        <v>264</v>
      </c>
      <c r="D101" s="17" t="s">
        <v>265</v>
      </c>
      <c r="E101" s="17" t="s">
        <v>266</v>
      </c>
      <c r="F101" s="18">
        <v>45881</v>
      </c>
      <c r="G101" s="2">
        <v>3</v>
      </c>
      <c r="H101" s="15" t="s">
        <v>468</v>
      </c>
      <c r="I101" s="15"/>
      <c r="J101" s="15" t="s">
        <v>488</v>
      </c>
      <c r="K101" s="15" t="s">
        <v>488</v>
      </c>
      <c r="L101" s="14"/>
      <c r="M101" s="14"/>
      <c r="N101" s="14"/>
      <c r="O101" s="37" t="s">
        <v>935</v>
      </c>
    </row>
    <row r="102" spans="1:15" ht="36" x14ac:dyDescent="0.25">
      <c r="A102" s="17" t="str">
        <f>VLOOKUP(SCORECARD[[#This Row],[EQUIPMENT TAG NUMBER]],'Equipment Data'!A:E,4,FALSE)</f>
        <v>INFRA</v>
      </c>
      <c r="B102" s="17" t="str">
        <f>VLOOKUP(SCORECARD[[#This Row],[EQUIPMENT TAG NUMBER]],'Equipment Data'!A:E,5,FALSE)</f>
        <v>WATER PUMP</v>
      </c>
      <c r="C102" s="17" t="s">
        <v>452</v>
      </c>
      <c r="D102" s="17" t="s">
        <v>452</v>
      </c>
      <c r="E102" s="17" t="s">
        <v>453</v>
      </c>
      <c r="F102" s="18">
        <v>45878</v>
      </c>
      <c r="G102" s="2">
        <v>1</v>
      </c>
      <c r="H102" s="15" t="s">
        <v>475</v>
      </c>
      <c r="I102" s="15" t="s">
        <v>467</v>
      </c>
      <c r="J102" s="15" t="s">
        <v>488</v>
      </c>
      <c r="K102" s="15" t="s">
        <v>488</v>
      </c>
      <c r="L102" s="13" t="s">
        <v>823</v>
      </c>
      <c r="M102" s="14" t="s">
        <v>1305</v>
      </c>
      <c r="N102" s="14" t="s">
        <v>1221</v>
      </c>
      <c r="O102" s="37" t="s">
        <v>935</v>
      </c>
    </row>
    <row r="103" spans="1:15" x14ac:dyDescent="0.25">
      <c r="A103" s="17" t="str">
        <f>VLOOKUP(SCORECARD[[#This Row],[EQUIPMENT TAG NUMBER]],'Equipment Data'!A:E,4,FALSE)</f>
        <v>INFRA</v>
      </c>
      <c r="B103" s="17" t="str">
        <f>VLOOKUP(SCORECARD[[#This Row],[EQUIPMENT TAG NUMBER]],'Equipment Data'!A:E,5,FALSE)</f>
        <v>WATER PUMP</v>
      </c>
      <c r="C103" s="17" t="s">
        <v>440</v>
      </c>
      <c r="D103" s="17" t="s">
        <v>440</v>
      </c>
      <c r="E103" s="17" t="s">
        <v>441</v>
      </c>
      <c r="F103" s="18">
        <v>45878</v>
      </c>
      <c r="G103" s="2">
        <v>3</v>
      </c>
      <c r="H103" s="15" t="s">
        <v>470</v>
      </c>
      <c r="I103" s="15" t="s">
        <v>467</v>
      </c>
      <c r="J103" s="15" t="s">
        <v>488</v>
      </c>
      <c r="K103" s="15" t="s">
        <v>488</v>
      </c>
      <c r="L103" s="14"/>
      <c r="M103" s="14"/>
      <c r="N103" s="14"/>
      <c r="O103" s="37" t="s">
        <v>935</v>
      </c>
    </row>
    <row r="104" spans="1:15" x14ac:dyDescent="0.25">
      <c r="A104" s="17" t="str">
        <f>VLOOKUP(SCORECARD[[#This Row],[EQUIPMENT TAG NUMBER]],'Equipment Data'!A:E,4,FALSE)</f>
        <v>INFRA</v>
      </c>
      <c r="B104" s="17" t="str">
        <f>VLOOKUP(SCORECARD[[#This Row],[EQUIPMENT TAG NUMBER]],'Equipment Data'!A:E,5,FALSE)</f>
        <v>WATER PUMP</v>
      </c>
      <c r="C104" s="17" t="s">
        <v>442</v>
      </c>
      <c r="D104" s="17" t="s">
        <v>442</v>
      </c>
      <c r="E104" s="17" t="s">
        <v>443</v>
      </c>
      <c r="F104" s="18">
        <v>45878</v>
      </c>
      <c r="G104" s="2">
        <v>3</v>
      </c>
      <c r="H104" s="15" t="s">
        <v>469</v>
      </c>
      <c r="I104" s="15" t="s">
        <v>467</v>
      </c>
      <c r="J104" s="15" t="s">
        <v>488</v>
      </c>
      <c r="K104" s="15" t="s">
        <v>488</v>
      </c>
      <c r="L104" s="14"/>
      <c r="M104" s="14"/>
      <c r="N104" s="14"/>
      <c r="O104" s="37" t="s">
        <v>935</v>
      </c>
    </row>
    <row r="105" spans="1:15" ht="30" x14ac:dyDescent="0.25">
      <c r="A105" s="17" t="str">
        <f>VLOOKUP(SCORECARD[[#This Row],[EQUIPMENT TAG NUMBER]],'Equipment Data'!A:E,4,FALSE)</f>
        <v>INFRA</v>
      </c>
      <c r="B105" s="17" t="str">
        <f>VLOOKUP(SCORECARD[[#This Row],[EQUIPMENT TAG NUMBER]],'Equipment Data'!A:E,5,FALSE)</f>
        <v>WATER PUMP</v>
      </c>
      <c r="C105" s="17" t="s">
        <v>444</v>
      </c>
      <c r="D105" s="17" t="s">
        <v>444</v>
      </c>
      <c r="E105" s="17" t="s">
        <v>445</v>
      </c>
      <c r="F105" s="18">
        <v>45878</v>
      </c>
      <c r="G105" s="2">
        <v>3</v>
      </c>
      <c r="H105" s="15" t="s">
        <v>469</v>
      </c>
      <c r="I105" s="15" t="s">
        <v>467</v>
      </c>
      <c r="J105" s="15" t="s">
        <v>488</v>
      </c>
      <c r="K105" s="15" t="s">
        <v>488</v>
      </c>
      <c r="L105" s="14"/>
      <c r="M105" s="14"/>
      <c r="N105" s="14"/>
      <c r="O105" s="37" t="s">
        <v>935</v>
      </c>
    </row>
    <row r="106" spans="1:15" ht="60" x14ac:dyDescent="0.25">
      <c r="A106" s="17" t="str">
        <f>VLOOKUP(SCORECARD[[#This Row],[EQUIPMENT TAG NUMBER]],'Equipment Data'!A:E,4,FALSE)</f>
        <v>INFRA</v>
      </c>
      <c r="B106" s="17" t="str">
        <f>VLOOKUP(SCORECARD[[#This Row],[EQUIPMENT TAG NUMBER]],'Equipment Data'!A:E,5,FALSE)</f>
        <v>POWER GENERATION</v>
      </c>
      <c r="C106" s="17" t="s">
        <v>372</v>
      </c>
      <c r="D106" s="17" t="s">
        <v>372</v>
      </c>
      <c r="E106" s="17" t="s">
        <v>373</v>
      </c>
      <c r="F106" s="18">
        <v>45876</v>
      </c>
      <c r="G106" s="2">
        <v>2</v>
      </c>
      <c r="H106" s="15"/>
      <c r="I106" s="15" t="s">
        <v>489</v>
      </c>
      <c r="J106" s="15"/>
      <c r="K106" s="15"/>
      <c r="L106" s="14" t="s">
        <v>1452</v>
      </c>
      <c r="M106" s="14" t="s">
        <v>1451</v>
      </c>
      <c r="N106" s="14"/>
      <c r="O106" s="37" t="s">
        <v>935</v>
      </c>
    </row>
    <row r="107" spans="1:15" ht="22.5" x14ac:dyDescent="0.25">
      <c r="A107" s="17" t="str">
        <f>VLOOKUP(SCORECARD[[#This Row],[EQUIPMENT TAG NUMBER]],'Equipment Data'!A:E,4,FALSE)</f>
        <v>INFRA</v>
      </c>
      <c r="B107" s="17" t="str">
        <f>VLOOKUP(SCORECARD[[#This Row],[EQUIPMENT TAG NUMBER]],'Equipment Data'!A:E,5,FALSE)</f>
        <v>POWER GENERATION</v>
      </c>
      <c r="C107" s="17" t="s">
        <v>362</v>
      </c>
      <c r="D107" s="17" t="s">
        <v>362</v>
      </c>
      <c r="E107" s="17" t="s">
        <v>363</v>
      </c>
      <c r="F107" s="18">
        <v>45876</v>
      </c>
      <c r="G107" s="2">
        <v>3</v>
      </c>
      <c r="H107" s="15"/>
      <c r="I107" s="15" t="s">
        <v>483</v>
      </c>
      <c r="J107" s="15"/>
      <c r="K107" s="15"/>
      <c r="L107" s="14" t="s">
        <v>1448</v>
      </c>
      <c r="M107" s="14"/>
      <c r="N107" s="14"/>
      <c r="O107" s="37" t="s">
        <v>935</v>
      </c>
    </row>
    <row r="108" spans="1:15" ht="24" x14ac:dyDescent="0.25">
      <c r="A108" s="17" t="str">
        <f>VLOOKUP(SCORECARD[[#This Row],[EQUIPMENT TAG NUMBER]],'Equipment Data'!A:E,4,FALSE)</f>
        <v>CHPP</v>
      </c>
      <c r="B108" s="17" t="str">
        <f>VLOOKUP(SCORECARD[[#This Row],[EQUIPMENT TAG NUMBER]],'Equipment Data'!A:E,5,FALSE)</f>
        <v>REJECT HANDLING</v>
      </c>
      <c r="C108" s="17" t="s">
        <v>252</v>
      </c>
      <c r="D108" s="17" t="s">
        <v>253</v>
      </c>
      <c r="E108" s="17" t="s">
        <v>254</v>
      </c>
      <c r="F108" s="18">
        <v>45875</v>
      </c>
      <c r="G108" s="2">
        <v>1</v>
      </c>
      <c r="H108" s="15" t="s">
        <v>469</v>
      </c>
      <c r="I108" s="15" t="s">
        <v>467</v>
      </c>
      <c r="J108" s="15" t="s">
        <v>488</v>
      </c>
      <c r="K108" s="15" t="s">
        <v>522</v>
      </c>
      <c r="L108" s="14" t="s">
        <v>1332</v>
      </c>
      <c r="M108" s="14" t="s">
        <v>1333</v>
      </c>
      <c r="N108" s="14" t="s">
        <v>1334</v>
      </c>
      <c r="O108" s="37" t="s">
        <v>935</v>
      </c>
    </row>
    <row r="109" spans="1:15" ht="60" x14ac:dyDescent="0.25">
      <c r="A109" s="17" t="str">
        <f>VLOOKUP(SCORECARD[[#This Row],[EQUIPMENT TAG NUMBER]],'Equipment Data'!A:E,4,FALSE)</f>
        <v>CHPP</v>
      </c>
      <c r="B109" s="17" t="str">
        <f>VLOOKUP(SCORECARD[[#This Row],[EQUIPMENT TAG NUMBER]],'Equipment Data'!A:E,5,FALSE)</f>
        <v>REJECT HANDLING</v>
      </c>
      <c r="C109" s="17" t="s">
        <v>255</v>
      </c>
      <c r="D109" s="17" t="s">
        <v>256</v>
      </c>
      <c r="E109" s="17" t="s">
        <v>257</v>
      </c>
      <c r="F109" s="18">
        <v>45875</v>
      </c>
      <c r="G109" s="2">
        <v>2</v>
      </c>
      <c r="H109" s="15" t="s">
        <v>470</v>
      </c>
      <c r="I109" s="15" t="s">
        <v>483</v>
      </c>
      <c r="J109" s="15" t="s">
        <v>1373</v>
      </c>
      <c r="K109" s="15" t="s">
        <v>488</v>
      </c>
      <c r="L109" s="14" t="s">
        <v>1442</v>
      </c>
      <c r="M109" s="14" t="s">
        <v>1087</v>
      </c>
      <c r="N109" s="14" t="s">
        <v>1446</v>
      </c>
      <c r="O109" s="37" t="s">
        <v>935</v>
      </c>
    </row>
    <row r="110" spans="1:15" x14ac:dyDescent="0.25">
      <c r="A110" s="17" t="str">
        <f>VLOOKUP(SCORECARD[[#This Row],[EQUIPMENT TAG NUMBER]],'Equipment Data'!A:E,4,FALSE)</f>
        <v>CHPP</v>
      </c>
      <c r="B110" s="17" t="str">
        <f>VLOOKUP(SCORECARD[[#This Row],[EQUIPMENT TAG NUMBER]],'Equipment Data'!A:E,5,FALSE)</f>
        <v>FINE COAL CIRCUIT</v>
      </c>
      <c r="C110" s="17" t="s">
        <v>120</v>
      </c>
      <c r="D110" s="17" t="s">
        <v>121</v>
      </c>
      <c r="E110" s="17" t="s">
        <v>122</v>
      </c>
      <c r="F110" s="18">
        <v>45875</v>
      </c>
      <c r="G110" s="2">
        <v>3</v>
      </c>
      <c r="H110" s="15" t="s">
        <v>470</v>
      </c>
      <c r="I110" s="15" t="s">
        <v>467</v>
      </c>
      <c r="J110" s="15" t="s">
        <v>488</v>
      </c>
      <c r="K110" s="15" t="s">
        <v>488</v>
      </c>
      <c r="L110" s="14"/>
      <c r="M110" s="14"/>
      <c r="N110" s="14"/>
      <c r="O110" s="37" t="s">
        <v>935</v>
      </c>
    </row>
    <row r="111" spans="1:15" ht="30" x14ac:dyDescent="0.25">
      <c r="A111" s="17" t="str">
        <f>VLOOKUP(SCORECARD[[#This Row],[EQUIPMENT TAG NUMBER]],'Equipment Data'!A:E,4,FALSE)</f>
        <v>CHPP</v>
      </c>
      <c r="B111" s="17" t="str">
        <f>VLOOKUP(SCORECARD[[#This Row],[EQUIPMENT TAG NUMBER]],'Equipment Data'!A:E,5,FALSE)</f>
        <v>REJECT HANDLING</v>
      </c>
      <c r="C111" s="17" t="s">
        <v>597</v>
      </c>
      <c r="D111" s="17" t="s">
        <v>598</v>
      </c>
      <c r="E111" s="17" t="s">
        <v>599</v>
      </c>
      <c r="F111" s="18">
        <v>45875</v>
      </c>
      <c r="G111" s="2">
        <v>3</v>
      </c>
      <c r="H111" s="15" t="s">
        <v>470</v>
      </c>
      <c r="I111" s="15"/>
      <c r="J111" s="15" t="s">
        <v>488</v>
      </c>
      <c r="K111" s="15" t="s">
        <v>488</v>
      </c>
      <c r="L111" s="14"/>
      <c r="M111" s="14"/>
      <c r="N111" s="14"/>
      <c r="O111" s="37" t="s">
        <v>935</v>
      </c>
    </row>
    <row r="112" spans="1:15" x14ac:dyDescent="0.25">
      <c r="A112" s="17" t="str">
        <f>VLOOKUP(SCORECARD[[#This Row],[EQUIPMENT TAG NUMBER]],'Equipment Data'!A:E,4,FALSE)</f>
        <v>CHPP</v>
      </c>
      <c r="B112" s="17" t="str">
        <f>VLOOKUP(SCORECARD[[#This Row],[EQUIPMENT TAG NUMBER]],'Equipment Data'!A:E,5,FALSE)</f>
        <v>REJECT HANDLING</v>
      </c>
      <c r="C112" s="17" t="s">
        <v>207</v>
      </c>
      <c r="D112" s="17" t="s">
        <v>211</v>
      </c>
      <c r="E112" s="17" t="s">
        <v>600</v>
      </c>
      <c r="F112" s="18">
        <v>45875</v>
      </c>
      <c r="G112" s="2">
        <v>3</v>
      </c>
      <c r="H112" s="15" t="s">
        <v>469</v>
      </c>
      <c r="I112" s="15" t="s">
        <v>467</v>
      </c>
      <c r="J112" s="15" t="s">
        <v>488</v>
      </c>
      <c r="K112" s="15" t="s">
        <v>488</v>
      </c>
      <c r="L112" s="14"/>
      <c r="M112" s="14"/>
      <c r="N112" s="14"/>
      <c r="O112" s="37" t="s">
        <v>935</v>
      </c>
    </row>
    <row r="113" spans="1:15" ht="30" x14ac:dyDescent="0.25">
      <c r="A113" s="17" t="str">
        <f>VLOOKUP(SCORECARD[[#This Row],[EQUIPMENT TAG NUMBER]],'Equipment Data'!A:E,4,FALSE)</f>
        <v>CHPP</v>
      </c>
      <c r="B113" s="17" t="str">
        <f>VLOOKUP(SCORECARD[[#This Row],[EQUIPMENT TAG NUMBER]],'Equipment Data'!A:E,5,FALSE)</f>
        <v>REJECT HANDLING</v>
      </c>
      <c r="C113" s="17" t="s">
        <v>629</v>
      </c>
      <c r="D113" s="17" t="s">
        <v>208</v>
      </c>
      <c r="E113" s="17" t="s">
        <v>630</v>
      </c>
      <c r="F113" s="18">
        <v>45875</v>
      </c>
      <c r="G113" s="2">
        <v>3</v>
      </c>
      <c r="H113" s="15" t="s">
        <v>469</v>
      </c>
      <c r="I113" s="15" t="s">
        <v>483</v>
      </c>
      <c r="J113" s="15" t="s">
        <v>488</v>
      </c>
      <c r="K113" s="15" t="s">
        <v>488</v>
      </c>
      <c r="L113" s="14"/>
      <c r="M113" s="14"/>
      <c r="N113" s="14"/>
      <c r="O113" s="37" t="s">
        <v>935</v>
      </c>
    </row>
    <row r="114" spans="1:15" x14ac:dyDescent="0.25">
      <c r="A114" s="17" t="str">
        <f>VLOOKUP(SCORECARD[[#This Row],[EQUIPMENT TAG NUMBER]],'Equipment Data'!A:E,4,FALSE)</f>
        <v>CHPP</v>
      </c>
      <c r="B114" s="17" t="str">
        <f>VLOOKUP(SCORECARD[[#This Row],[EQUIPMENT TAG NUMBER]],'Equipment Data'!A:E,5,FALSE)</f>
        <v>REJECT HANDLING</v>
      </c>
      <c r="C114" s="17" t="s">
        <v>312</v>
      </c>
      <c r="D114" s="17" t="s">
        <v>313</v>
      </c>
      <c r="E114" s="17" t="s">
        <v>314</v>
      </c>
      <c r="F114" s="18">
        <v>45875</v>
      </c>
      <c r="G114" s="2">
        <v>3</v>
      </c>
      <c r="H114" s="15" t="s">
        <v>470</v>
      </c>
      <c r="I114" s="15" t="s">
        <v>467</v>
      </c>
      <c r="J114" s="15" t="s">
        <v>488</v>
      </c>
      <c r="K114" s="15" t="s">
        <v>488</v>
      </c>
      <c r="L114" s="14"/>
      <c r="M114" s="14"/>
      <c r="N114" s="14"/>
      <c r="O114" s="37" t="s">
        <v>935</v>
      </c>
    </row>
    <row r="115" spans="1:15" x14ac:dyDescent="0.25">
      <c r="A115" s="17" t="str">
        <f>VLOOKUP(SCORECARD[[#This Row],[EQUIPMENT TAG NUMBER]],'Equipment Data'!A:E,4,FALSE)</f>
        <v>CHPP</v>
      </c>
      <c r="B115" s="17" t="str">
        <f>VLOOKUP(SCORECARD[[#This Row],[EQUIPMENT TAG NUMBER]],'Equipment Data'!A:E,5,FALSE)</f>
        <v>REJECT HANDLING</v>
      </c>
      <c r="C115" s="17" t="s">
        <v>234</v>
      </c>
      <c r="D115" s="17" t="s">
        <v>235</v>
      </c>
      <c r="E115" s="17" t="s">
        <v>236</v>
      </c>
      <c r="F115" s="18">
        <v>45875</v>
      </c>
      <c r="G115" s="2">
        <v>3</v>
      </c>
      <c r="H115" s="15" t="s">
        <v>469</v>
      </c>
      <c r="I115" s="15"/>
      <c r="J115" s="15" t="s">
        <v>488</v>
      </c>
      <c r="K115" s="15" t="s">
        <v>488</v>
      </c>
      <c r="L115" s="14"/>
      <c r="M115" s="14"/>
      <c r="N115" s="14"/>
      <c r="O115" s="37" t="s">
        <v>935</v>
      </c>
    </row>
    <row r="116" spans="1:15" x14ac:dyDescent="0.25">
      <c r="A116" s="17" t="str">
        <f>VLOOKUP(SCORECARD[[#This Row],[EQUIPMENT TAG NUMBER]],'Equipment Data'!A:E,4,FALSE)</f>
        <v>CHPP</v>
      </c>
      <c r="B116" s="17" t="str">
        <f>VLOOKUP(SCORECARD[[#This Row],[EQUIPMENT TAG NUMBER]],'Equipment Data'!A:E,5,FALSE)</f>
        <v>REJECT HANDLING</v>
      </c>
      <c r="C116" s="17" t="s">
        <v>243</v>
      </c>
      <c r="D116" s="17" t="s">
        <v>244</v>
      </c>
      <c r="E116" s="17" t="s">
        <v>245</v>
      </c>
      <c r="F116" s="18">
        <v>45875</v>
      </c>
      <c r="G116" s="2">
        <v>3</v>
      </c>
      <c r="H116" s="15" t="s">
        <v>468</v>
      </c>
      <c r="I116" s="15" t="s">
        <v>467</v>
      </c>
      <c r="J116" s="15" t="s">
        <v>488</v>
      </c>
      <c r="K116" s="15" t="s">
        <v>488</v>
      </c>
      <c r="L116" s="14"/>
      <c r="M116" s="14"/>
      <c r="N116" s="14"/>
      <c r="O116" s="37" t="s">
        <v>935</v>
      </c>
    </row>
    <row r="117" spans="1:15" x14ac:dyDescent="0.25">
      <c r="A117" s="17" t="str">
        <f>VLOOKUP(SCORECARD[[#This Row],[EQUIPMENT TAG NUMBER]],'Equipment Data'!A:E,4,FALSE)</f>
        <v>CHPP</v>
      </c>
      <c r="B117" s="17" t="str">
        <f>VLOOKUP(SCORECARD[[#This Row],[EQUIPMENT TAG NUMBER]],'Equipment Data'!A:E,5,FALSE)</f>
        <v>REJECT HANDLING</v>
      </c>
      <c r="C117" s="17" t="s">
        <v>246</v>
      </c>
      <c r="D117" s="17" t="s">
        <v>247</v>
      </c>
      <c r="E117" s="17" t="s">
        <v>248</v>
      </c>
      <c r="F117" s="18">
        <v>45875</v>
      </c>
      <c r="G117" s="2">
        <v>3</v>
      </c>
      <c r="H117" s="15" t="s">
        <v>470</v>
      </c>
      <c r="I117" s="15" t="s">
        <v>467</v>
      </c>
      <c r="J117" s="15" t="s">
        <v>488</v>
      </c>
      <c r="K117" s="15" t="s">
        <v>488</v>
      </c>
      <c r="L117" s="14"/>
      <c r="M117" s="14"/>
      <c r="N117" s="14"/>
      <c r="O117" s="37" t="s">
        <v>935</v>
      </c>
    </row>
    <row r="118" spans="1:15" ht="30" x14ac:dyDescent="0.25">
      <c r="A118" s="17" t="str">
        <f>VLOOKUP(SCORECARD[[#This Row],[EQUIPMENT TAG NUMBER]],'Equipment Data'!A:E,4,FALSE)</f>
        <v>CHPP</v>
      </c>
      <c r="B118" s="17" t="str">
        <f>VLOOKUP(SCORECARD[[#This Row],[EQUIPMENT TAG NUMBER]],'Equipment Data'!A:E,5,FALSE)</f>
        <v>REJECT HANDLING</v>
      </c>
      <c r="C118" s="17" t="s">
        <v>553</v>
      </c>
      <c r="D118" s="17" t="s">
        <v>554</v>
      </c>
      <c r="E118" s="17" t="s">
        <v>555</v>
      </c>
      <c r="F118" s="18">
        <v>45875</v>
      </c>
      <c r="G118" s="2">
        <v>3</v>
      </c>
      <c r="H118" s="15" t="s">
        <v>468</v>
      </c>
      <c r="I118" s="15"/>
      <c r="J118" s="15" t="s">
        <v>488</v>
      </c>
      <c r="K118" s="15" t="s">
        <v>488</v>
      </c>
      <c r="L118" s="14"/>
      <c r="M118" s="14"/>
      <c r="N118" s="14"/>
      <c r="O118" s="37" t="s">
        <v>935</v>
      </c>
    </row>
    <row r="119" spans="1:15" x14ac:dyDescent="0.25">
      <c r="A119" s="17" t="str">
        <f>VLOOKUP(SCORECARD[[#This Row],[EQUIPMENT TAG NUMBER]],'Equipment Data'!A:E,4,FALSE)</f>
        <v>CHPP</v>
      </c>
      <c r="B119" s="17" t="str">
        <f>VLOOKUP(SCORECARD[[#This Row],[EQUIPMENT TAG NUMBER]],'Equipment Data'!A:E,5,FALSE)</f>
        <v>REJECT HANDLING</v>
      </c>
      <c r="C119" s="17" t="s">
        <v>556</v>
      </c>
      <c r="D119" s="17" t="s">
        <v>557</v>
      </c>
      <c r="E119" s="17" t="s">
        <v>558</v>
      </c>
      <c r="F119" s="18">
        <v>45875</v>
      </c>
      <c r="G119" s="2">
        <v>3</v>
      </c>
      <c r="H119" s="15" t="s">
        <v>468</v>
      </c>
      <c r="I119" s="15"/>
      <c r="J119" s="15" t="s">
        <v>488</v>
      </c>
      <c r="K119" s="15" t="s">
        <v>488</v>
      </c>
      <c r="L119" s="14"/>
      <c r="M119" s="14"/>
      <c r="N119" s="14"/>
      <c r="O119" s="37" t="s">
        <v>935</v>
      </c>
    </row>
    <row r="120" spans="1:15" x14ac:dyDescent="0.25">
      <c r="A120" s="17" t="str">
        <f>VLOOKUP(SCORECARD[[#This Row],[EQUIPMENT TAG NUMBER]],'Equipment Data'!A:E,4,FALSE)</f>
        <v>CHPP</v>
      </c>
      <c r="B120" s="17" t="str">
        <f>VLOOKUP(SCORECARD[[#This Row],[EQUIPMENT TAG NUMBER]],'Equipment Data'!A:E,5,FALSE)</f>
        <v>REJECT HANDLING</v>
      </c>
      <c r="C120" s="17" t="s">
        <v>591</v>
      </c>
      <c r="D120" s="17" t="s">
        <v>592</v>
      </c>
      <c r="E120" s="17" t="s">
        <v>593</v>
      </c>
      <c r="F120" s="18">
        <v>45875</v>
      </c>
      <c r="G120" s="2">
        <v>3</v>
      </c>
      <c r="H120" s="15" t="s">
        <v>470</v>
      </c>
      <c r="I120" s="15"/>
      <c r="J120" s="15" t="s">
        <v>488</v>
      </c>
      <c r="K120" s="15" t="s">
        <v>488</v>
      </c>
      <c r="L120" s="14"/>
      <c r="M120" s="14"/>
      <c r="N120" s="14"/>
      <c r="O120" s="37" t="s">
        <v>935</v>
      </c>
    </row>
    <row r="121" spans="1:15" ht="30" x14ac:dyDescent="0.25">
      <c r="A121" s="17" t="str">
        <f>VLOOKUP(SCORECARD[[#This Row],[EQUIPMENT TAG NUMBER]],'Equipment Data'!A:E,4,FALSE)</f>
        <v>CHPP</v>
      </c>
      <c r="B121" s="17" t="str">
        <f>VLOOKUP(SCORECARD[[#This Row],[EQUIPMENT TAG NUMBER]],'Equipment Data'!A:E,5,FALSE)</f>
        <v>REJECT HANDLING</v>
      </c>
      <c r="C121" s="17" t="s">
        <v>267</v>
      </c>
      <c r="D121" s="17" t="s">
        <v>268</v>
      </c>
      <c r="E121" s="17" t="s">
        <v>269</v>
      </c>
      <c r="F121" s="18">
        <v>45875</v>
      </c>
      <c r="G121" s="2">
        <v>3</v>
      </c>
      <c r="H121" s="15" t="s">
        <v>470</v>
      </c>
      <c r="I121" s="15" t="s">
        <v>467</v>
      </c>
      <c r="J121" s="15" t="s">
        <v>488</v>
      </c>
      <c r="K121" s="15" t="s">
        <v>488</v>
      </c>
      <c r="L121" s="14"/>
      <c r="M121" s="14"/>
      <c r="N121" s="14"/>
      <c r="O121" s="37" t="s">
        <v>935</v>
      </c>
    </row>
    <row r="122" spans="1:15" ht="30" x14ac:dyDescent="0.25">
      <c r="A122" s="17" t="str">
        <f>VLOOKUP(SCORECARD[[#This Row],[EQUIPMENT TAG NUMBER]],'Equipment Data'!A:E,4,FALSE)</f>
        <v>CHPP</v>
      </c>
      <c r="B122" s="17" t="str">
        <f>VLOOKUP(SCORECARD[[#This Row],[EQUIPMENT TAG NUMBER]],'Equipment Data'!A:E,5,FALSE)</f>
        <v>REJECT HANDLING</v>
      </c>
      <c r="C122" s="17" t="s">
        <v>270</v>
      </c>
      <c r="D122" s="17" t="s">
        <v>271</v>
      </c>
      <c r="E122" s="17" t="s">
        <v>272</v>
      </c>
      <c r="F122" s="18">
        <v>45875</v>
      </c>
      <c r="G122" s="2">
        <v>3</v>
      </c>
      <c r="H122" s="15" t="s">
        <v>470</v>
      </c>
      <c r="I122" s="15" t="s">
        <v>467</v>
      </c>
      <c r="J122" s="15" t="s">
        <v>488</v>
      </c>
      <c r="K122" s="15" t="s">
        <v>488</v>
      </c>
      <c r="L122" s="14"/>
      <c r="M122" s="14"/>
      <c r="N122" s="14"/>
      <c r="O122" s="37" t="s">
        <v>935</v>
      </c>
    </row>
    <row r="123" spans="1:15" x14ac:dyDescent="0.25">
      <c r="A123" s="17" t="str">
        <f>VLOOKUP(SCORECARD[[#This Row],[EQUIPMENT TAG NUMBER]],'Equipment Data'!A:E,4,FALSE)</f>
        <v>CHPP</v>
      </c>
      <c r="B123" s="17" t="str">
        <f>VLOOKUP(SCORECARD[[#This Row],[EQUIPMENT TAG NUMBER]],'Equipment Data'!A:E,5,FALSE)</f>
        <v>REJECT HANDLING</v>
      </c>
      <c r="C123" s="17" t="s">
        <v>1038</v>
      </c>
      <c r="D123" s="17" t="s">
        <v>1039</v>
      </c>
      <c r="E123" s="17" t="s">
        <v>1040</v>
      </c>
      <c r="F123" s="18">
        <v>45875</v>
      </c>
      <c r="G123" s="2">
        <v>3</v>
      </c>
      <c r="H123" s="15" t="s">
        <v>470</v>
      </c>
      <c r="I123" s="15" t="s">
        <v>467</v>
      </c>
      <c r="J123" s="15" t="s">
        <v>488</v>
      </c>
      <c r="K123" s="15" t="s">
        <v>488</v>
      </c>
      <c r="L123" s="14"/>
      <c r="M123" s="14"/>
      <c r="N123" s="14"/>
      <c r="O123" s="37" t="s">
        <v>935</v>
      </c>
    </row>
    <row r="124" spans="1:15" ht="30" x14ac:dyDescent="0.25">
      <c r="A124" s="17" t="str">
        <f>VLOOKUP(SCORECARD[[#This Row],[EQUIPMENT TAG NUMBER]],'Equipment Data'!A:E,4,FALSE)</f>
        <v>CHPP</v>
      </c>
      <c r="B124" s="17" t="str">
        <f>VLOOKUP(SCORECARD[[#This Row],[EQUIPMENT TAG NUMBER]],'Equipment Data'!A:E,5,FALSE)</f>
        <v>REJECT HANDLING</v>
      </c>
      <c r="C124" s="17" t="s">
        <v>282</v>
      </c>
      <c r="D124" s="17" t="s">
        <v>283</v>
      </c>
      <c r="E124" s="17" t="s">
        <v>284</v>
      </c>
      <c r="F124" s="18">
        <v>45875</v>
      </c>
      <c r="G124" s="2">
        <v>3</v>
      </c>
      <c r="H124" s="15" t="s">
        <v>469</v>
      </c>
      <c r="I124" s="15" t="s">
        <v>467</v>
      </c>
      <c r="J124" s="15" t="s">
        <v>488</v>
      </c>
      <c r="K124" s="15" t="s">
        <v>488</v>
      </c>
      <c r="L124" s="14"/>
      <c r="M124" s="14"/>
      <c r="N124" s="14"/>
      <c r="O124" s="37" t="s">
        <v>935</v>
      </c>
    </row>
    <row r="125" spans="1:15" ht="22.5" x14ac:dyDescent="0.25">
      <c r="A125" s="17" t="str">
        <f>VLOOKUP(SCORECARD[[#This Row],[EQUIPMENT TAG NUMBER]],'Equipment Data'!A:E,4,FALSE)</f>
        <v>CHPP</v>
      </c>
      <c r="B125" s="17" t="str">
        <f>VLOOKUP(SCORECARD[[#This Row],[EQUIPMENT TAG NUMBER]],'Equipment Data'!A:E,5,FALSE)</f>
        <v>REJECT HANDLING</v>
      </c>
      <c r="C125" s="17" t="s">
        <v>258</v>
      </c>
      <c r="D125" s="17" t="s">
        <v>259</v>
      </c>
      <c r="E125" s="17" t="s">
        <v>260</v>
      </c>
      <c r="F125" s="18">
        <v>45875</v>
      </c>
      <c r="G125" s="2">
        <v>3</v>
      </c>
      <c r="H125" s="15" t="s">
        <v>470</v>
      </c>
      <c r="I125" s="15" t="s">
        <v>483</v>
      </c>
      <c r="J125" s="15" t="s">
        <v>488</v>
      </c>
      <c r="K125" s="15" t="s">
        <v>488</v>
      </c>
      <c r="L125" s="14"/>
      <c r="M125" s="14"/>
      <c r="N125" s="14"/>
      <c r="O125" s="37" t="s">
        <v>935</v>
      </c>
    </row>
    <row r="126" spans="1:15" ht="72" x14ac:dyDescent="0.25">
      <c r="A126" s="17" t="str">
        <f>VLOOKUP(SCORECARD[[#This Row],[EQUIPMENT TAG NUMBER]],'Equipment Data'!A:E,4,FALSE)</f>
        <v>CHPP</v>
      </c>
      <c r="B126" s="17" t="str">
        <f>VLOOKUP(SCORECARD[[#This Row],[EQUIPMENT TAG NUMBER]],'Equipment Data'!A:E,5,FALSE)</f>
        <v>COARSE COAL CIRCUIT</v>
      </c>
      <c r="C126" s="17" t="s">
        <v>65</v>
      </c>
      <c r="D126" s="17" t="s">
        <v>66</v>
      </c>
      <c r="E126" s="17" t="s">
        <v>67</v>
      </c>
      <c r="F126" s="18">
        <v>45873</v>
      </c>
      <c r="G126" s="2">
        <v>1</v>
      </c>
      <c r="H126" s="15" t="s">
        <v>475</v>
      </c>
      <c r="I126" s="15" t="s">
        <v>467</v>
      </c>
      <c r="J126" s="15" t="s">
        <v>488</v>
      </c>
      <c r="K126" s="15" t="s">
        <v>488</v>
      </c>
      <c r="L126" s="13" t="s">
        <v>1432</v>
      </c>
      <c r="M126" s="13" t="s">
        <v>1443</v>
      </c>
      <c r="N126" s="13" t="s">
        <v>1436</v>
      </c>
      <c r="O126" s="37" t="s">
        <v>935</v>
      </c>
    </row>
    <row r="127" spans="1:15" x14ac:dyDescent="0.25">
      <c r="A127" s="17" t="str">
        <f>VLOOKUP(SCORECARD[[#This Row],[EQUIPMENT TAG NUMBER]],'Equipment Data'!A:E,4,FALSE)</f>
        <v>CHPP</v>
      </c>
      <c r="B127" s="17" t="str">
        <f>VLOOKUP(SCORECARD[[#This Row],[EQUIPMENT TAG NUMBER]],'Equipment Data'!A:E,5,FALSE)</f>
        <v>FINE COAL CIRCUIT</v>
      </c>
      <c r="C127" s="17" t="s">
        <v>120</v>
      </c>
      <c r="D127" s="17" t="s">
        <v>121</v>
      </c>
      <c r="E127" s="17" t="s">
        <v>122</v>
      </c>
      <c r="F127" s="18">
        <v>45873</v>
      </c>
      <c r="G127" s="2">
        <v>1</v>
      </c>
      <c r="H127" s="15" t="s">
        <v>470</v>
      </c>
      <c r="I127" s="15" t="s">
        <v>467</v>
      </c>
      <c r="J127" s="15" t="s">
        <v>488</v>
      </c>
      <c r="K127" s="15" t="s">
        <v>522</v>
      </c>
      <c r="L127" s="14" t="s">
        <v>1434</v>
      </c>
      <c r="M127" s="14" t="s">
        <v>1433</v>
      </c>
      <c r="N127" s="14"/>
      <c r="O127" s="37" t="s">
        <v>935</v>
      </c>
    </row>
    <row r="128" spans="1:15" ht="36" x14ac:dyDescent="0.25">
      <c r="A128" s="17" t="str">
        <f>VLOOKUP(SCORECARD[[#This Row],[EQUIPMENT TAG NUMBER]],'Equipment Data'!A:E,4,FALSE)</f>
        <v>CHPP</v>
      </c>
      <c r="B128" s="17" t="str">
        <f>VLOOKUP(SCORECARD[[#This Row],[EQUIPMENT TAG NUMBER]],'Equipment Data'!A:E,5,FALSE)</f>
        <v>ULTRA FINES COAL CIRCUIT</v>
      </c>
      <c r="C128" s="17" t="s">
        <v>144</v>
      </c>
      <c r="D128" s="17" t="s">
        <v>145</v>
      </c>
      <c r="E128" s="17" t="s">
        <v>146</v>
      </c>
      <c r="F128" s="18">
        <v>45873</v>
      </c>
      <c r="G128" s="2">
        <v>2</v>
      </c>
      <c r="H128" s="15" t="s">
        <v>470</v>
      </c>
      <c r="I128" s="15" t="s">
        <v>1288</v>
      </c>
      <c r="J128" s="15" t="s">
        <v>488</v>
      </c>
      <c r="K128" s="15" t="s">
        <v>485</v>
      </c>
      <c r="L128" s="14" t="s">
        <v>1321</v>
      </c>
      <c r="M128" s="14" t="s">
        <v>1320</v>
      </c>
      <c r="N128" s="14"/>
      <c r="O128" s="37" t="s">
        <v>935</v>
      </c>
    </row>
    <row r="129" spans="1:15" ht="36" x14ac:dyDescent="0.25">
      <c r="A129" s="17" t="str">
        <f>VLOOKUP(SCORECARD[[#This Row],[EQUIPMENT TAG NUMBER]],'Equipment Data'!A:E,4,FALSE)</f>
        <v>CHPP</v>
      </c>
      <c r="B129" s="17" t="str">
        <f>VLOOKUP(SCORECARD[[#This Row],[EQUIPMENT TAG NUMBER]],'Equipment Data'!A:E,5,FALSE)</f>
        <v>COARSE COAL CIRCUIT</v>
      </c>
      <c r="C129" s="17" t="s">
        <v>201</v>
      </c>
      <c r="D129" s="17" t="s">
        <v>202</v>
      </c>
      <c r="E129" s="17" t="s">
        <v>203</v>
      </c>
      <c r="F129" s="18">
        <v>45873</v>
      </c>
      <c r="G129" s="2">
        <v>2</v>
      </c>
      <c r="H129" s="15" t="s">
        <v>474</v>
      </c>
      <c r="I129" s="15" t="s">
        <v>467</v>
      </c>
      <c r="J129" s="15" t="s">
        <v>488</v>
      </c>
      <c r="K129" s="15" t="s">
        <v>488</v>
      </c>
      <c r="L129" s="14" t="s">
        <v>1411</v>
      </c>
      <c r="M129" s="14" t="s">
        <v>1135</v>
      </c>
      <c r="N129" s="14" t="s">
        <v>1413</v>
      </c>
      <c r="O129" s="37" t="s">
        <v>935</v>
      </c>
    </row>
    <row r="130" spans="1:15" ht="22.5" x14ac:dyDescent="0.25">
      <c r="A130" s="17" t="str">
        <f>VLOOKUP(SCORECARD[[#This Row],[EQUIPMENT TAG NUMBER]],'Equipment Data'!A:E,4,FALSE)</f>
        <v>CHPP</v>
      </c>
      <c r="B130" s="17" t="str">
        <f>VLOOKUP(SCORECARD[[#This Row],[EQUIPMENT TAG NUMBER]],'Equipment Data'!A:E,5,FALSE)</f>
        <v>CRUSHING AND FEEDING CIRCUIT</v>
      </c>
      <c r="C130" s="17" t="s">
        <v>31</v>
      </c>
      <c r="D130" s="17" t="s">
        <v>32</v>
      </c>
      <c r="E130" s="17" t="s">
        <v>33</v>
      </c>
      <c r="F130" s="18">
        <v>45873</v>
      </c>
      <c r="G130" s="2">
        <v>3</v>
      </c>
      <c r="H130" s="15" t="s">
        <v>470</v>
      </c>
      <c r="I130" s="15" t="s">
        <v>483</v>
      </c>
      <c r="J130" s="15" t="s">
        <v>488</v>
      </c>
      <c r="K130" s="15" t="s">
        <v>488</v>
      </c>
      <c r="L130" s="14"/>
      <c r="M130" s="14"/>
      <c r="N130" s="14"/>
      <c r="O130" s="37" t="s">
        <v>935</v>
      </c>
    </row>
    <row r="131" spans="1:15" x14ac:dyDescent="0.25">
      <c r="A131" s="17" t="str">
        <f>VLOOKUP(SCORECARD[[#This Row],[EQUIPMENT TAG NUMBER]],'Equipment Data'!A:E,4,FALSE)</f>
        <v>CHPP</v>
      </c>
      <c r="B131" s="17" t="str">
        <f>VLOOKUP(SCORECARD[[#This Row],[EQUIPMENT TAG NUMBER]],'Equipment Data'!A:E,5,FALSE)</f>
        <v>COARSE COAL CIRCUIT</v>
      </c>
      <c r="C131" s="17" t="s">
        <v>49</v>
      </c>
      <c r="D131" s="17" t="s">
        <v>50</v>
      </c>
      <c r="E131" s="17" t="s">
        <v>51</v>
      </c>
      <c r="F131" s="18">
        <v>45873</v>
      </c>
      <c r="G131" s="2">
        <v>3</v>
      </c>
      <c r="H131" s="15" t="s">
        <v>469</v>
      </c>
      <c r="I131" s="15" t="s">
        <v>467</v>
      </c>
      <c r="J131" s="15" t="s">
        <v>488</v>
      </c>
      <c r="K131" s="15" t="s">
        <v>488</v>
      </c>
      <c r="L131" s="14"/>
      <c r="M131" s="14"/>
      <c r="N131" s="14"/>
      <c r="O131" s="37" t="s">
        <v>935</v>
      </c>
    </row>
    <row r="132" spans="1:15" ht="30" x14ac:dyDescent="0.25">
      <c r="A132" s="17" t="str">
        <f>VLOOKUP(SCORECARD[[#This Row],[EQUIPMENT TAG NUMBER]],'Equipment Data'!A:E,4,FALSE)</f>
        <v>CHPP</v>
      </c>
      <c r="B132" s="17" t="str">
        <f>VLOOKUP(SCORECARD[[#This Row],[EQUIPMENT TAG NUMBER]],'Equipment Data'!A:E,5,FALSE)</f>
        <v>COARSE COAL CIRCUIT</v>
      </c>
      <c r="C132" s="17" t="s">
        <v>52</v>
      </c>
      <c r="D132" s="17" t="s">
        <v>53</v>
      </c>
      <c r="E132" s="17" t="s">
        <v>54</v>
      </c>
      <c r="F132" s="18">
        <v>45873</v>
      </c>
      <c r="G132" s="2">
        <v>3</v>
      </c>
      <c r="H132" s="15" t="s">
        <v>469</v>
      </c>
      <c r="I132" s="15" t="s">
        <v>467</v>
      </c>
      <c r="J132" s="15" t="s">
        <v>488</v>
      </c>
      <c r="K132" s="15" t="s">
        <v>488</v>
      </c>
      <c r="L132" s="14"/>
      <c r="M132" s="14"/>
      <c r="N132" s="14"/>
      <c r="O132" s="37" t="s">
        <v>935</v>
      </c>
    </row>
    <row r="133" spans="1:15" ht="30" x14ac:dyDescent="0.25">
      <c r="A133" s="17" t="str">
        <f>VLOOKUP(SCORECARD[[#This Row],[EQUIPMENT TAG NUMBER]],'Equipment Data'!A:E,4,FALSE)</f>
        <v>CHPP</v>
      </c>
      <c r="B133" s="17" t="str">
        <f>VLOOKUP(SCORECARD[[#This Row],[EQUIPMENT TAG NUMBER]],'Equipment Data'!A:E,5,FALSE)</f>
        <v>COARSE COAL CIRCUIT</v>
      </c>
      <c r="C133" s="17" t="s">
        <v>55</v>
      </c>
      <c r="D133" s="17" t="s">
        <v>53</v>
      </c>
      <c r="E133" s="17" t="s">
        <v>56</v>
      </c>
      <c r="F133" s="18">
        <v>45873</v>
      </c>
      <c r="G133" s="2">
        <v>3</v>
      </c>
      <c r="H133" s="15" t="s">
        <v>469</v>
      </c>
      <c r="I133" s="15" t="s">
        <v>467</v>
      </c>
      <c r="J133" s="15" t="s">
        <v>488</v>
      </c>
      <c r="K133" s="15" t="s">
        <v>488</v>
      </c>
      <c r="L133" s="14"/>
      <c r="M133" s="14"/>
      <c r="N133" s="14"/>
      <c r="O133" s="37" t="s">
        <v>935</v>
      </c>
    </row>
    <row r="134" spans="1:15" ht="30" x14ac:dyDescent="0.25">
      <c r="A134" s="17" t="str">
        <f>VLOOKUP(SCORECARD[[#This Row],[EQUIPMENT TAG NUMBER]],'Equipment Data'!A:E,4,FALSE)</f>
        <v>CHPP</v>
      </c>
      <c r="B134" s="17" t="str">
        <f>VLOOKUP(SCORECARD[[#This Row],[EQUIPMENT TAG NUMBER]],'Equipment Data'!A:E,5,FALSE)</f>
        <v>COARSE COAL CIRCUIT</v>
      </c>
      <c r="C134" s="17" t="s">
        <v>57</v>
      </c>
      <c r="D134" s="17" t="s">
        <v>53</v>
      </c>
      <c r="E134" s="17" t="s">
        <v>58</v>
      </c>
      <c r="F134" s="18">
        <v>45873</v>
      </c>
      <c r="G134" s="2">
        <v>3</v>
      </c>
      <c r="H134" s="15" t="s">
        <v>469</v>
      </c>
      <c r="I134" s="15" t="s">
        <v>483</v>
      </c>
      <c r="J134" s="15" t="s">
        <v>488</v>
      </c>
      <c r="K134" s="15" t="s">
        <v>488</v>
      </c>
      <c r="L134" s="14"/>
      <c r="M134" s="14"/>
      <c r="N134" s="14"/>
      <c r="O134" s="37" t="s">
        <v>935</v>
      </c>
    </row>
    <row r="135" spans="1:15" x14ac:dyDescent="0.25">
      <c r="A135" s="17" t="str">
        <f>VLOOKUP(SCORECARD[[#This Row],[EQUIPMENT TAG NUMBER]],'Equipment Data'!A:E,4,FALSE)</f>
        <v>CHPP</v>
      </c>
      <c r="B135" s="17" t="str">
        <f>VLOOKUP(SCORECARD[[#This Row],[EQUIPMENT TAG NUMBER]],'Equipment Data'!A:E,5,FALSE)</f>
        <v>COARSE COAL CIRCUIT</v>
      </c>
      <c r="C135" s="17" t="s">
        <v>62</v>
      </c>
      <c r="D135" s="17" t="s">
        <v>63</v>
      </c>
      <c r="E135" s="17" t="s">
        <v>64</v>
      </c>
      <c r="F135" s="18">
        <v>45873</v>
      </c>
      <c r="G135" s="2">
        <v>3</v>
      </c>
      <c r="H135" s="15" t="s">
        <v>470</v>
      </c>
      <c r="I135" s="15" t="s">
        <v>467</v>
      </c>
      <c r="J135" s="15" t="s">
        <v>488</v>
      </c>
      <c r="K135" s="15" t="s">
        <v>488</v>
      </c>
      <c r="L135" s="14"/>
      <c r="M135" s="14"/>
      <c r="N135" s="14"/>
      <c r="O135" s="37" t="s">
        <v>935</v>
      </c>
    </row>
    <row r="136" spans="1:15" x14ac:dyDescent="0.25">
      <c r="A136" s="17" t="str">
        <f>VLOOKUP(SCORECARD[[#This Row],[EQUIPMENT TAG NUMBER]],'Equipment Data'!A:E,4,FALSE)</f>
        <v>CHPP</v>
      </c>
      <c r="B136" s="17" t="str">
        <f>VLOOKUP(SCORECARD[[#This Row],[EQUIPMENT TAG NUMBER]],'Equipment Data'!A:E,5,FALSE)</f>
        <v>COARSE COAL CIRCUIT</v>
      </c>
      <c r="C136" s="17" t="s">
        <v>68</v>
      </c>
      <c r="D136" s="17" t="s">
        <v>69</v>
      </c>
      <c r="E136" s="17" t="s">
        <v>70</v>
      </c>
      <c r="F136" s="18">
        <v>45873</v>
      </c>
      <c r="G136" s="2">
        <v>3</v>
      </c>
      <c r="H136" s="15" t="s">
        <v>470</v>
      </c>
      <c r="I136" s="15" t="s">
        <v>467</v>
      </c>
      <c r="J136" s="15" t="s">
        <v>488</v>
      </c>
      <c r="K136" s="15" t="s">
        <v>488</v>
      </c>
      <c r="L136" s="14"/>
      <c r="M136" s="14"/>
      <c r="N136" s="14"/>
      <c r="O136" s="37" t="s">
        <v>935</v>
      </c>
    </row>
    <row r="137" spans="1:15" x14ac:dyDescent="0.25">
      <c r="A137" s="17" t="str">
        <f>VLOOKUP(SCORECARD[[#This Row],[EQUIPMENT TAG NUMBER]],'Equipment Data'!A:E,4,FALSE)</f>
        <v>CHPP</v>
      </c>
      <c r="B137" s="17" t="str">
        <f>VLOOKUP(SCORECARD[[#This Row],[EQUIPMENT TAG NUMBER]],'Equipment Data'!A:E,5,FALSE)</f>
        <v>COARSE COAL CIRCUIT</v>
      </c>
      <c r="C137" s="17" t="s">
        <v>92</v>
      </c>
      <c r="D137" s="17" t="s">
        <v>93</v>
      </c>
      <c r="E137" s="17" t="s">
        <v>94</v>
      </c>
      <c r="F137" s="18">
        <v>45873</v>
      </c>
      <c r="G137" s="2">
        <v>3</v>
      </c>
      <c r="H137" s="15" t="s">
        <v>470</v>
      </c>
      <c r="I137" s="15" t="s">
        <v>467</v>
      </c>
      <c r="J137" s="15" t="s">
        <v>488</v>
      </c>
      <c r="K137" s="15" t="s">
        <v>488</v>
      </c>
      <c r="L137" s="14"/>
      <c r="M137" s="14"/>
      <c r="N137" s="14"/>
      <c r="O137" s="37" t="s">
        <v>935</v>
      </c>
    </row>
    <row r="138" spans="1:15" ht="30" x14ac:dyDescent="0.25">
      <c r="A138" s="17" t="str">
        <f>VLOOKUP(SCORECARD[[#This Row],[EQUIPMENT TAG NUMBER]],'Equipment Data'!A:E,4,FALSE)</f>
        <v>CHPP</v>
      </c>
      <c r="B138" s="17" t="str">
        <f>VLOOKUP(SCORECARD[[#This Row],[EQUIPMENT TAG NUMBER]],'Equipment Data'!A:E,5,FALSE)</f>
        <v>COARSE COAL CIRCUIT</v>
      </c>
      <c r="C138" s="17" t="s">
        <v>86</v>
      </c>
      <c r="D138" s="17" t="s">
        <v>87</v>
      </c>
      <c r="E138" s="17" t="s">
        <v>88</v>
      </c>
      <c r="F138" s="18">
        <v>45873</v>
      </c>
      <c r="G138" s="2">
        <v>3</v>
      </c>
      <c r="H138" s="15" t="s">
        <v>470</v>
      </c>
      <c r="I138" s="15"/>
      <c r="J138" s="15" t="s">
        <v>488</v>
      </c>
      <c r="K138" s="15" t="s">
        <v>488</v>
      </c>
      <c r="L138" s="14" t="s">
        <v>1418</v>
      </c>
      <c r="M138" s="14" t="s">
        <v>1419</v>
      </c>
      <c r="N138" s="14"/>
      <c r="O138" s="37" t="s">
        <v>935</v>
      </c>
    </row>
    <row r="139" spans="1:15" ht="30" x14ac:dyDescent="0.25">
      <c r="A139" s="17" t="str">
        <f>VLOOKUP(SCORECARD[[#This Row],[EQUIPMENT TAG NUMBER]],'Equipment Data'!A:E,4,FALSE)</f>
        <v>CHPP</v>
      </c>
      <c r="B139" s="17" t="str">
        <f>VLOOKUP(SCORECARD[[#This Row],[EQUIPMENT TAG NUMBER]],'Equipment Data'!A:E,5,FALSE)</f>
        <v>COARSE COAL CIRCUIT</v>
      </c>
      <c r="C139" s="17" t="s">
        <v>83</v>
      </c>
      <c r="D139" s="17" t="s">
        <v>84</v>
      </c>
      <c r="E139" s="17" t="s">
        <v>85</v>
      </c>
      <c r="F139" s="18">
        <v>45873</v>
      </c>
      <c r="G139" s="2">
        <v>3</v>
      </c>
      <c r="H139" s="15" t="s">
        <v>470</v>
      </c>
      <c r="I139" s="15"/>
      <c r="J139" s="15" t="s">
        <v>488</v>
      </c>
      <c r="K139" s="15" t="s">
        <v>488</v>
      </c>
      <c r="L139" s="14"/>
      <c r="M139" s="14"/>
      <c r="N139" s="14"/>
      <c r="O139" s="37" t="s">
        <v>935</v>
      </c>
    </row>
    <row r="140" spans="1:15" ht="22.5" x14ac:dyDescent="0.25">
      <c r="A140" s="17" t="str">
        <f>VLOOKUP(SCORECARD[[#This Row],[EQUIPMENT TAG NUMBER]],'Equipment Data'!A:E,4,FALSE)</f>
        <v>CHPP</v>
      </c>
      <c r="B140" s="17" t="str">
        <f>VLOOKUP(SCORECARD[[#This Row],[EQUIPMENT TAG NUMBER]],'Equipment Data'!A:E,5,FALSE)</f>
        <v>FINE COAL CIRCUIT</v>
      </c>
      <c r="C140" s="17" t="s">
        <v>98</v>
      </c>
      <c r="D140" s="17" t="s">
        <v>99</v>
      </c>
      <c r="E140" s="17" t="s">
        <v>100</v>
      </c>
      <c r="F140" s="18">
        <v>45873</v>
      </c>
      <c r="G140" s="2">
        <v>3</v>
      </c>
      <c r="H140" s="15" t="s">
        <v>469</v>
      </c>
      <c r="I140" s="15" t="s">
        <v>483</v>
      </c>
      <c r="J140" s="15" t="s">
        <v>488</v>
      </c>
      <c r="K140" s="15" t="s">
        <v>488</v>
      </c>
      <c r="L140" s="14"/>
      <c r="M140" s="14"/>
      <c r="N140" s="14"/>
      <c r="O140" s="37" t="s">
        <v>935</v>
      </c>
    </row>
    <row r="141" spans="1:15" x14ac:dyDescent="0.25">
      <c r="A141" s="17" t="str">
        <f>VLOOKUP(SCORECARD[[#This Row],[EQUIPMENT TAG NUMBER]],'Equipment Data'!A:E,4,FALSE)</f>
        <v>CHPP</v>
      </c>
      <c r="B141" s="17" t="str">
        <f>VLOOKUP(SCORECARD[[#This Row],[EQUIPMENT TAG NUMBER]],'Equipment Data'!A:E,5,FALSE)</f>
        <v>FINE COAL CIRCUIT</v>
      </c>
      <c r="C141" s="17" t="s">
        <v>103</v>
      </c>
      <c r="D141" s="17" t="s">
        <v>104</v>
      </c>
      <c r="E141" s="17" t="s">
        <v>105</v>
      </c>
      <c r="F141" s="18">
        <v>45873</v>
      </c>
      <c r="G141" s="2">
        <v>3</v>
      </c>
      <c r="H141" s="15" t="s">
        <v>470</v>
      </c>
      <c r="I141" s="15" t="s">
        <v>468</v>
      </c>
      <c r="J141" s="15" t="s">
        <v>488</v>
      </c>
      <c r="K141" s="15" t="s">
        <v>488</v>
      </c>
      <c r="L141" s="14"/>
      <c r="M141" s="14"/>
      <c r="N141" s="14"/>
      <c r="O141" s="37" t="s">
        <v>935</v>
      </c>
    </row>
    <row r="142" spans="1:15" ht="30" x14ac:dyDescent="0.25">
      <c r="A142" s="17" t="str">
        <f>VLOOKUP(SCORECARD[[#This Row],[EQUIPMENT TAG NUMBER]],'Equipment Data'!A:E,4,FALSE)</f>
        <v>CHPP</v>
      </c>
      <c r="B142" s="17" t="str">
        <f>VLOOKUP(SCORECARD[[#This Row],[EQUIPMENT TAG NUMBER]],'Equipment Data'!A:E,5,FALSE)</f>
        <v>FINE COAL CIRCUIT</v>
      </c>
      <c r="C142" s="17" t="s">
        <v>101</v>
      </c>
      <c r="D142" s="17">
        <v>0</v>
      </c>
      <c r="E142" s="17" t="s">
        <v>102</v>
      </c>
      <c r="F142" s="18">
        <v>45873</v>
      </c>
      <c r="G142" s="2">
        <v>3</v>
      </c>
      <c r="H142" s="15" t="s">
        <v>469</v>
      </c>
      <c r="I142" s="15" t="s">
        <v>483</v>
      </c>
      <c r="J142" s="15" t="s">
        <v>488</v>
      </c>
      <c r="K142" s="15" t="s">
        <v>488</v>
      </c>
      <c r="L142" s="14"/>
      <c r="M142" s="14"/>
      <c r="N142" s="14"/>
      <c r="O142" s="37" t="s">
        <v>935</v>
      </c>
    </row>
    <row r="143" spans="1:15" ht="30" x14ac:dyDescent="0.25">
      <c r="A143" s="17" t="str">
        <f>VLOOKUP(SCORECARD[[#This Row],[EQUIPMENT TAG NUMBER]],'Equipment Data'!A:E,4,FALSE)</f>
        <v>CHPP</v>
      </c>
      <c r="B143" s="17" t="str">
        <f>VLOOKUP(SCORECARD[[#This Row],[EQUIPMENT TAG NUMBER]],'Equipment Data'!A:E,5,FALSE)</f>
        <v>FINE COAL CIRCUIT</v>
      </c>
      <c r="C143" s="17" t="s">
        <v>106</v>
      </c>
      <c r="D143" s="17">
        <v>0</v>
      </c>
      <c r="E143" s="17" t="s">
        <v>107</v>
      </c>
      <c r="F143" s="18">
        <v>45873</v>
      </c>
      <c r="G143" s="2">
        <v>3</v>
      </c>
      <c r="H143" s="15" t="s">
        <v>469</v>
      </c>
      <c r="I143" s="15" t="s">
        <v>468</v>
      </c>
      <c r="J143" s="15" t="s">
        <v>488</v>
      </c>
      <c r="K143" s="15" t="s">
        <v>488</v>
      </c>
      <c r="L143" s="14"/>
      <c r="M143" s="14"/>
      <c r="N143" s="14"/>
      <c r="O143" s="37" t="s">
        <v>935</v>
      </c>
    </row>
    <row r="144" spans="1:15" x14ac:dyDescent="0.25">
      <c r="A144" s="17" t="str">
        <f>VLOOKUP(SCORECARD[[#This Row],[EQUIPMENT TAG NUMBER]],'Equipment Data'!A:E,4,FALSE)</f>
        <v>CHPP</v>
      </c>
      <c r="B144" s="17" t="str">
        <f>VLOOKUP(SCORECARD[[#This Row],[EQUIPMENT TAG NUMBER]],'Equipment Data'!A:E,5,FALSE)</f>
        <v>FINE COAL CIRCUIT</v>
      </c>
      <c r="C144" s="17" t="s">
        <v>117</v>
      </c>
      <c r="D144" s="17" t="s">
        <v>118</v>
      </c>
      <c r="E144" s="17" t="s">
        <v>119</v>
      </c>
      <c r="F144" s="18">
        <v>45873</v>
      </c>
      <c r="G144" s="2">
        <v>3</v>
      </c>
      <c r="H144" s="15" t="s">
        <v>470</v>
      </c>
      <c r="I144" s="15" t="s">
        <v>467</v>
      </c>
      <c r="J144" s="15" t="s">
        <v>488</v>
      </c>
      <c r="K144" s="15" t="s">
        <v>488</v>
      </c>
      <c r="L144" s="14"/>
      <c r="M144" s="14"/>
      <c r="N144" s="14"/>
      <c r="O144" s="37" t="s">
        <v>935</v>
      </c>
    </row>
    <row r="145" spans="1:15" x14ac:dyDescent="0.25">
      <c r="A145" s="17" t="str">
        <f>VLOOKUP(SCORECARD[[#This Row],[EQUIPMENT TAG NUMBER]],'Equipment Data'!A:E,4,FALSE)</f>
        <v>CHPP</v>
      </c>
      <c r="B145" s="17" t="str">
        <f>VLOOKUP(SCORECARD[[#This Row],[EQUIPMENT TAG NUMBER]],'Equipment Data'!A:E,5,FALSE)</f>
        <v>FINE COAL CIRCUIT</v>
      </c>
      <c r="C145" s="17" t="s">
        <v>126</v>
      </c>
      <c r="D145" s="17" t="s">
        <v>127</v>
      </c>
      <c r="E145" s="17" t="s">
        <v>128</v>
      </c>
      <c r="F145" s="18">
        <v>45873</v>
      </c>
      <c r="G145" s="2">
        <v>3</v>
      </c>
      <c r="H145" s="15" t="s">
        <v>470</v>
      </c>
      <c r="I145" s="15" t="s">
        <v>467</v>
      </c>
      <c r="J145" s="15" t="s">
        <v>488</v>
      </c>
      <c r="K145" s="15" t="s">
        <v>488</v>
      </c>
      <c r="L145" s="14"/>
      <c r="M145" s="14"/>
      <c r="N145" s="14"/>
      <c r="O145" s="37" t="s">
        <v>935</v>
      </c>
    </row>
    <row r="146" spans="1:15" x14ac:dyDescent="0.25">
      <c r="A146" s="17" t="str">
        <f>VLOOKUP(SCORECARD[[#This Row],[EQUIPMENT TAG NUMBER]],'Equipment Data'!A:E,4,FALSE)</f>
        <v>CHPP</v>
      </c>
      <c r="B146" s="17" t="str">
        <f>VLOOKUP(SCORECARD[[#This Row],[EQUIPMENT TAG NUMBER]],'Equipment Data'!A:E,5,FALSE)</f>
        <v>ULTRA FINES COAL CIRCUIT</v>
      </c>
      <c r="C146" s="17" t="s">
        <v>162</v>
      </c>
      <c r="D146" s="17" t="s">
        <v>163</v>
      </c>
      <c r="E146" s="17" t="s">
        <v>164</v>
      </c>
      <c r="F146" s="18">
        <v>45873</v>
      </c>
      <c r="G146" s="2">
        <v>3</v>
      </c>
      <c r="H146" s="15" t="s">
        <v>470</v>
      </c>
      <c r="I146" s="15" t="s">
        <v>467</v>
      </c>
      <c r="J146" s="15" t="s">
        <v>488</v>
      </c>
      <c r="K146" s="15" t="s">
        <v>488</v>
      </c>
      <c r="L146" s="14"/>
      <c r="M146" s="14"/>
      <c r="N146" s="14"/>
      <c r="O146" s="37" t="s">
        <v>935</v>
      </c>
    </row>
    <row r="147" spans="1:15" x14ac:dyDescent="0.25">
      <c r="A147" s="17" t="str">
        <f>VLOOKUP(SCORECARD[[#This Row],[EQUIPMENT TAG NUMBER]],'Equipment Data'!A:E,4,FALSE)</f>
        <v>CHPP</v>
      </c>
      <c r="B147" s="17" t="str">
        <f>VLOOKUP(SCORECARD[[#This Row],[EQUIPMENT TAG NUMBER]],'Equipment Data'!A:E,5,FALSE)</f>
        <v>ULTRA FINES COAL CIRCUIT</v>
      </c>
      <c r="C147" s="17" t="s">
        <v>165</v>
      </c>
      <c r="D147" s="17" t="s">
        <v>166</v>
      </c>
      <c r="E147" s="17" t="s">
        <v>167</v>
      </c>
      <c r="F147" s="18">
        <v>45873</v>
      </c>
      <c r="G147" s="2">
        <v>3</v>
      </c>
      <c r="H147" s="15" t="s">
        <v>470</v>
      </c>
      <c r="I147" s="15" t="s">
        <v>467</v>
      </c>
      <c r="J147" s="15" t="s">
        <v>488</v>
      </c>
      <c r="K147" s="15" t="s">
        <v>488</v>
      </c>
      <c r="L147" s="14"/>
      <c r="M147" s="14"/>
      <c r="N147" s="14"/>
      <c r="O147" s="37" t="s">
        <v>935</v>
      </c>
    </row>
    <row r="148" spans="1:15" x14ac:dyDescent="0.25">
      <c r="A148" s="17" t="str">
        <f>VLOOKUP(SCORECARD[[#This Row],[EQUIPMENT TAG NUMBER]],'Equipment Data'!A:E,4,FALSE)</f>
        <v>CHPP</v>
      </c>
      <c r="B148" s="17" t="str">
        <f>VLOOKUP(SCORECARD[[#This Row],[EQUIPMENT TAG NUMBER]],'Equipment Data'!A:E,5,FALSE)</f>
        <v>ULTRA FINES COAL CIRCUIT</v>
      </c>
      <c r="C148" s="17" t="s">
        <v>168</v>
      </c>
      <c r="D148" s="17" t="s">
        <v>169</v>
      </c>
      <c r="E148" s="17" t="s">
        <v>170</v>
      </c>
      <c r="F148" s="18">
        <v>45873</v>
      </c>
      <c r="G148" s="2">
        <v>3</v>
      </c>
      <c r="H148" s="15" t="s">
        <v>470</v>
      </c>
      <c r="I148" s="15" t="s">
        <v>467</v>
      </c>
      <c r="J148" s="15" t="s">
        <v>488</v>
      </c>
      <c r="K148" s="15" t="s">
        <v>488</v>
      </c>
      <c r="L148" s="14"/>
      <c r="M148" s="14"/>
      <c r="N148" s="14"/>
      <c r="O148" s="37" t="s">
        <v>935</v>
      </c>
    </row>
    <row r="149" spans="1:15" x14ac:dyDescent="0.25">
      <c r="A149" s="17" t="str">
        <f>VLOOKUP(SCORECARD[[#This Row],[EQUIPMENT TAG NUMBER]],'Equipment Data'!A:E,4,FALSE)</f>
        <v>CHPP</v>
      </c>
      <c r="B149" s="17" t="str">
        <f>VLOOKUP(SCORECARD[[#This Row],[EQUIPMENT TAG NUMBER]],'Equipment Data'!A:E,5,FALSE)</f>
        <v>ULTRA FINES COAL CIRCUIT</v>
      </c>
      <c r="C149" s="17" t="s">
        <v>171</v>
      </c>
      <c r="D149" s="17" t="s">
        <v>172</v>
      </c>
      <c r="E149" s="17" t="s">
        <v>173</v>
      </c>
      <c r="F149" s="18">
        <v>45873</v>
      </c>
      <c r="G149" s="2">
        <v>3</v>
      </c>
      <c r="H149" s="15" t="s">
        <v>470</v>
      </c>
      <c r="I149" s="15" t="s">
        <v>467</v>
      </c>
      <c r="J149" s="15" t="s">
        <v>488</v>
      </c>
      <c r="K149" s="15" t="s">
        <v>488</v>
      </c>
      <c r="L149" s="14"/>
      <c r="M149" s="14"/>
      <c r="N149" s="14"/>
      <c r="O149" s="37" t="s">
        <v>935</v>
      </c>
    </row>
    <row r="150" spans="1:15" x14ac:dyDescent="0.25">
      <c r="A150" s="17" t="str">
        <f>VLOOKUP(SCORECARD[[#This Row],[EQUIPMENT TAG NUMBER]],'Equipment Data'!A:E,4,FALSE)</f>
        <v>CHPP</v>
      </c>
      <c r="B150" s="17" t="str">
        <f>VLOOKUP(SCORECARD[[#This Row],[EQUIPMENT TAG NUMBER]],'Equipment Data'!A:E,5,FALSE)</f>
        <v>ULTRA FINES COAL CIRCUIT</v>
      </c>
      <c r="C150" s="17" t="s">
        <v>174</v>
      </c>
      <c r="D150" s="17" t="s">
        <v>175</v>
      </c>
      <c r="E150" s="17" t="s">
        <v>176</v>
      </c>
      <c r="F150" s="18">
        <v>45873</v>
      </c>
      <c r="G150" s="2">
        <v>3</v>
      </c>
      <c r="H150" s="15" t="s">
        <v>469</v>
      </c>
      <c r="I150" s="15" t="s">
        <v>467</v>
      </c>
      <c r="J150" s="15" t="s">
        <v>488</v>
      </c>
      <c r="K150" s="15" t="s">
        <v>488</v>
      </c>
      <c r="L150" s="14"/>
      <c r="M150" s="14"/>
      <c r="N150" s="14"/>
      <c r="O150" s="37" t="s">
        <v>935</v>
      </c>
    </row>
    <row r="151" spans="1:15" x14ac:dyDescent="0.25">
      <c r="A151" s="17" t="str">
        <f>VLOOKUP(SCORECARD[[#This Row],[EQUIPMENT TAG NUMBER]],'Equipment Data'!A:E,4,FALSE)</f>
        <v>CHPP</v>
      </c>
      <c r="B151" s="17" t="str">
        <f>VLOOKUP(SCORECARD[[#This Row],[EQUIPMENT TAG NUMBER]],'Equipment Data'!A:E,5,FALSE)</f>
        <v>ULTRA FINES COAL CIRCUIT</v>
      </c>
      <c r="C151" s="17" t="s">
        <v>177</v>
      </c>
      <c r="D151" s="17" t="s">
        <v>178</v>
      </c>
      <c r="E151" s="17" t="s">
        <v>179</v>
      </c>
      <c r="F151" s="18">
        <v>45873</v>
      </c>
      <c r="G151" s="2">
        <v>3</v>
      </c>
      <c r="H151" s="15" t="s">
        <v>470</v>
      </c>
      <c r="I151" s="15" t="s">
        <v>467</v>
      </c>
      <c r="J151" s="15" t="s">
        <v>488</v>
      </c>
      <c r="K151" s="15" t="s">
        <v>488</v>
      </c>
      <c r="L151" s="14"/>
      <c r="M151" s="14"/>
      <c r="N151" s="14"/>
      <c r="O151" s="37" t="s">
        <v>935</v>
      </c>
    </row>
    <row r="152" spans="1:15" x14ac:dyDescent="0.25">
      <c r="A152" s="17" t="str">
        <f>VLOOKUP(SCORECARD[[#This Row],[EQUIPMENT TAG NUMBER]],'Equipment Data'!A:E,4,FALSE)</f>
        <v>CHPP</v>
      </c>
      <c r="B152" s="17" t="str">
        <f>VLOOKUP(SCORECARD[[#This Row],[EQUIPMENT TAG NUMBER]],'Equipment Data'!A:E,5,FALSE)</f>
        <v>ULTRA FINES COAL CIRCUIT</v>
      </c>
      <c r="C152" s="17" t="s">
        <v>147</v>
      </c>
      <c r="D152" s="17" t="s">
        <v>148</v>
      </c>
      <c r="E152" s="17" t="s">
        <v>149</v>
      </c>
      <c r="F152" s="18">
        <v>45873</v>
      </c>
      <c r="G152" s="2">
        <v>3</v>
      </c>
      <c r="H152" s="15" t="s">
        <v>470</v>
      </c>
      <c r="I152" s="15" t="s">
        <v>467</v>
      </c>
      <c r="J152" s="15" t="s">
        <v>488</v>
      </c>
      <c r="K152" s="15" t="s">
        <v>488</v>
      </c>
      <c r="L152" s="14"/>
      <c r="M152" s="14"/>
      <c r="N152" s="14"/>
      <c r="O152" s="37" t="s">
        <v>935</v>
      </c>
    </row>
    <row r="153" spans="1:15" x14ac:dyDescent="0.25">
      <c r="A153" s="17" t="str">
        <f>VLOOKUP(SCORECARD[[#This Row],[EQUIPMENT TAG NUMBER]],'Equipment Data'!A:E,4,FALSE)</f>
        <v>CHPP</v>
      </c>
      <c r="B153" s="17" t="str">
        <f>VLOOKUP(SCORECARD[[#This Row],[EQUIPMENT TAG NUMBER]],'Equipment Data'!A:E,5,FALSE)</f>
        <v>ULTRA FINES COAL CIRCUIT</v>
      </c>
      <c r="C153" s="17" t="s">
        <v>150</v>
      </c>
      <c r="D153" s="17" t="s">
        <v>151</v>
      </c>
      <c r="E153" s="17" t="s">
        <v>152</v>
      </c>
      <c r="F153" s="18">
        <v>45873</v>
      </c>
      <c r="G153" s="2">
        <v>3</v>
      </c>
      <c r="H153" s="15" t="s">
        <v>470</v>
      </c>
      <c r="I153" s="15" t="s">
        <v>467</v>
      </c>
      <c r="J153" s="15" t="s">
        <v>488</v>
      </c>
      <c r="K153" s="15" t="s">
        <v>488</v>
      </c>
      <c r="L153" s="14"/>
      <c r="M153" s="14"/>
      <c r="N153" s="14"/>
      <c r="O153" s="37" t="s">
        <v>935</v>
      </c>
    </row>
    <row r="154" spans="1:15" x14ac:dyDescent="0.25">
      <c r="A154" s="17" t="str">
        <f>VLOOKUP(SCORECARD[[#This Row],[EQUIPMENT TAG NUMBER]],'Equipment Data'!A:E,4,FALSE)</f>
        <v>CHPP</v>
      </c>
      <c r="B154" s="17" t="str">
        <f>VLOOKUP(SCORECARD[[#This Row],[EQUIPMENT TAG NUMBER]],'Equipment Data'!A:E,5,FALSE)</f>
        <v>ULTRA FINES COAL CIRCUIT</v>
      </c>
      <c r="C154" s="17" t="s">
        <v>153</v>
      </c>
      <c r="D154" s="17" t="s">
        <v>154</v>
      </c>
      <c r="E154" s="17" t="s">
        <v>155</v>
      </c>
      <c r="F154" s="18">
        <v>45873</v>
      </c>
      <c r="G154" s="2">
        <v>3</v>
      </c>
      <c r="H154" s="15" t="s">
        <v>470</v>
      </c>
      <c r="I154" s="15" t="s">
        <v>467</v>
      </c>
      <c r="J154" s="15" t="s">
        <v>488</v>
      </c>
      <c r="K154" s="15" t="s">
        <v>488</v>
      </c>
      <c r="L154" s="14"/>
      <c r="M154" s="14"/>
      <c r="N154" s="14"/>
      <c r="O154" s="37" t="s">
        <v>935</v>
      </c>
    </row>
    <row r="155" spans="1:15" x14ac:dyDescent="0.25">
      <c r="A155" s="17" t="str">
        <f>VLOOKUP(SCORECARD[[#This Row],[EQUIPMENT TAG NUMBER]],'Equipment Data'!A:E,4,FALSE)</f>
        <v>CHPP</v>
      </c>
      <c r="B155" s="17" t="str">
        <f>VLOOKUP(SCORECARD[[#This Row],[EQUIPMENT TAG NUMBER]],'Equipment Data'!A:E,5,FALSE)</f>
        <v>ULTRA FINES COAL CIRCUIT</v>
      </c>
      <c r="C155" s="17" t="s">
        <v>156</v>
      </c>
      <c r="D155" s="17" t="s">
        <v>157</v>
      </c>
      <c r="E155" s="17" t="s">
        <v>158</v>
      </c>
      <c r="F155" s="18">
        <v>45873</v>
      </c>
      <c r="G155" s="2">
        <v>3</v>
      </c>
      <c r="H155" s="15" t="s">
        <v>470</v>
      </c>
      <c r="I155" s="15" t="s">
        <v>467</v>
      </c>
      <c r="J155" s="15" t="s">
        <v>488</v>
      </c>
      <c r="K155" s="15" t="s">
        <v>488</v>
      </c>
      <c r="L155" s="14"/>
      <c r="M155" s="14"/>
      <c r="N155" s="14"/>
      <c r="O155" s="37" t="s">
        <v>935</v>
      </c>
    </row>
    <row r="156" spans="1:15" x14ac:dyDescent="0.25">
      <c r="A156" s="17" t="str">
        <f>VLOOKUP(SCORECARD[[#This Row],[EQUIPMENT TAG NUMBER]],'Equipment Data'!A:E,4,FALSE)</f>
        <v>CHPP</v>
      </c>
      <c r="B156" s="17" t="str">
        <f>VLOOKUP(SCORECARD[[#This Row],[EQUIPMENT TAG NUMBER]],'Equipment Data'!A:E,5,FALSE)</f>
        <v>ULTRA FINES COAL CIRCUIT</v>
      </c>
      <c r="C156" s="17" t="s">
        <v>159</v>
      </c>
      <c r="D156" s="17" t="s">
        <v>160</v>
      </c>
      <c r="E156" s="17" t="s">
        <v>161</v>
      </c>
      <c r="F156" s="18">
        <v>45873</v>
      </c>
      <c r="G156" s="2">
        <v>3</v>
      </c>
      <c r="H156" s="15" t="s">
        <v>470</v>
      </c>
      <c r="I156" s="15" t="s">
        <v>467</v>
      </c>
      <c r="J156" s="15" t="s">
        <v>488</v>
      </c>
      <c r="K156" s="15" t="s">
        <v>488</v>
      </c>
      <c r="L156" s="14"/>
      <c r="M156" s="14"/>
      <c r="N156" s="14"/>
      <c r="O156" s="37" t="s">
        <v>935</v>
      </c>
    </row>
    <row r="157" spans="1:15" x14ac:dyDescent="0.25">
      <c r="A157" s="17" t="str">
        <f>VLOOKUP(SCORECARD[[#This Row],[EQUIPMENT TAG NUMBER]],'Equipment Data'!A:E,4,FALSE)</f>
        <v>CHPP</v>
      </c>
      <c r="B157" s="17" t="str">
        <f>VLOOKUP(SCORECARD[[#This Row],[EQUIPMENT TAG NUMBER]],'Equipment Data'!A:E,5,FALSE)</f>
        <v>COARSE COAL CIRCUIT</v>
      </c>
      <c r="C157" s="17" t="s">
        <v>192</v>
      </c>
      <c r="D157" s="17" t="s">
        <v>193</v>
      </c>
      <c r="E157" s="17" t="s">
        <v>194</v>
      </c>
      <c r="F157" s="18">
        <v>45873</v>
      </c>
      <c r="G157" s="2">
        <v>3</v>
      </c>
      <c r="H157" s="15" t="s">
        <v>470</v>
      </c>
      <c r="I157" s="15"/>
      <c r="J157" s="15" t="s">
        <v>488</v>
      </c>
      <c r="K157" s="15" t="s">
        <v>488</v>
      </c>
      <c r="L157" s="14"/>
      <c r="M157" s="14"/>
      <c r="N157" s="14"/>
      <c r="O157" s="37" t="s">
        <v>935</v>
      </c>
    </row>
    <row r="158" spans="1:15" x14ac:dyDescent="0.25">
      <c r="A158" s="17" t="str">
        <f>VLOOKUP(SCORECARD[[#This Row],[EQUIPMENT TAG NUMBER]],'Equipment Data'!A:E,4,FALSE)</f>
        <v>CHPP</v>
      </c>
      <c r="B158" s="17" t="str">
        <f>VLOOKUP(SCORECARD[[#This Row],[EQUIPMENT TAG NUMBER]],'Equipment Data'!A:E,5,FALSE)</f>
        <v>FINE COAL CIRCUIT</v>
      </c>
      <c r="C158" s="17" t="s">
        <v>123</v>
      </c>
      <c r="D158" s="17" t="s">
        <v>124</v>
      </c>
      <c r="E158" s="17" t="s">
        <v>125</v>
      </c>
      <c r="F158" s="18">
        <v>45873</v>
      </c>
      <c r="G158" s="2">
        <v>3</v>
      </c>
      <c r="H158" s="15" t="s">
        <v>470</v>
      </c>
      <c r="I158" s="15" t="s">
        <v>467</v>
      </c>
      <c r="J158" s="15" t="s">
        <v>488</v>
      </c>
      <c r="K158" s="15" t="s">
        <v>488</v>
      </c>
      <c r="L158" s="14"/>
      <c r="M158" s="14"/>
      <c r="N158" s="14"/>
      <c r="O158" s="37" t="s">
        <v>935</v>
      </c>
    </row>
    <row r="159" spans="1:15" ht="48" x14ac:dyDescent="0.25">
      <c r="A159" s="17" t="str">
        <f>VLOOKUP(SCORECARD[[#This Row],[EQUIPMENT TAG NUMBER]],'Equipment Data'!A:E,4,FALSE)</f>
        <v>CHPP</v>
      </c>
      <c r="B159" s="17" t="str">
        <f>VLOOKUP(SCORECARD[[#This Row],[EQUIPMENT TAG NUMBER]],'Equipment Data'!A:E,5,FALSE)</f>
        <v>CRUSHING AND FEEDING CIRCUIT</v>
      </c>
      <c r="C159" s="17" t="s">
        <v>28</v>
      </c>
      <c r="D159" s="17" t="s">
        <v>29</v>
      </c>
      <c r="E159" s="17" t="s">
        <v>30</v>
      </c>
      <c r="F159" s="18">
        <v>45872</v>
      </c>
      <c r="G159" s="2">
        <v>1</v>
      </c>
      <c r="H159" s="15" t="s">
        <v>475</v>
      </c>
      <c r="I159" s="15" t="s">
        <v>468</v>
      </c>
      <c r="J159" s="15" t="s">
        <v>488</v>
      </c>
      <c r="K159" s="15" t="s">
        <v>488</v>
      </c>
      <c r="L159" s="14" t="s">
        <v>948</v>
      </c>
      <c r="M159" s="14" t="s">
        <v>949</v>
      </c>
      <c r="N159" s="14"/>
      <c r="O159" s="37" t="s">
        <v>935</v>
      </c>
    </row>
    <row r="160" spans="1:15" ht="24" x14ac:dyDescent="0.25">
      <c r="A160" s="17" t="str">
        <f>VLOOKUP(SCORECARD[[#This Row],[EQUIPMENT TAG NUMBER]],'Equipment Data'!A:E,4,FALSE)</f>
        <v>CHPP</v>
      </c>
      <c r="B160" s="17" t="str">
        <f>VLOOKUP(SCORECARD[[#This Row],[EQUIPMENT TAG NUMBER]],'Equipment Data'!A:E,5,FALSE)</f>
        <v>CRUSHING AND FEEDING CIRCUIT</v>
      </c>
      <c r="C160" s="17" t="s">
        <v>1</v>
      </c>
      <c r="D160" s="17" t="s">
        <v>2</v>
      </c>
      <c r="E160" s="17" t="s">
        <v>3</v>
      </c>
      <c r="F160" s="18">
        <v>45872</v>
      </c>
      <c r="G160" s="2">
        <v>2</v>
      </c>
      <c r="H160" s="15" t="s">
        <v>470</v>
      </c>
      <c r="I160" s="15" t="s">
        <v>483</v>
      </c>
      <c r="J160" s="15" t="s">
        <v>488</v>
      </c>
      <c r="K160" s="15" t="s">
        <v>485</v>
      </c>
      <c r="L160" s="13" t="s">
        <v>1347</v>
      </c>
      <c r="M160" s="13" t="s">
        <v>1348</v>
      </c>
      <c r="N160" s="13" t="s">
        <v>1349</v>
      </c>
      <c r="O160" s="37" t="s">
        <v>935</v>
      </c>
    </row>
    <row r="161" spans="1:15" ht="36" x14ac:dyDescent="0.25">
      <c r="A161" s="17" t="str">
        <f>VLOOKUP(SCORECARD[[#This Row],[EQUIPMENT TAG NUMBER]],'Equipment Data'!A:E,4,FALSE)</f>
        <v>CHPP</v>
      </c>
      <c r="B161" s="17" t="str">
        <f>VLOOKUP(SCORECARD[[#This Row],[EQUIPMENT TAG NUMBER]],'Equipment Data'!A:E,5,FALSE)</f>
        <v>CRUSHING AND FEEDING CIRCUIT</v>
      </c>
      <c r="C161" s="17" t="s">
        <v>16</v>
      </c>
      <c r="D161" s="17" t="s">
        <v>17</v>
      </c>
      <c r="E161" s="17" t="s">
        <v>18</v>
      </c>
      <c r="F161" s="18">
        <v>45872</v>
      </c>
      <c r="G161" s="2">
        <v>2</v>
      </c>
      <c r="H161" s="15" t="s">
        <v>468</v>
      </c>
      <c r="I161" s="15" t="s">
        <v>468</v>
      </c>
      <c r="J161" s="15" t="s">
        <v>488</v>
      </c>
      <c r="K161" s="15" t="s">
        <v>485</v>
      </c>
      <c r="L161" s="13" t="s">
        <v>1345</v>
      </c>
      <c r="M161" s="13" t="s">
        <v>1344</v>
      </c>
      <c r="N161" s="14" t="s">
        <v>1346</v>
      </c>
      <c r="O161" s="37" t="s">
        <v>935</v>
      </c>
    </row>
    <row r="162" spans="1:15" ht="30" x14ac:dyDescent="0.25">
      <c r="A162" s="17" t="str">
        <f>VLOOKUP(SCORECARD[[#This Row],[EQUIPMENT TAG NUMBER]],'Equipment Data'!A:E,4,FALSE)</f>
        <v>CHPP</v>
      </c>
      <c r="B162" s="17" t="str">
        <f>VLOOKUP(SCORECARD[[#This Row],[EQUIPMENT TAG NUMBER]],'Equipment Data'!A:E,5,FALSE)</f>
        <v>CRUSHING AND FEEDING CIRCUIT</v>
      </c>
      <c r="C162" s="17" t="s">
        <v>4</v>
      </c>
      <c r="D162" s="17" t="s">
        <v>5</v>
      </c>
      <c r="E162" s="17" t="s">
        <v>6</v>
      </c>
      <c r="F162" s="18">
        <v>45872</v>
      </c>
      <c r="G162" s="2">
        <v>3</v>
      </c>
      <c r="H162" s="15" t="s">
        <v>468</v>
      </c>
      <c r="I162" s="15" t="s">
        <v>468</v>
      </c>
      <c r="J162" s="15" t="s">
        <v>488</v>
      </c>
      <c r="K162" s="15" t="s">
        <v>488</v>
      </c>
      <c r="L162" s="14" t="s">
        <v>1252</v>
      </c>
      <c r="M162" s="14"/>
      <c r="N162" s="14"/>
      <c r="O162" s="37" t="s">
        <v>935</v>
      </c>
    </row>
    <row r="163" spans="1:15" ht="30" x14ac:dyDescent="0.25">
      <c r="A163" s="17" t="str">
        <f>VLOOKUP(SCORECARD[[#This Row],[EQUIPMENT TAG NUMBER]],'Equipment Data'!A:E,4,FALSE)</f>
        <v>CHPP</v>
      </c>
      <c r="B163" s="17" t="str">
        <f>VLOOKUP(SCORECARD[[#This Row],[EQUIPMENT TAG NUMBER]],'Equipment Data'!A:E,5,FALSE)</f>
        <v>CRUSHING AND FEEDING CIRCUIT</v>
      </c>
      <c r="C163" s="17" t="s">
        <v>7</v>
      </c>
      <c r="D163" s="17" t="s">
        <v>8</v>
      </c>
      <c r="E163" s="17" t="s">
        <v>9</v>
      </c>
      <c r="F163" s="18">
        <v>45872</v>
      </c>
      <c r="G163" s="2">
        <v>3</v>
      </c>
      <c r="H163" s="15" t="s">
        <v>468</v>
      </c>
      <c r="I163" s="15" t="s">
        <v>467</v>
      </c>
      <c r="J163" s="15" t="s">
        <v>488</v>
      </c>
      <c r="K163" s="15" t="s">
        <v>488</v>
      </c>
      <c r="L163" s="14"/>
      <c r="M163" s="14"/>
      <c r="N163" s="14"/>
      <c r="O163" s="37" t="s">
        <v>935</v>
      </c>
    </row>
    <row r="164" spans="1:15" ht="30" x14ac:dyDescent="0.25">
      <c r="A164" s="17" t="str">
        <f>VLOOKUP(SCORECARD[[#This Row],[EQUIPMENT TAG NUMBER]],'Equipment Data'!A:E,4,FALSE)</f>
        <v>CHPP</v>
      </c>
      <c r="B164" s="17" t="str">
        <f>VLOOKUP(SCORECARD[[#This Row],[EQUIPMENT TAG NUMBER]],'Equipment Data'!A:E,5,FALSE)</f>
        <v>CRUSHING AND FEEDING CIRCUIT</v>
      </c>
      <c r="C164" s="17" t="s">
        <v>10</v>
      </c>
      <c r="D164" s="17" t="s">
        <v>11</v>
      </c>
      <c r="E164" s="17" t="s">
        <v>12</v>
      </c>
      <c r="F164" s="18">
        <v>45872</v>
      </c>
      <c r="G164" s="2">
        <v>3</v>
      </c>
      <c r="H164" s="15" t="s">
        <v>469</v>
      </c>
      <c r="I164" s="15" t="s">
        <v>467</v>
      </c>
      <c r="J164" s="15" t="s">
        <v>488</v>
      </c>
      <c r="K164" s="15" t="s">
        <v>488</v>
      </c>
      <c r="L164" s="14"/>
      <c r="M164" s="14"/>
      <c r="N164" s="14"/>
      <c r="O164" s="37" t="s">
        <v>935</v>
      </c>
    </row>
    <row r="165" spans="1:15" x14ac:dyDescent="0.25">
      <c r="A165" s="17" t="str">
        <f>VLOOKUP(SCORECARD[[#This Row],[EQUIPMENT TAG NUMBER]],'Equipment Data'!A:E,4,FALSE)</f>
        <v>CHPP</v>
      </c>
      <c r="B165" s="17" t="str">
        <f>VLOOKUP(SCORECARD[[#This Row],[EQUIPMENT TAG NUMBER]],'Equipment Data'!A:E,5,FALSE)</f>
        <v>CRUSHING AND FEEDING CIRCUIT</v>
      </c>
      <c r="C165" s="17" t="s">
        <v>13</v>
      </c>
      <c r="D165" s="17" t="s">
        <v>14</v>
      </c>
      <c r="E165" s="17" t="s">
        <v>15</v>
      </c>
      <c r="F165" s="18">
        <v>45872</v>
      </c>
      <c r="G165" s="2">
        <v>3</v>
      </c>
      <c r="H165" s="15" t="s">
        <v>470</v>
      </c>
      <c r="I165" s="15" t="s">
        <v>468</v>
      </c>
      <c r="J165" s="15" t="s">
        <v>488</v>
      </c>
      <c r="K165" s="15" t="s">
        <v>488</v>
      </c>
      <c r="L165" s="14"/>
      <c r="M165" s="14"/>
      <c r="N165" s="14"/>
      <c r="O165" s="37" t="s">
        <v>935</v>
      </c>
    </row>
    <row r="166" spans="1:15" x14ac:dyDescent="0.25">
      <c r="A166" s="17" t="str">
        <f>VLOOKUP(SCORECARD[[#This Row],[EQUIPMENT TAG NUMBER]],'Equipment Data'!A:E,4,FALSE)</f>
        <v>CHPP</v>
      </c>
      <c r="B166" s="17" t="str">
        <f>VLOOKUP(SCORECARD[[#This Row],[EQUIPMENT TAG NUMBER]],'Equipment Data'!A:E,5,FALSE)</f>
        <v>CRUSHING AND FEEDING CIRCUIT</v>
      </c>
      <c r="C166" s="17" t="s">
        <v>19</v>
      </c>
      <c r="D166" s="17" t="s">
        <v>20</v>
      </c>
      <c r="E166" s="17" t="s">
        <v>21</v>
      </c>
      <c r="F166" s="18">
        <v>45872</v>
      </c>
      <c r="G166" s="2">
        <v>3</v>
      </c>
      <c r="H166" s="15" t="s">
        <v>470</v>
      </c>
      <c r="I166" s="15" t="s">
        <v>468</v>
      </c>
      <c r="J166" s="15" t="s">
        <v>488</v>
      </c>
      <c r="K166" s="15" t="s">
        <v>488</v>
      </c>
      <c r="L166" s="14"/>
      <c r="M166" s="14"/>
      <c r="N166" s="14"/>
      <c r="O166" s="37" t="s">
        <v>935</v>
      </c>
    </row>
    <row r="167" spans="1:15" ht="22.5" x14ac:dyDescent="0.25">
      <c r="A167" s="17" t="str">
        <f>VLOOKUP(SCORECARD[[#This Row],[EQUIPMENT TAG NUMBER]],'Equipment Data'!A:E,4,FALSE)</f>
        <v>CHPP</v>
      </c>
      <c r="B167" s="17" t="str">
        <f>VLOOKUP(SCORECARD[[#This Row],[EQUIPMENT TAG NUMBER]],'Equipment Data'!A:E,5,FALSE)</f>
        <v>CRUSHING AND FEEDING CIRCUIT</v>
      </c>
      <c r="C167" s="17" t="s">
        <v>22</v>
      </c>
      <c r="D167" s="17" t="s">
        <v>23</v>
      </c>
      <c r="E167" s="17" t="s">
        <v>24</v>
      </c>
      <c r="F167" s="18">
        <v>45872</v>
      </c>
      <c r="G167" s="2">
        <v>3</v>
      </c>
      <c r="H167" s="15" t="s">
        <v>470</v>
      </c>
      <c r="I167" s="15" t="s">
        <v>483</v>
      </c>
      <c r="J167" s="15" t="s">
        <v>488</v>
      </c>
      <c r="K167" s="15" t="s">
        <v>488</v>
      </c>
      <c r="L167" s="14"/>
      <c r="M167" s="14"/>
      <c r="N167" s="14"/>
      <c r="O167" s="37" t="s">
        <v>935</v>
      </c>
    </row>
    <row r="168" spans="1:15" x14ac:dyDescent="0.25">
      <c r="A168" s="17" t="str">
        <f>VLOOKUP(SCORECARD[[#This Row],[EQUIPMENT TAG NUMBER]],'Equipment Data'!A:E,4,FALSE)</f>
        <v>CHPP</v>
      </c>
      <c r="B168" s="17" t="str">
        <f>VLOOKUP(SCORECARD[[#This Row],[EQUIPMENT TAG NUMBER]],'Equipment Data'!A:E,5,FALSE)</f>
        <v>ANCILLARY</v>
      </c>
      <c r="C168" s="17" t="s">
        <v>315</v>
      </c>
      <c r="D168" s="17" t="s">
        <v>316</v>
      </c>
      <c r="E168" s="17" t="s">
        <v>317</v>
      </c>
      <c r="F168" s="18">
        <v>45872</v>
      </c>
      <c r="G168" s="2">
        <v>3</v>
      </c>
      <c r="H168" s="15" t="s">
        <v>470</v>
      </c>
      <c r="I168" s="15" t="s">
        <v>467</v>
      </c>
      <c r="J168" s="15" t="s">
        <v>488</v>
      </c>
      <c r="K168" s="15" t="s">
        <v>488</v>
      </c>
      <c r="L168" s="14"/>
      <c r="M168" s="14"/>
      <c r="N168" s="14"/>
      <c r="O168" s="37" t="s">
        <v>935</v>
      </c>
    </row>
    <row r="169" spans="1:15" x14ac:dyDescent="0.25">
      <c r="A169" s="17" t="str">
        <f>VLOOKUP(SCORECARD[[#This Row],[EQUIPMENT TAG NUMBER]],'Equipment Data'!A:E,4,FALSE)</f>
        <v>CHPP</v>
      </c>
      <c r="B169" s="17" t="str">
        <f>VLOOKUP(SCORECARD[[#This Row],[EQUIPMENT TAG NUMBER]],'Equipment Data'!A:E,5,FALSE)</f>
        <v>CRUSHING AND FEEDING CIRCUIT</v>
      </c>
      <c r="C169" s="17" t="s">
        <v>25</v>
      </c>
      <c r="D169" s="17" t="s">
        <v>26</v>
      </c>
      <c r="E169" s="17" t="s">
        <v>27</v>
      </c>
      <c r="F169" s="18">
        <v>45872</v>
      </c>
      <c r="G169" s="2">
        <v>3</v>
      </c>
      <c r="H169" s="15" t="s">
        <v>468</v>
      </c>
      <c r="I169" s="15" t="s">
        <v>468</v>
      </c>
      <c r="J169" s="15" t="s">
        <v>488</v>
      </c>
      <c r="K169" s="15" t="s">
        <v>488</v>
      </c>
      <c r="L169" s="14"/>
      <c r="M169" s="14"/>
      <c r="N169" s="14"/>
      <c r="O169" s="37" t="s">
        <v>935</v>
      </c>
    </row>
    <row r="170" spans="1:15" x14ac:dyDescent="0.25">
      <c r="A170" s="17" t="str">
        <f>VLOOKUP(SCORECARD[[#This Row],[EQUIPMENT TAG NUMBER]],'Equipment Data'!A:E,4,FALSE)</f>
        <v>CHPP</v>
      </c>
      <c r="B170" s="17" t="str">
        <f>VLOOKUP(SCORECARD[[#This Row],[EQUIPMENT TAG NUMBER]],'Equipment Data'!A:E,5,FALSE)</f>
        <v>CRUSHING AND FEEDING CIRCUIT</v>
      </c>
      <c r="C170" s="17" t="s">
        <v>34</v>
      </c>
      <c r="D170" s="17" t="s">
        <v>35</v>
      </c>
      <c r="E170" s="17" t="s">
        <v>36</v>
      </c>
      <c r="F170" s="18">
        <v>45872</v>
      </c>
      <c r="G170" s="2">
        <v>3</v>
      </c>
      <c r="H170" s="15" t="s">
        <v>468</v>
      </c>
      <c r="I170" s="15" t="s">
        <v>468</v>
      </c>
      <c r="J170" s="15" t="s">
        <v>488</v>
      </c>
      <c r="K170" s="15" t="s">
        <v>488</v>
      </c>
      <c r="L170" s="14"/>
      <c r="M170" s="14"/>
      <c r="N170" s="14"/>
      <c r="O170" s="37" t="s">
        <v>935</v>
      </c>
    </row>
    <row r="171" spans="1:15" ht="22.5" x14ac:dyDescent="0.25">
      <c r="A171" s="17" t="str">
        <f>VLOOKUP(SCORECARD[[#This Row],[EQUIPMENT TAG NUMBER]],'Equipment Data'!A:E,4,FALSE)</f>
        <v>CHPP</v>
      </c>
      <c r="B171" s="17" t="str">
        <f>VLOOKUP(SCORECARD[[#This Row],[EQUIPMENT TAG NUMBER]],'Equipment Data'!A:E,5,FALSE)</f>
        <v>CRUSHING AND FEEDING CIRCUIT</v>
      </c>
      <c r="C171" s="17" t="s">
        <v>37</v>
      </c>
      <c r="D171" s="17" t="s">
        <v>38</v>
      </c>
      <c r="E171" s="17" t="s">
        <v>39</v>
      </c>
      <c r="F171" s="18">
        <v>45872</v>
      </c>
      <c r="G171" s="2">
        <v>3</v>
      </c>
      <c r="H171" s="15" t="s">
        <v>468</v>
      </c>
      <c r="I171" s="15" t="s">
        <v>483</v>
      </c>
      <c r="J171" s="15" t="s">
        <v>488</v>
      </c>
      <c r="K171" s="15" t="s">
        <v>488</v>
      </c>
      <c r="L171" s="14"/>
      <c r="M171" s="14"/>
      <c r="N171" s="14"/>
      <c r="O171" s="37" t="s">
        <v>935</v>
      </c>
    </row>
    <row r="172" spans="1:15" x14ac:dyDescent="0.25">
      <c r="A172" s="17" t="str">
        <f>VLOOKUP(SCORECARD[[#This Row],[EQUIPMENT TAG NUMBER]],'Equipment Data'!A:E,4,FALSE)</f>
        <v>CHPP</v>
      </c>
      <c r="B172" s="17" t="str">
        <f>VLOOKUP(SCORECARD[[#This Row],[EQUIPMENT TAG NUMBER]],'Equipment Data'!A:E,5,FALSE)</f>
        <v>PRODUCT HANDLING</v>
      </c>
      <c r="C172" s="17" t="s">
        <v>288</v>
      </c>
      <c r="D172" s="17" t="s">
        <v>289</v>
      </c>
      <c r="E172" s="17" t="s">
        <v>290</v>
      </c>
      <c r="F172" s="18">
        <v>45871</v>
      </c>
      <c r="G172" s="2">
        <v>3</v>
      </c>
      <c r="H172" s="15" t="s">
        <v>470</v>
      </c>
      <c r="I172" s="15" t="s">
        <v>468</v>
      </c>
      <c r="J172" s="15" t="s">
        <v>488</v>
      </c>
      <c r="K172" s="15" t="s">
        <v>488</v>
      </c>
      <c r="L172" s="14"/>
      <c r="M172" s="14"/>
      <c r="N172" s="14"/>
      <c r="O172" s="37" t="s">
        <v>935</v>
      </c>
    </row>
    <row r="173" spans="1:15" x14ac:dyDescent="0.25">
      <c r="A173" s="17" t="str">
        <f>VLOOKUP(SCORECARD[[#This Row],[EQUIPMENT TAG NUMBER]],'Equipment Data'!A:E,4,FALSE)</f>
        <v>CHPP</v>
      </c>
      <c r="B173" s="17" t="str">
        <f>VLOOKUP(SCORECARD[[#This Row],[EQUIPMENT TAG NUMBER]],'Equipment Data'!A:E,5,FALSE)</f>
        <v>PRODUCT HANDLING</v>
      </c>
      <c r="C173" s="17" t="s">
        <v>291</v>
      </c>
      <c r="D173" s="17" t="s">
        <v>292</v>
      </c>
      <c r="E173" s="17" t="s">
        <v>293</v>
      </c>
      <c r="F173" s="18">
        <v>45871</v>
      </c>
      <c r="G173" s="2">
        <v>3</v>
      </c>
      <c r="H173" s="15" t="s">
        <v>470</v>
      </c>
      <c r="I173" s="15" t="s">
        <v>468</v>
      </c>
      <c r="J173" s="15" t="s">
        <v>488</v>
      </c>
      <c r="K173" s="15" t="s">
        <v>488</v>
      </c>
      <c r="L173" s="14"/>
      <c r="M173" s="14"/>
      <c r="N173" s="14"/>
      <c r="O173" s="37" t="s">
        <v>935</v>
      </c>
    </row>
    <row r="174" spans="1:15" x14ac:dyDescent="0.25">
      <c r="A174" s="17" t="str">
        <f>VLOOKUP(SCORECARD[[#This Row],[EQUIPMENT TAG NUMBER]],'Equipment Data'!A:E,4,FALSE)</f>
        <v>CHPP</v>
      </c>
      <c r="B174" s="17" t="str">
        <f>VLOOKUP(SCORECARD[[#This Row],[EQUIPMENT TAG NUMBER]],'Equipment Data'!A:E,5,FALSE)</f>
        <v>PRODUCT HANDLING</v>
      </c>
      <c r="C174" s="17" t="s">
        <v>294</v>
      </c>
      <c r="D174" s="17" t="s">
        <v>295</v>
      </c>
      <c r="E174" s="17" t="s">
        <v>296</v>
      </c>
      <c r="F174" s="18">
        <v>45871</v>
      </c>
      <c r="G174" s="2">
        <v>3</v>
      </c>
      <c r="H174" s="15" t="s">
        <v>468</v>
      </c>
      <c r="I174" s="15" t="s">
        <v>468</v>
      </c>
      <c r="J174" s="15" t="s">
        <v>488</v>
      </c>
      <c r="K174" s="15" t="s">
        <v>488</v>
      </c>
      <c r="L174" s="14"/>
      <c r="M174" s="14"/>
      <c r="N174" s="14"/>
      <c r="O174" s="37" t="s">
        <v>935</v>
      </c>
    </row>
    <row r="175" spans="1:15" ht="30" x14ac:dyDescent="0.25">
      <c r="A175" s="17" t="str">
        <f>VLOOKUP(SCORECARD[[#This Row],[EQUIPMENT TAG NUMBER]],'Equipment Data'!A:E,4,FALSE)</f>
        <v>CHPP</v>
      </c>
      <c r="B175" s="17" t="str">
        <f>VLOOKUP(SCORECARD[[#This Row],[EQUIPMENT TAG NUMBER]],'Equipment Data'!A:E,5,FALSE)</f>
        <v>PRODUCT HANDLING</v>
      </c>
      <c r="C175" s="17" t="s">
        <v>297</v>
      </c>
      <c r="D175" s="17" t="s">
        <v>298</v>
      </c>
      <c r="E175" s="17" t="s">
        <v>299</v>
      </c>
      <c r="F175" s="18">
        <v>45871</v>
      </c>
      <c r="G175" s="2">
        <v>3</v>
      </c>
      <c r="H175" s="15" t="s">
        <v>468</v>
      </c>
      <c r="I175" s="15" t="s">
        <v>468</v>
      </c>
      <c r="J175" s="15" t="s">
        <v>488</v>
      </c>
      <c r="K175" s="15" t="s">
        <v>488</v>
      </c>
      <c r="L175" s="14"/>
      <c r="M175" s="14"/>
      <c r="N175" s="14"/>
      <c r="O175" s="37" t="s">
        <v>935</v>
      </c>
    </row>
    <row r="176" spans="1:15" ht="22.5" x14ac:dyDescent="0.25">
      <c r="A176" s="17" t="str">
        <f>VLOOKUP(SCORECARD[[#This Row],[EQUIPMENT TAG NUMBER]],'Equipment Data'!A:E,4,FALSE)</f>
        <v>CHPP</v>
      </c>
      <c r="B176" s="17" t="str">
        <f>VLOOKUP(SCORECARD[[#This Row],[EQUIPMENT TAG NUMBER]],'Equipment Data'!A:E,5,FALSE)</f>
        <v>PRODUCT HANDLING</v>
      </c>
      <c r="C176" s="17" t="s">
        <v>303</v>
      </c>
      <c r="D176" s="17" t="s">
        <v>304</v>
      </c>
      <c r="E176" s="17" t="s">
        <v>305</v>
      </c>
      <c r="F176" s="18">
        <v>45871</v>
      </c>
      <c r="G176" s="2">
        <v>3</v>
      </c>
      <c r="H176" s="15" t="s">
        <v>468</v>
      </c>
      <c r="I176" s="15" t="s">
        <v>483</v>
      </c>
      <c r="J176" s="15" t="s">
        <v>488</v>
      </c>
      <c r="K176" s="15" t="s">
        <v>488</v>
      </c>
      <c r="L176" s="14"/>
      <c r="M176" s="14"/>
      <c r="N176" s="14"/>
      <c r="O176" s="37" t="s">
        <v>935</v>
      </c>
    </row>
    <row r="177" spans="1:15" x14ac:dyDescent="0.25">
      <c r="A177" s="17" t="str">
        <f>VLOOKUP(SCORECARD[[#This Row],[EQUIPMENT TAG NUMBER]],'Equipment Data'!A:E,4,FALSE)</f>
        <v>CHPP</v>
      </c>
      <c r="B177" s="17" t="str">
        <f>VLOOKUP(SCORECARD[[#This Row],[EQUIPMENT TAG NUMBER]],'Equipment Data'!A:E,5,FALSE)</f>
        <v>PRODUCT HANDLING</v>
      </c>
      <c r="C177" s="17" t="s">
        <v>309</v>
      </c>
      <c r="D177" s="17" t="s">
        <v>310</v>
      </c>
      <c r="E177" s="17" t="s">
        <v>311</v>
      </c>
      <c r="F177" s="18">
        <v>45871</v>
      </c>
      <c r="G177" s="2">
        <v>3</v>
      </c>
      <c r="H177" s="15" t="s">
        <v>470</v>
      </c>
      <c r="I177" s="15" t="s">
        <v>468</v>
      </c>
      <c r="J177" s="15" t="s">
        <v>488</v>
      </c>
      <c r="K177" s="15" t="s">
        <v>488</v>
      </c>
      <c r="L177" s="14"/>
      <c r="M177" s="14"/>
      <c r="N177" s="14"/>
      <c r="O177" s="37" t="s">
        <v>935</v>
      </c>
    </row>
    <row r="178" spans="1:15" ht="22.5" x14ac:dyDescent="0.25">
      <c r="A178" s="17" t="str">
        <f>VLOOKUP(SCORECARD[[#This Row],[EQUIPMENT TAG NUMBER]],'Equipment Data'!A:E,4,FALSE)</f>
        <v>CHPP</v>
      </c>
      <c r="B178" s="17" t="str">
        <f>VLOOKUP(SCORECARD[[#This Row],[EQUIPMENT TAG NUMBER]],'Equipment Data'!A:E,5,FALSE)</f>
        <v>REJECT HANDLING</v>
      </c>
      <c r="C178" s="17" t="s">
        <v>216</v>
      </c>
      <c r="D178" s="17" t="s">
        <v>217</v>
      </c>
      <c r="E178" s="17" t="s">
        <v>218</v>
      </c>
      <c r="F178" s="18">
        <v>45863</v>
      </c>
      <c r="G178" s="2">
        <v>3</v>
      </c>
      <c r="H178" s="15" t="s">
        <v>470</v>
      </c>
      <c r="I178" s="15" t="s">
        <v>483</v>
      </c>
      <c r="J178" s="15" t="s">
        <v>488</v>
      </c>
      <c r="K178" s="15" t="s">
        <v>488</v>
      </c>
      <c r="L178" s="14"/>
      <c r="M178" s="14"/>
      <c r="N178" s="14"/>
      <c r="O178" s="37" t="s">
        <v>936</v>
      </c>
    </row>
    <row r="179" spans="1:15" ht="22.5" x14ac:dyDescent="0.25">
      <c r="A179" s="17" t="str">
        <f>VLOOKUP(SCORECARD[[#This Row],[EQUIPMENT TAG NUMBER]],'Equipment Data'!A:E,4,FALSE)</f>
        <v>CHPP</v>
      </c>
      <c r="B179" s="17" t="str">
        <f>VLOOKUP(SCORECARD[[#This Row],[EQUIPMENT TAG NUMBER]],'Equipment Data'!A:E,5,FALSE)</f>
        <v>REJECT HANDLING</v>
      </c>
      <c r="C179" s="17" t="s">
        <v>222</v>
      </c>
      <c r="D179" s="17" t="s">
        <v>223</v>
      </c>
      <c r="E179" s="17" t="s">
        <v>224</v>
      </c>
      <c r="F179" s="18">
        <v>45863</v>
      </c>
      <c r="G179" s="2">
        <v>3</v>
      </c>
      <c r="H179" s="15" t="s">
        <v>470</v>
      </c>
      <c r="I179" s="15" t="s">
        <v>483</v>
      </c>
      <c r="J179" s="15" t="s">
        <v>488</v>
      </c>
      <c r="K179" s="15" t="s">
        <v>488</v>
      </c>
      <c r="L179" s="14"/>
      <c r="M179" s="14"/>
      <c r="N179" s="14"/>
      <c r="O179" s="37" t="s">
        <v>936</v>
      </c>
    </row>
    <row r="180" spans="1:15" x14ac:dyDescent="0.25">
      <c r="A180" s="17" t="str">
        <f>VLOOKUP(SCORECARD[[#This Row],[EQUIPMENT TAG NUMBER]],'Equipment Data'!A:E,4,FALSE)</f>
        <v>CHPP</v>
      </c>
      <c r="B180" s="17" t="str">
        <f>VLOOKUP(SCORECARD[[#This Row],[EQUIPMENT TAG NUMBER]],'Equipment Data'!A:E,5,FALSE)</f>
        <v>REJECT HANDLING</v>
      </c>
      <c r="C180" s="17" t="s">
        <v>225</v>
      </c>
      <c r="D180" s="17" t="s">
        <v>226</v>
      </c>
      <c r="E180" s="17" t="s">
        <v>227</v>
      </c>
      <c r="F180" s="18">
        <v>45863</v>
      </c>
      <c r="G180" s="2">
        <v>3</v>
      </c>
      <c r="H180" s="15" t="s">
        <v>470</v>
      </c>
      <c r="I180" s="15" t="s">
        <v>468</v>
      </c>
      <c r="J180" s="15" t="s">
        <v>488</v>
      </c>
      <c r="K180" s="15" t="s">
        <v>488</v>
      </c>
      <c r="L180" s="14"/>
      <c r="M180" s="14"/>
      <c r="N180" s="14"/>
      <c r="O180" s="37" t="s">
        <v>936</v>
      </c>
    </row>
    <row r="181" spans="1:15" ht="22.5" x14ac:dyDescent="0.25">
      <c r="A181" s="17" t="str">
        <f>VLOOKUP(SCORECARD[[#This Row],[EQUIPMENT TAG NUMBER]],'Equipment Data'!A:E,4,FALSE)</f>
        <v>CHPP</v>
      </c>
      <c r="B181" s="17" t="str">
        <f>VLOOKUP(SCORECARD[[#This Row],[EQUIPMENT TAG NUMBER]],'Equipment Data'!A:E,5,FALSE)</f>
        <v>REJECT HANDLING</v>
      </c>
      <c r="C181" s="17" t="s">
        <v>231</v>
      </c>
      <c r="D181" s="17" t="s">
        <v>232</v>
      </c>
      <c r="E181" s="17" t="s">
        <v>233</v>
      </c>
      <c r="F181" s="18">
        <v>45863</v>
      </c>
      <c r="G181" s="2">
        <v>3</v>
      </c>
      <c r="H181" s="15" t="s">
        <v>470</v>
      </c>
      <c r="I181" s="15" t="s">
        <v>483</v>
      </c>
      <c r="J181" s="15" t="s">
        <v>488</v>
      </c>
      <c r="K181" s="15" t="s">
        <v>488</v>
      </c>
      <c r="L181" s="14"/>
      <c r="M181" s="14"/>
      <c r="N181" s="14"/>
      <c r="O181" s="37" t="s">
        <v>936</v>
      </c>
    </row>
    <row r="182" spans="1:15" ht="22.5" x14ac:dyDescent="0.25">
      <c r="A182" s="17" t="str">
        <f>VLOOKUP(SCORECARD[[#This Row],[EQUIPMENT TAG NUMBER]],'Equipment Data'!A:E,4,FALSE)</f>
        <v>CHPP</v>
      </c>
      <c r="B182" s="17" t="str">
        <f>VLOOKUP(SCORECARD[[#This Row],[EQUIPMENT TAG NUMBER]],'Equipment Data'!A:E,5,FALSE)</f>
        <v>REJECT HANDLING</v>
      </c>
      <c r="C182" s="17" t="s">
        <v>285</v>
      </c>
      <c r="D182" s="17" t="s">
        <v>286</v>
      </c>
      <c r="E182" s="17" t="s">
        <v>287</v>
      </c>
      <c r="F182" s="18">
        <v>45863</v>
      </c>
      <c r="G182" s="2">
        <v>3</v>
      </c>
      <c r="H182" s="15" t="s">
        <v>470</v>
      </c>
      <c r="I182" s="15" t="s">
        <v>483</v>
      </c>
      <c r="J182" s="15" t="s">
        <v>488</v>
      </c>
      <c r="K182" s="15" t="s">
        <v>488</v>
      </c>
      <c r="L182" s="14"/>
      <c r="M182" s="14"/>
      <c r="N182" s="14"/>
      <c r="O182" s="37" t="s">
        <v>936</v>
      </c>
    </row>
    <row r="183" spans="1:15" ht="60" x14ac:dyDescent="0.25">
      <c r="A183" s="17" t="str">
        <f>VLOOKUP(SCORECARD[[#This Row],[EQUIPMENT TAG NUMBER]],'Equipment Data'!A:E,4,FALSE)</f>
        <v>CHPP</v>
      </c>
      <c r="B183" s="17" t="str">
        <f>VLOOKUP(SCORECARD[[#This Row],[EQUIPMENT TAG NUMBER]],'Equipment Data'!A:E,5,FALSE)</f>
        <v>COARSE COAL CIRCUIT</v>
      </c>
      <c r="C183" s="17" t="s">
        <v>83</v>
      </c>
      <c r="D183" s="17" t="s">
        <v>84</v>
      </c>
      <c r="E183" s="17" t="s">
        <v>85</v>
      </c>
      <c r="F183" s="18">
        <v>45861</v>
      </c>
      <c r="G183" s="2">
        <v>1</v>
      </c>
      <c r="H183" s="15" t="s">
        <v>475</v>
      </c>
      <c r="I183" s="15" t="s">
        <v>489</v>
      </c>
      <c r="J183" s="15" t="s">
        <v>488</v>
      </c>
      <c r="K183" s="15" t="s">
        <v>485</v>
      </c>
      <c r="L183" s="13" t="s">
        <v>1421</v>
      </c>
      <c r="M183" s="13" t="s">
        <v>1422</v>
      </c>
      <c r="N183" s="14"/>
      <c r="O183" s="37" t="s">
        <v>937</v>
      </c>
    </row>
    <row r="184" spans="1:15" ht="36" x14ac:dyDescent="0.25">
      <c r="A184" s="17" t="str">
        <f>VLOOKUP(SCORECARD[[#This Row],[EQUIPMENT TAG NUMBER]],'Equipment Data'!A:E,4,FALSE)</f>
        <v>CHPP</v>
      </c>
      <c r="B184" s="17" t="str">
        <f>VLOOKUP(SCORECARD[[#This Row],[EQUIPMENT TAG NUMBER]],'Equipment Data'!A:E,5,FALSE)</f>
        <v>COARSE COAL CIRCUIT</v>
      </c>
      <c r="C184" s="17" t="s">
        <v>201</v>
      </c>
      <c r="D184" s="17" t="s">
        <v>202</v>
      </c>
      <c r="E184" s="17" t="s">
        <v>203</v>
      </c>
      <c r="F184" s="18">
        <v>45861</v>
      </c>
      <c r="G184" s="2">
        <v>2</v>
      </c>
      <c r="H184" s="15" t="s">
        <v>474</v>
      </c>
      <c r="I184" s="15" t="s">
        <v>467</v>
      </c>
      <c r="J184" s="15" t="s">
        <v>488</v>
      </c>
      <c r="K184" s="15" t="s">
        <v>488</v>
      </c>
      <c r="L184" s="13" t="s">
        <v>1411</v>
      </c>
      <c r="M184" s="14" t="s">
        <v>1135</v>
      </c>
      <c r="N184" s="14" t="s">
        <v>1413</v>
      </c>
      <c r="O184" s="37" t="s">
        <v>936</v>
      </c>
    </row>
    <row r="185" spans="1:15" ht="36" x14ac:dyDescent="0.25">
      <c r="A185" s="17" t="str">
        <f>VLOOKUP(SCORECARD[[#This Row],[EQUIPMENT TAG NUMBER]],'Equipment Data'!A:E,4,FALSE)</f>
        <v>CHPP</v>
      </c>
      <c r="B185" s="17" t="str">
        <f>VLOOKUP(SCORECARD[[#This Row],[EQUIPMENT TAG NUMBER]],'Equipment Data'!A:E,5,FALSE)</f>
        <v>REJECT HANDLING</v>
      </c>
      <c r="C185" s="17" t="s">
        <v>243</v>
      </c>
      <c r="D185" s="17" t="s">
        <v>244</v>
      </c>
      <c r="E185" s="17" t="s">
        <v>245</v>
      </c>
      <c r="F185" s="18">
        <v>45861</v>
      </c>
      <c r="G185" s="2">
        <v>2</v>
      </c>
      <c r="H185" s="15" t="s">
        <v>474</v>
      </c>
      <c r="I185" s="15" t="s">
        <v>467</v>
      </c>
      <c r="J185" s="15" t="s">
        <v>488</v>
      </c>
      <c r="K185" s="15" t="s">
        <v>488</v>
      </c>
      <c r="L185" s="13" t="s">
        <v>1425</v>
      </c>
      <c r="M185" s="13" t="s">
        <v>1426</v>
      </c>
      <c r="N185" s="14"/>
      <c r="O185" s="37" t="s">
        <v>936</v>
      </c>
    </row>
    <row r="186" spans="1:15" ht="22.5" x14ac:dyDescent="0.25">
      <c r="A186" s="17" t="str">
        <f>VLOOKUP(SCORECARD[[#This Row],[EQUIPMENT TAG NUMBER]],'Equipment Data'!A:E,4,FALSE)</f>
        <v>CHPP</v>
      </c>
      <c r="B186" s="17" t="str">
        <f>VLOOKUP(SCORECARD[[#This Row],[EQUIPMENT TAG NUMBER]],'Equipment Data'!A:E,5,FALSE)</f>
        <v>CRUSHING AND FEEDING CIRCUIT</v>
      </c>
      <c r="C186" s="17" t="s">
        <v>40</v>
      </c>
      <c r="D186" s="17" t="s">
        <v>41</v>
      </c>
      <c r="E186" s="17" t="s">
        <v>42</v>
      </c>
      <c r="F186" s="18">
        <v>45861</v>
      </c>
      <c r="G186" s="2">
        <v>3</v>
      </c>
      <c r="H186" s="15" t="s">
        <v>468</v>
      </c>
      <c r="I186" s="15" t="s">
        <v>483</v>
      </c>
      <c r="J186" s="15" t="s">
        <v>488</v>
      </c>
      <c r="K186" s="15" t="s">
        <v>488</v>
      </c>
      <c r="L186" s="14" t="s">
        <v>1420</v>
      </c>
      <c r="M186" s="14"/>
      <c r="N186" s="14"/>
      <c r="O186" s="37" t="s">
        <v>937</v>
      </c>
    </row>
    <row r="187" spans="1:15" ht="22.5" x14ac:dyDescent="0.25">
      <c r="A187" s="17" t="str">
        <f>VLOOKUP(SCORECARD[[#This Row],[EQUIPMENT TAG NUMBER]],'Equipment Data'!A:E,4,FALSE)</f>
        <v>CHPP</v>
      </c>
      <c r="B187" s="17" t="str">
        <f>VLOOKUP(SCORECARD[[#This Row],[EQUIPMENT TAG NUMBER]],'Equipment Data'!A:E,5,FALSE)</f>
        <v>COARSE COAL CIRCUIT</v>
      </c>
      <c r="C187" s="17" t="s">
        <v>77</v>
      </c>
      <c r="D187" s="17" t="s">
        <v>78</v>
      </c>
      <c r="E187" s="17" t="s">
        <v>79</v>
      </c>
      <c r="F187" s="18">
        <v>45861</v>
      </c>
      <c r="G187" s="2">
        <v>3</v>
      </c>
      <c r="H187" s="15" t="s">
        <v>467</v>
      </c>
      <c r="I187" s="15" t="s">
        <v>483</v>
      </c>
      <c r="J187" s="15" t="s">
        <v>488</v>
      </c>
      <c r="K187" s="15" t="s">
        <v>488</v>
      </c>
      <c r="L187" s="14" t="s">
        <v>1417</v>
      </c>
      <c r="M187" s="14"/>
      <c r="N187" s="14"/>
      <c r="O187" s="37" t="s">
        <v>937</v>
      </c>
    </row>
    <row r="188" spans="1:15" ht="30" x14ac:dyDescent="0.25">
      <c r="A188" s="17" t="str">
        <f>VLOOKUP(SCORECARD[[#This Row],[EQUIPMENT TAG NUMBER]],'Equipment Data'!A:E,4,FALSE)</f>
        <v>CHPP</v>
      </c>
      <c r="B188" s="17" t="str">
        <f>VLOOKUP(SCORECARD[[#This Row],[EQUIPMENT TAG NUMBER]],'Equipment Data'!A:E,5,FALSE)</f>
        <v>COARSE COAL CIRCUIT</v>
      </c>
      <c r="C188" s="17" t="s">
        <v>86</v>
      </c>
      <c r="D188" s="17" t="s">
        <v>87</v>
      </c>
      <c r="E188" s="17" t="s">
        <v>88</v>
      </c>
      <c r="F188" s="18">
        <v>45861</v>
      </c>
      <c r="G188" s="2">
        <v>3</v>
      </c>
      <c r="H188" s="15" t="s">
        <v>470</v>
      </c>
      <c r="I188" s="15"/>
      <c r="J188" s="15" t="s">
        <v>488</v>
      </c>
      <c r="K188" s="15" t="s">
        <v>488</v>
      </c>
      <c r="L188" s="14" t="s">
        <v>1418</v>
      </c>
      <c r="M188" s="14" t="s">
        <v>1419</v>
      </c>
      <c r="N188" s="14"/>
      <c r="O188" s="37" t="s">
        <v>937</v>
      </c>
    </row>
    <row r="189" spans="1:15" x14ac:dyDescent="0.25">
      <c r="A189" s="17" t="str">
        <f>VLOOKUP(SCORECARD[[#This Row],[EQUIPMENT TAG NUMBER]],'Equipment Data'!A:E,4,FALSE)</f>
        <v>CHPP</v>
      </c>
      <c r="B189" s="17" t="str">
        <f>VLOOKUP(SCORECARD[[#This Row],[EQUIPMENT TAG NUMBER]],'Equipment Data'!A:E,5,FALSE)</f>
        <v>COARSE COAL CIRCUIT</v>
      </c>
      <c r="C189" s="17" t="s">
        <v>192</v>
      </c>
      <c r="D189" s="17" t="s">
        <v>193</v>
      </c>
      <c r="E189" s="17" t="s">
        <v>194</v>
      </c>
      <c r="F189" s="18">
        <v>45861</v>
      </c>
      <c r="G189" s="2">
        <v>3</v>
      </c>
      <c r="H189" s="15" t="s">
        <v>469</v>
      </c>
      <c r="I189" s="15"/>
      <c r="J189" s="15" t="s">
        <v>488</v>
      </c>
      <c r="K189" s="15" t="s">
        <v>488</v>
      </c>
      <c r="L189" s="14"/>
      <c r="M189" s="14"/>
      <c r="N189" s="14"/>
      <c r="O189" s="37" t="s">
        <v>936</v>
      </c>
    </row>
    <row r="190" spans="1:15" x14ac:dyDescent="0.25">
      <c r="A190" s="17" t="str">
        <f>VLOOKUP(SCORECARD[[#This Row],[EQUIPMENT TAG NUMBER]],'Equipment Data'!A:E,4,FALSE)</f>
        <v>CHPP</v>
      </c>
      <c r="B190" s="17" t="str">
        <f>VLOOKUP(SCORECARD[[#This Row],[EQUIPMENT TAG NUMBER]],'Equipment Data'!A:E,5,FALSE)</f>
        <v>REJECT HANDLING</v>
      </c>
      <c r="C190" s="17" t="s">
        <v>207</v>
      </c>
      <c r="D190" s="17" t="s">
        <v>211</v>
      </c>
      <c r="E190" s="17" t="s">
        <v>600</v>
      </c>
      <c r="F190" s="18">
        <v>45861</v>
      </c>
      <c r="G190" s="2">
        <v>3</v>
      </c>
      <c r="H190" s="15" t="s">
        <v>470</v>
      </c>
      <c r="I190" s="15" t="s">
        <v>467</v>
      </c>
      <c r="J190" s="15" t="s">
        <v>488</v>
      </c>
      <c r="K190" s="15" t="s">
        <v>488</v>
      </c>
      <c r="L190" s="14"/>
      <c r="M190" s="14"/>
      <c r="N190" s="14"/>
      <c r="O190" s="37" t="s">
        <v>936</v>
      </c>
    </row>
    <row r="191" spans="1:15" ht="30" x14ac:dyDescent="0.25">
      <c r="A191" s="17" t="str">
        <f>VLOOKUP(SCORECARD[[#This Row],[EQUIPMENT TAG NUMBER]],'Equipment Data'!A:E,4,FALSE)</f>
        <v>CHPP</v>
      </c>
      <c r="B191" s="17" t="str">
        <f>VLOOKUP(SCORECARD[[#This Row],[EQUIPMENT TAG NUMBER]],'Equipment Data'!A:E,5,FALSE)</f>
        <v>REJECT HANDLING</v>
      </c>
      <c r="C191" s="17" t="s">
        <v>629</v>
      </c>
      <c r="D191" s="17" t="s">
        <v>208</v>
      </c>
      <c r="E191" s="17" t="s">
        <v>630</v>
      </c>
      <c r="F191" s="18">
        <v>45861</v>
      </c>
      <c r="G191" s="2">
        <v>3</v>
      </c>
      <c r="H191" s="15" t="s">
        <v>469</v>
      </c>
      <c r="I191" s="15" t="s">
        <v>483</v>
      </c>
      <c r="J191" s="15" t="s">
        <v>488</v>
      </c>
      <c r="K191" s="15" t="s">
        <v>488</v>
      </c>
      <c r="L191" s="14"/>
      <c r="M191" s="14"/>
      <c r="N191" s="14"/>
      <c r="O191" s="37" t="s">
        <v>936</v>
      </c>
    </row>
    <row r="192" spans="1:15" ht="48" x14ac:dyDescent="0.25">
      <c r="A192" s="17" t="str">
        <f>VLOOKUP(SCORECARD[[#This Row],[EQUIPMENT TAG NUMBER]],'Equipment Data'!A:E,4,FALSE)</f>
        <v>CHPP</v>
      </c>
      <c r="B192" s="17" t="str">
        <f>VLOOKUP(SCORECARD[[#This Row],[EQUIPMENT TAG NUMBER]],'Equipment Data'!A:E,5,FALSE)</f>
        <v>REJECT HANDLING</v>
      </c>
      <c r="C192" s="17" t="s">
        <v>219</v>
      </c>
      <c r="D192" s="17" t="s">
        <v>220</v>
      </c>
      <c r="E192" s="17" t="s">
        <v>221</v>
      </c>
      <c r="F192" s="18">
        <v>45861</v>
      </c>
      <c r="G192" s="2">
        <v>3</v>
      </c>
      <c r="H192" s="15" t="s">
        <v>468</v>
      </c>
      <c r="I192" s="15" t="s">
        <v>1288</v>
      </c>
      <c r="J192" s="15" t="s">
        <v>488</v>
      </c>
      <c r="K192" s="15" t="s">
        <v>488</v>
      </c>
      <c r="L192" s="14" t="s">
        <v>1423</v>
      </c>
      <c r="M192" s="14" t="s">
        <v>1424</v>
      </c>
      <c r="N192" s="14"/>
      <c r="O192" s="37" t="s">
        <v>936</v>
      </c>
    </row>
    <row r="193" spans="1:15" x14ac:dyDescent="0.25">
      <c r="A193" s="17" t="str">
        <f>VLOOKUP(SCORECARD[[#This Row],[EQUIPMENT TAG NUMBER]],'Equipment Data'!A:E,4,FALSE)</f>
        <v>CHPP</v>
      </c>
      <c r="B193" s="17" t="str">
        <f>VLOOKUP(SCORECARD[[#This Row],[EQUIPMENT TAG NUMBER]],'Equipment Data'!A:E,5,FALSE)</f>
        <v>REJECT HANDLING</v>
      </c>
      <c r="C193" s="17" t="s">
        <v>225</v>
      </c>
      <c r="D193" s="17" t="s">
        <v>226</v>
      </c>
      <c r="E193" s="17" t="s">
        <v>227</v>
      </c>
      <c r="F193" s="18">
        <v>45861</v>
      </c>
      <c r="G193" s="2">
        <v>3</v>
      </c>
      <c r="H193" s="15" t="s">
        <v>470</v>
      </c>
      <c r="I193" s="15" t="s">
        <v>468</v>
      </c>
      <c r="J193" s="15" t="s">
        <v>488</v>
      </c>
      <c r="K193" s="15" t="s">
        <v>488</v>
      </c>
      <c r="L193" s="13" t="s">
        <v>1415</v>
      </c>
      <c r="M193" s="13" t="s">
        <v>1416</v>
      </c>
      <c r="N193" s="14"/>
      <c r="O193" s="37" t="s">
        <v>936</v>
      </c>
    </row>
    <row r="194" spans="1:15" x14ac:dyDescent="0.25">
      <c r="A194" s="17" t="str">
        <f>VLOOKUP(SCORECARD[[#This Row],[EQUIPMENT TAG NUMBER]],'Equipment Data'!A:E,4,FALSE)</f>
        <v>CHPP</v>
      </c>
      <c r="B194" s="17" t="str">
        <f>VLOOKUP(SCORECARD[[#This Row],[EQUIPMENT TAG NUMBER]],'Equipment Data'!A:E,5,FALSE)</f>
        <v>REJECT HANDLING</v>
      </c>
      <c r="C194" s="17" t="s">
        <v>240</v>
      </c>
      <c r="D194" s="17" t="s">
        <v>241</v>
      </c>
      <c r="E194" s="17" t="s">
        <v>242</v>
      </c>
      <c r="F194" s="18">
        <v>45861</v>
      </c>
      <c r="G194" s="2">
        <v>3</v>
      </c>
      <c r="H194" s="15" t="s">
        <v>468</v>
      </c>
      <c r="I194" s="15"/>
      <c r="J194" s="15" t="s">
        <v>488</v>
      </c>
      <c r="K194" s="15" t="s">
        <v>488</v>
      </c>
      <c r="L194" s="14"/>
      <c r="M194" s="14"/>
      <c r="N194" s="14"/>
      <c r="O194" s="37" t="s">
        <v>936</v>
      </c>
    </row>
    <row r="195" spans="1:15" x14ac:dyDescent="0.25">
      <c r="A195" s="17" t="str">
        <f>VLOOKUP(SCORECARD[[#This Row],[EQUIPMENT TAG NUMBER]],'Equipment Data'!A:E,4,FALSE)</f>
        <v>CHPP</v>
      </c>
      <c r="B195" s="17" t="str">
        <f>VLOOKUP(SCORECARD[[#This Row],[EQUIPMENT TAG NUMBER]],'Equipment Data'!A:E,5,FALSE)</f>
        <v>REJECT HANDLING</v>
      </c>
      <c r="C195" s="17" t="s">
        <v>246</v>
      </c>
      <c r="D195" s="17" t="s">
        <v>247</v>
      </c>
      <c r="E195" s="17" t="s">
        <v>248</v>
      </c>
      <c r="F195" s="18">
        <v>45861</v>
      </c>
      <c r="G195" s="2">
        <v>3</v>
      </c>
      <c r="H195" s="15" t="s">
        <v>470</v>
      </c>
      <c r="I195" s="15" t="s">
        <v>467</v>
      </c>
      <c r="J195" s="15" t="s">
        <v>488</v>
      </c>
      <c r="K195" s="15" t="s">
        <v>488</v>
      </c>
      <c r="L195" s="14"/>
      <c r="M195" s="14"/>
      <c r="N195" s="14"/>
      <c r="O195" s="37" t="s">
        <v>936</v>
      </c>
    </row>
    <row r="196" spans="1:15" ht="30" x14ac:dyDescent="0.25">
      <c r="A196" s="17" t="str">
        <f>VLOOKUP(SCORECARD[[#This Row],[EQUIPMENT TAG NUMBER]],'Equipment Data'!A:E,4,FALSE)</f>
        <v>CHPP</v>
      </c>
      <c r="B196" s="17" t="str">
        <f>VLOOKUP(SCORECARD[[#This Row],[EQUIPMENT TAG NUMBER]],'Equipment Data'!A:E,5,FALSE)</f>
        <v>REJECT HANDLING</v>
      </c>
      <c r="C196" s="17" t="s">
        <v>553</v>
      </c>
      <c r="D196" s="17" t="s">
        <v>554</v>
      </c>
      <c r="E196" s="17" t="s">
        <v>555</v>
      </c>
      <c r="F196" s="18">
        <v>45861</v>
      </c>
      <c r="G196" s="2">
        <v>3</v>
      </c>
      <c r="H196" s="15" t="s">
        <v>468</v>
      </c>
      <c r="I196" s="15"/>
      <c r="J196" s="15" t="s">
        <v>488</v>
      </c>
      <c r="K196" s="15" t="s">
        <v>488</v>
      </c>
      <c r="L196" s="14"/>
      <c r="M196" s="14"/>
      <c r="N196" s="14"/>
      <c r="O196" s="37" t="s">
        <v>936</v>
      </c>
    </row>
    <row r="197" spans="1:15" x14ac:dyDescent="0.25">
      <c r="A197" s="17" t="str">
        <f>VLOOKUP(SCORECARD[[#This Row],[EQUIPMENT TAG NUMBER]],'Equipment Data'!A:E,4,FALSE)</f>
        <v>CHPP</v>
      </c>
      <c r="B197" s="17" t="str">
        <f>VLOOKUP(SCORECARD[[#This Row],[EQUIPMENT TAG NUMBER]],'Equipment Data'!A:E,5,FALSE)</f>
        <v>REJECT HANDLING</v>
      </c>
      <c r="C197" s="17" t="s">
        <v>835</v>
      </c>
      <c r="D197" s="17" t="s">
        <v>836</v>
      </c>
      <c r="E197" s="17" t="s">
        <v>837</v>
      </c>
      <c r="F197" s="18">
        <v>45861</v>
      </c>
      <c r="G197" s="2">
        <v>3</v>
      </c>
      <c r="H197" s="15" t="s">
        <v>470</v>
      </c>
      <c r="I197" s="15"/>
      <c r="J197" s="15" t="s">
        <v>488</v>
      </c>
      <c r="K197" s="15" t="s">
        <v>488</v>
      </c>
      <c r="L197" s="14"/>
      <c r="M197" s="14"/>
      <c r="N197" s="14"/>
      <c r="O197" s="37" t="s">
        <v>936</v>
      </c>
    </row>
    <row r="198" spans="1:15" x14ac:dyDescent="0.25">
      <c r="A198" s="17" t="str">
        <f>VLOOKUP(SCORECARD[[#This Row],[EQUIPMENT TAG NUMBER]],'Equipment Data'!A:E,4,FALSE)</f>
        <v>CHPP</v>
      </c>
      <c r="B198" s="17" t="str">
        <f>VLOOKUP(SCORECARD[[#This Row],[EQUIPMENT TAG NUMBER]],'Equipment Data'!A:E,5,FALSE)</f>
        <v>REJECT HANDLING</v>
      </c>
      <c r="C198" s="17" t="s">
        <v>261</v>
      </c>
      <c r="D198" s="17" t="s">
        <v>262</v>
      </c>
      <c r="E198" s="17" t="s">
        <v>263</v>
      </c>
      <c r="F198" s="18">
        <v>45861</v>
      </c>
      <c r="G198" s="2">
        <v>3</v>
      </c>
      <c r="H198" s="15" t="s">
        <v>470</v>
      </c>
      <c r="I198" s="15"/>
      <c r="J198" s="15" t="s">
        <v>488</v>
      </c>
      <c r="K198" s="15" t="s">
        <v>488</v>
      </c>
      <c r="L198" s="14"/>
      <c r="M198" s="14"/>
      <c r="N198" s="14"/>
      <c r="O198" s="37" t="s">
        <v>936</v>
      </c>
    </row>
    <row r="199" spans="1:15" ht="30" x14ac:dyDescent="0.25">
      <c r="A199" s="17" t="str">
        <f>VLOOKUP(SCORECARD[[#This Row],[EQUIPMENT TAG NUMBER]],'Equipment Data'!A:E,4,FALSE)</f>
        <v>CHPP</v>
      </c>
      <c r="B199" s="17" t="str">
        <f>VLOOKUP(SCORECARD[[#This Row],[EQUIPMENT TAG NUMBER]],'Equipment Data'!A:E,5,FALSE)</f>
        <v>REJECT HANDLING</v>
      </c>
      <c r="C199" s="17" t="s">
        <v>282</v>
      </c>
      <c r="D199" s="17" t="s">
        <v>283</v>
      </c>
      <c r="E199" s="17" t="s">
        <v>284</v>
      </c>
      <c r="F199" s="18">
        <v>45861</v>
      </c>
      <c r="G199" s="2">
        <v>3</v>
      </c>
      <c r="H199" s="15" t="s">
        <v>470</v>
      </c>
      <c r="I199" s="15" t="s">
        <v>467</v>
      </c>
      <c r="J199" s="15" t="s">
        <v>488</v>
      </c>
      <c r="K199" s="15" t="s">
        <v>488</v>
      </c>
      <c r="L199" s="14"/>
      <c r="M199" s="14"/>
      <c r="N199" s="14"/>
      <c r="O199" s="37" t="s">
        <v>936</v>
      </c>
    </row>
    <row r="200" spans="1:15" x14ac:dyDescent="0.25">
      <c r="A200" s="17" t="str">
        <f>VLOOKUP(SCORECARD[[#This Row],[EQUIPMENT TAG NUMBER]],'Equipment Data'!A:E,4,FALSE)</f>
        <v>CHPP</v>
      </c>
      <c r="B200" s="17" t="str">
        <f>VLOOKUP(SCORECARD[[#This Row],[EQUIPMENT TAG NUMBER]],'Equipment Data'!A:E,5,FALSE)</f>
        <v>REJECT HANDLING</v>
      </c>
      <c r="C200" s="17" t="s">
        <v>312</v>
      </c>
      <c r="D200" s="17" t="s">
        <v>313</v>
      </c>
      <c r="E200" s="17" t="s">
        <v>314</v>
      </c>
      <c r="F200" s="18">
        <v>45861</v>
      </c>
      <c r="G200" s="2">
        <v>3</v>
      </c>
      <c r="H200" s="15" t="s">
        <v>470</v>
      </c>
      <c r="I200" s="15" t="s">
        <v>467</v>
      </c>
      <c r="J200" s="15" t="s">
        <v>488</v>
      </c>
      <c r="K200" s="15" t="s">
        <v>488</v>
      </c>
      <c r="L200" s="14"/>
      <c r="M200" s="14"/>
      <c r="N200" s="14"/>
      <c r="O200" s="37" t="s">
        <v>936</v>
      </c>
    </row>
    <row r="201" spans="1:15" ht="30" x14ac:dyDescent="0.25">
      <c r="A201" s="17" t="str">
        <f>VLOOKUP(SCORECARD[[#This Row],[EQUIPMENT TAG NUMBER]],'Equipment Data'!A:E,4,FALSE)</f>
        <v>CHPP</v>
      </c>
      <c r="B201" s="17" t="str">
        <f>VLOOKUP(SCORECARD[[#This Row],[EQUIPMENT TAG NUMBER]],'Equipment Data'!A:E,5,FALSE)</f>
        <v>REJECT HANDLING</v>
      </c>
      <c r="C201" s="17" t="s">
        <v>273</v>
      </c>
      <c r="D201" s="17" t="s">
        <v>274</v>
      </c>
      <c r="E201" s="17" t="s">
        <v>275</v>
      </c>
      <c r="F201" s="18">
        <v>45861</v>
      </c>
      <c r="G201" s="2">
        <v>3</v>
      </c>
      <c r="H201" s="15" t="s">
        <v>468</v>
      </c>
      <c r="I201" s="15" t="s">
        <v>467</v>
      </c>
      <c r="J201" s="15" t="s">
        <v>488</v>
      </c>
      <c r="K201" s="15" t="s">
        <v>488</v>
      </c>
      <c r="L201" s="14"/>
      <c r="M201" s="14"/>
      <c r="N201" s="14"/>
      <c r="O201" s="37" t="s">
        <v>936</v>
      </c>
    </row>
    <row r="202" spans="1:15" ht="36" x14ac:dyDescent="0.25">
      <c r="A202" s="17" t="str">
        <f>VLOOKUP(SCORECARD[[#This Row],[EQUIPMENT TAG NUMBER]],'Equipment Data'!A:E,4,FALSE)</f>
        <v>CHPP</v>
      </c>
      <c r="B202" s="17" t="str">
        <f>VLOOKUP(SCORECARD[[#This Row],[EQUIPMENT TAG NUMBER]],'Equipment Data'!A:E,5,FALSE)</f>
        <v>ULTRA FINES COAL CIRCUIT</v>
      </c>
      <c r="C202" s="17" t="s">
        <v>144</v>
      </c>
      <c r="D202" s="17" t="s">
        <v>145</v>
      </c>
      <c r="E202" s="17" t="s">
        <v>146</v>
      </c>
      <c r="F202" s="18">
        <v>45860</v>
      </c>
      <c r="G202" s="2">
        <v>2</v>
      </c>
      <c r="H202" s="15" t="s">
        <v>469</v>
      </c>
      <c r="I202" s="15" t="s">
        <v>1288</v>
      </c>
      <c r="J202" s="15" t="s">
        <v>488</v>
      </c>
      <c r="K202" s="15" t="s">
        <v>485</v>
      </c>
      <c r="L202" s="14" t="s">
        <v>1321</v>
      </c>
      <c r="M202" s="14" t="s">
        <v>1320</v>
      </c>
      <c r="N202" s="14"/>
      <c r="O202" s="37" t="s">
        <v>936</v>
      </c>
    </row>
    <row r="203" spans="1:15" x14ac:dyDescent="0.25">
      <c r="A203" s="17" t="str">
        <f>VLOOKUP(SCORECARD[[#This Row],[EQUIPMENT TAG NUMBER]],'Equipment Data'!A:E,4,FALSE)</f>
        <v>CHPP</v>
      </c>
      <c r="B203" s="17" t="str">
        <f>VLOOKUP(SCORECARD[[#This Row],[EQUIPMENT TAG NUMBER]],'Equipment Data'!A:E,5,FALSE)</f>
        <v>ULTRA FINES COAL CIRCUIT</v>
      </c>
      <c r="C203" s="17" t="s">
        <v>174</v>
      </c>
      <c r="D203" s="17" t="s">
        <v>175</v>
      </c>
      <c r="E203" s="17" t="s">
        <v>176</v>
      </c>
      <c r="F203" s="18">
        <v>45860</v>
      </c>
      <c r="G203" s="2">
        <v>2</v>
      </c>
      <c r="H203" s="15" t="s">
        <v>470</v>
      </c>
      <c r="I203" s="15" t="s">
        <v>467</v>
      </c>
      <c r="J203" s="15" t="s">
        <v>488</v>
      </c>
      <c r="K203" s="15" t="s">
        <v>485</v>
      </c>
      <c r="L203" s="14" t="s">
        <v>1370</v>
      </c>
      <c r="M203" s="14" t="s">
        <v>1371</v>
      </c>
      <c r="N203" s="14"/>
      <c r="O203" s="37" t="s">
        <v>936</v>
      </c>
    </row>
    <row r="204" spans="1:15" ht="60" x14ac:dyDescent="0.25">
      <c r="A204" s="17" t="str">
        <f>VLOOKUP(SCORECARD[[#This Row],[EQUIPMENT TAG NUMBER]],'Equipment Data'!A:E,4,FALSE)</f>
        <v>CHPP</v>
      </c>
      <c r="B204" s="17" t="str">
        <f>VLOOKUP(SCORECARD[[#This Row],[EQUIPMENT TAG NUMBER]],'Equipment Data'!A:E,5,FALSE)</f>
        <v>ULTRA FINES COAL CIRCUIT</v>
      </c>
      <c r="C204" s="17" t="s">
        <v>177</v>
      </c>
      <c r="D204" s="17" t="s">
        <v>178</v>
      </c>
      <c r="E204" s="17" t="s">
        <v>179</v>
      </c>
      <c r="F204" s="18">
        <v>45860</v>
      </c>
      <c r="G204" s="2">
        <v>2</v>
      </c>
      <c r="H204" s="15" t="s">
        <v>474</v>
      </c>
      <c r="I204" s="15" t="s">
        <v>467</v>
      </c>
      <c r="J204" s="15" t="s">
        <v>488</v>
      </c>
      <c r="K204" s="15" t="s">
        <v>488</v>
      </c>
      <c r="L204" s="13" t="s">
        <v>1410</v>
      </c>
      <c r="M204" s="13" t="s">
        <v>1408</v>
      </c>
      <c r="N204" s="14"/>
      <c r="O204" s="37" t="s">
        <v>936</v>
      </c>
    </row>
    <row r="205" spans="1:15" ht="30" x14ac:dyDescent="0.25">
      <c r="A205" s="17" t="str">
        <f>VLOOKUP(SCORECARD[[#This Row],[EQUIPMENT TAG NUMBER]],'Equipment Data'!A:E,4,FALSE)</f>
        <v>CHPP</v>
      </c>
      <c r="B205" s="17" t="str">
        <f>VLOOKUP(SCORECARD[[#This Row],[EQUIPMENT TAG NUMBER]],'Equipment Data'!A:E,5,FALSE)</f>
        <v>ULTRA FINES COAL CIRCUIT</v>
      </c>
      <c r="C205" s="17" t="s">
        <v>537</v>
      </c>
      <c r="D205" s="17" t="s">
        <v>538</v>
      </c>
      <c r="E205" s="17" t="s">
        <v>539</v>
      </c>
      <c r="F205" s="18">
        <v>45860</v>
      </c>
      <c r="G205" s="2">
        <v>3</v>
      </c>
      <c r="H205" s="15" t="s">
        <v>469</v>
      </c>
      <c r="I205" s="15" t="s">
        <v>483</v>
      </c>
      <c r="J205" s="15" t="s">
        <v>488</v>
      </c>
      <c r="K205" s="15" t="s">
        <v>488</v>
      </c>
      <c r="L205" s="14"/>
      <c r="M205" s="14"/>
      <c r="N205" s="14"/>
      <c r="O205" s="37" t="s">
        <v>936</v>
      </c>
    </row>
    <row r="206" spans="1:15" x14ac:dyDescent="0.25">
      <c r="A206" s="17" t="str">
        <f>VLOOKUP(SCORECARD[[#This Row],[EQUIPMENT TAG NUMBER]],'Equipment Data'!A:E,4,FALSE)</f>
        <v>CHPP</v>
      </c>
      <c r="B206" s="17" t="str">
        <f>VLOOKUP(SCORECARD[[#This Row],[EQUIPMENT TAG NUMBER]],'Equipment Data'!A:E,5,FALSE)</f>
        <v>ULTRA FINES COAL CIRCUIT</v>
      </c>
      <c r="C206" s="17" t="s">
        <v>159</v>
      </c>
      <c r="D206" s="17" t="s">
        <v>160</v>
      </c>
      <c r="E206" s="17" t="s">
        <v>161</v>
      </c>
      <c r="F206" s="18">
        <v>45860</v>
      </c>
      <c r="G206" s="2">
        <v>3</v>
      </c>
      <c r="H206" s="15" t="s">
        <v>470</v>
      </c>
      <c r="I206" s="15" t="s">
        <v>467</v>
      </c>
      <c r="J206" s="15" t="s">
        <v>488</v>
      </c>
      <c r="K206" s="15" t="s">
        <v>488</v>
      </c>
      <c r="L206" s="14"/>
      <c r="M206" s="14"/>
      <c r="N206" s="14"/>
      <c r="O206" s="37" t="s">
        <v>936</v>
      </c>
    </row>
    <row r="207" spans="1:15" x14ac:dyDescent="0.25">
      <c r="A207" s="17" t="str">
        <f>VLOOKUP(SCORECARD[[#This Row],[EQUIPMENT TAG NUMBER]],'Equipment Data'!A:E,4,FALSE)</f>
        <v>CHPP</v>
      </c>
      <c r="B207" s="17" t="str">
        <f>VLOOKUP(SCORECARD[[#This Row],[EQUIPMENT TAG NUMBER]],'Equipment Data'!A:E,5,FALSE)</f>
        <v>ULTRA FINES COAL CIRCUIT</v>
      </c>
      <c r="C207" s="17" t="s">
        <v>162</v>
      </c>
      <c r="D207" s="17" t="s">
        <v>163</v>
      </c>
      <c r="E207" s="17" t="s">
        <v>164</v>
      </c>
      <c r="F207" s="18">
        <v>45860</v>
      </c>
      <c r="G207" s="2">
        <v>3</v>
      </c>
      <c r="H207" s="15" t="s">
        <v>470</v>
      </c>
      <c r="I207" s="15" t="s">
        <v>467</v>
      </c>
      <c r="J207" s="15" t="s">
        <v>488</v>
      </c>
      <c r="K207" s="15" t="s">
        <v>488</v>
      </c>
      <c r="L207" s="14"/>
      <c r="M207" s="14"/>
      <c r="N207" s="14"/>
      <c r="O207" s="37" t="s">
        <v>936</v>
      </c>
    </row>
    <row r="208" spans="1:15" x14ac:dyDescent="0.25">
      <c r="A208" s="17" t="str">
        <f>VLOOKUP(SCORECARD[[#This Row],[EQUIPMENT TAG NUMBER]],'Equipment Data'!A:E,4,FALSE)</f>
        <v>CHPP</v>
      </c>
      <c r="B208" s="17" t="str">
        <f>VLOOKUP(SCORECARD[[#This Row],[EQUIPMENT TAG NUMBER]],'Equipment Data'!A:E,5,FALSE)</f>
        <v>ULTRA FINES COAL CIRCUIT</v>
      </c>
      <c r="C208" s="17" t="s">
        <v>165</v>
      </c>
      <c r="D208" s="17" t="s">
        <v>166</v>
      </c>
      <c r="E208" s="17" t="s">
        <v>167</v>
      </c>
      <c r="F208" s="18">
        <v>45860</v>
      </c>
      <c r="G208" s="2">
        <v>3</v>
      </c>
      <c r="H208" s="15" t="s">
        <v>468</v>
      </c>
      <c r="I208" s="15" t="s">
        <v>467</v>
      </c>
      <c r="J208" s="15" t="s">
        <v>488</v>
      </c>
      <c r="K208" s="15" t="s">
        <v>488</v>
      </c>
      <c r="L208" s="14"/>
      <c r="M208" s="14"/>
      <c r="N208" s="14"/>
      <c r="O208" s="37" t="s">
        <v>936</v>
      </c>
    </row>
    <row r="209" spans="1:15" x14ac:dyDescent="0.25">
      <c r="A209" s="17" t="str">
        <f>VLOOKUP(SCORECARD[[#This Row],[EQUIPMENT TAG NUMBER]],'Equipment Data'!A:E,4,FALSE)</f>
        <v>CHPP</v>
      </c>
      <c r="B209" s="17" t="str">
        <f>VLOOKUP(SCORECARD[[#This Row],[EQUIPMENT TAG NUMBER]],'Equipment Data'!A:E,5,FALSE)</f>
        <v>ULTRA FINES COAL CIRCUIT</v>
      </c>
      <c r="C209" s="17" t="s">
        <v>168</v>
      </c>
      <c r="D209" s="17" t="s">
        <v>169</v>
      </c>
      <c r="E209" s="17" t="s">
        <v>170</v>
      </c>
      <c r="F209" s="18">
        <v>45860</v>
      </c>
      <c r="G209" s="2">
        <v>3</v>
      </c>
      <c r="H209" s="15" t="s">
        <v>470</v>
      </c>
      <c r="I209" s="15" t="s">
        <v>467</v>
      </c>
      <c r="J209" s="15" t="s">
        <v>488</v>
      </c>
      <c r="K209" s="15" t="s">
        <v>488</v>
      </c>
      <c r="L209" s="14"/>
      <c r="M209" s="14"/>
      <c r="N209" s="14"/>
      <c r="O209" s="37" t="s">
        <v>936</v>
      </c>
    </row>
    <row r="210" spans="1:15" ht="72" x14ac:dyDescent="0.25">
      <c r="A210" s="17" t="str">
        <f>VLOOKUP(SCORECARD[[#This Row],[EQUIPMENT TAG NUMBER]],'Equipment Data'!A:E,4,FALSE)</f>
        <v>CHPP</v>
      </c>
      <c r="B210" s="17" t="str">
        <f>VLOOKUP(SCORECARD[[#This Row],[EQUIPMENT TAG NUMBER]],'Equipment Data'!A:E,5,FALSE)</f>
        <v>COARSE COAL CIRCUIT</v>
      </c>
      <c r="C210" s="17" t="s">
        <v>65</v>
      </c>
      <c r="D210" s="17" t="s">
        <v>66</v>
      </c>
      <c r="E210" s="17" t="s">
        <v>67</v>
      </c>
      <c r="F210" s="18">
        <v>45859</v>
      </c>
      <c r="G210" s="2">
        <v>1</v>
      </c>
      <c r="H210" s="15" t="s">
        <v>475</v>
      </c>
      <c r="I210" s="15" t="s">
        <v>467</v>
      </c>
      <c r="J210" s="15" t="s">
        <v>488</v>
      </c>
      <c r="K210" s="15" t="s">
        <v>488</v>
      </c>
      <c r="L210" s="13" t="s">
        <v>1382</v>
      </c>
      <c r="M210" s="13" t="s">
        <v>1101</v>
      </c>
      <c r="N210" s="14"/>
      <c r="O210" s="37" t="s">
        <v>936</v>
      </c>
    </row>
    <row r="211" spans="1:15" ht="36" x14ac:dyDescent="0.25">
      <c r="A211" s="17" t="str">
        <f>VLOOKUP(SCORECARD[[#This Row],[EQUIPMENT TAG NUMBER]],'Equipment Data'!A:E,4,FALSE)</f>
        <v>CHPP</v>
      </c>
      <c r="B211" s="17" t="str">
        <f>VLOOKUP(SCORECARD[[#This Row],[EQUIPMENT TAG NUMBER]],'Equipment Data'!A:E,5,FALSE)</f>
        <v>COARSE COAL CIRCUIT</v>
      </c>
      <c r="C211" s="17" t="s">
        <v>83</v>
      </c>
      <c r="D211" s="17" t="s">
        <v>84</v>
      </c>
      <c r="E211" s="17" t="s">
        <v>85</v>
      </c>
      <c r="F211" s="18">
        <v>45859</v>
      </c>
      <c r="G211" s="2">
        <v>1</v>
      </c>
      <c r="H211" s="15" t="s">
        <v>475</v>
      </c>
      <c r="I211" s="15"/>
      <c r="J211" s="15" t="s">
        <v>488</v>
      </c>
      <c r="K211" s="15" t="s">
        <v>485</v>
      </c>
      <c r="L211" s="13" t="s">
        <v>1359</v>
      </c>
      <c r="M211" s="13" t="s">
        <v>1360</v>
      </c>
      <c r="N211" s="14"/>
      <c r="O211" s="37" t="s">
        <v>936</v>
      </c>
    </row>
    <row r="212" spans="1:15" ht="22.5" x14ac:dyDescent="0.25">
      <c r="A212" s="17" t="str">
        <f>VLOOKUP(SCORECARD[[#This Row],[EQUIPMENT TAG NUMBER]],'Equipment Data'!A:E,4,FALSE)</f>
        <v>CHPP</v>
      </c>
      <c r="B212" s="17" t="str">
        <f>VLOOKUP(SCORECARD[[#This Row],[EQUIPMENT TAG NUMBER]],'Equipment Data'!A:E,5,FALSE)</f>
        <v>CRUSHING AND FEEDING CIRCUIT</v>
      </c>
      <c r="C212" s="17" t="s">
        <v>31</v>
      </c>
      <c r="D212" s="17" t="s">
        <v>32</v>
      </c>
      <c r="E212" s="17" t="s">
        <v>33</v>
      </c>
      <c r="F212" s="18">
        <v>45859</v>
      </c>
      <c r="G212" s="2">
        <v>3</v>
      </c>
      <c r="H212" s="15" t="s">
        <v>469</v>
      </c>
      <c r="I212" s="15" t="s">
        <v>483</v>
      </c>
      <c r="J212" s="15" t="s">
        <v>488</v>
      </c>
      <c r="K212" s="15" t="s">
        <v>488</v>
      </c>
      <c r="L212" s="14"/>
      <c r="M212" s="14"/>
      <c r="N212" s="14"/>
      <c r="O212" s="37" t="s">
        <v>936</v>
      </c>
    </row>
    <row r="213" spans="1:15" x14ac:dyDescent="0.25">
      <c r="A213" s="17" t="str">
        <f>VLOOKUP(SCORECARD[[#This Row],[EQUIPMENT TAG NUMBER]],'Equipment Data'!A:E,4,FALSE)</f>
        <v>CHPP</v>
      </c>
      <c r="B213" s="17" t="str">
        <f>VLOOKUP(SCORECARD[[#This Row],[EQUIPMENT TAG NUMBER]],'Equipment Data'!A:E,5,FALSE)</f>
        <v>COARSE COAL CIRCUIT</v>
      </c>
      <c r="C213" s="17" t="s">
        <v>49</v>
      </c>
      <c r="D213" s="17" t="s">
        <v>50</v>
      </c>
      <c r="E213" s="17" t="s">
        <v>51</v>
      </c>
      <c r="F213" s="18">
        <v>45859</v>
      </c>
      <c r="G213" s="2">
        <v>3</v>
      </c>
      <c r="H213" s="15" t="s">
        <v>469</v>
      </c>
      <c r="I213" s="15" t="s">
        <v>467</v>
      </c>
      <c r="J213" s="15" t="s">
        <v>488</v>
      </c>
      <c r="K213" s="15" t="s">
        <v>488</v>
      </c>
      <c r="L213" s="14"/>
      <c r="M213" s="14"/>
      <c r="N213" s="14"/>
      <c r="O213" s="37" t="s">
        <v>936</v>
      </c>
    </row>
    <row r="214" spans="1:15" ht="30" x14ac:dyDescent="0.25">
      <c r="A214" s="17" t="str">
        <f>VLOOKUP(SCORECARD[[#This Row],[EQUIPMENT TAG NUMBER]],'Equipment Data'!A:E,4,FALSE)</f>
        <v>CHPP</v>
      </c>
      <c r="B214" s="17" t="str">
        <f>VLOOKUP(SCORECARD[[#This Row],[EQUIPMENT TAG NUMBER]],'Equipment Data'!A:E,5,FALSE)</f>
        <v>COARSE COAL CIRCUIT</v>
      </c>
      <c r="C214" s="17" t="s">
        <v>52</v>
      </c>
      <c r="D214" s="17" t="s">
        <v>53</v>
      </c>
      <c r="E214" s="17" t="s">
        <v>54</v>
      </c>
      <c r="F214" s="18">
        <v>45859</v>
      </c>
      <c r="G214" s="2">
        <v>3</v>
      </c>
      <c r="H214" s="15" t="s">
        <v>469</v>
      </c>
      <c r="I214" s="15" t="s">
        <v>467</v>
      </c>
      <c r="J214" s="15" t="s">
        <v>488</v>
      </c>
      <c r="K214" s="15" t="s">
        <v>488</v>
      </c>
      <c r="L214" s="14"/>
      <c r="M214" s="14"/>
      <c r="N214" s="14"/>
      <c r="O214" s="37" t="s">
        <v>936</v>
      </c>
    </row>
    <row r="215" spans="1:15" ht="30" x14ac:dyDescent="0.25">
      <c r="A215" s="17" t="str">
        <f>VLOOKUP(SCORECARD[[#This Row],[EQUIPMENT TAG NUMBER]],'Equipment Data'!A:E,4,FALSE)</f>
        <v>CHPP</v>
      </c>
      <c r="B215" s="17" t="str">
        <f>VLOOKUP(SCORECARD[[#This Row],[EQUIPMENT TAG NUMBER]],'Equipment Data'!A:E,5,FALSE)</f>
        <v>COARSE COAL CIRCUIT</v>
      </c>
      <c r="C215" s="17" t="s">
        <v>55</v>
      </c>
      <c r="D215" s="17" t="s">
        <v>53</v>
      </c>
      <c r="E215" s="17" t="s">
        <v>56</v>
      </c>
      <c r="F215" s="18">
        <v>45859</v>
      </c>
      <c r="G215" s="2">
        <v>3</v>
      </c>
      <c r="H215" s="15" t="s">
        <v>469</v>
      </c>
      <c r="I215" s="15" t="s">
        <v>467</v>
      </c>
      <c r="J215" s="15" t="s">
        <v>488</v>
      </c>
      <c r="K215" s="15" t="s">
        <v>488</v>
      </c>
      <c r="L215" s="14"/>
      <c r="M215" s="14"/>
      <c r="N215" s="14"/>
      <c r="O215" s="37" t="s">
        <v>936</v>
      </c>
    </row>
    <row r="216" spans="1:15" ht="30" x14ac:dyDescent="0.25">
      <c r="A216" s="17" t="str">
        <f>VLOOKUP(SCORECARD[[#This Row],[EQUIPMENT TAG NUMBER]],'Equipment Data'!A:E,4,FALSE)</f>
        <v>CHPP</v>
      </c>
      <c r="B216" s="17" t="str">
        <f>VLOOKUP(SCORECARD[[#This Row],[EQUIPMENT TAG NUMBER]],'Equipment Data'!A:E,5,FALSE)</f>
        <v>COARSE COAL CIRCUIT</v>
      </c>
      <c r="C216" s="17" t="s">
        <v>57</v>
      </c>
      <c r="D216" s="17" t="s">
        <v>53</v>
      </c>
      <c r="E216" s="17" t="s">
        <v>58</v>
      </c>
      <c r="F216" s="18">
        <v>45859</v>
      </c>
      <c r="G216" s="2">
        <v>3</v>
      </c>
      <c r="H216" s="15" t="s">
        <v>469</v>
      </c>
      <c r="I216" s="15" t="s">
        <v>483</v>
      </c>
      <c r="J216" s="15" t="s">
        <v>488</v>
      </c>
      <c r="K216" s="15" t="s">
        <v>488</v>
      </c>
      <c r="L216" s="14"/>
      <c r="M216" s="14"/>
      <c r="N216" s="14"/>
      <c r="O216" s="37" t="s">
        <v>936</v>
      </c>
    </row>
    <row r="217" spans="1:15" x14ac:dyDescent="0.25">
      <c r="A217" s="17" t="str">
        <f>VLOOKUP(SCORECARD[[#This Row],[EQUIPMENT TAG NUMBER]],'Equipment Data'!A:E,4,FALSE)</f>
        <v>CHPP</v>
      </c>
      <c r="B217" s="17" t="str">
        <f>VLOOKUP(SCORECARD[[#This Row],[EQUIPMENT TAG NUMBER]],'Equipment Data'!A:E,5,FALSE)</f>
        <v>COARSE COAL CIRCUIT</v>
      </c>
      <c r="C217" s="17" t="s">
        <v>62</v>
      </c>
      <c r="D217" s="17" t="s">
        <v>63</v>
      </c>
      <c r="E217" s="17" t="s">
        <v>64</v>
      </c>
      <c r="F217" s="18">
        <v>45859</v>
      </c>
      <c r="G217" s="2">
        <v>3</v>
      </c>
      <c r="H217" s="15" t="s">
        <v>470</v>
      </c>
      <c r="I217" s="15" t="s">
        <v>467</v>
      </c>
      <c r="J217" s="15" t="s">
        <v>488</v>
      </c>
      <c r="K217" s="15" t="s">
        <v>488</v>
      </c>
      <c r="L217" s="14"/>
      <c r="M217" s="14"/>
      <c r="N217" s="14"/>
      <c r="O217" s="37" t="s">
        <v>936</v>
      </c>
    </row>
    <row r="218" spans="1:15" x14ac:dyDescent="0.25">
      <c r="A218" s="17" t="str">
        <f>VLOOKUP(SCORECARD[[#This Row],[EQUIPMENT TAG NUMBER]],'Equipment Data'!A:E,4,FALSE)</f>
        <v>CHPP</v>
      </c>
      <c r="B218" s="17" t="str">
        <f>VLOOKUP(SCORECARD[[#This Row],[EQUIPMENT TAG NUMBER]],'Equipment Data'!A:E,5,FALSE)</f>
        <v>COARSE COAL CIRCUIT</v>
      </c>
      <c r="C218" s="17" t="s">
        <v>68</v>
      </c>
      <c r="D218" s="17" t="s">
        <v>69</v>
      </c>
      <c r="E218" s="17" t="s">
        <v>70</v>
      </c>
      <c r="F218" s="18">
        <v>45859</v>
      </c>
      <c r="G218" s="2">
        <v>3</v>
      </c>
      <c r="H218" s="15" t="s">
        <v>470</v>
      </c>
      <c r="I218" s="15" t="s">
        <v>467</v>
      </c>
      <c r="J218" s="15" t="s">
        <v>488</v>
      </c>
      <c r="K218" s="15" t="s">
        <v>488</v>
      </c>
      <c r="L218" s="14"/>
      <c r="M218" s="14"/>
      <c r="N218" s="14"/>
      <c r="O218" s="37" t="s">
        <v>936</v>
      </c>
    </row>
    <row r="219" spans="1:15" ht="30" x14ac:dyDescent="0.25">
      <c r="A219" s="17" t="str">
        <f>VLOOKUP(SCORECARD[[#This Row],[EQUIPMENT TAG NUMBER]],'Equipment Data'!A:E,4,FALSE)</f>
        <v>CHPP</v>
      </c>
      <c r="B219" s="17" t="str">
        <f>VLOOKUP(SCORECARD[[#This Row],[EQUIPMENT TAG NUMBER]],'Equipment Data'!A:E,5,FALSE)</f>
        <v>COARSE COAL CIRCUIT</v>
      </c>
      <c r="C219" s="17" t="s">
        <v>86</v>
      </c>
      <c r="D219" s="17" t="s">
        <v>87</v>
      </c>
      <c r="E219" s="17" t="s">
        <v>88</v>
      </c>
      <c r="F219" s="18">
        <v>45859</v>
      </c>
      <c r="G219" s="2">
        <v>3</v>
      </c>
      <c r="H219" s="15" t="s">
        <v>470</v>
      </c>
      <c r="I219" s="15"/>
      <c r="J219" s="15" t="s">
        <v>488</v>
      </c>
      <c r="K219" s="15" t="s">
        <v>488</v>
      </c>
      <c r="L219" s="14"/>
      <c r="M219" s="14"/>
      <c r="N219" s="14"/>
      <c r="O219" s="37" t="s">
        <v>936</v>
      </c>
    </row>
    <row r="220" spans="1:15" x14ac:dyDescent="0.25">
      <c r="A220" s="17" t="str">
        <f>VLOOKUP(SCORECARD[[#This Row],[EQUIPMENT TAG NUMBER]],'Equipment Data'!A:E,4,FALSE)</f>
        <v>CHPP</v>
      </c>
      <c r="B220" s="17" t="str">
        <f>VLOOKUP(SCORECARD[[#This Row],[EQUIPMENT TAG NUMBER]],'Equipment Data'!A:E,5,FALSE)</f>
        <v>COARSE COAL CIRCUIT</v>
      </c>
      <c r="C220" s="17" t="s">
        <v>89</v>
      </c>
      <c r="D220" s="17" t="s">
        <v>90</v>
      </c>
      <c r="E220" s="17" t="s">
        <v>91</v>
      </c>
      <c r="F220" s="18">
        <v>45859</v>
      </c>
      <c r="G220" s="2">
        <v>3</v>
      </c>
      <c r="H220" s="15" t="s">
        <v>468</v>
      </c>
      <c r="I220" s="15"/>
      <c r="J220" s="15" t="s">
        <v>488</v>
      </c>
      <c r="K220" s="15" t="s">
        <v>488</v>
      </c>
      <c r="L220" s="14"/>
      <c r="M220" s="14"/>
      <c r="N220" s="14"/>
      <c r="O220" s="37" t="s">
        <v>936</v>
      </c>
    </row>
    <row r="221" spans="1:15" x14ac:dyDescent="0.25">
      <c r="A221" s="17" t="str">
        <f>VLOOKUP(SCORECARD[[#This Row],[EQUIPMENT TAG NUMBER]],'Equipment Data'!A:E,4,FALSE)</f>
        <v>CHPP</v>
      </c>
      <c r="B221" s="17" t="str">
        <f>VLOOKUP(SCORECARD[[#This Row],[EQUIPMENT TAG NUMBER]],'Equipment Data'!A:E,5,FALSE)</f>
        <v>COARSE COAL CIRCUIT</v>
      </c>
      <c r="C221" s="17" t="s">
        <v>92</v>
      </c>
      <c r="D221" s="17" t="s">
        <v>93</v>
      </c>
      <c r="E221" s="17" t="s">
        <v>94</v>
      </c>
      <c r="F221" s="18">
        <v>45859</v>
      </c>
      <c r="G221" s="2">
        <v>3</v>
      </c>
      <c r="H221" s="15" t="s">
        <v>470</v>
      </c>
      <c r="I221" s="15" t="s">
        <v>467</v>
      </c>
      <c r="J221" s="15" t="s">
        <v>488</v>
      </c>
      <c r="K221" s="15" t="s">
        <v>488</v>
      </c>
      <c r="L221" s="14"/>
      <c r="M221" s="14"/>
      <c r="N221" s="14"/>
      <c r="O221" s="37" t="s">
        <v>936</v>
      </c>
    </row>
    <row r="222" spans="1:15" ht="22.5" x14ac:dyDescent="0.25">
      <c r="A222" s="17" t="str">
        <f>VLOOKUP(SCORECARD[[#This Row],[EQUIPMENT TAG NUMBER]],'Equipment Data'!A:E,4,FALSE)</f>
        <v>CHPP</v>
      </c>
      <c r="B222" s="17" t="str">
        <f>VLOOKUP(SCORECARD[[#This Row],[EQUIPMENT TAG NUMBER]],'Equipment Data'!A:E,5,FALSE)</f>
        <v>FINE COAL CIRCUIT</v>
      </c>
      <c r="C222" s="17" t="s">
        <v>98</v>
      </c>
      <c r="D222" s="17" t="s">
        <v>99</v>
      </c>
      <c r="E222" s="17" t="s">
        <v>100</v>
      </c>
      <c r="F222" s="18">
        <v>45859</v>
      </c>
      <c r="G222" s="2">
        <v>3</v>
      </c>
      <c r="H222" s="15" t="s">
        <v>469</v>
      </c>
      <c r="I222" s="15" t="s">
        <v>483</v>
      </c>
      <c r="J222" s="15" t="s">
        <v>488</v>
      </c>
      <c r="K222" s="15" t="s">
        <v>488</v>
      </c>
      <c r="L222" s="14"/>
      <c r="M222" s="14"/>
      <c r="N222" s="14"/>
      <c r="O222" s="37" t="s">
        <v>936</v>
      </c>
    </row>
    <row r="223" spans="1:15" x14ac:dyDescent="0.25">
      <c r="A223" s="17" t="str">
        <f>VLOOKUP(SCORECARD[[#This Row],[EQUIPMENT TAG NUMBER]],'Equipment Data'!A:E,4,FALSE)</f>
        <v>CHPP</v>
      </c>
      <c r="B223" s="17" t="str">
        <f>VLOOKUP(SCORECARD[[#This Row],[EQUIPMENT TAG NUMBER]],'Equipment Data'!A:E,5,FALSE)</f>
        <v>FINE COAL CIRCUIT</v>
      </c>
      <c r="C223" s="17" t="s">
        <v>103</v>
      </c>
      <c r="D223" s="17" t="s">
        <v>104</v>
      </c>
      <c r="E223" s="17" t="s">
        <v>105</v>
      </c>
      <c r="F223" s="18">
        <v>45859</v>
      </c>
      <c r="G223" s="2">
        <v>3</v>
      </c>
      <c r="H223" s="15" t="s">
        <v>469</v>
      </c>
      <c r="I223" s="15" t="s">
        <v>468</v>
      </c>
      <c r="J223" s="15" t="s">
        <v>488</v>
      </c>
      <c r="K223" s="15" t="s">
        <v>488</v>
      </c>
      <c r="L223" s="14"/>
      <c r="M223" s="14"/>
      <c r="N223" s="14"/>
      <c r="O223" s="37" t="s">
        <v>936</v>
      </c>
    </row>
    <row r="224" spans="1:15" x14ac:dyDescent="0.25">
      <c r="A224" s="17" t="str">
        <f>VLOOKUP(SCORECARD[[#This Row],[EQUIPMENT TAG NUMBER]],'Equipment Data'!A:E,4,FALSE)</f>
        <v>CHPP</v>
      </c>
      <c r="B224" s="17" t="str">
        <f>VLOOKUP(SCORECARD[[#This Row],[EQUIPMENT TAG NUMBER]],'Equipment Data'!A:E,5,FALSE)</f>
        <v>FINE COAL CIRCUIT</v>
      </c>
      <c r="C224" s="17" t="s">
        <v>117</v>
      </c>
      <c r="D224" s="17" t="s">
        <v>118</v>
      </c>
      <c r="E224" s="17" t="s">
        <v>119</v>
      </c>
      <c r="F224" s="18">
        <v>45859</v>
      </c>
      <c r="G224" s="2">
        <v>3</v>
      </c>
      <c r="H224" s="15" t="s">
        <v>470</v>
      </c>
      <c r="I224" s="15" t="s">
        <v>467</v>
      </c>
      <c r="J224" s="15" t="s">
        <v>488</v>
      </c>
      <c r="K224" s="15" t="s">
        <v>488</v>
      </c>
      <c r="L224" s="14"/>
      <c r="M224" s="14"/>
      <c r="N224" s="14"/>
      <c r="O224" s="37" t="s">
        <v>936</v>
      </c>
    </row>
    <row r="225" spans="1:15" x14ac:dyDescent="0.25">
      <c r="A225" s="17" t="str">
        <f>VLOOKUP(SCORECARD[[#This Row],[EQUIPMENT TAG NUMBER]],'Equipment Data'!A:E,4,FALSE)</f>
        <v>CHPP</v>
      </c>
      <c r="B225" s="17" t="str">
        <f>VLOOKUP(SCORECARD[[#This Row],[EQUIPMENT TAG NUMBER]],'Equipment Data'!A:E,5,FALSE)</f>
        <v>FINE COAL CIRCUIT</v>
      </c>
      <c r="C225" s="17" t="s">
        <v>126</v>
      </c>
      <c r="D225" s="17" t="s">
        <v>127</v>
      </c>
      <c r="E225" s="17" t="s">
        <v>128</v>
      </c>
      <c r="F225" s="18">
        <v>45859</v>
      </c>
      <c r="G225" s="2">
        <v>3</v>
      </c>
      <c r="H225" s="15" t="s">
        <v>470</v>
      </c>
      <c r="I225" s="15" t="s">
        <v>467</v>
      </c>
      <c r="J225" s="15" t="s">
        <v>488</v>
      </c>
      <c r="K225" s="15" t="s">
        <v>488</v>
      </c>
      <c r="L225" s="14"/>
      <c r="M225" s="14"/>
      <c r="N225" s="14"/>
      <c r="O225" s="37" t="s">
        <v>936</v>
      </c>
    </row>
    <row r="226" spans="1:15" x14ac:dyDescent="0.25">
      <c r="A226" s="17" t="str">
        <f>VLOOKUP(SCORECARD[[#This Row],[EQUIPMENT TAG NUMBER]],'Equipment Data'!A:E,4,FALSE)</f>
        <v>CHPP</v>
      </c>
      <c r="B226" s="17" t="str">
        <f>VLOOKUP(SCORECARD[[#This Row],[EQUIPMENT TAG NUMBER]],'Equipment Data'!A:E,5,FALSE)</f>
        <v>ULTRA FINES COAL CIRCUIT</v>
      </c>
      <c r="C226" s="17" t="s">
        <v>147</v>
      </c>
      <c r="D226" s="17" t="s">
        <v>148</v>
      </c>
      <c r="E226" s="17" t="s">
        <v>149</v>
      </c>
      <c r="F226" s="18">
        <v>45859</v>
      </c>
      <c r="G226" s="2">
        <v>3</v>
      </c>
      <c r="H226" s="15" t="s">
        <v>470</v>
      </c>
      <c r="I226" s="15" t="s">
        <v>467</v>
      </c>
      <c r="J226" s="15" t="s">
        <v>488</v>
      </c>
      <c r="K226" s="15" t="s">
        <v>488</v>
      </c>
      <c r="L226" s="14"/>
      <c r="M226" s="14"/>
      <c r="N226" s="14"/>
      <c r="O226" s="37" t="s">
        <v>936</v>
      </c>
    </row>
    <row r="227" spans="1:15" x14ac:dyDescent="0.25">
      <c r="A227" s="17" t="str">
        <f>VLOOKUP(SCORECARD[[#This Row],[EQUIPMENT TAG NUMBER]],'Equipment Data'!A:E,4,FALSE)</f>
        <v>CHPP</v>
      </c>
      <c r="B227" s="17" t="str">
        <f>VLOOKUP(SCORECARD[[#This Row],[EQUIPMENT TAG NUMBER]],'Equipment Data'!A:E,5,FALSE)</f>
        <v>ULTRA FINES COAL CIRCUIT</v>
      </c>
      <c r="C227" s="17" t="s">
        <v>150</v>
      </c>
      <c r="D227" s="17" t="s">
        <v>151</v>
      </c>
      <c r="E227" s="17" t="s">
        <v>152</v>
      </c>
      <c r="F227" s="18">
        <v>45859</v>
      </c>
      <c r="G227" s="2">
        <v>3</v>
      </c>
      <c r="H227" s="15" t="s">
        <v>470</v>
      </c>
      <c r="I227" s="15" t="s">
        <v>467</v>
      </c>
      <c r="J227" s="15" t="s">
        <v>488</v>
      </c>
      <c r="K227" s="15" t="s">
        <v>488</v>
      </c>
      <c r="L227" s="14"/>
      <c r="M227" s="14"/>
      <c r="N227" s="14"/>
      <c r="O227" s="37" t="s">
        <v>936</v>
      </c>
    </row>
    <row r="228" spans="1:15" x14ac:dyDescent="0.25">
      <c r="A228" s="17" t="str">
        <f>VLOOKUP(SCORECARD[[#This Row],[EQUIPMENT TAG NUMBER]],'Equipment Data'!A:E,4,FALSE)</f>
        <v>CHPP</v>
      </c>
      <c r="B228" s="17" t="str">
        <f>VLOOKUP(SCORECARD[[#This Row],[EQUIPMENT TAG NUMBER]],'Equipment Data'!A:E,5,FALSE)</f>
        <v>ULTRA FINES COAL CIRCUIT</v>
      </c>
      <c r="C228" s="17" t="s">
        <v>153</v>
      </c>
      <c r="D228" s="17" t="s">
        <v>154</v>
      </c>
      <c r="E228" s="17" t="s">
        <v>155</v>
      </c>
      <c r="F228" s="18">
        <v>45859</v>
      </c>
      <c r="G228" s="2">
        <v>3</v>
      </c>
      <c r="H228" s="15" t="s">
        <v>470</v>
      </c>
      <c r="I228" s="15" t="s">
        <v>467</v>
      </c>
      <c r="J228" s="15" t="s">
        <v>488</v>
      </c>
      <c r="K228" s="15" t="s">
        <v>488</v>
      </c>
      <c r="L228" s="14"/>
      <c r="M228" s="14"/>
      <c r="N228" s="14"/>
      <c r="O228" s="37" t="s">
        <v>936</v>
      </c>
    </row>
    <row r="229" spans="1:15" x14ac:dyDescent="0.25">
      <c r="A229" s="17" t="str">
        <f>VLOOKUP(SCORECARD[[#This Row],[EQUIPMENT TAG NUMBER]],'Equipment Data'!A:E,4,FALSE)</f>
        <v>CHPP</v>
      </c>
      <c r="B229" s="17" t="str">
        <f>VLOOKUP(SCORECARD[[#This Row],[EQUIPMENT TAG NUMBER]],'Equipment Data'!A:E,5,FALSE)</f>
        <v>ULTRA FINES COAL CIRCUIT</v>
      </c>
      <c r="C229" s="17" t="s">
        <v>156</v>
      </c>
      <c r="D229" s="17" t="s">
        <v>157</v>
      </c>
      <c r="E229" s="17" t="s">
        <v>158</v>
      </c>
      <c r="F229" s="18">
        <v>45859</v>
      </c>
      <c r="G229" s="2">
        <v>3</v>
      </c>
      <c r="H229" s="15" t="s">
        <v>470</v>
      </c>
      <c r="I229" s="15" t="s">
        <v>467</v>
      </c>
      <c r="J229" s="15" t="s">
        <v>488</v>
      </c>
      <c r="K229" s="15" t="s">
        <v>488</v>
      </c>
      <c r="L229" s="14"/>
      <c r="M229" s="14"/>
      <c r="N229" s="14"/>
      <c r="O229" s="37" t="s">
        <v>936</v>
      </c>
    </row>
    <row r="230" spans="1:15" x14ac:dyDescent="0.25">
      <c r="A230" s="17" t="str">
        <f>VLOOKUP(SCORECARD[[#This Row],[EQUIPMENT TAG NUMBER]],'Equipment Data'!A:E,4,FALSE)</f>
        <v>CHPP</v>
      </c>
      <c r="B230" s="17" t="str">
        <f>VLOOKUP(SCORECARD[[#This Row],[EQUIPMENT TAG NUMBER]],'Equipment Data'!A:E,5,FALSE)</f>
        <v>FINE COAL CIRCUIT</v>
      </c>
      <c r="C230" s="17" t="s">
        <v>120</v>
      </c>
      <c r="D230" s="17" t="s">
        <v>121</v>
      </c>
      <c r="E230" s="17" t="s">
        <v>122</v>
      </c>
      <c r="F230" s="18">
        <v>45859</v>
      </c>
      <c r="G230" s="2">
        <v>3</v>
      </c>
      <c r="H230" s="15" t="s">
        <v>470</v>
      </c>
      <c r="I230" s="15" t="s">
        <v>467</v>
      </c>
      <c r="J230" s="15" t="s">
        <v>488</v>
      </c>
      <c r="K230" s="15" t="s">
        <v>488</v>
      </c>
      <c r="L230" s="14"/>
      <c r="M230" s="14"/>
      <c r="N230" s="14"/>
      <c r="O230" s="37" t="s">
        <v>936</v>
      </c>
    </row>
    <row r="231" spans="1:15" ht="60" x14ac:dyDescent="0.25">
      <c r="A231" s="17" t="str">
        <f>VLOOKUP(SCORECARD[[#This Row],[EQUIPMENT TAG NUMBER]],'Equipment Data'!A:E,4,FALSE)</f>
        <v>CHPP</v>
      </c>
      <c r="B231" s="17" t="str">
        <f>VLOOKUP(SCORECARD[[#This Row],[EQUIPMENT TAG NUMBER]],'Equipment Data'!A:E,5,FALSE)</f>
        <v>FINE COAL CIRCUIT</v>
      </c>
      <c r="C231" s="17" t="s">
        <v>123</v>
      </c>
      <c r="D231" s="17" t="s">
        <v>124</v>
      </c>
      <c r="E231" s="17" t="s">
        <v>125</v>
      </c>
      <c r="F231" s="18">
        <v>45859</v>
      </c>
      <c r="G231" s="2">
        <v>2</v>
      </c>
      <c r="H231" s="15" t="s">
        <v>474</v>
      </c>
      <c r="I231" s="15" t="s">
        <v>467</v>
      </c>
      <c r="J231" s="15" t="s">
        <v>488</v>
      </c>
      <c r="K231" s="15" t="s">
        <v>488</v>
      </c>
      <c r="L231" s="13" t="s">
        <v>1406</v>
      </c>
      <c r="M231" s="13" t="s">
        <v>1386</v>
      </c>
      <c r="N231" s="14"/>
      <c r="O231" s="37" t="s">
        <v>936</v>
      </c>
    </row>
    <row r="232" spans="1:15" x14ac:dyDescent="0.25">
      <c r="A232" s="17" t="str">
        <f>VLOOKUP(SCORECARD[[#This Row],[EQUIPMENT TAG NUMBER]],'Equipment Data'!A:E,4,FALSE)</f>
        <v>INFRA</v>
      </c>
      <c r="B232" s="17" t="str">
        <f>VLOOKUP(SCORECARD[[#This Row],[EQUIPMENT TAG NUMBER]],'Equipment Data'!A:E,5,FALSE)</f>
        <v>WATER PUMP</v>
      </c>
      <c r="C232" s="17" t="s">
        <v>442</v>
      </c>
      <c r="D232" s="17" t="s">
        <v>442</v>
      </c>
      <c r="E232" s="17" t="s">
        <v>443</v>
      </c>
      <c r="F232" s="18">
        <v>45857</v>
      </c>
      <c r="G232" s="2">
        <v>3</v>
      </c>
      <c r="H232" s="15" t="s">
        <v>469</v>
      </c>
      <c r="I232" s="15" t="s">
        <v>467</v>
      </c>
      <c r="J232" s="15" t="s">
        <v>488</v>
      </c>
      <c r="K232" s="15" t="s">
        <v>488</v>
      </c>
      <c r="L232" s="14"/>
      <c r="M232" s="14"/>
      <c r="N232" s="14"/>
      <c r="O232" s="37" t="s">
        <v>936</v>
      </c>
    </row>
    <row r="233" spans="1:15" ht="30" x14ac:dyDescent="0.25">
      <c r="A233" s="17" t="str">
        <f>VLOOKUP(SCORECARD[[#This Row],[EQUIPMENT TAG NUMBER]],'Equipment Data'!A:E,4,FALSE)</f>
        <v>INFRA</v>
      </c>
      <c r="B233" s="17" t="str">
        <f>VLOOKUP(SCORECARD[[#This Row],[EQUIPMENT TAG NUMBER]],'Equipment Data'!A:E,5,FALSE)</f>
        <v>WATER PUMP</v>
      </c>
      <c r="C233" s="17" t="s">
        <v>444</v>
      </c>
      <c r="D233" s="17" t="s">
        <v>444</v>
      </c>
      <c r="E233" s="17" t="s">
        <v>445</v>
      </c>
      <c r="F233" s="18">
        <v>45857</v>
      </c>
      <c r="G233" s="2">
        <v>3</v>
      </c>
      <c r="H233" s="15" t="s">
        <v>469</v>
      </c>
      <c r="I233" s="15" t="s">
        <v>467</v>
      </c>
      <c r="J233" s="15" t="s">
        <v>488</v>
      </c>
      <c r="K233" s="15" t="s">
        <v>488</v>
      </c>
      <c r="L233" s="14"/>
      <c r="M233" s="14"/>
      <c r="N233" s="14"/>
      <c r="O233" s="37" t="s">
        <v>936</v>
      </c>
    </row>
    <row r="234" spans="1:15" ht="22.5" x14ac:dyDescent="0.25">
      <c r="A234" s="17" t="str">
        <f>VLOOKUP(SCORECARD[[#This Row],[EQUIPMENT TAG NUMBER]],'Equipment Data'!A:E,4,FALSE)</f>
        <v>CHPP</v>
      </c>
      <c r="B234" s="17" t="str">
        <f>VLOOKUP(SCORECARD[[#This Row],[EQUIPMENT TAG NUMBER]],'Equipment Data'!A:E,5,FALSE)</f>
        <v>REJECT HANDLING</v>
      </c>
      <c r="C234" s="17" t="s">
        <v>216</v>
      </c>
      <c r="D234" s="17" t="s">
        <v>217</v>
      </c>
      <c r="E234" s="17" t="s">
        <v>218</v>
      </c>
      <c r="F234" s="18">
        <v>45856</v>
      </c>
      <c r="G234" s="2">
        <v>3</v>
      </c>
      <c r="H234" s="15" t="s">
        <v>470</v>
      </c>
      <c r="I234" s="15" t="s">
        <v>483</v>
      </c>
      <c r="J234" s="15" t="s">
        <v>488</v>
      </c>
      <c r="K234" s="15" t="s">
        <v>488</v>
      </c>
      <c r="L234" s="14"/>
      <c r="M234" s="14"/>
      <c r="N234" s="14"/>
      <c r="O234" s="37" t="s">
        <v>936</v>
      </c>
    </row>
    <row r="235" spans="1:15" ht="22.5" x14ac:dyDescent="0.25">
      <c r="A235" s="17" t="str">
        <f>VLOOKUP(SCORECARD[[#This Row],[EQUIPMENT TAG NUMBER]],'Equipment Data'!A:E,4,FALSE)</f>
        <v>CHPP</v>
      </c>
      <c r="B235" s="17" t="str">
        <f>VLOOKUP(SCORECARD[[#This Row],[EQUIPMENT TAG NUMBER]],'Equipment Data'!A:E,5,FALSE)</f>
        <v>REJECT HANDLING</v>
      </c>
      <c r="C235" s="17" t="s">
        <v>222</v>
      </c>
      <c r="D235" s="17" t="s">
        <v>223</v>
      </c>
      <c r="E235" s="17" t="s">
        <v>224</v>
      </c>
      <c r="F235" s="18">
        <v>45856</v>
      </c>
      <c r="G235" s="2">
        <v>3</v>
      </c>
      <c r="H235" s="15" t="s">
        <v>470</v>
      </c>
      <c r="I235" s="15" t="s">
        <v>483</v>
      </c>
      <c r="J235" s="15" t="s">
        <v>488</v>
      </c>
      <c r="K235" s="15" t="s">
        <v>488</v>
      </c>
      <c r="L235" s="14"/>
      <c r="M235" s="14"/>
      <c r="N235" s="14"/>
      <c r="O235" s="37" t="s">
        <v>936</v>
      </c>
    </row>
    <row r="236" spans="1:15" ht="22.5" x14ac:dyDescent="0.25">
      <c r="A236" s="17" t="str">
        <f>VLOOKUP(SCORECARD[[#This Row],[EQUIPMENT TAG NUMBER]],'Equipment Data'!A:E,4,FALSE)</f>
        <v>CHPP</v>
      </c>
      <c r="B236" s="17" t="str">
        <f>VLOOKUP(SCORECARD[[#This Row],[EQUIPMENT TAG NUMBER]],'Equipment Data'!A:E,5,FALSE)</f>
        <v>REJECT HANDLING</v>
      </c>
      <c r="C236" s="17" t="s">
        <v>225</v>
      </c>
      <c r="D236" s="17" t="s">
        <v>226</v>
      </c>
      <c r="E236" s="17" t="s">
        <v>227</v>
      </c>
      <c r="F236" s="18">
        <v>45856</v>
      </c>
      <c r="G236" s="2">
        <v>3</v>
      </c>
      <c r="H236" s="15" t="s">
        <v>470</v>
      </c>
      <c r="I236" s="15" t="s">
        <v>483</v>
      </c>
      <c r="J236" s="15" t="s">
        <v>488</v>
      </c>
      <c r="K236" s="15" t="s">
        <v>488</v>
      </c>
      <c r="L236" s="14"/>
      <c r="M236" s="14"/>
      <c r="N236" s="14"/>
      <c r="O236" s="37" t="s">
        <v>936</v>
      </c>
    </row>
    <row r="237" spans="1:15" ht="22.5" x14ac:dyDescent="0.25">
      <c r="A237" s="17" t="str">
        <f>VLOOKUP(SCORECARD[[#This Row],[EQUIPMENT TAG NUMBER]],'Equipment Data'!A:E,4,FALSE)</f>
        <v>CHPP</v>
      </c>
      <c r="B237" s="17" t="str">
        <f>VLOOKUP(SCORECARD[[#This Row],[EQUIPMENT TAG NUMBER]],'Equipment Data'!A:E,5,FALSE)</f>
        <v>REJECT HANDLING</v>
      </c>
      <c r="C237" s="17" t="s">
        <v>231</v>
      </c>
      <c r="D237" s="17" t="s">
        <v>232</v>
      </c>
      <c r="E237" s="17" t="s">
        <v>233</v>
      </c>
      <c r="F237" s="18">
        <v>45856</v>
      </c>
      <c r="G237" s="2">
        <v>3</v>
      </c>
      <c r="H237" s="15" t="s">
        <v>470</v>
      </c>
      <c r="I237" s="15" t="s">
        <v>483</v>
      </c>
      <c r="J237" s="15" t="s">
        <v>488</v>
      </c>
      <c r="K237" s="15" t="s">
        <v>488</v>
      </c>
      <c r="L237" s="14"/>
      <c r="M237" s="14"/>
      <c r="N237" s="14"/>
      <c r="O237" s="37" t="s">
        <v>936</v>
      </c>
    </row>
    <row r="238" spans="1:15" ht="22.5" x14ac:dyDescent="0.25">
      <c r="A238" s="17" t="str">
        <f>VLOOKUP(SCORECARD[[#This Row],[EQUIPMENT TAG NUMBER]],'Equipment Data'!A:E,4,FALSE)</f>
        <v>CHPP</v>
      </c>
      <c r="B238" s="17" t="str">
        <f>VLOOKUP(SCORECARD[[#This Row],[EQUIPMENT TAG NUMBER]],'Equipment Data'!A:E,5,FALSE)</f>
        <v>REJECT HANDLING</v>
      </c>
      <c r="C238" s="17" t="s">
        <v>285</v>
      </c>
      <c r="D238" s="17" t="s">
        <v>286</v>
      </c>
      <c r="E238" s="17" t="s">
        <v>287</v>
      </c>
      <c r="F238" s="18">
        <v>45856</v>
      </c>
      <c r="G238" s="2">
        <v>3</v>
      </c>
      <c r="H238" s="15" t="s">
        <v>469</v>
      </c>
      <c r="I238" s="15" t="s">
        <v>483</v>
      </c>
      <c r="J238" s="15" t="s">
        <v>488</v>
      </c>
      <c r="K238" s="15" t="s">
        <v>488</v>
      </c>
      <c r="L238" s="14"/>
      <c r="M238" s="14"/>
      <c r="N238" s="14"/>
      <c r="O238" s="37" t="s">
        <v>936</v>
      </c>
    </row>
    <row r="239" spans="1:15" ht="60" x14ac:dyDescent="0.25">
      <c r="A239" s="17" t="str">
        <f>VLOOKUP(SCORECARD[[#This Row],[EQUIPMENT TAG NUMBER]],'Equipment Data'!A:E,4,FALSE)</f>
        <v>CHPP</v>
      </c>
      <c r="B239" s="17" t="str">
        <f>VLOOKUP(SCORECARD[[#This Row],[EQUIPMENT TAG NUMBER]],'Equipment Data'!A:E,5,FALSE)</f>
        <v>REJECT HANDLING</v>
      </c>
      <c r="C239" s="17" t="s">
        <v>249</v>
      </c>
      <c r="D239" s="17" t="s">
        <v>250</v>
      </c>
      <c r="E239" s="17" t="s">
        <v>251</v>
      </c>
      <c r="F239" s="18">
        <v>45854</v>
      </c>
      <c r="G239" s="2">
        <v>1</v>
      </c>
      <c r="H239" s="15" t="s">
        <v>475</v>
      </c>
      <c r="I239" s="15" t="s">
        <v>467</v>
      </c>
      <c r="J239" s="15" t="s">
        <v>488</v>
      </c>
      <c r="K239" s="15" t="s">
        <v>488</v>
      </c>
      <c r="L239" s="13" t="s">
        <v>1380</v>
      </c>
      <c r="M239" s="14" t="s">
        <v>1381</v>
      </c>
      <c r="N239" s="14"/>
      <c r="O239" s="37" t="s">
        <v>936</v>
      </c>
    </row>
    <row r="240" spans="1:15" ht="36" x14ac:dyDescent="0.25">
      <c r="A240" s="17" t="str">
        <f>VLOOKUP(SCORECARD[[#This Row],[EQUIPMENT TAG NUMBER]],'Equipment Data'!A:E,4,FALSE)</f>
        <v>CHPP</v>
      </c>
      <c r="B240" s="17" t="str">
        <f>VLOOKUP(SCORECARD[[#This Row],[EQUIPMENT TAG NUMBER]],'Equipment Data'!A:E,5,FALSE)</f>
        <v>REJECT HANDLING</v>
      </c>
      <c r="C240" s="17" t="s">
        <v>207</v>
      </c>
      <c r="D240" s="17" t="s">
        <v>211</v>
      </c>
      <c r="E240" s="17" t="s">
        <v>600</v>
      </c>
      <c r="F240" s="18">
        <v>45854</v>
      </c>
      <c r="G240" s="2">
        <v>2</v>
      </c>
      <c r="H240" s="15" t="s">
        <v>474</v>
      </c>
      <c r="I240" s="15" t="s">
        <v>467</v>
      </c>
      <c r="J240" s="15" t="s">
        <v>488</v>
      </c>
      <c r="K240" s="15" t="s">
        <v>488</v>
      </c>
      <c r="L240" s="13" t="s">
        <v>1383</v>
      </c>
      <c r="M240" s="13" t="s">
        <v>1385</v>
      </c>
      <c r="N240" s="14"/>
      <c r="O240" s="37" t="s">
        <v>936</v>
      </c>
    </row>
    <row r="241" spans="1:15" ht="30" x14ac:dyDescent="0.25">
      <c r="A241" s="17" t="str">
        <f>VLOOKUP(SCORECARD[[#This Row],[EQUIPMENT TAG NUMBER]],'Equipment Data'!A:E,4,FALSE)</f>
        <v>CHPP</v>
      </c>
      <c r="B241" s="17" t="str">
        <f>VLOOKUP(SCORECARD[[#This Row],[EQUIPMENT TAG NUMBER]],'Equipment Data'!A:E,5,FALSE)</f>
        <v>REJECT HANDLING</v>
      </c>
      <c r="C241" s="17" t="s">
        <v>597</v>
      </c>
      <c r="D241" s="17" t="s">
        <v>598</v>
      </c>
      <c r="E241" s="17" t="s">
        <v>599</v>
      </c>
      <c r="F241" s="18">
        <v>45854</v>
      </c>
      <c r="G241" s="2">
        <v>3</v>
      </c>
      <c r="H241" s="15" t="s">
        <v>470</v>
      </c>
      <c r="I241" s="15"/>
      <c r="J241" s="15" t="s">
        <v>488</v>
      </c>
      <c r="K241" s="15" t="s">
        <v>488</v>
      </c>
      <c r="L241" s="14"/>
      <c r="M241" s="14"/>
      <c r="N241" s="14"/>
      <c r="O241" s="37" t="s">
        <v>936</v>
      </c>
    </row>
    <row r="242" spans="1:15" ht="30" x14ac:dyDescent="0.25">
      <c r="A242" s="17" t="str">
        <f>VLOOKUP(SCORECARD[[#This Row],[EQUIPMENT TAG NUMBER]],'Equipment Data'!A:E,4,FALSE)</f>
        <v>CHPP</v>
      </c>
      <c r="B242" s="17" t="str">
        <f>VLOOKUP(SCORECARD[[#This Row],[EQUIPMENT TAG NUMBER]],'Equipment Data'!A:E,5,FALSE)</f>
        <v>REJECT HANDLING</v>
      </c>
      <c r="C242" s="17" t="s">
        <v>629</v>
      </c>
      <c r="D242" s="17" t="s">
        <v>208</v>
      </c>
      <c r="E242" s="17" t="s">
        <v>630</v>
      </c>
      <c r="F242" s="18">
        <v>45854</v>
      </c>
      <c r="G242" s="2">
        <v>3</v>
      </c>
      <c r="H242" s="15" t="s">
        <v>468</v>
      </c>
      <c r="I242" s="15" t="s">
        <v>483</v>
      </c>
      <c r="J242" s="15" t="s">
        <v>488</v>
      </c>
      <c r="K242" s="15" t="s">
        <v>488</v>
      </c>
      <c r="L242" s="14"/>
      <c r="M242" s="14"/>
      <c r="N242" s="14"/>
      <c r="O242" s="37" t="s">
        <v>936</v>
      </c>
    </row>
    <row r="243" spans="1:15" x14ac:dyDescent="0.25">
      <c r="A243" s="17" t="str">
        <f>VLOOKUP(SCORECARD[[#This Row],[EQUIPMENT TAG NUMBER]],'Equipment Data'!A:E,4,FALSE)</f>
        <v>CHPP</v>
      </c>
      <c r="B243" s="17" t="str">
        <f>VLOOKUP(SCORECARD[[#This Row],[EQUIPMENT TAG NUMBER]],'Equipment Data'!A:E,5,FALSE)</f>
        <v>REJECT HANDLING</v>
      </c>
      <c r="C243" s="17" t="s">
        <v>234</v>
      </c>
      <c r="D243" s="17" t="s">
        <v>235</v>
      </c>
      <c r="E243" s="17" t="s">
        <v>236</v>
      </c>
      <c r="F243" s="18">
        <v>45854</v>
      </c>
      <c r="G243" s="2">
        <v>3</v>
      </c>
      <c r="H243" s="15" t="s">
        <v>469</v>
      </c>
      <c r="I243" s="15"/>
      <c r="J243" s="15" t="s">
        <v>488</v>
      </c>
      <c r="K243" s="15" t="s">
        <v>488</v>
      </c>
      <c r="L243" s="14"/>
      <c r="M243" s="14"/>
      <c r="N243" s="14"/>
      <c r="O243" s="37" t="s">
        <v>936</v>
      </c>
    </row>
    <row r="244" spans="1:15" x14ac:dyDescent="0.25">
      <c r="A244" s="17" t="str">
        <f>VLOOKUP(SCORECARD[[#This Row],[EQUIPMENT TAG NUMBER]],'Equipment Data'!A:E,4,FALSE)</f>
        <v>CHPP</v>
      </c>
      <c r="B244" s="17" t="str">
        <f>VLOOKUP(SCORECARD[[#This Row],[EQUIPMENT TAG NUMBER]],'Equipment Data'!A:E,5,FALSE)</f>
        <v>REJECT HANDLING</v>
      </c>
      <c r="C244" s="17" t="s">
        <v>240</v>
      </c>
      <c r="D244" s="17" t="s">
        <v>241</v>
      </c>
      <c r="E244" s="17" t="s">
        <v>242</v>
      </c>
      <c r="F244" s="18">
        <v>45854</v>
      </c>
      <c r="G244" s="2">
        <v>3</v>
      </c>
      <c r="H244" s="15" t="s">
        <v>468</v>
      </c>
      <c r="I244" s="15"/>
      <c r="J244" s="15" t="s">
        <v>488</v>
      </c>
      <c r="K244" s="15" t="s">
        <v>488</v>
      </c>
      <c r="L244" s="14"/>
      <c r="M244" s="14"/>
      <c r="N244" s="14"/>
      <c r="O244" s="37" t="s">
        <v>936</v>
      </c>
    </row>
    <row r="245" spans="1:15" x14ac:dyDescent="0.25">
      <c r="A245" s="17" t="str">
        <f>VLOOKUP(SCORECARD[[#This Row],[EQUIPMENT TAG NUMBER]],'Equipment Data'!A:E,4,FALSE)</f>
        <v>CHPP</v>
      </c>
      <c r="B245" s="17" t="str">
        <f>VLOOKUP(SCORECARD[[#This Row],[EQUIPMENT TAG NUMBER]],'Equipment Data'!A:E,5,FALSE)</f>
        <v>REJECT HANDLING</v>
      </c>
      <c r="C245" s="17" t="s">
        <v>243</v>
      </c>
      <c r="D245" s="17" t="s">
        <v>244</v>
      </c>
      <c r="E245" s="17" t="s">
        <v>245</v>
      </c>
      <c r="F245" s="18">
        <v>45854</v>
      </c>
      <c r="G245" s="2">
        <v>3</v>
      </c>
      <c r="H245" s="15" t="s">
        <v>468</v>
      </c>
      <c r="I245" s="15" t="s">
        <v>467</v>
      </c>
      <c r="J245" s="15" t="s">
        <v>488</v>
      </c>
      <c r="K245" s="15" t="s">
        <v>488</v>
      </c>
      <c r="L245" s="14"/>
      <c r="M245" s="14"/>
      <c r="N245" s="14"/>
      <c r="O245" s="37" t="s">
        <v>936</v>
      </c>
    </row>
    <row r="246" spans="1:15" x14ac:dyDescent="0.25">
      <c r="A246" s="17" t="str">
        <f>VLOOKUP(SCORECARD[[#This Row],[EQUIPMENT TAG NUMBER]],'Equipment Data'!A:E,4,FALSE)</f>
        <v>CHPP</v>
      </c>
      <c r="B246" s="17" t="str">
        <f>VLOOKUP(SCORECARD[[#This Row],[EQUIPMENT TAG NUMBER]],'Equipment Data'!A:E,5,FALSE)</f>
        <v>REJECT HANDLING</v>
      </c>
      <c r="C246" s="17" t="s">
        <v>246</v>
      </c>
      <c r="D246" s="17" t="s">
        <v>247</v>
      </c>
      <c r="E246" s="17" t="s">
        <v>248</v>
      </c>
      <c r="F246" s="18">
        <v>45854</v>
      </c>
      <c r="G246" s="2">
        <v>3</v>
      </c>
      <c r="H246" s="15" t="s">
        <v>470</v>
      </c>
      <c r="I246" s="15" t="s">
        <v>467</v>
      </c>
      <c r="J246" s="15" t="s">
        <v>488</v>
      </c>
      <c r="K246" s="15" t="s">
        <v>488</v>
      </c>
      <c r="L246" s="14"/>
      <c r="M246" s="14"/>
      <c r="N246" s="14"/>
      <c r="O246" s="37" t="s">
        <v>936</v>
      </c>
    </row>
    <row r="247" spans="1:15" ht="30" x14ac:dyDescent="0.25">
      <c r="A247" s="17" t="str">
        <f>VLOOKUP(SCORECARD[[#This Row],[EQUIPMENT TAG NUMBER]],'Equipment Data'!A:E,4,FALSE)</f>
        <v>CHPP</v>
      </c>
      <c r="B247" s="17" t="str">
        <f>VLOOKUP(SCORECARD[[#This Row],[EQUIPMENT TAG NUMBER]],'Equipment Data'!A:E,5,FALSE)</f>
        <v>REJECT HANDLING</v>
      </c>
      <c r="C247" s="17" t="s">
        <v>553</v>
      </c>
      <c r="D247" s="17" t="s">
        <v>554</v>
      </c>
      <c r="E247" s="17" t="s">
        <v>555</v>
      </c>
      <c r="F247" s="18">
        <v>45854</v>
      </c>
      <c r="G247" s="2">
        <v>3</v>
      </c>
      <c r="H247" s="15" t="s">
        <v>470</v>
      </c>
      <c r="I247" s="15"/>
      <c r="J247" s="15" t="s">
        <v>488</v>
      </c>
      <c r="K247" s="15" t="s">
        <v>488</v>
      </c>
      <c r="L247" s="14"/>
      <c r="M247" s="14"/>
      <c r="N247" s="14"/>
      <c r="O247" s="37" t="s">
        <v>936</v>
      </c>
    </row>
    <row r="248" spans="1:15" x14ac:dyDescent="0.25">
      <c r="A248" s="17" t="str">
        <f>VLOOKUP(SCORECARD[[#This Row],[EQUIPMENT TAG NUMBER]],'Equipment Data'!A:E,4,FALSE)</f>
        <v>CHPP</v>
      </c>
      <c r="B248" s="17" t="str">
        <f>VLOOKUP(SCORECARD[[#This Row],[EQUIPMENT TAG NUMBER]],'Equipment Data'!A:E,5,FALSE)</f>
        <v>REJECT HANDLING</v>
      </c>
      <c r="C248" s="17" t="s">
        <v>556</v>
      </c>
      <c r="D248" s="17" t="s">
        <v>557</v>
      </c>
      <c r="E248" s="17" t="s">
        <v>558</v>
      </c>
      <c r="F248" s="18">
        <v>45854</v>
      </c>
      <c r="G248" s="2">
        <v>3</v>
      </c>
      <c r="H248" s="15" t="s">
        <v>470</v>
      </c>
      <c r="I248" s="15"/>
      <c r="J248" s="15" t="s">
        <v>488</v>
      </c>
      <c r="K248" s="15" t="s">
        <v>488</v>
      </c>
      <c r="L248" s="14"/>
      <c r="M248" s="14"/>
      <c r="N248" s="14"/>
      <c r="O248" s="37" t="s">
        <v>936</v>
      </c>
    </row>
    <row r="249" spans="1:15" x14ac:dyDescent="0.25">
      <c r="A249" s="17" t="str">
        <f>VLOOKUP(SCORECARD[[#This Row],[EQUIPMENT TAG NUMBER]],'Equipment Data'!A:E,4,FALSE)</f>
        <v>CHPP</v>
      </c>
      <c r="B249" s="17" t="str">
        <f>VLOOKUP(SCORECARD[[#This Row],[EQUIPMENT TAG NUMBER]],'Equipment Data'!A:E,5,FALSE)</f>
        <v>REJECT HANDLING</v>
      </c>
      <c r="C249" s="17" t="s">
        <v>591</v>
      </c>
      <c r="D249" s="17" t="s">
        <v>592</v>
      </c>
      <c r="E249" s="17" t="s">
        <v>593</v>
      </c>
      <c r="F249" s="18">
        <v>45854</v>
      </c>
      <c r="G249" s="2">
        <v>3</v>
      </c>
      <c r="H249" s="15" t="s">
        <v>470</v>
      </c>
      <c r="I249" s="15"/>
      <c r="J249" s="15" t="s">
        <v>488</v>
      </c>
      <c r="K249" s="15" t="s">
        <v>488</v>
      </c>
      <c r="L249" s="14"/>
      <c r="M249" s="14"/>
      <c r="N249" s="14"/>
      <c r="O249" s="37" t="s">
        <v>936</v>
      </c>
    </row>
    <row r="250" spans="1:15" x14ac:dyDescent="0.25">
      <c r="A250" s="17" t="str">
        <f>VLOOKUP(SCORECARD[[#This Row],[EQUIPMENT TAG NUMBER]],'Equipment Data'!A:E,4,FALSE)</f>
        <v>CHPP</v>
      </c>
      <c r="B250" s="17" t="str">
        <f>VLOOKUP(SCORECARD[[#This Row],[EQUIPMENT TAG NUMBER]],'Equipment Data'!A:E,5,FALSE)</f>
        <v>REJECT HANDLING</v>
      </c>
      <c r="C250" s="17" t="s">
        <v>835</v>
      </c>
      <c r="D250" s="17" t="s">
        <v>836</v>
      </c>
      <c r="E250" s="17" t="s">
        <v>837</v>
      </c>
      <c r="F250" s="18">
        <v>45854</v>
      </c>
      <c r="G250" s="2">
        <v>3</v>
      </c>
      <c r="H250" s="15" t="s">
        <v>470</v>
      </c>
      <c r="I250" s="15"/>
      <c r="J250" s="15" t="s">
        <v>488</v>
      </c>
      <c r="K250" s="15" t="s">
        <v>488</v>
      </c>
      <c r="L250" s="14"/>
      <c r="M250" s="14"/>
      <c r="N250" s="14"/>
      <c r="O250" s="37" t="s">
        <v>936</v>
      </c>
    </row>
    <row r="251" spans="1:15" ht="22.5" x14ac:dyDescent="0.25">
      <c r="A251" s="17" t="str">
        <f>VLOOKUP(SCORECARD[[#This Row],[EQUIPMENT TAG NUMBER]],'Equipment Data'!A:E,4,FALSE)</f>
        <v>CHPP</v>
      </c>
      <c r="B251" s="17" t="str">
        <f>VLOOKUP(SCORECARD[[#This Row],[EQUIPMENT TAG NUMBER]],'Equipment Data'!A:E,5,FALSE)</f>
        <v>REJECT HANDLING</v>
      </c>
      <c r="C251" s="17" t="s">
        <v>255</v>
      </c>
      <c r="D251" s="17" t="s">
        <v>256</v>
      </c>
      <c r="E251" s="17" t="s">
        <v>257</v>
      </c>
      <c r="F251" s="18">
        <v>45854</v>
      </c>
      <c r="G251" s="2">
        <v>3</v>
      </c>
      <c r="H251" s="15" t="s">
        <v>470</v>
      </c>
      <c r="I251" s="15" t="s">
        <v>483</v>
      </c>
      <c r="J251" s="15" t="s">
        <v>488</v>
      </c>
      <c r="K251" s="15" t="s">
        <v>488</v>
      </c>
      <c r="L251" s="14"/>
      <c r="M251" s="14"/>
      <c r="N251" s="14"/>
      <c r="O251" s="37" t="s">
        <v>936</v>
      </c>
    </row>
    <row r="252" spans="1:15" ht="22.5" x14ac:dyDescent="0.25">
      <c r="A252" s="17" t="str">
        <f>VLOOKUP(SCORECARD[[#This Row],[EQUIPMENT TAG NUMBER]],'Equipment Data'!A:E,4,FALSE)</f>
        <v>CHPP</v>
      </c>
      <c r="B252" s="17" t="str">
        <f>VLOOKUP(SCORECARD[[#This Row],[EQUIPMENT TAG NUMBER]],'Equipment Data'!A:E,5,FALSE)</f>
        <v>REJECT HANDLING</v>
      </c>
      <c r="C252" s="17" t="s">
        <v>258</v>
      </c>
      <c r="D252" s="17" t="s">
        <v>259</v>
      </c>
      <c r="E252" s="17" t="s">
        <v>260</v>
      </c>
      <c r="F252" s="18">
        <v>45854</v>
      </c>
      <c r="G252" s="2">
        <v>3</v>
      </c>
      <c r="H252" s="15" t="s">
        <v>468</v>
      </c>
      <c r="I252" s="15" t="s">
        <v>483</v>
      </c>
      <c r="J252" s="15" t="s">
        <v>488</v>
      </c>
      <c r="K252" s="15" t="s">
        <v>488</v>
      </c>
      <c r="L252" s="14"/>
      <c r="M252" s="14"/>
      <c r="N252" s="14"/>
      <c r="O252" s="37" t="s">
        <v>936</v>
      </c>
    </row>
    <row r="253" spans="1:15" x14ac:dyDescent="0.25">
      <c r="A253" s="17" t="str">
        <f>VLOOKUP(SCORECARD[[#This Row],[EQUIPMENT TAG NUMBER]],'Equipment Data'!A:E,4,FALSE)</f>
        <v>CHPP</v>
      </c>
      <c r="B253" s="17" t="str">
        <f>VLOOKUP(SCORECARD[[#This Row],[EQUIPMENT TAG NUMBER]],'Equipment Data'!A:E,5,FALSE)</f>
        <v>REJECT HANDLING</v>
      </c>
      <c r="C253" s="17" t="s">
        <v>261</v>
      </c>
      <c r="D253" s="17" t="s">
        <v>262</v>
      </c>
      <c r="E253" s="17" t="s">
        <v>263</v>
      </c>
      <c r="F253" s="18">
        <v>45854</v>
      </c>
      <c r="G253" s="2">
        <v>3</v>
      </c>
      <c r="H253" s="15" t="s">
        <v>470</v>
      </c>
      <c r="I253" s="15"/>
      <c r="J253" s="15" t="s">
        <v>488</v>
      </c>
      <c r="K253" s="15" t="s">
        <v>488</v>
      </c>
      <c r="L253" s="14"/>
      <c r="M253" s="14"/>
      <c r="N253" s="14"/>
      <c r="O253" s="37" t="s">
        <v>936</v>
      </c>
    </row>
    <row r="254" spans="1:15" ht="30" x14ac:dyDescent="0.25">
      <c r="A254" s="17" t="str">
        <f>VLOOKUP(SCORECARD[[#This Row],[EQUIPMENT TAG NUMBER]],'Equipment Data'!A:E,4,FALSE)</f>
        <v>CHPP</v>
      </c>
      <c r="B254" s="17" t="str">
        <f>VLOOKUP(SCORECARD[[#This Row],[EQUIPMENT TAG NUMBER]],'Equipment Data'!A:E,5,FALSE)</f>
        <v>REJECT HANDLING</v>
      </c>
      <c r="C254" s="17" t="s">
        <v>267</v>
      </c>
      <c r="D254" s="17" t="s">
        <v>268</v>
      </c>
      <c r="E254" s="17" t="s">
        <v>269</v>
      </c>
      <c r="F254" s="18">
        <v>45854</v>
      </c>
      <c r="G254" s="2">
        <v>3</v>
      </c>
      <c r="H254" s="15" t="s">
        <v>468</v>
      </c>
      <c r="I254" s="15" t="s">
        <v>467</v>
      </c>
      <c r="J254" s="15" t="s">
        <v>488</v>
      </c>
      <c r="K254" s="15" t="s">
        <v>488</v>
      </c>
      <c r="L254" s="14"/>
      <c r="M254" s="14"/>
      <c r="N254" s="14"/>
      <c r="O254" s="37" t="s">
        <v>936</v>
      </c>
    </row>
    <row r="255" spans="1:15" ht="30" x14ac:dyDescent="0.25">
      <c r="A255" s="17" t="str">
        <f>VLOOKUP(SCORECARD[[#This Row],[EQUIPMENT TAG NUMBER]],'Equipment Data'!A:E,4,FALSE)</f>
        <v>CHPP</v>
      </c>
      <c r="B255" s="17" t="str">
        <f>VLOOKUP(SCORECARD[[#This Row],[EQUIPMENT TAG NUMBER]],'Equipment Data'!A:E,5,FALSE)</f>
        <v>REJECT HANDLING</v>
      </c>
      <c r="C255" s="17" t="s">
        <v>270</v>
      </c>
      <c r="D255" s="17" t="s">
        <v>271</v>
      </c>
      <c r="E255" s="17" t="s">
        <v>272</v>
      </c>
      <c r="F255" s="18">
        <v>45854</v>
      </c>
      <c r="G255" s="2">
        <v>3</v>
      </c>
      <c r="H255" s="15" t="s">
        <v>470</v>
      </c>
      <c r="I255" s="15" t="s">
        <v>467</v>
      </c>
      <c r="J255" s="15" t="s">
        <v>488</v>
      </c>
      <c r="K255" s="15" t="s">
        <v>488</v>
      </c>
      <c r="L255" s="14"/>
      <c r="M255" s="14"/>
      <c r="N255" s="14"/>
      <c r="O255" s="37" t="s">
        <v>936</v>
      </c>
    </row>
    <row r="256" spans="1:15" x14ac:dyDescent="0.25">
      <c r="A256" s="17" t="str">
        <f>VLOOKUP(SCORECARD[[#This Row],[EQUIPMENT TAG NUMBER]],'Equipment Data'!A:E,4,FALSE)</f>
        <v>CHPP</v>
      </c>
      <c r="B256" s="17" t="str">
        <f>VLOOKUP(SCORECARD[[#This Row],[EQUIPMENT TAG NUMBER]],'Equipment Data'!A:E,5,FALSE)</f>
        <v>REJECT HANDLING</v>
      </c>
      <c r="C256" s="17" t="s">
        <v>279</v>
      </c>
      <c r="D256" s="17" t="s">
        <v>280</v>
      </c>
      <c r="E256" s="17" t="s">
        <v>281</v>
      </c>
      <c r="F256" s="18">
        <v>45854</v>
      </c>
      <c r="G256" s="2">
        <v>3</v>
      </c>
      <c r="H256" s="15" t="s">
        <v>470</v>
      </c>
      <c r="I256" s="15" t="s">
        <v>467</v>
      </c>
      <c r="J256" s="15" t="s">
        <v>488</v>
      </c>
      <c r="K256" s="15" t="s">
        <v>488</v>
      </c>
      <c r="L256" s="14"/>
      <c r="M256" s="14"/>
      <c r="N256" s="14"/>
      <c r="O256" s="37" t="s">
        <v>936</v>
      </c>
    </row>
    <row r="257" spans="1:15" x14ac:dyDescent="0.25">
      <c r="A257" s="17" t="str">
        <f>VLOOKUP(SCORECARD[[#This Row],[EQUIPMENT TAG NUMBER]],'Equipment Data'!A:E,4,FALSE)</f>
        <v>CHPP</v>
      </c>
      <c r="B257" s="17" t="str">
        <f>VLOOKUP(SCORECARD[[#This Row],[EQUIPMENT TAG NUMBER]],'Equipment Data'!A:E,5,FALSE)</f>
        <v>REJECT HANDLING</v>
      </c>
      <c r="C257" s="17" t="s">
        <v>1038</v>
      </c>
      <c r="D257" s="17" t="s">
        <v>1039</v>
      </c>
      <c r="E257" s="17" t="s">
        <v>1040</v>
      </c>
      <c r="F257" s="18">
        <v>45854</v>
      </c>
      <c r="G257" s="2">
        <v>3</v>
      </c>
      <c r="H257" s="15" t="s">
        <v>470</v>
      </c>
      <c r="I257" s="15" t="s">
        <v>467</v>
      </c>
      <c r="J257" s="15" t="s">
        <v>488</v>
      </c>
      <c r="K257" s="15" t="s">
        <v>488</v>
      </c>
      <c r="L257" s="14"/>
      <c r="M257" s="14"/>
      <c r="N257" s="14"/>
      <c r="O257" s="37" t="s">
        <v>936</v>
      </c>
    </row>
    <row r="258" spans="1:15" ht="30" x14ac:dyDescent="0.25">
      <c r="A258" s="17" t="str">
        <f>VLOOKUP(SCORECARD[[#This Row],[EQUIPMENT TAG NUMBER]],'Equipment Data'!A:E,4,FALSE)</f>
        <v>CHPP</v>
      </c>
      <c r="B258" s="17" t="str">
        <f>VLOOKUP(SCORECARD[[#This Row],[EQUIPMENT TAG NUMBER]],'Equipment Data'!A:E,5,FALSE)</f>
        <v>REJECT HANDLING</v>
      </c>
      <c r="C258" s="17" t="s">
        <v>282</v>
      </c>
      <c r="D258" s="17" t="s">
        <v>283</v>
      </c>
      <c r="E258" s="17" t="s">
        <v>284</v>
      </c>
      <c r="F258" s="18">
        <v>45854</v>
      </c>
      <c r="G258" s="2">
        <v>3</v>
      </c>
      <c r="H258" s="15" t="s">
        <v>470</v>
      </c>
      <c r="I258" s="15" t="s">
        <v>467</v>
      </c>
      <c r="J258" s="15" t="s">
        <v>488</v>
      </c>
      <c r="K258" s="15" t="s">
        <v>488</v>
      </c>
      <c r="L258" s="14"/>
      <c r="M258" s="14"/>
      <c r="N258" s="14"/>
      <c r="O258" s="37" t="s">
        <v>936</v>
      </c>
    </row>
    <row r="259" spans="1:15" x14ac:dyDescent="0.25">
      <c r="A259" s="17" t="str">
        <f>VLOOKUP(SCORECARD[[#This Row],[EQUIPMENT TAG NUMBER]],'Equipment Data'!A:E,4,FALSE)</f>
        <v>CHPP</v>
      </c>
      <c r="B259" s="17" t="str">
        <f>VLOOKUP(SCORECARD[[#This Row],[EQUIPMENT TAG NUMBER]],'Equipment Data'!A:E,5,FALSE)</f>
        <v>REJECT HANDLING</v>
      </c>
      <c r="C259" s="17" t="s">
        <v>312</v>
      </c>
      <c r="D259" s="17" t="s">
        <v>313</v>
      </c>
      <c r="E259" s="17" t="s">
        <v>314</v>
      </c>
      <c r="F259" s="18">
        <v>45854</v>
      </c>
      <c r="G259" s="2">
        <v>3</v>
      </c>
      <c r="H259" s="15" t="s">
        <v>470</v>
      </c>
      <c r="I259" s="15" t="s">
        <v>467</v>
      </c>
      <c r="J259" s="15" t="s">
        <v>488</v>
      </c>
      <c r="K259" s="15" t="s">
        <v>488</v>
      </c>
      <c r="L259" s="14"/>
      <c r="M259" s="14"/>
      <c r="N259" s="14"/>
      <c r="O259" s="37" t="s">
        <v>936</v>
      </c>
    </row>
    <row r="260" spans="1:15" ht="30" x14ac:dyDescent="0.25">
      <c r="A260" s="17" t="str">
        <f>VLOOKUP(SCORECARD[[#This Row],[EQUIPMENT TAG NUMBER]],'Equipment Data'!A:E,4,FALSE)</f>
        <v>CHPP</v>
      </c>
      <c r="B260" s="17" t="str">
        <f>VLOOKUP(SCORECARD[[#This Row],[EQUIPMENT TAG NUMBER]],'Equipment Data'!A:E,5,FALSE)</f>
        <v>REJECT HANDLING</v>
      </c>
      <c r="C260" s="17" t="s">
        <v>273</v>
      </c>
      <c r="D260" s="17" t="s">
        <v>274</v>
      </c>
      <c r="E260" s="17" t="s">
        <v>275</v>
      </c>
      <c r="F260" s="18">
        <v>45854</v>
      </c>
      <c r="G260" s="2">
        <v>3</v>
      </c>
      <c r="H260" s="15" t="s">
        <v>470</v>
      </c>
      <c r="I260" s="15" t="s">
        <v>467</v>
      </c>
      <c r="J260" s="15" t="s">
        <v>488</v>
      </c>
      <c r="K260" s="15" t="s">
        <v>488</v>
      </c>
      <c r="L260" s="14"/>
      <c r="M260" s="14"/>
      <c r="N260" s="14"/>
      <c r="O260" s="37" t="s">
        <v>936</v>
      </c>
    </row>
    <row r="261" spans="1:15" ht="72" x14ac:dyDescent="0.25">
      <c r="A261" s="17" t="str">
        <f>VLOOKUP(SCORECARD[[#This Row],[EQUIPMENT TAG NUMBER]],'Equipment Data'!A:E,4,FALSE)</f>
        <v>CHPP</v>
      </c>
      <c r="B261" s="17" t="str">
        <f>VLOOKUP(SCORECARD[[#This Row],[EQUIPMENT TAG NUMBER]],'Equipment Data'!A:E,5,FALSE)</f>
        <v>COARSE COAL CIRCUIT</v>
      </c>
      <c r="C261" s="17" t="s">
        <v>65</v>
      </c>
      <c r="D261" s="17" t="s">
        <v>66</v>
      </c>
      <c r="E261" s="17" t="s">
        <v>67</v>
      </c>
      <c r="F261" s="18">
        <v>45853</v>
      </c>
      <c r="G261" s="2">
        <v>1</v>
      </c>
      <c r="H261" s="15" t="s">
        <v>475</v>
      </c>
      <c r="I261" s="15" t="s">
        <v>467</v>
      </c>
      <c r="J261" s="15" t="s">
        <v>488</v>
      </c>
      <c r="K261" s="15" t="s">
        <v>488</v>
      </c>
      <c r="L261" s="13" t="s">
        <v>1382</v>
      </c>
      <c r="M261" s="13" t="s">
        <v>1101</v>
      </c>
      <c r="N261" s="14"/>
      <c r="O261" s="37" t="s">
        <v>936</v>
      </c>
    </row>
    <row r="262" spans="1:15" ht="36" x14ac:dyDescent="0.25">
      <c r="A262" s="17" t="str">
        <f>VLOOKUP(SCORECARD[[#This Row],[EQUIPMENT TAG NUMBER]],'Equipment Data'!A:E,4,FALSE)</f>
        <v>CHPP</v>
      </c>
      <c r="B262" s="17" t="str">
        <f>VLOOKUP(SCORECARD[[#This Row],[EQUIPMENT TAG NUMBER]],'Equipment Data'!A:E,5,FALSE)</f>
        <v>ULTRA FINES COAL CIRCUIT</v>
      </c>
      <c r="C262" s="17" t="s">
        <v>144</v>
      </c>
      <c r="D262" s="17" t="s">
        <v>145</v>
      </c>
      <c r="E262" s="17" t="s">
        <v>146</v>
      </c>
      <c r="F262" s="18">
        <v>45853</v>
      </c>
      <c r="G262" s="2">
        <v>2</v>
      </c>
      <c r="H262" s="15" t="s">
        <v>469</v>
      </c>
      <c r="I262" s="15" t="s">
        <v>1288</v>
      </c>
      <c r="J262" s="15" t="s">
        <v>488</v>
      </c>
      <c r="K262" s="15" t="s">
        <v>485</v>
      </c>
      <c r="L262" s="14" t="s">
        <v>1321</v>
      </c>
      <c r="M262" s="14" t="s">
        <v>1320</v>
      </c>
      <c r="N262" s="14"/>
      <c r="O262" s="37" t="s">
        <v>936</v>
      </c>
    </row>
    <row r="263" spans="1:15" x14ac:dyDescent="0.25">
      <c r="A263" s="17" t="str">
        <f>VLOOKUP(SCORECARD[[#This Row],[EQUIPMENT TAG NUMBER]],'Equipment Data'!A:E,4,FALSE)</f>
        <v>CHPP</v>
      </c>
      <c r="B263" s="17" t="str">
        <f>VLOOKUP(SCORECARD[[#This Row],[EQUIPMENT TAG NUMBER]],'Equipment Data'!A:E,5,FALSE)</f>
        <v>ULTRA FINES COAL CIRCUIT</v>
      </c>
      <c r="C263" s="17" t="s">
        <v>174</v>
      </c>
      <c r="D263" s="17" t="s">
        <v>175</v>
      </c>
      <c r="E263" s="17" t="s">
        <v>176</v>
      </c>
      <c r="F263" s="18">
        <v>45853</v>
      </c>
      <c r="G263" s="2">
        <v>2</v>
      </c>
      <c r="H263" s="15" t="s">
        <v>470</v>
      </c>
      <c r="I263" s="15" t="s">
        <v>467</v>
      </c>
      <c r="J263" s="15" t="s">
        <v>488</v>
      </c>
      <c r="K263" s="15" t="s">
        <v>485</v>
      </c>
      <c r="L263" s="14" t="s">
        <v>1370</v>
      </c>
      <c r="M263" s="14" t="s">
        <v>1371</v>
      </c>
      <c r="N263" s="14"/>
      <c r="O263" s="37" t="s">
        <v>936</v>
      </c>
    </row>
    <row r="264" spans="1:15" ht="36" x14ac:dyDescent="0.25">
      <c r="A264" s="17" t="str">
        <f>VLOOKUP(SCORECARD[[#This Row],[EQUIPMENT TAG NUMBER]],'Equipment Data'!A:E,4,FALSE)</f>
        <v>CHPP</v>
      </c>
      <c r="B264" s="17" t="str">
        <f>VLOOKUP(SCORECARD[[#This Row],[EQUIPMENT TAG NUMBER]],'Equipment Data'!A:E,5,FALSE)</f>
        <v>ULTRA FINES COAL CIRCUIT</v>
      </c>
      <c r="C264" s="17" t="s">
        <v>177</v>
      </c>
      <c r="D264" s="17" t="s">
        <v>178</v>
      </c>
      <c r="E264" s="17" t="s">
        <v>179</v>
      </c>
      <c r="F264" s="18">
        <v>45853</v>
      </c>
      <c r="G264" s="2">
        <v>2</v>
      </c>
      <c r="H264" s="15" t="s">
        <v>474</v>
      </c>
      <c r="I264" s="15" t="s">
        <v>467</v>
      </c>
      <c r="J264" s="15" t="s">
        <v>488</v>
      </c>
      <c r="K264" s="15" t="s">
        <v>488</v>
      </c>
      <c r="L264" s="13" t="s">
        <v>1407</v>
      </c>
      <c r="M264" s="13" t="s">
        <v>1387</v>
      </c>
      <c r="N264" s="14"/>
      <c r="O264" s="37" t="s">
        <v>936</v>
      </c>
    </row>
    <row r="265" spans="1:15" x14ac:dyDescent="0.25">
      <c r="A265" s="17" t="str">
        <f>VLOOKUP(SCORECARD[[#This Row],[EQUIPMENT TAG NUMBER]],'Equipment Data'!A:E,4,FALSE)</f>
        <v>CHPP</v>
      </c>
      <c r="B265" s="17" t="str">
        <f>VLOOKUP(SCORECARD[[#This Row],[EQUIPMENT TAG NUMBER]],'Equipment Data'!A:E,5,FALSE)</f>
        <v>COARSE COAL CIRCUIT</v>
      </c>
      <c r="C265" s="17" t="s">
        <v>62</v>
      </c>
      <c r="D265" s="17" t="s">
        <v>63</v>
      </c>
      <c r="E265" s="17" t="s">
        <v>64</v>
      </c>
      <c r="F265" s="18">
        <v>45853</v>
      </c>
      <c r="G265" s="2">
        <v>3</v>
      </c>
      <c r="H265" s="15" t="s">
        <v>470</v>
      </c>
      <c r="I265" s="15" t="s">
        <v>467</v>
      </c>
      <c r="J265" s="15" t="s">
        <v>488</v>
      </c>
      <c r="K265" s="15" t="s">
        <v>488</v>
      </c>
      <c r="L265" s="14"/>
      <c r="M265" s="14"/>
      <c r="N265" s="14"/>
      <c r="O265" s="37" t="s">
        <v>936</v>
      </c>
    </row>
    <row r="266" spans="1:15" x14ac:dyDescent="0.25">
      <c r="A266" s="17" t="str">
        <f>VLOOKUP(SCORECARD[[#This Row],[EQUIPMENT TAG NUMBER]],'Equipment Data'!A:E,4,FALSE)</f>
        <v>CHPP</v>
      </c>
      <c r="B266" s="17" t="str">
        <f>VLOOKUP(SCORECARD[[#This Row],[EQUIPMENT TAG NUMBER]],'Equipment Data'!A:E,5,FALSE)</f>
        <v>FINE COAL CIRCUIT</v>
      </c>
      <c r="C266" s="17" t="s">
        <v>126</v>
      </c>
      <c r="D266" s="17" t="s">
        <v>127</v>
      </c>
      <c r="E266" s="17" t="s">
        <v>128</v>
      </c>
      <c r="F266" s="18">
        <v>45853</v>
      </c>
      <c r="G266" s="2">
        <v>3</v>
      </c>
      <c r="H266" s="15" t="s">
        <v>470</v>
      </c>
      <c r="I266" s="15" t="s">
        <v>467</v>
      </c>
      <c r="J266" s="15" t="s">
        <v>488</v>
      </c>
      <c r="K266" s="15" t="s">
        <v>488</v>
      </c>
      <c r="L266" s="14"/>
      <c r="M266" s="14"/>
      <c r="N266" s="14"/>
      <c r="O266" s="37" t="s">
        <v>936</v>
      </c>
    </row>
    <row r="267" spans="1:15" ht="30" x14ac:dyDescent="0.25">
      <c r="A267" s="17" t="str">
        <f>VLOOKUP(SCORECARD[[#This Row],[EQUIPMENT TAG NUMBER]],'Equipment Data'!A:E,4,FALSE)</f>
        <v>CHPP</v>
      </c>
      <c r="B267" s="17" t="str">
        <f>VLOOKUP(SCORECARD[[#This Row],[EQUIPMENT TAG NUMBER]],'Equipment Data'!A:E,5,FALSE)</f>
        <v>ULTRA FINES COAL CIRCUIT</v>
      </c>
      <c r="C267" s="17" t="s">
        <v>537</v>
      </c>
      <c r="D267" s="17" t="s">
        <v>538</v>
      </c>
      <c r="E267" s="17" t="s">
        <v>539</v>
      </c>
      <c r="F267" s="18">
        <v>45853</v>
      </c>
      <c r="G267" s="2">
        <v>3</v>
      </c>
      <c r="H267" s="15" t="s">
        <v>470</v>
      </c>
      <c r="I267" s="15" t="s">
        <v>483</v>
      </c>
      <c r="J267" s="15" t="s">
        <v>488</v>
      </c>
      <c r="K267" s="15" t="s">
        <v>488</v>
      </c>
      <c r="L267" s="14"/>
      <c r="M267" s="14"/>
      <c r="N267" s="14"/>
      <c r="O267" s="37" t="s">
        <v>936</v>
      </c>
    </row>
    <row r="268" spans="1:15" x14ac:dyDescent="0.25">
      <c r="A268" s="17" t="str">
        <f>VLOOKUP(SCORECARD[[#This Row],[EQUIPMENT TAG NUMBER]],'Equipment Data'!A:E,4,FALSE)</f>
        <v>CHPP</v>
      </c>
      <c r="B268" s="17" t="str">
        <f>VLOOKUP(SCORECARD[[#This Row],[EQUIPMENT TAG NUMBER]],'Equipment Data'!A:E,5,FALSE)</f>
        <v>ULTRA FINES COAL CIRCUIT</v>
      </c>
      <c r="C268" s="17" t="s">
        <v>162</v>
      </c>
      <c r="D268" s="17" t="s">
        <v>163</v>
      </c>
      <c r="E268" s="17" t="s">
        <v>164</v>
      </c>
      <c r="F268" s="18">
        <v>45853</v>
      </c>
      <c r="G268" s="2">
        <v>3</v>
      </c>
      <c r="H268" s="15" t="s">
        <v>470</v>
      </c>
      <c r="I268" s="15" t="s">
        <v>467</v>
      </c>
      <c r="J268" s="15" t="s">
        <v>488</v>
      </c>
      <c r="K268" s="15" t="s">
        <v>488</v>
      </c>
      <c r="L268" s="14"/>
      <c r="M268" s="14"/>
      <c r="N268" s="14"/>
      <c r="O268" s="37" t="s">
        <v>936</v>
      </c>
    </row>
    <row r="269" spans="1:15" x14ac:dyDescent="0.25">
      <c r="A269" s="17" t="str">
        <f>VLOOKUP(SCORECARD[[#This Row],[EQUIPMENT TAG NUMBER]],'Equipment Data'!A:E,4,FALSE)</f>
        <v>CHPP</v>
      </c>
      <c r="B269" s="17" t="str">
        <f>VLOOKUP(SCORECARD[[#This Row],[EQUIPMENT TAG NUMBER]],'Equipment Data'!A:E,5,FALSE)</f>
        <v>ULTRA FINES COAL CIRCUIT</v>
      </c>
      <c r="C269" s="17" t="s">
        <v>165</v>
      </c>
      <c r="D269" s="17" t="s">
        <v>166</v>
      </c>
      <c r="E269" s="17" t="s">
        <v>167</v>
      </c>
      <c r="F269" s="18">
        <v>45853</v>
      </c>
      <c r="G269" s="2">
        <v>3</v>
      </c>
      <c r="H269" s="15" t="s">
        <v>470</v>
      </c>
      <c r="I269" s="15" t="s">
        <v>467</v>
      </c>
      <c r="J269" s="15" t="s">
        <v>488</v>
      </c>
      <c r="K269" s="15" t="s">
        <v>488</v>
      </c>
      <c r="L269" s="14"/>
      <c r="M269" s="14"/>
      <c r="N269" s="14"/>
      <c r="O269" s="37" t="s">
        <v>936</v>
      </c>
    </row>
    <row r="270" spans="1:15" x14ac:dyDescent="0.25">
      <c r="A270" s="17" t="str">
        <f>VLOOKUP(SCORECARD[[#This Row],[EQUIPMENT TAG NUMBER]],'Equipment Data'!A:E,4,FALSE)</f>
        <v>CHPP</v>
      </c>
      <c r="B270" s="17" t="str">
        <f>VLOOKUP(SCORECARD[[#This Row],[EQUIPMENT TAG NUMBER]],'Equipment Data'!A:E,5,FALSE)</f>
        <v>ULTRA FINES COAL CIRCUIT</v>
      </c>
      <c r="C270" s="17" t="s">
        <v>168</v>
      </c>
      <c r="D270" s="17" t="s">
        <v>169</v>
      </c>
      <c r="E270" s="17" t="s">
        <v>170</v>
      </c>
      <c r="F270" s="18">
        <v>45853</v>
      </c>
      <c r="G270" s="2">
        <v>3</v>
      </c>
      <c r="H270" s="15" t="s">
        <v>470</v>
      </c>
      <c r="I270" s="15" t="s">
        <v>467</v>
      </c>
      <c r="J270" s="15" t="s">
        <v>488</v>
      </c>
      <c r="K270" s="15" t="s">
        <v>488</v>
      </c>
      <c r="L270" s="14"/>
      <c r="M270" s="14"/>
      <c r="N270" s="14"/>
      <c r="O270" s="37" t="s">
        <v>936</v>
      </c>
    </row>
    <row r="271" spans="1:15" ht="36" x14ac:dyDescent="0.25">
      <c r="A271" s="17" t="str">
        <f>VLOOKUP(SCORECARD[[#This Row],[EQUIPMENT TAG NUMBER]],'Equipment Data'!A:E,4,FALSE)</f>
        <v>CHPP</v>
      </c>
      <c r="B271" s="17" t="str">
        <f>VLOOKUP(SCORECARD[[#This Row],[EQUIPMENT TAG NUMBER]],'Equipment Data'!A:E,5,FALSE)</f>
        <v>COARSE COAL CIRCUIT</v>
      </c>
      <c r="C271" s="17" t="s">
        <v>83</v>
      </c>
      <c r="D271" s="17" t="s">
        <v>84</v>
      </c>
      <c r="E271" s="17" t="s">
        <v>85</v>
      </c>
      <c r="F271" s="18">
        <v>45852</v>
      </c>
      <c r="G271" s="2">
        <v>1</v>
      </c>
      <c r="H271" s="15" t="s">
        <v>475</v>
      </c>
      <c r="I271" s="15"/>
      <c r="J271" s="15" t="s">
        <v>488</v>
      </c>
      <c r="K271" s="15" t="s">
        <v>485</v>
      </c>
      <c r="L271" s="13" t="s">
        <v>1359</v>
      </c>
      <c r="M271" s="13" t="s">
        <v>1360</v>
      </c>
      <c r="N271" s="14"/>
      <c r="O271" s="37" t="s">
        <v>936</v>
      </c>
    </row>
    <row r="272" spans="1:15" ht="22.5" x14ac:dyDescent="0.25">
      <c r="A272" s="17" t="str">
        <f>VLOOKUP(SCORECARD[[#This Row],[EQUIPMENT TAG NUMBER]],'Equipment Data'!A:E,4,FALSE)</f>
        <v>CHPP</v>
      </c>
      <c r="B272" s="17" t="str">
        <f>VLOOKUP(SCORECARD[[#This Row],[EQUIPMENT TAG NUMBER]],'Equipment Data'!A:E,5,FALSE)</f>
        <v>CRUSHING AND FEEDING CIRCUIT</v>
      </c>
      <c r="C272" s="17" t="s">
        <v>31</v>
      </c>
      <c r="D272" s="17" t="s">
        <v>32</v>
      </c>
      <c r="E272" s="17" t="s">
        <v>33</v>
      </c>
      <c r="F272" s="18">
        <v>45852</v>
      </c>
      <c r="G272" s="2">
        <v>3</v>
      </c>
      <c r="H272" s="15" t="s">
        <v>470</v>
      </c>
      <c r="I272" s="15" t="s">
        <v>483</v>
      </c>
      <c r="J272" s="15" t="s">
        <v>488</v>
      </c>
      <c r="K272" s="15" t="s">
        <v>488</v>
      </c>
      <c r="L272" s="14"/>
      <c r="M272" s="14"/>
      <c r="N272" s="14"/>
      <c r="O272" s="37" t="s">
        <v>936</v>
      </c>
    </row>
    <row r="273" spans="1:15" x14ac:dyDescent="0.25">
      <c r="A273" s="17" t="str">
        <f>VLOOKUP(SCORECARD[[#This Row],[EQUIPMENT TAG NUMBER]],'Equipment Data'!A:E,4,FALSE)</f>
        <v>CHPP</v>
      </c>
      <c r="B273" s="17" t="str">
        <f>VLOOKUP(SCORECARD[[#This Row],[EQUIPMENT TAG NUMBER]],'Equipment Data'!A:E,5,FALSE)</f>
        <v>COARSE COAL CIRCUIT</v>
      </c>
      <c r="C273" s="17" t="s">
        <v>49</v>
      </c>
      <c r="D273" s="17" t="s">
        <v>50</v>
      </c>
      <c r="E273" s="17" t="s">
        <v>51</v>
      </c>
      <c r="F273" s="18">
        <v>45852</v>
      </c>
      <c r="G273" s="2">
        <v>3</v>
      </c>
      <c r="H273" s="15" t="s">
        <v>469</v>
      </c>
      <c r="I273" s="15" t="s">
        <v>467</v>
      </c>
      <c r="J273" s="15" t="s">
        <v>488</v>
      </c>
      <c r="K273" s="15" t="s">
        <v>488</v>
      </c>
      <c r="L273" s="14"/>
      <c r="M273" s="14"/>
      <c r="N273" s="14"/>
      <c r="O273" s="37" t="s">
        <v>936</v>
      </c>
    </row>
    <row r="274" spans="1:15" ht="30" x14ac:dyDescent="0.25">
      <c r="A274" s="17" t="str">
        <f>VLOOKUP(SCORECARD[[#This Row],[EQUIPMENT TAG NUMBER]],'Equipment Data'!A:E,4,FALSE)</f>
        <v>CHPP</v>
      </c>
      <c r="B274" s="17" t="str">
        <f>VLOOKUP(SCORECARD[[#This Row],[EQUIPMENT TAG NUMBER]],'Equipment Data'!A:E,5,FALSE)</f>
        <v>COARSE COAL CIRCUIT</v>
      </c>
      <c r="C274" s="17" t="s">
        <v>52</v>
      </c>
      <c r="D274" s="17" t="s">
        <v>53</v>
      </c>
      <c r="E274" s="17" t="s">
        <v>54</v>
      </c>
      <c r="F274" s="18">
        <v>45852</v>
      </c>
      <c r="G274" s="2">
        <v>3</v>
      </c>
      <c r="H274" s="15" t="s">
        <v>469</v>
      </c>
      <c r="I274" s="15" t="s">
        <v>467</v>
      </c>
      <c r="J274" s="15" t="s">
        <v>488</v>
      </c>
      <c r="K274" s="15" t="s">
        <v>488</v>
      </c>
      <c r="L274" s="14"/>
      <c r="M274" s="14"/>
      <c r="N274" s="14"/>
      <c r="O274" s="37" t="s">
        <v>936</v>
      </c>
    </row>
    <row r="275" spans="1:15" ht="30" x14ac:dyDescent="0.25">
      <c r="A275" s="17" t="str">
        <f>VLOOKUP(SCORECARD[[#This Row],[EQUIPMENT TAG NUMBER]],'Equipment Data'!A:E,4,FALSE)</f>
        <v>CHPP</v>
      </c>
      <c r="B275" s="17" t="str">
        <f>VLOOKUP(SCORECARD[[#This Row],[EQUIPMENT TAG NUMBER]],'Equipment Data'!A:E,5,FALSE)</f>
        <v>COARSE COAL CIRCUIT</v>
      </c>
      <c r="C275" s="17" t="s">
        <v>55</v>
      </c>
      <c r="D275" s="17" t="s">
        <v>53</v>
      </c>
      <c r="E275" s="17" t="s">
        <v>56</v>
      </c>
      <c r="F275" s="18">
        <v>45852</v>
      </c>
      <c r="G275" s="2">
        <v>3</v>
      </c>
      <c r="H275" s="15" t="s">
        <v>469</v>
      </c>
      <c r="I275" s="15" t="s">
        <v>467</v>
      </c>
      <c r="J275" s="15" t="s">
        <v>488</v>
      </c>
      <c r="K275" s="15" t="s">
        <v>488</v>
      </c>
      <c r="L275" s="14"/>
      <c r="M275" s="14"/>
      <c r="N275" s="14"/>
      <c r="O275" s="37" t="s">
        <v>936</v>
      </c>
    </row>
    <row r="276" spans="1:15" ht="30" x14ac:dyDescent="0.25">
      <c r="A276" s="17" t="str">
        <f>VLOOKUP(SCORECARD[[#This Row],[EQUIPMENT TAG NUMBER]],'Equipment Data'!A:E,4,FALSE)</f>
        <v>CHPP</v>
      </c>
      <c r="B276" s="17" t="str">
        <f>VLOOKUP(SCORECARD[[#This Row],[EQUIPMENT TAG NUMBER]],'Equipment Data'!A:E,5,FALSE)</f>
        <v>COARSE COAL CIRCUIT</v>
      </c>
      <c r="C276" s="17" t="s">
        <v>57</v>
      </c>
      <c r="D276" s="17" t="s">
        <v>53</v>
      </c>
      <c r="E276" s="17" t="s">
        <v>58</v>
      </c>
      <c r="F276" s="18">
        <v>45852</v>
      </c>
      <c r="G276" s="2">
        <v>3</v>
      </c>
      <c r="H276" s="15" t="s">
        <v>469</v>
      </c>
      <c r="I276" s="15" t="s">
        <v>483</v>
      </c>
      <c r="J276" s="15" t="s">
        <v>488</v>
      </c>
      <c r="K276" s="15" t="s">
        <v>488</v>
      </c>
      <c r="L276" s="14"/>
      <c r="M276" s="14"/>
      <c r="N276" s="14"/>
      <c r="O276" s="37" t="s">
        <v>936</v>
      </c>
    </row>
    <row r="277" spans="1:15" x14ac:dyDescent="0.25">
      <c r="A277" s="17" t="str">
        <f>VLOOKUP(SCORECARD[[#This Row],[EQUIPMENT TAG NUMBER]],'Equipment Data'!A:E,4,FALSE)</f>
        <v>CHPP</v>
      </c>
      <c r="B277" s="17" t="str">
        <f>VLOOKUP(SCORECARD[[#This Row],[EQUIPMENT TAG NUMBER]],'Equipment Data'!A:E,5,FALSE)</f>
        <v>COARSE COAL CIRCUIT</v>
      </c>
      <c r="C277" s="17" t="s">
        <v>68</v>
      </c>
      <c r="D277" s="17" t="s">
        <v>69</v>
      </c>
      <c r="E277" s="17" t="s">
        <v>70</v>
      </c>
      <c r="F277" s="18">
        <v>45852</v>
      </c>
      <c r="G277" s="2">
        <v>3</v>
      </c>
      <c r="H277" s="15" t="s">
        <v>468</v>
      </c>
      <c r="I277" s="15" t="s">
        <v>467</v>
      </c>
      <c r="J277" s="15" t="s">
        <v>488</v>
      </c>
      <c r="K277" s="15" t="s">
        <v>488</v>
      </c>
      <c r="L277" s="14"/>
      <c r="M277" s="14"/>
      <c r="N277" s="14"/>
      <c r="O277" s="37" t="s">
        <v>936</v>
      </c>
    </row>
    <row r="278" spans="1:15" ht="30" x14ac:dyDescent="0.25">
      <c r="A278" s="17" t="str">
        <f>VLOOKUP(SCORECARD[[#This Row],[EQUIPMENT TAG NUMBER]],'Equipment Data'!A:E,4,FALSE)</f>
        <v>CHPP</v>
      </c>
      <c r="B278" s="17" t="str">
        <f>VLOOKUP(SCORECARD[[#This Row],[EQUIPMENT TAG NUMBER]],'Equipment Data'!A:E,5,FALSE)</f>
        <v>COARSE COAL CIRCUIT</v>
      </c>
      <c r="C278" s="17" t="s">
        <v>86</v>
      </c>
      <c r="D278" s="17" t="s">
        <v>87</v>
      </c>
      <c r="E278" s="17" t="s">
        <v>88</v>
      </c>
      <c r="F278" s="18">
        <v>45852</v>
      </c>
      <c r="G278" s="2">
        <v>3</v>
      </c>
      <c r="H278" s="15" t="s">
        <v>468</v>
      </c>
      <c r="I278" s="15"/>
      <c r="J278" s="15" t="s">
        <v>488</v>
      </c>
      <c r="K278" s="15" t="s">
        <v>488</v>
      </c>
      <c r="L278" s="14"/>
      <c r="M278" s="14"/>
      <c r="N278" s="14"/>
      <c r="O278" s="37" t="s">
        <v>936</v>
      </c>
    </row>
    <row r="279" spans="1:15" x14ac:dyDescent="0.25">
      <c r="A279" s="17" t="str">
        <f>VLOOKUP(SCORECARD[[#This Row],[EQUIPMENT TAG NUMBER]],'Equipment Data'!A:E,4,FALSE)</f>
        <v>CHPP</v>
      </c>
      <c r="B279" s="17" t="str">
        <f>VLOOKUP(SCORECARD[[#This Row],[EQUIPMENT TAG NUMBER]],'Equipment Data'!A:E,5,FALSE)</f>
        <v>COARSE COAL CIRCUIT</v>
      </c>
      <c r="C279" s="17" t="s">
        <v>92</v>
      </c>
      <c r="D279" s="17" t="s">
        <v>93</v>
      </c>
      <c r="E279" s="17" t="s">
        <v>94</v>
      </c>
      <c r="F279" s="18">
        <v>45852</v>
      </c>
      <c r="G279" s="2">
        <v>3</v>
      </c>
      <c r="H279" s="15" t="s">
        <v>470</v>
      </c>
      <c r="I279" s="15" t="s">
        <v>467</v>
      </c>
      <c r="J279" s="15" t="s">
        <v>488</v>
      </c>
      <c r="K279" s="15" t="s">
        <v>488</v>
      </c>
      <c r="L279" s="14"/>
      <c r="M279" s="14"/>
      <c r="N279" s="14"/>
      <c r="O279" s="37" t="s">
        <v>936</v>
      </c>
    </row>
    <row r="280" spans="1:15" ht="22.5" x14ac:dyDescent="0.25">
      <c r="A280" s="17" t="str">
        <f>VLOOKUP(SCORECARD[[#This Row],[EQUIPMENT TAG NUMBER]],'Equipment Data'!A:E,4,FALSE)</f>
        <v>CHPP</v>
      </c>
      <c r="B280" s="17" t="str">
        <f>VLOOKUP(SCORECARD[[#This Row],[EQUIPMENT TAG NUMBER]],'Equipment Data'!A:E,5,FALSE)</f>
        <v>FINE COAL CIRCUIT</v>
      </c>
      <c r="C280" s="17" t="s">
        <v>98</v>
      </c>
      <c r="D280" s="17" t="s">
        <v>99</v>
      </c>
      <c r="E280" s="17" t="s">
        <v>100</v>
      </c>
      <c r="F280" s="18">
        <v>45852</v>
      </c>
      <c r="G280" s="2">
        <v>3</v>
      </c>
      <c r="H280" s="15" t="s">
        <v>469</v>
      </c>
      <c r="I280" s="15" t="s">
        <v>483</v>
      </c>
      <c r="J280" s="15" t="s">
        <v>488</v>
      </c>
      <c r="K280" s="15" t="s">
        <v>488</v>
      </c>
      <c r="L280" s="14"/>
      <c r="M280" s="14"/>
      <c r="N280" s="14"/>
      <c r="O280" s="37" t="s">
        <v>936</v>
      </c>
    </row>
    <row r="281" spans="1:15" ht="30" x14ac:dyDescent="0.25">
      <c r="A281" s="17" t="str">
        <f>VLOOKUP(SCORECARD[[#This Row],[EQUIPMENT TAG NUMBER]],'Equipment Data'!A:E,4,FALSE)</f>
        <v>CHPP</v>
      </c>
      <c r="B281" s="17" t="str">
        <f>VLOOKUP(SCORECARD[[#This Row],[EQUIPMENT TAG NUMBER]],'Equipment Data'!A:E,5,FALSE)</f>
        <v>FINE COAL CIRCUIT</v>
      </c>
      <c r="C281" s="17" t="s">
        <v>101</v>
      </c>
      <c r="D281" s="17">
        <v>0</v>
      </c>
      <c r="E281" s="17" t="s">
        <v>102</v>
      </c>
      <c r="F281" s="18">
        <v>45852</v>
      </c>
      <c r="G281" s="2">
        <v>3</v>
      </c>
      <c r="H281" s="15" t="s">
        <v>469</v>
      </c>
      <c r="I281" s="15" t="s">
        <v>483</v>
      </c>
      <c r="J281" s="15" t="s">
        <v>488</v>
      </c>
      <c r="K281" s="15" t="s">
        <v>488</v>
      </c>
      <c r="L281" s="14"/>
      <c r="M281" s="14"/>
      <c r="N281" s="14"/>
      <c r="O281" s="37" t="s">
        <v>936</v>
      </c>
    </row>
    <row r="282" spans="1:15" x14ac:dyDescent="0.25">
      <c r="A282" s="17" t="str">
        <f>VLOOKUP(SCORECARD[[#This Row],[EQUIPMENT TAG NUMBER]],'Equipment Data'!A:E,4,FALSE)</f>
        <v>CHPP</v>
      </c>
      <c r="B282" s="17" t="str">
        <f>VLOOKUP(SCORECARD[[#This Row],[EQUIPMENT TAG NUMBER]],'Equipment Data'!A:E,5,FALSE)</f>
        <v>FINE COAL CIRCUIT</v>
      </c>
      <c r="C282" s="17" t="s">
        <v>103</v>
      </c>
      <c r="D282" s="17" t="s">
        <v>104</v>
      </c>
      <c r="E282" s="17" t="s">
        <v>105</v>
      </c>
      <c r="F282" s="18">
        <v>45852</v>
      </c>
      <c r="G282" s="2">
        <v>3</v>
      </c>
      <c r="H282" s="15" t="s">
        <v>469</v>
      </c>
      <c r="I282" s="15" t="s">
        <v>468</v>
      </c>
      <c r="J282" s="15" t="s">
        <v>488</v>
      </c>
      <c r="K282" s="15" t="s">
        <v>488</v>
      </c>
      <c r="L282" s="14"/>
      <c r="M282" s="14"/>
      <c r="N282" s="14"/>
      <c r="O282" s="37" t="s">
        <v>936</v>
      </c>
    </row>
    <row r="283" spans="1:15" ht="30" x14ac:dyDescent="0.25">
      <c r="A283" s="17" t="str">
        <f>VLOOKUP(SCORECARD[[#This Row],[EQUIPMENT TAG NUMBER]],'Equipment Data'!A:E,4,FALSE)</f>
        <v>CHPP</v>
      </c>
      <c r="B283" s="17" t="str">
        <f>VLOOKUP(SCORECARD[[#This Row],[EQUIPMENT TAG NUMBER]],'Equipment Data'!A:E,5,FALSE)</f>
        <v>FINE COAL CIRCUIT</v>
      </c>
      <c r="C283" s="17" t="s">
        <v>106</v>
      </c>
      <c r="D283" s="17">
        <v>0</v>
      </c>
      <c r="E283" s="17" t="s">
        <v>107</v>
      </c>
      <c r="F283" s="18">
        <v>45852</v>
      </c>
      <c r="G283" s="2">
        <v>3</v>
      </c>
      <c r="H283" s="15" t="s">
        <v>469</v>
      </c>
      <c r="I283" s="15" t="s">
        <v>468</v>
      </c>
      <c r="J283" s="15" t="s">
        <v>488</v>
      </c>
      <c r="K283" s="15" t="s">
        <v>488</v>
      </c>
      <c r="L283" s="14"/>
      <c r="M283" s="14"/>
      <c r="N283" s="14"/>
      <c r="O283" s="37" t="s">
        <v>936</v>
      </c>
    </row>
    <row r="284" spans="1:15" x14ac:dyDescent="0.25">
      <c r="A284" s="17" t="str">
        <f>VLOOKUP(SCORECARD[[#This Row],[EQUIPMENT TAG NUMBER]],'Equipment Data'!A:E,4,FALSE)</f>
        <v>CHPP</v>
      </c>
      <c r="B284" s="17" t="str">
        <f>VLOOKUP(SCORECARD[[#This Row],[EQUIPMENT TAG NUMBER]],'Equipment Data'!A:E,5,FALSE)</f>
        <v>FINE COAL CIRCUIT</v>
      </c>
      <c r="C284" s="17" t="s">
        <v>117</v>
      </c>
      <c r="D284" s="17" t="s">
        <v>118</v>
      </c>
      <c r="E284" s="17" t="s">
        <v>119</v>
      </c>
      <c r="F284" s="18">
        <v>45852</v>
      </c>
      <c r="G284" s="2">
        <v>3</v>
      </c>
      <c r="H284" s="15" t="s">
        <v>470</v>
      </c>
      <c r="I284" s="15" t="s">
        <v>467</v>
      </c>
      <c r="J284" s="15" t="s">
        <v>488</v>
      </c>
      <c r="K284" s="15" t="s">
        <v>488</v>
      </c>
      <c r="L284" s="14"/>
      <c r="M284" s="14"/>
      <c r="N284" s="14"/>
      <c r="O284" s="37" t="s">
        <v>936</v>
      </c>
    </row>
    <row r="285" spans="1:15" x14ac:dyDescent="0.25">
      <c r="A285" s="17" t="str">
        <f>VLOOKUP(SCORECARD[[#This Row],[EQUIPMENT TAG NUMBER]],'Equipment Data'!A:E,4,FALSE)</f>
        <v>CHPP</v>
      </c>
      <c r="B285" s="17" t="str">
        <f>VLOOKUP(SCORECARD[[#This Row],[EQUIPMENT TAG NUMBER]],'Equipment Data'!A:E,5,FALSE)</f>
        <v>ULTRA FINES COAL CIRCUIT</v>
      </c>
      <c r="C285" s="17" t="s">
        <v>147</v>
      </c>
      <c r="D285" s="17" t="s">
        <v>148</v>
      </c>
      <c r="E285" s="17" t="s">
        <v>149</v>
      </c>
      <c r="F285" s="18">
        <v>45852</v>
      </c>
      <c r="G285" s="2">
        <v>3</v>
      </c>
      <c r="H285" s="15" t="s">
        <v>470</v>
      </c>
      <c r="I285" s="15" t="s">
        <v>467</v>
      </c>
      <c r="J285" s="15" t="s">
        <v>488</v>
      </c>
      <c r="K285" s="15" t="s">
        <v>488</v>
      </c>
      <c r="L285" s="14"/>
      <c r="M285" s="14"/>
      <c r="N285" s="14"/>
      <c r="O285" s="37" t="s">
        <v>936</v>
      </c>
    </row>
    <row r="286" spans="1:15" x14ac:dyDescent="0.25">
      <c r="A286" s="17" t="str">
        <f>VLOOKUP(SCORECARD[[#This Row],[EQUIPMENT TAG NUMBER]],'Equipment Data'!A:E,4,FALSE)</f>
        <v>CHPP</v>
      </c>
      <c r="B286" s="17" t="str">
        <f>VLOOKUP(SCORECARD[[#This Row],[EQUIPMENT TAG NUMBER]],'Equipment Data'!A:E,5,FALSE)</f>
        <v>ULTRA FINES COAL CIRCUIT</v>
      </c>
      <c r="C286" s="17" t="s">
        <v>150</v>
      </c>
      <c r="D286" s="17" t="s">
        <v>151</v>
      </c>
      <c r="E286" s="17" t="s">
        <v>152</v>
      </c>
      <c r="F286" s="18">
        <v>45852</v>
      </c>
      <c r="G286" s="2">
        <v>3</v>
      </c>
      <c r="H286" s="15" t="s">
        <v>470</v>
      </c>
      <c r="I286" s="15" t="s">
        <v>467</v>
      </c>
      <c r="J286" s="15" t="s">
        <v>488</v>
      </c>
      <c r="K286" s="15" t="s">
        <v>488</v>
      </c>
      <c r="L286" s="14"/>
      <c r="M286" s="14"/>
      <c r="N286" s="14"/>
      <c r="O286" s="37" t="s">
        <v>936</v>
      </c>
    </row>
    <row r="287" spans="1:15" x14ac:dyDescent="0.25">
      <c r="A287" s="17" t="str">
        <f>VLOOKUP(SCORECARD[[#This Row],[EQUIPMENT TAG NUMBER]],'Equipment Data'!A:E,4,FALSE)</f>
        <v>CHPP</v>
      </c>
      <c r="B287" s="17" t="str">
        <f>VLOOKUP(SCORECARD[[#This Row],[EQUIPMENT TAG NUMBER]],'Equipment Data'!A:E,5,FALSE)</f>
        <v>ULTRA FINES COAL CIRCUIT</v>
      </c>
      <c r="C287" s="17" t="s">
        <v>153</v>
      </c>
      <c r="D287" s="17" t="s">
        <v>154</v>
      </c>
      <c r="E287" s="17" t="s">
        <v>155</v>
      </c>
      <c r="F287" s="18">
        <v>45852</v>
      </c>
      <c r="G287" s="2">
        <v>3</v>
      </c>
      <c r="H287" s="15" t="s">
        <v>470</v>
      </c>
      <c r="I287" s="15" t="s">
        <v>467</v>
      </c>
      <c r="J287" s="15" t="s">
        <v>488</v>
      </c>
      <c r="K287" s="15" t="s">
        <v>488</v>
      </c>
      <c r="L287" s="14"/>
      <c r="M287" s="14"/>
      <c r="N287" s="14"/>
      <c r="O287" s="37" t="s">
        <v>936</v>
      </c>
    </row>
    <row r="288" spans="1:15" x14ac:dyDescent="0.25">
      <c r="A288" s="17" t="str">
        <f>VLOOKUP(SCORECARD[[#This Row],[EQUIPMENT TAG NUMBER]],'Equipment Data'!A:E,4,FALSE)</f>
        <v>CHPP</v>
      </c>
      <c r="B288" s="17" t="str">
        <f>VLOOKUP(SCORECARD[[#This Row],[EQUIPMENT TAG NUMBER]],'Equipment Data'!A:E,5,FALSE)</f>
        <v>ULTRA FINES COAL CIRCUIT</v>
      </c>
      <c r="C288" s="17" t="s">
        <v>156</v>
      </c>
      <c r="D288" s="17" t="s">
        <v>157</v>
      </c>
      <c r="E288" s="17" t="s">
        <v>158</v>
      </c>
      <c r="F288" s="18">
        <v>45852</v>
      </c>
      <c r="G288" s="2">
        <v>3</v>
      </c>
      <c r="H288" s="15" t="s">
        <v>470</v>
      </c>
      <c r="I288" s="15" t="s">
        <v>467</v>
      </c>
      <c r="J288" s="15" t="s">
        <v>488</v>
      </c>
      <c r="K288" s="15" t="s">
        <v>488</v>
      </c>
      <c r="L288" s="14"/>
      <c r="M288" s="14"/>
      <c r="N288" s="14"/>
      <c r="O288" s="37" t="s">
        <v>936</v>
      </c>
    </row>
    <row r="289" spans="1:15" x14ac:dyDescent="0.25">
      <c r="A289" s="17" t="str">
        <f>VLOOKUP(SCORECARD[[#This Row],[EQUIPMENT TAG NUMBER]],'Equipment Data'!A:E,4,FALSE)</f>
        <v>CHPP</v>
      </c>
      <c r="B289" s="17" t="str">
        <f>VLOOKUP(SCORECARD[[#This Row],[EQUIPMENT TAG NUMBER]],'Equipment Data'!A:E,5,FALSE)</f>
        <v>ULTRA FINES COAL CIRCUIT</v>
      </c>
      <c r="C289" s="17" t="s">
        <v>159</v>
      </c>
      <c r="D289" s="17" t="s">
        <v>160</v>
      </c>
      <c r="E289" s="17" t="s">
        <v>161</v>
      </c>
      <c r="F289" s="18">
        <v>45852</v>
      </c>
      <c r="G289" s="2">
        <v>3</v>
      </c>
      <c r="H289" s="15" t="s">
        <v>470</v>
      </c>
      <c r="I289" s="15" t="s">
        <v>467</v>
      </c>
      <c r="J289" s="15" t="s">
        <v>488</v>
      </c>
      <c r="K289" s="15" t="s">
        <v>488</v>
      </c>
      <c r="L289" s="14"/>
      <c r="M289" s="14"/>
      <c r="N289" s="14"/>
      <c r="O289" s="37" t="s">
        <v>936</v>
      </c>
    </row>
    <row r="290" spans="1:15" ht="24" x14ac:dyDescent="0.25">
      <c r="A290" s="17" t="str">
        <f>VLOOKUP(SCORECARD[[#This Row],[EQUIPMENT TAG NUMBER]],'Equipment Data'!A:E,4,FALSE)</f>
        <v>CHPP</v>
      </c>
      <c r="B290" s="17" t="str">
        <f>VLOOKUP(SCORECARD[[#This Row],[EQUIPMENT TAG NUMBER]],'Equipment Data'!A:E,5,FALSE)</f>
        <v>CRUSHING AND FEEDING CIRCUIT</v>
      </c>
      <c r="C290" s="17" t="s">
        <v>1</v>
      </c>
      <c r="D290" s="17" t="s">
        <v>2</v>
      </c>
      <c r="E290" s="17" t="s">
        <v>3</v>
      </c>
      <c r="F290" s="18">
        <v>45851</v>
      </c>
      <c r="G290" s="2">
        <v>2</v>
      </c>
      <c r="H290" s="15" t="s">
        <v>470</v>
      </c>
      <c r="I290" s="15" t="s">
        <v>483</v>
      </c>
      <c r="J290" s="15" t="s">
        <v>488</v>
      </c>
      <c r="K290" s="15" t="s">
        <v>485</v>
      </c>
      <c r="L290" s="13" t="s">
        <v>1347</v>
      </c>
      <c r="M290" s="13" t="s">
        <v>1348</v>
      </c>
      <c r="N290" s="13" t="s">
        <v>1349</v>
      </c>
      <c r="O290" s="37" t="s">
        <v>936</v>
      </c>
    </row>
    <row r="291" spans="1:15" ht="36" x14ac:dyDescent="0.25">
      <c r="A291" s="17" t="str">
        <f>VLOOKUP(SCORECARD[[#This Row],[EQUIPMENT TAG NUMBER]],'Equipment Data'!A:E,4,FALSE)</f>
        <v>CHPP</v>
      </c>
      <c r="B291" s="17" t="str">
        <f>VLOOKUP(SCORECARD[[#This Row],[EQUIPMENT TAG NUMBER]],'Equipment Data'!A:E,5,FALSE)</f>
        <v>CRUSHING AND FEEDING CIRCUIT</v>
      </c>
      <c r="C291" s="17" t="s">
        <v>16</v>
      </c>
      <c r="D291" s="17" t="s">
        <v>17</v>
      </c>
      <c r="E291" s="17" t="s">
        <v>18</v>
      </c>
      <c r="F291" s="18">
        <v>45851</v>
      </c>
      <c r="G291" s="2">
        <v>2</v>
      </c>
      <c r="H291" s="15" t="s">
        <v>470</v>
      </c>
      <c r="I291" s="15" t="s">
        <v>468</v>
      </c>
      <c r="J291" s="15" t="s">
        <v>488</v>
      </c>
      <c r="K291" s="15" t="s">
        <v>485</v>
      </c>
      <c r="L291" s="13" t="s">
        <v>1345</v>
      </c>
      <c r="M291" s="13" t="s">
        <v>1344</v>
      </c>
      <c r="N291" s="14" t="s">
        <v>1346</v>
      </c>
      <c r="O291" s="37" t="s">
        <v>936</v>
      </c>
    </row>
    <row r="292" spans="1:15" ht="30" x14ac:dyDescent="0.25">
      <c r="A292" s="17" t="str">
        <f>VLOOKUP(SCORECARD[[#This Row],[EQUIPMENT TAG NUMBER]],'Equipment Data'!A:E,4,FALSE)</f>
        <v>CHPP</v>
      </c>
      <c r="B292" s="17" t="str">
        <f>VLOOKUP(SCORECARD[[#This Row],[EQUIPMENT TAG NUMBER]],'Equipment Data'!A:E,5,FALSE)</f>
        <v>CRUSHING AND FEEDING CIRCUIT</v>
      </c>
      <c r="C292" s="17" t="s">
        <v>4</v>
      </c>
      <c r="D292" s="17" t="s">
        <v>5</v>
      </c>
      <c r="E292" s="17" t="s">
        <v>6</v>
      </c>
      <c r="F292" s="18">
        <v>45851</v>
      </c>
      <c r="G292" s="2">
        <v>3</v>
      </c>
      <c r="H292" s="15" t="s">
        <v>468</v>
      </c>
      <c r="I292" s="15" t="s">
        <v>468</v>
      </c>
      <c r="J292" s="15" t="s">
        <v>488</v>
      </c>
      <c r="K292" s="15" t="s">
        <v>488</v>
      </c>
      <c r="L292" s="14" t="s">
        <v>1252</v>
      </c>
      <c r="M292" s="14"/>
      <c r="N292" s="14"/>
      <c r="O292" s="37" t="s">
        <v>936</v>
      </c>
    </row>
    <row r="293" spans="1:15" ht="30" x14ac:dyDescent="0.25">
      <c r="A293" s="17" t="str">
        <f>VLOOKUP(SCORECARD[[#This Row],[EQUIPMENT TAG NUMBER]],'Equipment Data'!A:E,4,FALSE)</f>
        <v>CHPP</v>
      </c>
      <c r="B293" s="17" t="str">
        <f>VLOOKUP(SCORECARD[[#This Row],[EQUIPMENT TAG NUMBER]],'Equipment Data'!A:E,5,FALSE)</f>
        <v>CRUSHING AND FEEDING CIRCUIT</v>
      </c>
      <c r="C293" s="17" t="s">
        <v>7</v>
      </c>
      <c r="D293" s="17" t="s">
        <v>8</v>
      </c>
      <c r="E293" s="17" t="s">
        <v>9</v>
      </c>
      <c r="F293" s="18">
        <v>45851</v>
      </c>
      <c r="G293" s="2">
        <v>3</v>
      </c>
      <c r="H293" s="15" t="s">
        <v>468</v>
      </c>
      <c r="I293" s="15" t="s">
        <v>467</v>
      </c>
      <c r="J293" s="15" t="s">
        <v>488</v>
      </c>
      <c r="K293" s="15" t="s">
        <v>488</v>
      </c>
      <c r="L293" s="14"/>
      <c r="M293" s="14"/>
      <c r="N293" s="14"/>
      <c r="O293" s="37" t="s">
        <v>936</v>
      </c>
    </row>
    <row r="294" spans="1:15" ht="30" x14ac:dyDescent="0.25">
      <c r="A294" s="17" t="str">
        <f>VLOOKUP(SCORECARD[[#This Row],[EQUIPMENT TAG NUMBER]],'Equipment Data'!A:E,4,FALSE)</f>
        <v>CHPP</v>
      </c>
      <c r="B294" s="17" t="str">
        <f>VLOOKUP(SCORECARD[[#This Row],[EQUIPMENT TAG NUMBER]],'Equipment Data'!A:E,5,FALSE)</f>
        <v>CRUSHING AND FEEDING CIRCUIT</v>
      </c>
      <c r="C294" s="17" t="s">
        <v>10</v>
      </c>
      <c r="D294" s="17" t="s">
        <v>11</v>
      </c>
      <c r="E294" s="17" t="s">
        <v>12</v>
      </c>
      <c r="F294" s="18">
        <v>45851</v>
      </c>
      <c r="G294" s="2">
        <v>3</v>
      </c>
      <c r="H294" s="15" t="s">
        <v>469</v>
      </c>
      <c r="I294" s="15" t="s">
        <v>467</v>
      </c>
      <c r="J294" s="15" t="s">
        <v>488</v>
      </c>
      <c r="K294" s="15" t="s">
        <v>488</v>
      </c>
      <c r="L294" s="14"/>
      <c r="M294" s="14"/>
      <c r="N294" s="14"/>
      <c r="O294" s="37" t="s">
        <v>936</v>
      </c>
    </row>
    <row r="295" spans="1:15" x14ac:dyDescent="0.25">
      <c r="A295" s="17" t="str">
        <f>VLOOKUP(SCORECARD[[#This Row],[EQUIPMENT TAG NUMBER]],'Equipment Data'!A:E,4,FALSE)</f>
        <v>CHPP</v>
      </c>
      <c r="B295" s="17" t="str">
        <f>VLOOKUP(SCORECARD[[#This Row],[EQUIPMENT TAG NUMBER]],'Equipment Data'!A:E,5,FALSE)</f>
        <v>CRUSHING AND FEEDING CIRCUIT</v>
      </c>
      <c r="C295" s="17" t="s">
        <v>13</v>
      </c>
      <c r="D295" s="17" t="s">
        <v>14</v>
      </c>
      <c r="E295" s="17" t="s">
        <v>15</v>
      </c>
      <c r="F295" s="18">
        <v>45851</v>
      </c>
      <c r="G295" s="2">
        <v>3</v>
      </c>
      <c r="H295" s="15" t="s">
        <v>470</v>
      </c>
      <c r="I295" s="15" t="s">
        <v>468</v>
      </c>
      <c r="J295" s="15" t="s">
        <v>488</v>
      </c>
      <c r="K295" s="15" t="s">
        <v>488</v>
      </c>
      <c r="L295" s="14"/>
      <c r="M295" s="14"/>
      <c r="N295" s="14"/>
      <c r="O295" s="37" t="s">
        <v>936</v>
      </c>
    </row>
    <row r="296" spans="1:15" x14ac:dyDescent="0.25">
      <c r="A296" s="17" t="str">
        <f>VLOOKUP(SCORECARD[[#This Row],[EQUIPMENT TAG NUMBER]],'Equipment Data'!A:E,4,FALSE)</f>
        <v>CHPP</v>
      </c>
      <c r="B296" s="17" t="str">
        <f>VLOOKUP(SCORECARD[[#This Row],[EQUIPMENT TAG NUMBER]],'Equipment Data'!A:E,5,FALSE)</f>
        <v>CRUSHING AND FEEDING CIRCUIT</v>
      </c>
      <c r="C296" s="17" t="s">
        <v>19</v>
      </c>
      <c r="D296" s="17" t="s">
        <v>20</v>
      </c>
      <c r="E296" s="17" t="s">
        <v>21</v>
      </c>
      <c r="F296" s="18">
        <v>45851</v>
      </c>
      <c r="G296" s="2">
        <v>3</v>
      </c>
      <c r="H296" s="15" t="s">
        <v>470</v>
      </c>
      <c r="I296" s="15" t="s">
        <v>468</v>
      </c>
      <c r="J296" s="15" t="s">
        <v>488</v>
      </c>
      <c r="K296" s="15" t="s">
        <v>488</v>
      </c>
      <c r="L296" s="14"/>
      <c r="M296" s="14"/>
      <c r="N296" s="14"/>
      <c r="O296" s="37" t="s">
        <v>936</v>
      </c>
    </row>
    <row r="297" spans="1:15" ht="22.5" x14ac:dyDescent="0.25">
      <c r="A297" s="17" t="str">
        <f>VLOOKUP(SCORECARD[[#This Row],[EQUIPMENT TAG NUMBER]],'Equipment Data'!A:E,4,FALSE)</f>
        <v>CHPP</v>
      </c>
      <c r="B297" s="17" t="str">
        <f>VLOOKUP(SCORECARD[[#This Row],[EQUIPMENT TAG NUMBER]],'Equipment Data'!A:E,5,FALSE)</f>
        <v>CRUSHING AND FEEDING CIRCUIT</v>
      </c>
      <c r="C297" s="17" t="s">
        <v>22</v>
      </c>
      <c r="D297" s="17" t="s">
        <v>23</v>
      </c>
      <c r="E297" s="17" t="s">
        <v>24</v>
      </c>
      <c r="F297" s="18">
        <v>45851</v>
      </c>
      <c r="G297" s="2">
        <v>3</v>
      </c>
      <c r="H297" s="15" t="s">
        <v>470</v>
      </c>
      <c r="I297" s="15" t="s">
        <v>483</v>
      </c>
      <c r="J297" s="15" t="s">
        <v>488</v>
      </c>
      <c r="K297" s="15" t="s">
        <v>488</v>
      </c>
      <c r="L297" s="14"/>
      <c r="M297" s="14"/>
      <c r="N297" s="14"/>
      <c r="O297" s="37" t="s">
        <v>936</v>
      </c>
    </row>
    <row r="298" spans="1:15" x14ac:dyDescent="0.25">
      <c r="A298" s="17" t="str">
        <f>VLOOKUP(SCORECARD[[#This Row],[EQUIPMENT TAG NUMBER]],'Equipment Data'!A:E,4,FALSE)</f>
        <v>CHPP</v>
      </c>
      <c r="B298" s="17" t="str">
        <f>VLOOKUP(SCORECARD[[#This Row],[EQUIPMENT TAG NUMBER]],'Equipment Data'!A:E,5,FALSE)</f>
        <v>ANCILLARY</v>
      </c>
      <c r="C298" s="17" t="s">
        <v>315</v>
      </c>
      <c r="D298" s="17" t="s">
        <v>316</v>
      </c>
      <c r="E298" s="17" t="s">
        <v>317</v>
      </c>
      <c r="F298" s="18">
        <v>45851</v>
      </c>
      <c r="G298" s="2">
        <v>3</v>
      </c>
      <c r="H298" s="15" t="s">
        <v>470</v>
      </c>
      <c r="I298" s="15" t="s">
        <v>467</v>
      </c>
      <c r="J298" s="15" t="s">
        <v>488</v>
      </c>
      <c r="K298" s="15" t="s">
        <v>488</v>
      </c>
      <c r="L298" s="14"/>
      <c r="M298" s="14"/>
      <c r="N298" s="14"/>
      <c r="O298" s="37" t="s">
        <v>936</v>
      </c>
    </row>
    <row r="299" spans="1:15" ht="36" x14ac:dyDescent="0.25">
      <c r="A299" s="17" t="str">
        <f>VLOOKUP(SCORECARD[[#This Row],[EQUIPMENT TAG NUMBER]],'Equipment Data'!A:E,4,FALSE)</f>
        <v>INFRA</v>
      </c>
      <c r="B299" s="17" t="str">
        <f>VLOOKUP(SCORECARD[[#This Row],[EQUIPMENT TAG NUMBER]],'Equipment Data'!A:E,5,FALSE)</f>
        <v>WATER PUMP</v>
      </c>
      <c r="C299" s="17" t="s">
        <v>452</v>
      </c>
      <c r="D299" s="17" t="s">
        <v>452</v>
      </c>
      <c r="E299" s="17" t="s">
        <v>453</v>
      </c>
      <c r="F299" s="18">
        <v>45850</v>
      </c>
      <c r="G299" s="2">
        <v>1</v>
      </c>
      <c r="H299" s="15" t="s">
        <v>475</v>
      </c>
      <c r="I299" s="15" t="s">
        <v>467</v>
      </c>
      <c r="J299" s="15" t="s">
        <v>488</v>
      </c>
      <c r="K299" s="15" t="s">
        <v>488</v>
      </c>
      <c r="L299" s="13" t="s">
        <v>823</v>
      </c>
      <c r="M299" s="14" t="s">
        <v>1305</v>
      </c>
      <c r="N299" s="14" t="s">
        <v>1221</v>
      </c>
      <c r="O299" s="37" t="s">
        <v>936</v>
      </c>
    </row>
    <row r="300" spans="1:15" x14ac:dyDescent="0.25">
      <c r="A300" s="17" t="str">
        <f>VLOOKUP(SCORECARD[[#This Row],[EQUIPMENT TAG NUMBER]],'Equipment Data'!A:E,4,FALSE)</f>
        <v>CHPP</v>
      </c>
      <c r="B300" s="17" t="str">
        <f>VLOOKUP(SCORECARD[[#This Row],[EQUIPMENT TAG NUMBER]],'Equipment Data'!A:E,5,FALSE)</f>
        <v>PRODUCT HANDLING</v>
      </c>
      <c r="C300" s="17" t="s">
        <v>288</v>
      </c>
      <c r="D300" s="17" t="s">
        <v>289</v>
      </c>
      <c r="E300" s="17" t="s">
        <v>290</v>
      </c>
      <c r="F300" s="18">
        <v>45850</v>
      </c>
      <c r="G300" s="2">
        <v>3</v>
      </c>
      <c r="H300" s="15" t="s">
        <v>470</v>
      </c>
      <c r="I300" s="15" t="s">
        <v>468</v>
      </c>
      <c r="J300" s="15" t="s">
        <v>488</v>
      </c>
      <c r="K300" s="15" t="s">
        <v>488</v>
      </c>
      <c r="L300" s="14"/>
      <c r="M300" s="14"/>
      <c r="N300" s="14"/>
      <c r="O300" s="37" t="s">
        <v>936</v>
      </c>
    </row>
    <row r="301" spans="1:15" x14ac:dyDescent="0.25">
      <c r="A301" s="17" t="str">
        <f>VLOOKUP(SCORECARD[[#This Row],[EQUIPMENT TAG NUMBER]],'Equipment Data'!A:E,4,FALSE)</f>
        <v>CHPP</v>
      </c>
      <c r="B301" s="17" t="str">
        <f>VLOOKUP(SCORECARD[[#This Row],[EQUIPMENT TAG NUMBER]],'Equipment Data'!A:E,5,FALSE)</f>
        <v>PRODUCT HANDLING</v>
      </c>
      <c r="C301" s="17" t="s">
        <v>291</v>
      </c>
      <c r="D301" s="17" t="s">
        <v>292</v>
      </c>
      <c r="E301" s="17" t="s">
        <v>293</v>
      </c>
      <c r="F301" s="18">
        <v>45850</v>
      </c>
      <c r="G301" s="2">
        <v>3</v>
      </c>
      <c r="H301" s="15" t="s">
        <v>470</v>
      </c>
      <c r="I301" s="15" t="s">
        <v>468</v>
      </c>
      <c r="J301" s="15" t="s">
        <v>488</v>
      </c>
      <c r="K301" s="15" t="s">
        <v>488</v>
      </c>
      <c r="L301" s="14"/>
      <c r="M301" s="14"/>
      <c r="N301" s="14"/>
      <c r="O301" s="37" t="s">
        <v>936</v>
      </c>
    </row>
    <row r="302" spans="1:15" x14ac:dyDescent="0.25">
      <c r="A302" s="17" t="str">
        <f>VLOOKUP(SCORECARD[[#This Row],[EQUIPMENT TAG NUMBER]],'Equipment Data'!A:E,4,FALSE)</f>
        <v>CHPP</v>
      </c>
      <c r="B302" s="17" t="str">
        <f>VLOOKUP(SCORECARD[[#This Row],[EQUIPMENT TAG NUMBER]],'Equipment Data'!A:E,5,FALSE)</f>
        <v>PRODUCT HANDLING</v>
      </c>
      <c r="C302" s="17" t="s">
        <v>294</v>
      </c>
      <c r="D302" s="17" t="s">
        <v>295</v>
      </c>
      <c r="E302" s="17" t="s">
        <v>296</v>
      </c>
      <c r="F302" s="18">
        <v>45850</v>
      </c>
      <c r="G302" s="2">
        <v>3</v>
      </c>
      <c r="H302" s="15" t="s">
        <v>468</v>
      </c>
      <c r="I302" s="15" t="s">
        <v>468</v>
      </c>
      <c r="J302" s="15" t="s">
        <v>488</v>
      </c>
      <c r="K302" s="15" t="s">
        <v>488</v>
      </c>
      <c r="L302" s="14"/>
      <c r="M302" s="14"/>
      <c r="N302" s="14"/>
      <c r="O302" s="37" t="s">
        <v>936</v>
      </c>
    </row>
    <row r="303" spans="1:15" ht="30" x14ac:dyDescent="0.25">
      <c r="A303" s="17" t="str">
        <f>VLOOKUP(SCORECARD[[#This Row],[EQUIPMENT TAG NUMBER]],'Equipment Data'!A:E,4,FALSE)</f>
        <v>CHPP</v>
      </c>
      <c r="B303" s="17" t="str">
        <f>VLOOKUP(SCORECARD[[#This Row],[EQUIPMENT TAG NUMBER]],'Equipment Data'!A:E,5,FALSE)</f>
        <v>PRODUCT HANDLING</v>
      </c>
      <c r="C303" s="17" t="s">
        <v>297</v>
      </c>
      <c r="D303" s="17" t="s">
        <v>298</v>
      </c>
      <c r="E303" s="17" t="s">
        <v>299</v>
      </c>
      <c r="F303" s="18">
        <v>45850</v>
      </c>
      <c r="G303" s="2">
        <v>3</v>
      </c>
      <c r="H303" s="15" t="s">
        <v>468</v>
      </c>
      <c r="I303" s="15" t="s">
        <v>468</v>
      </c>
      <c r="J303" s="15" t="s">
        <v>488</v>
      </c>
      <c r="K303" s="15" t="s">
        <v>488</v>
      </c>
      <c r="L303" s="14"/>
      <c r="M303" s="14"/>
      <c r="N303" s="14"/>
      <c r="O303" s="37" t="s">
        <v>936</v>
      </c>
    </row>
    <row r="304" spans="1:15" ht="22.5" x14ac:dyDescent="0.25">
      <c r="A304" s="17" t="str">
        <f>VLOOKUP(SCORECARD[[#This Row],[EQUIPMENT TAG NUMBER]],'Equipment Data'!A:E,4,FALSE)</f>
        <v>CHPP</v>
      </c>
      <c r="B304" s="17" t="str">
        <f>VLOOKUP(SCORECARD[[#This Row],[EQUIPMENT TAG NUMBER]],'Equipment Data'!A:E,5,FALSE)</f>
        <v>PRODUCT HANDLING</v>
      </c>
      <c r="C304" s="17" t="s">
        <v>303</v>
      </c>
      <c r="D304" s="17" t="s">
        <v>304</v>
      </c>
      <c r="E304" s="17" t="s">
        <v>305</v>
      </c>
      <c r="F304" s="18">
        <v>45850</v>
      </c>
      <c r="G304" s="2">
        <v>3</v>
      </c>
      <c r="H304" s="15" t="s">
        <v>468</v>
      </c>
      <c r="I304" s="15" t="s">
        <v>483</v>
      </c>
      <c r="J304" s="15" t="s">
        <v>488</v>
      </c>
      <c r="K304" s="15" t="s">
        <v>488</v>
      </c>
      <c r="L304" s="14"/>
      <c r="M304" s="14"/>
      <c r="N304" s="14"/>
      <c r="O304" s="37" t="s">
        <v>936</v>
      </c>
    </row>
    <row r="305" spans="1:15" x14ac:dyDescent="0.25">
      <c r="A305" s="17" t="str">
        <f>VLOOKUP(SCORECARD[[#This Row],[EQUIPMENT TAG NUMBER]],'Equipment Data'!A:E,4,FALSE)</f>
        <v>CHPP</v>
      </c>
      <c r="B305" s="17" t="str">
        <f>VLOOKUP(SCORECARD[[#This Row],[EQUIPMENT TAG NUMBER]],'Equipment Data'!A:E,5,FALSE)</f>
        <v>PRODUCT HANDLING</v>
      </c>
      <c r="C305" s="17" t="s">
        <v>309</v>
      </c>
      <c r="D305" s="17" t="s">
        <v>310</v>
      </c>
      <c r="E305" s="17" t="s">
        <v>311</v>
      </c>
      <c r="F305" s="18">
        <v>45850</v>
      </c>
      <c r="G305" s="2">
        <v>3</v>
      </c>
      <c r="H305" s="15" t="s">
        <v>470</v>
      </c>
      <c r="I305" s="15" t="s">
        <v>468</v>
      </c>
      <c r="J305" s="15" t="s">
        <v>488</v>
      </c>
      <c r="K305" s="15" t="s">
        <v>488</v>
      </c>
      <c r="L305" s="14"/>
      <c r="M305" s="14"/>
      <c r="N305" s="14"/>
      <c r="O305" s="37" t="s">
        <v>936</v>
      </c>
    </row>
    <row r="306" spans="1:15" ht="30" x14ac:dyDescent="0.25">
      <c r="A306" s="17" t="str">
        <f>VLOOKUP(SCORECARD[[#This Row],[EQUIPMENT TAG NUMBER]],'Equipment Data'!A:E,4,FALSE)</f>
        <v>INFRA</v>
      </c>
      <c r="B306" s="17" t="str">
        <f>VLOOKUP(SCORECARD[[#This Row],[EQUIPMENT TAG NUMBER]],'Equipment Data'!A:E,5,FALSE)</f>
        <v>WATER PUMP</v>
      </c>
      <c r="C306" s="17" t="s">
        <v>444</v>
      </c>
      <c r="D306" s="17" t="s">
        <v>444</v>
      </c>
      <c r="E306" s="17" t="s">
        <v>445</v>
      </c>
      <c r="F306" s="18">
        <v>45850</v>
      </c>
      <c r="G306" s="2">
        <v>3</v>
      </c>
      <c r="H306" s="15" t="s">
        <v>469</v>
      </c>
      <c r="I306" s="15" t="s">
        <v>467</v>
      </c>
      <c r="J306" s="15" t="s">
        <v>488</v>
      </c>
      <c r="K306" s="15" t="s">
        <v>488</v>
      </c>
      <c r="L306" s="14"/>
      <c r="M306" s="14"/>
      <c r="N306" s="14"/>
      <c r="O306" s="37" t="s">
        <v>936</v>
      </c>
    </row>
    <row r="307" spans="1:15" x14ac:dyDescent="0.25">
      <c r="A307" s="17" t="str">
        <f>VLOOKUP(SCORECARD[[#This Row],[EQUIPMENT TAG NUMBER]],'Equipment Data'!A:E,4,FALSE)</f>
        <v>CHPP</v>
      </c>
      <c r="B307" s="17" t="str">
        <f>VLOOKUP(SCORECARD[[#This Row],[EQUIPMENT TAG NUMBER]],'Equipment Data'!A:E,5,FALSE)</f>
        <v>ULTRA FINES COAL CIRCUIT</v>
      </c>
      <c r="C307" s="17" t="s">
        <v>168</v>
      </c>
      <c r="D307" s="17" t="s">
        <v>169</v>
      </c>
      <c r="E307" s="17" t="s">
        <v>170</v>
      </c>
      <c r="F307" s="18">
        <v>45849</v>
      </c>
      <c r="G307" s="2">
        <v>3</v>
      </c>
      <c r="H307" s="15" t="s">
        <v>470</v>
      </c>
      <c r="I307" s="15" t="s">
        <v>467</v>
      </c>
      <c r="J307" s="15" t="s">
        <v>488</v>
      </c>
      <c r="K307" s="15" t="s">
        <v>488</v>
      </c>
      <c r="L307" s="14"/>
      <c r="M307" s="14"/>
      <c r="N307" s="14"/>
      <c r="O307" s="37" t="s">
        <v>936</v>
      </c>
    </row>
    <row r="308" spans="1:15" ht="22.5" x14ac:dyDescent="0.25">
      <c r="A308" s="17" t="str">
        <f>VLOOKUP(SCORECARD[[#This Row],[EQUIPMENT TAG NUMBER]],'Equipment Data'!A:E,4,FALSE)</f>
        <v>CHPP</v>
      </c>
      <c r="B308" s="17" t="str">
        <f>VLOOKUP(SCORECARD[[#This Row],[EQUIPMENT TAG NUMBER]],'Equipment Data'!A:E,5,FALSE)</f>
        <v>REJECT HANDLING</v>
      </c>
      <c r="C308" s="17" t="s">
        <v>216</v>
      </c>
      <c r="D308" s="17" t="s">
        <v>217</v>
      </c>
      <c r="E308" s="17" t="s">
        <v>218</v>
      </c>
      <c r="F308" s="18">
        <v>45849</v>
      </c>
      <c r="G308" s="2">
        <v>3</v>
      </c>
      <c r="H308" s="15" t="s">
        <v>470</v>
      </c>
      <c r="I308" s="15" t="s">
        <v>483</v>
      </c>
      <c r="J308" s="15" t="s">
        <v>488</v>
      </c>
      <c r="K308" s="15" t="s">
        <v>488</v>
      </c>
      <c r="L308" s="14"/>
      <c r="M308" s="14"/>
      <c r="N308" s="14"/>
      <c r="O308" s="37" t="s">
        <v>936</v>
      </c>
    </row>
    <row r="309" spans="1:15" ht="22.5" x14ac:dyDescent="0.25">
      <c r="A309" s="17" t="str">
        <f>VLOOKUP(SCORECARD[[#This Row],[EQUIPMENT TAG NUMBER]],'Equipment Data'!A:E,4,FALSE)</f>
        <v>CHPP</v>
      </c>
      <c r="B309" s="17" t="str">
        <f>VLOOKUP(SCORECARD[[#This Row],[EQUIPMENT TAG NUMBER]],'Equipment Data'!A:E,5,FALSE)</f>
        <v>REJECT HANDLING</v>
      </c>
      <c r="C309" s="17" t="s">
        <v>222</v>
      </c>
      <c r="D309" s="17" t="s">
        <v>223</v>
      </c>
      <c r="E309" s="17" t="s">
        <v>224</v>
      </c>
      <c r="F309" s="18">
        <v>45849</v>
      </c>
      <c r="G309" s="2">
        <v>3</v>
      </c>
      <c r="H309" s="15" t="s">
        <v>470</v>
      </c>
      <c r="I309" s="15" t="s">
        <v>483</v>
      </c>
      <c r="J309" s="15" t="s">
        <v>488</v>
      </c>
      <c r="K309" s="15" t="s">
        <v>488</v>
      </c>
      <c r="L309" s="14"/>
      <c r="M309" s="14"/>
      <c r="N309" s="14"/>
      <c r="O309" s="37" t="s">
        <v>936</v>
      </c>
    </row>
    <row r="310" spans="1:15" ht="22.5" x14ac:dyDescent="0.25">
      <c r="A310" s="17" t="str">
        <f>VLOOKUP(SCORECARD[[#This Row],[EQUIPMENT TAG NUMBER]],'Equipment Data'!A:E,4,FALSE)</f>
        <v>CHPP</v>
      </c>
      <c r="B310" s="17" t="str">
        <f>VLOOKUP(SCORECARD[[#This Row],[EQUIPMENT TAG NUMBER]],'Equipment Data'!A:E,5,FALSE)</f>
        <v>REJECT HANDLING</v>
      </c>
      <c r="C310" s="17" t="s">
        <v>225</v>
      </c>
      <c r="D310" s="17" t="s">
        <v>226</v>
      </c>
      <c r="E310" s="17" t="s">
        <v>227</v>
      </c>
      <c r="F310" s="18">
        <v>45849</v>
      </c>
      <c r="G310" s="2">
        <v>3</v>
      </c>
      <c r="H310" s="15" t="s">
        <v>470</v>
      </c>
      <c r="I310" s="15" t="s">
        <v>483</v>
      </c>
      <c r="J310" s="15" t="s">
        <v>488</v>
      </c>
      <c r="K310" s="15" t="s">
        <v>488</v>
      </c>
      <c r="L310" s="14"/>
      <c r="M310" s="14"/>
      <c r="N310" s="14"/>
      <c r="O310" s="37" t="s">
        <v>936</v>
      </c>
    </row>
    <row r="311" spans="1:15" ht="22.5" x14ac:dyDescent="0.25">
      <c r="A311" s="17" t="str">
        <f>VLOOKUP(SCORECARD[[#This Row],[EQUIPMENT TAG NUMBER]],'Equipment Data'!A:E,4,FALSE)</f>
        <v>CHPP</v>
      </c>
      <c r="B311" s="17" t="str">
        <f>VLOOKUP(SCORECARD[[#This Row],[EQUIPMENT TAG NUMBER]],'Equipment Data'!A:E,5,FALSE)</f>
        <v>REJECT HANDLING</v>
      </c>
      <c r="C311" s="17" t="s">
        <v>231</v>
      </c>
      <c r="D311" s="17" t="s">
        <v>232</v>
      </c>
      <c r="E311" s="17" t="s">
        <v>233</v>
      </c>
      <c r="F311" s="18">
        <v>45849</v>
      </c>
      <c r="G311" s="2">
        <v>3</v>
      </c>
      <c r="H311" s="15" t="s">
        <v>470</v>
      </c>
      <c r="I311" s="15" t="s">
        <v>483</v>
      </c>
      <c r="J311" s="15" t="s">
        <v>488</v>
      </c>
      <c r="K311" s="15" t="s">
        <v>488</v>
      </c>
      <c r="L311" s="14"/>
      <c r="M311" s="14"/>
      <c r="N311" s="14"/>
      <c r="O311" s="37" t="s">
        <v>936</v>
      </c>
    </row>
    <row r="312" spans="1:15" ht="22.5" x14ac:dyDescent="0.25">
      <c r="A312" s="17" t="str">
        <f>VLOOKUP(SCORECARD[[#This Row],[EQUIPMENT TAG NUMBER]],'Equipment Data'!A:E,4,FALSE)</f>
        <v>CHPP</v>
      </c>
      <c r="B312" s="17" t="str">
        <f>VLOOKUP(SCORECARD[[#This Row],[EQUIPMENT TAG NUMBER]],'Equipment Data'!A:E,5,FALSE)</f>
        <v>REJECT HANDLING</v>
      </c>
      <c r="C312" s="17" t="s">
        <v>285</v>
      </c>
      <c r="D312" s="17" t="s">
        <v>286</v>
      </c>
      <c r="E312" s="17" t="s">
        <v>287</v>
      </c>
      <c r="F312" s="18">
        <v>45849</v>
      </c>
      <c r="G312" s="2">
        <v>3</v>
      </c>
      <c r="H312" s="15" t="s">
        <v>470</v>
      </c>
      <c r="I312" s="15" t="s">
        <v>483</v>
      </c>
      <c r="J312" s="15" t="s">
        <v>488</v>
      </c>
      <c r="K312" s="15" t="s">
        <v>488</v>
      </c>
      <c r="L312" s="14"/>
      <c r="M312" s="14"/>
      <c r="N312" s="14"/>
      <c r="O312" s="37" t="s">
        <v>936</v>
      </c>
    </row>
    <row r="313" spans="1:15" x14ac:dyDescent="0.25">
      <c r="A313" s="17" t="str">
        <f>VLOOKUP(SCORECARD[[#This Row],[EQUIPMENT TAG NUMBER]],'Equipment Data'!A:E,4,FALSE)</f>
        <v>CHPP</v>
      </c>
      <c r="B313" s="17" t="str">
        <f>VLOOKUP(SCORECARD[[#This Row],[EQUIPMENT TAG NUMBER]],'Equipment Data'!A:E,5,FALSE)</f>
        <v>FINE COAL CIRCUIT</v>
      </c>
      <c r="C313" s="17" t="s">
        <v>120</v>
      </c>
      <c r="D313" s="17" t="s">
        <v>121</v>
      </c>
      <c r="E313" s="17" t="s">
        <v>122</v>
      </c>
      <c r="F313" s="18">
        <v>45849</v>
      </c>
      <c r="G313" s="2">
        <v>3</v>
      </c>
      <c r="H313" s="15" t="s">
        <v>470</v>
      </c>
      <c r="I313" s="15" t="s">
        <v>467</v>
      </c>
      <c r="J313" s="15" t="s">
        <v>488</v>
      </c>
      <c r="K313" s="15" t="s">
        <v>488</v>
      </c>
      <c r="L313" s="14"/>
      <c r="M313" s="14"/>
      <c r="N313" s="14"/>
      <c r="O313" s="37" t="s">
        <v>936</v>
      </c>
    </row>
    <row r="314" spans="1:15" ht="60" x14ac:dyDescent="0.25">
      <c r="A314" s="17" t="str">
        <f>VLOOKUP(SCORECARD[[#This Row],[EQUIPMENT TAG NUMBER]],'Equipment Data'!A:E,4,FALSE)</f>
        <v>CHPP</v>
      </c>
      <c r="B314" s="17" t="str">
        <f>VLOOKUP(SCORECARD[[#This Row],[EQUIPMENT TAG NUMBER]],'Equipment Data'!A:E,5,FALSE)</f>
        <v>FINE COAL CIRCUIT</v>
      </c>
      <c r="C314" s="17" t="s">
        <v>123</v>
      </c>
      <c r="D314" s="17" t="s">
        <v>124</v>
      </c>
      <c r="E314" s="17" t="s">
        <v>125</v>
      </c>
      <c r="F314" s="18">
        <v>45849</v>
      </c>
      <c r="G314" s="2">
        <v>1</v>
      </c>
      <c r="H314" s="15" t="s">
        <v>475</v>
      </c>
      <c r="I314" s="15" t="s">
        <v>467</v>
      </c>
      <c r="J314" s="15" t="s">
        <v>488</v>
      </c>
      <c r="K314" s="15" t="s">
        <v>488</v>
      </c>
      <c r="L314" s="13" t="s">
        <v>1379</v>
      </c>
      <c r="M314" s="13" t="s">
        <v>1386</v>
      </c>
      <c r="N314" s="14"/>
      <c r="O314" s="37" t="s">
        <v>936</v>
      </c>
    </row>
    <row r="315" spans="1:15" ht="60" x14ac:dyDescent="0.25">
      <c r="A315" s="17" t="str">
        <f>VLOOKUP(SCORECARD[[#This Row],[EQUIPMENT TAG NUMBER]],'Equipment Data'!A:E,4,FALSE)</f>
        <v>CHPP</v>
      </c>
      <c r="B315" s="17" t="str">
        <f>VLOOKUP(SCORECARD[[#This Row],[EQUIPMENT TAG NUMBER]],'Equipment Data'!A:E,5,FALSE)</f>
        <v>REJECT HANDLING</v>
      </c>
      <c r="C315" s="17" t="s">
        <v>249</v>
      </c>
      <c r="D315" s="17" t="s">
        <v>250</v>
      </c>
      <c r="E315" s="17" t="s">
        <v>251</v>
      </c>
      <c r="F315" s="18">
        <v>45847</v>
      </c>
      <c r="G315" s="2">
        <v>1</v>
      </c>
      <c r="H315" s="15" t="s">
        <v>475</v>
      </c>
      <c r="I315" s="15" t="s">
        <v>467</v>
      </c>
      <c r="J315" s="15" t="s">
        <v>488</v>
      </c>
      <c r="K315" s="15" t="s">
        <v>488</v>
      </c>
      <c r="L315" s="13" t="s">
        <v>1380</v>
      </c>
      <c r="M315" s="14" t="s">
        <v>1381</v>
      </c>
      <c r="N315" s="14"/>
      <c r="O315" s="37" t="s">
        <v>936</v>
      </c>
    </row>
    <row r="316" spans="1:15" ht="24" x14ac:dyDescent="0.25">
      <c r="A316" s="17" t="str">
        <f>VLOOKUP(SCORECARD[[#This Row],[EQUIPMENT TAG NUMBER]],'Equipment Data'!A:E,4,FALSE)</f>
        <v>CHPP</v>
      </c>
      <c r="B316" s="17" t="str">
        <f>VLOOKUP(SCORECARD[[#This Row],[EQUIPMENT TAG NUMBER]],'Equipment Data'!A:E,5,FALSE)</f>
        <v>REJECT HANDLING</v>
      </c>
      <c r="C316" s="17" t="s">
        <v>225</v>
      </c>
      <c r="D316" s="17" t="s">
        <v>226</v>
      </c>
      <c r="E316" s="17" t="s">
        <v>227</v>
      </c>
      <c r="F316" s="18">
        <v>45847</v>
      </c>
      <c r="G316" s="2">
        <v>2</v>
      </c>
      <c r="H316" s="15" t="s">
        <v>470</v>
      </c>
      <c r="I316" s="15" t="s">
        <v>483</v>
      </c>
      <c r="J316" s="15" t="s">
        <v>488</v>
      </c>
      <c r="K316" s="15" t="s">
        <v>485</v>
      </c>
      <c r="L316" s="14" t="s">
        <v>1340</v>
      </c>
      <c r="M316" s="14" t="s">
        <v>1341</v>
      </c>
      <c r="N316" s="14" t="s">
        <v>566</v>
      </c>
      <c r="O316" s="37" t="s">
        <v>936</v>
      </c>
    </row>
    <row r="317" spans="1:15" ht="30" x14ac:dyDescent="0.25">
      <c r="A317" s="17" t="str">
        <f>VLOOKUP(SCORECARD[[#This Row],[EQUIPMENT TAG NUMBER]],'Equipment Data'!A:E,4,FALSE)</f>
        <v>CHPP</v>
      </c>
      <c r="B317" s="17" t="str">
        <f>VLOOKUP(SCORECARD[[#This Row],[EQUIPMENT TAG NUMBER]],'Equipment Data'!A:E,5,FALSE)</f>
        <v>REJECT HANDLING</v>
      </c>
      <c r="C317" s="17" t="s">
        <v>282</v>
      </c>
      <c r="D317" s="17" t="s">
        <v>283</v>
      </c>
      <c r="E317" s="17" t="s">
        <v>284</v>
      </c>
      <c r="F317" s="18">
        <v>45847</v>
      </c>
      <c r="G317" s="2">
        <v>2</v>
      </c>
      <c r="H317" s="15" t="s">
        <v>470</v>
      </c>
      <c r="I317" s="15" t="s">
        <v>467</v>
      </c>
      <c r="J317" s="15" t="s">
        <v>1373</v>
      </c>
      <c r="K317" s="15" t="s">
        <v>488</v>
      </c>
      <c r="L317" s="14" t="s">
        <v>1375</v>
      </c>
      <c r="M317" s="13" t="s">
        <v>1376</v>
      </c>
      <c r="N317" s="14"/>
      <c r="O317" s="37" t="s">
        <v>936</v>
      </c>
    </row>
    <row r="318" spans="1:15" x14ac:dyDescent="0.25">
      <c r="A318" s="17" t="str">
        <f>VLOOKUP(SCORECARD[[#This Row],[EQUIPMENT TAG NUMBER]],'Equipment Data'!A:E,4,FALSE)</f>
        <v>CHPP</v>
      </c>
      <c r="B318" s="17" t="str">
        <f>VLOOKUP(SCORECARD[[#This Row],[EQUIPMENT TAG NUMBER]],'Equipment Data'!A:E,5,FALSE)</f>
        <v>REJECT HANDLING</v>
      </c>
      <c r="C318" s="17" t="s">
        <v>207</v>
      </c>
      <c r="D318" s="17" t="s">
        <v>211</v>
      </c>
      <c r="E318" s="17" t="s">
        <v>600</v>
      </c>
      <c r="F318" s="18">
        <v>45847</v>
      </c>
      <c r="G318" s="2">
        <v>3</v>
      </c>
      <c r="H318" s="15" t="s">
        <v>470</v>
      </c>
      <c r="I318" s="15" t="s">
        <v>467</v>
      </c>
      <c r="J318" s="15" t="s">
        <v>488</v>
      </c>
      <c r="K318" s="15" t="s">
        <v>488</v>
      </c>
      <c r="L318" s="14"/>
      <c r="M318" s="14"/>
      <c r="N318" s="14"/>
      <c r="O318" s="37" t="s">
        <v>936</v>
      </c>
    </row>
    <row r="319" spans="1:15" ht="30" x14ac:dyDescent="0.25">
      <c r="A319" s="17" t="str">
        <f>VLOOKUP(SCORECARD[[#This Row],[EQUIPMENT TAG NUMBER]],'Equipment Data'!A:E,4,FALSE)</f>
        <v>CHPP</v>
      </c>
      <c r="B319" s="17" t="str">
        <f>VLOOKUP(SCORECARD[[#This Row],[EQUIPMENT TAG NUMBER]],'Equipment Data'!A:E,5,FALSE)</f>
        <v>REJECT HANDLING</v>
      </c>
      <c r="C319" s="17" t="s">
        <v>629</v>
      </c>
      <c r="D319" s="17" t="s">
        <v>208</v>
      </c>
      <c r="E319" s="17" t="s">
        <v>630</v>
      </c>
      <c r="F319" s="18">
        <v>45847</v>
      </c>
      <c r="G319" s="2">
        <v>3</v>
      </c>
      <c r="H319" s="15" t="s">
        <v>469</v>
      </c>
      <c r="I319" s="15" t="s">
        <v>483</v>
      </c>
      <c r="J319" s="15" t="s">
        <v>488</v>
      </c>
      <c r="K319" s="15" t="s">
        <v>488</v>
      </c>
      <c r="L319" s="14"/>
      <c r="M319" s="14"/>
      <c r="N319" s="14"/>
      <c r="O319" s="37" t="s">
        <v>936</v>
      </c>
    </row>
    <row r="320" spans="1:15" ht="22.5" x14ac:dyDescent="0.25">
      <c r="A320" s="17" t="str">
        <f>VLOOKUP(SCORECARD[[#This Row],[EQUIPMENT TAG NUMBER]],'Equipment Data'!A:E,4,FALSE)</f>
        <v>CHPP</v>
      </c>
      <c r="B320" s="17" t="str">
        <f>VLOOKUP(SCORECARD[[#This Row],[EQUIPMENT TAG NUMBER]],'Equipment Data'!A:E,5,FALSE)</f>
        <v>REJECT HANDLING</v>
      </c>
      <c r="C320" s="17" t="s">
        <v>222</v>
      </c>
      <c r="D320" s="17" t="s">
        <v>223</v>
      </c>
      <c r="E320" s="17" t="s">
        <v>224</v>
      </c>
      <c r="F320" s="18">
        <v>45847</v>
      </c>
      <c r="G320" s="2">
        <v>3</v>
      </c>
      <c r="H320" s="15" t="s">
        <v>470</v>
      </c>
      <c r="I320" s="15" t="s">
        <v>483</v>
      </c>
      <c r="J320" s="15" t="s">
        <v>488</v>
      </c>
      <c r="K320" s="15" t="s">
        <v>488</v>
      </c>
      <c r="L320" s="14"/>
      <c r="M320" s="14"/>
      <c r="N320" s="14"/>
      <c r="O320" s="37" t="s">
        <v>936</v>
      </c>
    </row>
    <row r="321" spans="1:15" x14ac:dyDescent="0.25">
      <c r="A321" s="17" t="str">
        <f>VLOOKUP(SCORECARD[[#This Row],[EQUIPMENT TAG NUMBER]],'Equipment Data'!A:E,4,FALSE)</f>
        <v>CHPP</v>
      </c>
      <c r="B321" s="17" t="str">
        <f>VLOOKUP(SCORECARD[[#This Row],[EQUIPMENT TAG NUMBER]],'Equipment Data'!A:E,5,FALSE)</f>
        <v>REJECT HANDLING</v>
      </c>
      <c r="C321" s="17" t="s">
        <v>240</v>
      </c>
      <c r="D321" s="17" t="s">
        <v>241</v>
      </c>
      <c r="E321" s="17" t="s">
        <v>242</v>
      </c>
      <c r="F321" s="18">
        <v>45847</v>
      </c>
      <c r="G321" s="2">
        <v>3</v>
      </c>
      <c r="H321" s="15" t="s">
        <v>470</v>
      </c>
      <c r="I321" s="15" t="s">
        <v>467</v>
      </c>
      <c r="J321" s="15" t="s">
        <v>488</v>
      </c>
      <c r="K321" s="15" t="s">
        <v>488</v>
      </c>
      <c r="L321" s="14"/>
      <c r="M321" s="14"/>
      <c r="N321" s="14"/>
      <c r="O321" s="37" t="s">
        <v>936</v>
      </c>
    </row>
    <row r="322" spans="1:15" x14ac:dyDescent="0.25">
      <c r="A322" s="17" t="str">
        <f>VLOOKUP(SCORECARD[[#This Row],[EQUIPMENT TAG NUMBER]],'Equipment Data'!A:E,4,FALSE)</f>
        <v>CHPP</v>
      </c>
      <c r="B322" s="17" t="str">
        <f>VLOOKUP(SCORECARD[[#This Row],[EQUIPMENT TAG NUMBER]],'Equipment Data'!A:E,5,FALSE)</f>
        <v>REJECT HANDLING</v>
      </c>
      <c r="C322" s="17" t="s">
        <v>243</v>
      </c>
      <c r="D322" s="17" t="s">
        <v>244</v>
      </c>
      <c r="E322" s="17" t="s">
        <v>245</v>
      </c>
      <c r="F322" s="18">
        <v>45847</v>
      </c>
      <c r="G322" s="2">
        <v>3</v>
      </c>
      <c r="H322" s="15" t="s">
        <v>468</v>
      </c>
      <c r="I322" s="15" t="s">
        <v>467</v>
      </c>
      <c r="J322" s="15" t="s">
        <v>488</v>
      </c>
      <c r="K322" s="15" t="s">
        <v>488</v>
      </c>
      <c r="L322" s="14"/>
      <c r="M322" s="14"/>
      <c r="N322" s="14"/>
      <c r="O322" s="37" t="s">
        <v>936</v>
      </c>
    </row>
    <row r="323" spans="1:15" x14ac:dyDescent="0.25">
      <c r="A323" s="17" t="str">
        <f>VLOOKUP(SCORECARD[[#This Row],[EQUIPMENT TAG NUMBER]],'Equipment Data'!A:E,4,FALSE)</f>
        <v>CHPP</v>
      </c>
      <c r="B323" s="17" t="str">
        <f>VLOOKUP(SCORECARD[[#This Row],[EQUIPMENT TAG NUMBER]],'Equipment Data'!A:E,5,FALSE)</f>
        <v>REJECT HANDLING</v>
      </c>
      <c r="C323" s="17" t="s">
        <v>246</v>
      </c>
      <c r="D323" s="17" t="s">
        <v>247</v>
      </c>
      <c r="E323" s="17" t="s">
        <v>248</v>
      </c>
      <c r="F323" s="18">
        <v>45847</v>
      </c>
      <c r="G323" s="2">
        <v>3</v>
      </c>
      <c r="H323" s="15" t="s">
        <v>470</v>
      </c>
      <c r="I323" s="15" t="s">
        <v>467</v>
      </c>
      <c r="J323" s="15" t="s">
        <v>488</v>
      </c>
      <c r="K323" s="15" t="s">
        <v>488</v>
      </c>
      <c r="L323" s="14"/>
      <c r="M323" s="14"/>
      <c r="N323" s="14"/>
      <c r="O323" s="37" t="s">
        <v>936</v>
      </c>
    </row>
    <row r="324" spans="1:15" ht="30" x14ac:dyDescent="0.25">
      <c r="A324" s="17" t="str">
        <f>VLOOKUP(SCORECARD[[#This Row],[EQUIPMENT TAG NUMBER]],'Equipment Data'!A:E,4,FALSE)</f>
        <v>CHPP</v>
      </c>
      <c r="B324" s="17" t="str">
        <f>VLOOKUP(SCORECARD[[#This Row],[EQUIPMENT TAG NUMBER]],'Equipment Data'!A:E,5,FALSE)</f>
        <v>REJECT HANDLING</v>
      </c>
      <c r="C324" s="17" t="s">
        <v>553</v>
      </c>
      <c r="D324" s="17" t="s">
        <v>554</v>
      </c>
      <c r="E324" s="17" t="s">
        <v>555</v>
      </c>
      <c r="F324" s="18">
        <v>45847</v>
      </c>
      <c r="G324" s="2">
        <v>3</v>
      </c>
      <c r="H324" s="15" t="s">
        <v>470</v>
      </c>
      <c r="I324" s="15"/>
      <c r="J324" s="15" t="s">
        <v>488</v>
      </c>
      <c r="K324" s="15" t="s">
        <v>488</v>
      </c>
      <c r="L324" s="14"/>
      <c r="M324" s="14"/>
      <c r="N324" s="14"/>
      <c r="O324" s="37" t="s">
        <v>936</v>
      </c>
    </row>
    <row r="325" spans="1:15" x14ac:dyDescent="0.25">
      <c r="A325" s="17" t="str">
        <f>VLOOKUP(SCORECARD[[#This Row],[EQUIPMENT TAG NUMBER]],'Equipment Data'!A:E,4,FALSE)</f>
        <v>CHPP</v>
      </c>
      <c r="B325" s="17" t="str">
        <f>VLOOKUP(SCORECARD[[#This Row],[EQUIPMENT TAG NUMBER]],'Equipment Data'!A:E,5,FALSE)</f>
        <v>REJECT HANDLING</v>
      </c>
      <c r="C325" s="17" t="s">
        <v>591</v>
      </c>
      <c r="D325" s="17" t="s">
        <v>592</v>
      </c>
      <c r="E325" s="17" t="s">
        <v>593</v>
      </c>
      <c r="F325" s="18">
        <v>45847</v>
      </c>
      <c r="G325" s="2">
        <v>3</v>
      </c>
      <c r="H325" s="15" t="s">
        <v>470</v>
      </c>
      <c r="I325" s="15"/>
      <c r="J325" s="15" t="s">
        <v>488</v>
      </c>
      <c r="K325" s="15" t="s">
        <v>488</v>
      </c>
      <c r="L325" s="14"/>
      <c r="M325" s="14"/>
      <c r="N325" s="14"/>
      <c r="O325" s="37" t="s">
        <v>936</v>
      </c>
    </row>
    <row r="326" spans="1:15" ht="22.5" x14ac:dyDescent="0.25">
      <c r="A326" s="17" t="str">
        <f>VLOOKUP(SCORECARD[[#This Row],[EQUIPMENT TAG NUMBER]],'Equipment Data'!A:E,4,FALSE)</f>
        <v>CHPP</v>
      </c>
      <c r="B326" s="17" t="str">
        <f>VLOOKUP(SCORECARD[[#This Row],[EQUIPMENT TAG NUMBER]],'Equipment Data'!A:E,5,FALSE)</f>
        <v>REJECT HANDLING</v>
      </c>
      <c r="C326" s="17" t="s">
        <v>258</v>
      </c>
      <c r="D326" s="17" t="s">
        <v>259</v>
      </c>
      <c r="E326" s="17" t="s">
        <v>260</v>
      </c>
      <c r="F326" s="18">
        <v>45847</v>
      </c>
      <c r="G326" s="2">
        <v>3</v>
      </c>
      <c r="H326" s="15" t="s">
        <v>468</v>
      </c>
      <c r="I326" s="15" t="s">
        <v>483</v>
      </c>
      <c r="J326" s="15" t="s">
        <v>488</v>
      </c>
      <c r="K326" s="15" t="s">
        <v>488</v>
      </c>
      <c r="L326" s="14"/>
      <c r="M326" s="14"/>
      <c r="N326" s="14"/>
      <c r="O326" s="37" t="s">
        <v>936</v>
      </c>
    </row>
    <row r="327" spans="1:15" ht="30" x14ac:dyDescent="0.25">
      <c r="A327" s="17" t="str">
        <f>VLOOKUP(SCORECARD[[#This Row],[EQUIPMENT TAG NUMBER]],'Equipment Data'!A:E,4,FALSE)</f>
        <v>CHPP</v>
      </c>
      <c r="B327" s="17" t="str">
        <f>VLOOKUP(SCORECARD[[#This Row],[EQUIPMENT TAG NUMBER]],'Equipment Data'!A:E,5,FALSE)</f>
        <v>REJECT HANDLING</v>
      </c>
      <c r="C327" s="17" t="s">
        <v>270</v>
      </c>
      <c r="D327" s="17" t="s">
        <v>271</v>
      </c>
      <c r="E327" s="17" t="s">
        <v>272</v>
      </c>
      <c r="F327" s="18">
        <v>45847</v>
      </c>
      <c r="G327" s="2">
        <v>3</v>
      </c>
      <c r="H327" s="15" t="s">
        <v>470</v>
      </c>
      <c r="I327" s="15" t="s">
        <v>467</v>
      </c>
      <c r="J327" s="15" t="s">
        <v>488</v>
      </c>
      <c r="K327" s="15" t="s">
        <v>488</v>
      </c>
      <c r="L327" s="14"/>
      <c r="M327" s="14"/>
      <c r="N327" s="14"/>
      <c r="O327" s="37" t="s">
        <v>936</v>
      </c>
    </row>
    <row r="328" spans="1:15" x14ac:dyDescent="0.25">
      <c r="A328" s="17" t="str">
        <f>VLOOKUP(SCORECARD[[#This Row],[EQUIPMENT TAG NUMBER]],'Equipment Data'!A:E,4,FALSE)</f>
        <v>CHPP</v>
      </c>
      <c r="B328" s="17" t="str">
        <f>VLOOKUP(SCORECARD[[#This Row],[EQUIPMENT TAG NUMBER]],'Equipment Data'!A:E,5,FALSE)</f>
        <v>REJECT HANDLING</v>
      </c>
      <c r="C328" s="17" t="s">
        <v>279</v>
      </c>
      <c r="D328" s="17" t="s">
        <v>280</v>
      </c>
      <c r="E328" s="17" t="s">
        <v>281</v>
      </c>
      <c r="F328" s="18">
        <v>45847</v>
      </c>
      <c r="G328" s="2">
        <v>3</v>
      </c>
      <c r="H328" s="15" t="s">
        <v>468</v>
      </c>
      <c r="I328" s="15" t="s">
        <v>467</v>
      </c>
      <c r="J328" s="15" t="s">
        <v>488</v>
      </c>
      <c r="K328" s="15" t="s">
        <v>488</v>
      </c>
      <c r="L328" s="14"/>
      <c r="M328" s="14"/>
      <c r="N328" s="14"/>
      <c r="O328" s="37" t="s">
        <v>936</v>
      </c>
    </row>
    <row r="329" spans="1:15" x14ac:dyDescent="0.25">
      <c r="A329" s="17" t="str">
        <f>VLOOKUP(SCORECARD[[#This Row],[EQUIPMENT TAG NUMBER]],'Equipment Data'!A:E,4,FALSE)</f>
        <v>CHPP</v>
      </c>
      <c r="B329" s="17" t="str">
        <f>VLOOKUP(SCORECARD[[#This Row],[EQUIPMENT TAG NUMBER]],'Equipment Data'!A:E,5,FALSE)</f>
        <v>REJECT HANDLING</v>
      </c>
      <c r="C329" s="17" t="s">
        <v>312</v>
      </c>
      <c r="D329" s="17" t="s">
        <v>313</v>
      </c>
      <c r="E329" s="17" t="s">
        <v>314</v>
      </c>
      <c r="F329" s="18">
        <v>45847</v>
      </c>
      <c r="G329" s="2">
        <v>3</v>
      </c>
      <c r="H329" s="15" t="s">
        <v>470</v>
      </c>
      <c r="I329" s="15" t="s">
        <v>467</v>
      </c>
      <c r="J329" s="15" t="s">
        <v>488</v>
      </c>
      <c r="K329" s="15" t="s">
        <v>488</v>
      </c>
      <c r="L329" s="14"/>
      <c r="M329" s="14"/>
      <c r="N329" s="14"/>
      <c r="O329" s="37" t="s">
        <v>936</v>
      </c>
    </row>
    <row r="330" spans="1:15" ht="24" x14ac:dyDescent="0.25">
      <c r="A330" s="17" t="str">
        <f>VLOOKUP(SCORECARD[[#This Row],[EQUIPMENT TAG NUMBER]],'Equipment Data'!A:E,4,FALSE)</f>
        <v>CHPP</v>
      </c>
      <c r="B330" s="17" t="str">
        <f>VLOOKUP(SCORECARD[[#This Row],[EQUIPMENT TAG NUMBER]],'Equipment Data'!A:E,5,FALSE)</f>
        <v>ULTRA FINES COAL CIRCUIT</v>
      </c>
      <c r="C330" s="17" t="s">
        <v>168</v>
      </c>
      <c r="D330" s="17" t="s">
        <v>169</v>
      </c>
      <c r="E330" s="17" t="s">
        <v>170</v>
      </c>
      <c r="F330" s="18">
        <v>45846</v>
      </c>
      <c r="G330" s="2">
        <v>1</v>
      </c>
      <c r="H330" s="15" t="s">
        <v>470</v>
      </c>
      <c r="I330" s="15" t="s">
        <v>467</v>
      </c>
      <c r="J330" s="15" t="s">
        <v>475</v>
      </c>
      <c r="K330" s="15" t="s">
        <v>488</v>
      </c>
      <c r="L330" s="14" t="s">
        <v>1367</v>
      </c>
      <c r="M330" s="14" t="s">
        <v>1368</v>
      </c>
      <c r="N330" s="14"/>
      <c r="O330" s="37" t="s">
        <v>936</v>
      </c>
    </row>
    <row r="331" spans="1:15" ht="60" x14ac:dyDescent="0.25">
      <c r="A331" s="17" t="str">
        <f>VLOOKUP(SCORECARD[[#This Row],[EQUIPMENT TAG NUMBER]],'Equipment Data'!A:E,4,FALSE)</f>
        <v>CHPP</v>
      </c>
      <c r="B331" s="17" t="str">
        <f>VLOOKUP(SCORECARD[[#This Row],[EQUIPMENT TAG NUMBER]],'Equipment Data'!A:E,5,FALSE)</f>
        <v>FINE COAL CIRCUIT</v>
      </c>
      <c r="C331" s="17" t="s">
        <v>129</v>
      </c>
      <c r="D331" s="17" t="s">
        <v>130</v>
      </c>
      <c r="E331" s="17" t="s">
        <v>131</v>
      </c>
      <c r="F331" s="18">
        <v>45846</v>
      </c>
      <c r="G331" s="2">
        <v>2</v>
      </c>
      <c r="H331" s="15" t="s">
        <v>474</v>
      </c>
      <c r="I331" s="15" t="s">
        <v>467</v>
      </c>
      <c r="J331" s="15" t="s">
        <v>488</v>
      </c>
      <c r="K331" s="15" t="s">
        <v>488</v>
      </c>
      <c r="L331" s="13" t="s">
        <v>1428</v>
      </c>
      <c r="M331" s="13" t="s">
        <v>1430</v>
      </c>
      <c r="N331" s="14"/>
      <c r="O331" s="37" t="s">
        <v>936</v>
      </c>
    </row>
    <row r="332" spans="1:15" x14ac:dyDescent="0.25">
      <c r="A332" s="17" t="str">
        <f>VLOOKUP(SCORECARD[[#This Row],[EQUIPMENT TAG NUMBER]],'Equipment Data'!A:E,4,FALSE)</f>
        <v>CHPP</v>
      </c>
      <c r="B332" s="17" t="str">
        <f>VLOOKUP(SCORECARD[[#This Row],[EQUIPMENT TAG NUMBER]],'Equipment Data'!A:E,5,FALSE)</f>
        <v>ULTRA FINES COAL CIRCUIT</v>
      </c>
      <c r="C332" s="17" t="s">
        <v>144</v>
      </c>
      <c r="D332" s="17" t="s">
        <v>145</v>
      </c>
      <c r="E332" s="17" t="s">
        <v>146</v>
      </c>
      <c r="F332" s="18">
        <v>45846</v>
      </c>
      <c r="G332" s="2">
        <v>2</v>
      </c>
      <c r="H332" s="15" t="s">
        <v>469</v>
      </c>
      <c r="I332" s="15" t="s">
        <v>1288</v>
      </c>
      <c r="J332" s="15" t="s">
        <v>488</v>
      </c>
      <c r="K332" s="15" t="s">
        <v>485</v>
      </c>
      <c r="L332" s="50" t="s">
        <v>1391</v>
      </c>
      <c r="M332" s="50" t="s">
        <v>1392</v>
      </c>
      <c r="N332" s="14"/>
      <c r="O332" s="37" t="s">
        <v>936</v>
      </c>
    </row>
    <row r="333" spans="1:15" x14ac:dyDescent="0.25">
      <c r="A333" s="17" t="str">
        <f>VLOOKUP(SCORECARD[[#This Row],[EQUIPMENT TAG NUMBER]],'Equipment Data'!A:E,4,FALSE)</f>
        <v>CHPP</v>
      </c>
      <c r="B333" s="17" t="str">
        <f>VLOOKUP(SCORECARD[[#This Row],[EQUIPMENT TAG NUMBER]],'Equipment Data'!A:E,5,FALSE)</f>
        <v>ULTRA FINES COAL CIRCUIT</v>
      </c>
      <c r="C333" s="17" t="s">
        <v>174</v>
      </c>
      <c r="D333" s="17" t="s">
        <v>175</v>
      </c>
      <c r="E333" s="17" t="s">
        <v>176</v>
      </c>
      <c r="F333" s="18">
        <v>45846</v>
      </c>
      <c r="G333" s="2">
        <v>2</v>
      </c>
      <c r="H333" s="15" t="s">
        <v>470</v>
      </c>
      <c r="I333" s="15" t="s">
        <v>467</v>
      </c>
      <c r="J333" s="15" t="s">
        <v>488</v>
      </c>
      <c r="K333" s="15" t="s">
        <v>485</v>
      </c>
      <c r="L333" s="14" t="s">
        <v>1370</v>
      </c>
      <c r="M333" s="14" t="s">
        <v>1371</v>
      </c>
      <c r="N333" s="14"/>
      <c r="O333" s="37" t="s">
        <v>936</v>
      </c>
    </row>
    <row r="334" spans="1:15" x14ac:dyDescent="0.25">
      <c r="A334" s="17" t="str">
        <f>VLOOKUP(SCORECARD[[#This Row],[EQUIPMENT TAG NUMBER]],'Equipment Data'!A:E,4,FALSE)</f>
        <v>CHPP</v>
      </c>
      <c r="B334" s="17" t="str">
        <f>VLOOKUP(SCORECARD[[#This Row],[EQUIPMENT TAG NUMBER]],'Equipment Data'!A:E,5,FALSE)</f>
        <v>COARSE COAL CIRCUIT</v>
      </c>
      <c r="C334" s="17" t="s">
        <v>49</v>
      </c>
      <c r="D334" s="17" t="s">
        <v>50</v>
      </c>
      <c r="E334" s="17" t="s">
        <v>51</v>
      </c>
      <c r="F334" s="18">
        <v>45846</v>
      </c>
      <c r="G334" s="2">
        <v>3</v>
      </c>
      <c r="H334" s="15" t="s">
        <v>469</v>
      </c>
      <c r="I334" s="15" t="s">
        <v>467</v>
      </c>
      <c r="J334" s="15" t="s">
        <v>488</v>
      </c>
      <c r="K334" s="15" t="s">
        <v>488</v>
      </c>
      <c r="L334" s="14"/>
      <c r="M334" s="14"/>
      <c r="N334" s="14"/>
      <c r="O334" s="37" t="s">
        <v>936</v>
      </c>
    </row>
    <row r="335" spans="1:15" ht="30" x14ac:dyDescent="0.25">
      <c r="A335" s="17" t="str">
        <f>VLOOKUP(SCORECARD[[#This Row],[EQUIPMENT TAG NUMBER]],'Equipment Data'!A:E,4,FALSE)</f>
        <v>CHPP</v>
      </c>
      <c r="B335" s="17" t="str">
        <f>VLOOKUP(SCORECARD[[#This Row],[EQUIPMENT TAG NUMBER]],'Equipment Data'!A:E,5,FALSE)</f>
        <v>COARSE COAL CIRCUIT</v>
      </c>
      <c r="C335" s="17" t="s">
        <v>52</v>
      </c>
      <c r="D335" s="17" t="s">
        <v>53</v>
      </c>
      <c r="E335" s="17" t="s">
        <v>54</v>
      </c>
      <c r="F335" s="18">
        <v>45846</v>
      </c>
      <c r="G335" s="2">
        <v>3</v>
      </c>
      <c r="H335" s="15" t="s">
        <v>469</v>
      </c>
      <c r="I335" s="15" t="s">
        <v>467</v>
      </c>
      <c r="J335" s="15" t="s">
        <v>488</v>
      </c>
      <c r="K335" s="15" t="s">
        <v>488</v>
      </c>
      <c r="L335" s="14"/>
      <c r="M335" s="14"/>
      <c r="N335" s="14"/>
      <c r="O335" s="37" t="s">
        <v>936</v>
      </c>
    </row>
    <row r="336" spans="1:15" ht="30" x14ac:dyDescent="0.25">
      <c r="A336" s="17" t="str">
        <f>VLOOKUP(SCORECARD[[#This Row],[EQUIPMENT TAG NUMBER]],'Equipment Data'!A:E,4,FALSE)</f>
        <v>CHPP</v>
      </c>
      <c r="B336" s="17" t="str">
        <f>VLOOKUP(SCORECARD[[#This Row],[EQUIPMENT TAG NUMBER]],'Equipment Data'!A:E,5,FALSE)</f>
        <v>COARSE COAL CIRCUIT</v>
      </c>
      <c r="C336" s="17" t="s">
        <v>55</v>
      </c>
      <c r="D336" s="17" t="s">
        <v>53</v>
      </c>
      <c r="E336" s="17" t="s">
        <v>56</v>
      </c>
      <c r="F336" s="18">
        <v>45846</v>
      </c>
      <c r="G336" s="2">
        <v>3</v>
      </c>
      <c r="H336" s="15" t="s">
        <v>470</v>
      </c>
      <c r="I336" s="15" t="s">
        <v>467</v>
      </c>
      <c r="J336" s="15" t="s">
        <v>488</v>
      </c>
      <c r="K336" s="15" t="s">
        <v>488</v>
      </c>
      <c r="L336" s="14"/>
      <c r="M336" s="14"/>
      <c r="N336" s="14"/>
      <c r="O336" s="37" t="s">
        <v>936</v>
      </c>
    </row>
    <row r="337" spans="1:15" ht="30" x14ac:dyDescent="0.25">
      <c r="A337" s="17" t="str">
        <f>VLOOKUP(SCORECARD[[#This Row],[EQUIPMENT TAG NUMBER]],'Equipment Data'!A:E,4,FALSE)</f>
        <v>CHPP</v>
      </c>
      <c r="B337" s="17" t="str">
        <f>VLOOKUP(SCORECARD[[#This Row],[EQUIPMENT TAG NUMBER]],'Equipment Data'!A:E,5,FALSE)</f>
        <v>COARSE COAL CIRCUIT</v>
      </c>
      <c r="C337" s="17" t="s">
        <v>57</v>
      </c>
      <c r="D337" s="17" t="s">
        <v>53</v>
      </c>
      <c r="E337" s="17" t="s">
        <v>58</v>
      </c>
      <c r="F337" s="18">
        <v>45846</v>
      </c>
      <c r="G337" s="2">
        <v>3</v>
      </c>
      <c r="H337" s="15" t="s">
        <v>469</v>
      </c>
      <c r="I337" s="15" t="s">
        <v>483</v>
      </c>
      <c r="J337" s="15" t="s">
        <v>488</v>
      </c>
      <c r="K337" s="15" t="s">
        <v>488</v>
      </c>
      <c r="L337" s="14"/>
      <c r="M337" s="14"/>
      <c r="N337" s="14"/>
      <c r="O337" s="37" t="s">
        <v>936</v>
      </c>
    </row>
    <row r="338" spans="1:15" x14ac:dyDescent="0.25">
      <c r="A338" s="17" t="str">
        <f>VLOOKUP(SCORECARD[[#This Row],[EQUIPMENT TAG NUMBER]],'Equipment Data'!A:E,4,FALSE)</f>
        <v>CHPP</v>
      </c>
      <c r="B338" s="17" t="str">
        <f>VLOOKUP(SCORECARD[[#This Row],[EQUIPMENT TAG NUMBER]],'Equipment Data'!A:E,5,FALSE)</f>
        <v>COARSE COAL CIRCUIT</v>
      </c>
      <c r="C338" s="17" t="s">
        <v>62</v>
      </c>
      <c r="D338" s="17" t="s">
        <v>63</v>
      </c>
      <c r="E338" s="17" t="s">
        <v>64</v>
      </c>
      <c r="F338" s="18">
        <v>45846</v>
      </c>
      <c r="G338" s="2">
        <v>3</v>
      </c>
      <c r="H338" s="15" t="s">
        <v>470</v>
      </c>
      <c r="I338" s="15" t="s">
        <v>467</v>
      </c>
      <c r="J338" s="15" t="s">
        <v>488</v>
      </c>
      <c r="K338" s="15" t="s">
        <v>488</v>
      </c>
      <c r="L338" s="14"/>
      <c r="M338" s="14"/>
      <c r="N338" s="14"/>
      <c r="O338" s="37" t="s">
        <v>936</v>
      </c>
    </row>
    <row r="339" spans="1:15" x14ac:dyDescent="0.25">
      <c r="A339" s="17" t="str">
        <f>VLOOKUP(SCORECARD[[#This Row],[EQUIPMENT TAG NUMBER]],'Equipment Data'!A:E,4,FALSE)</f>
        <v>CHPP</v>
      </c>
      <c r="B339" s="17" t="str">
        <f>VLOOKUP(SCORECARD[[#This Row],[EQUIPMENT TAG NUMBER]],'Equipment Data'!A:E,5,FALSE)</f>
        <v>COARSE COAL CIRCUIT</v>
      </c>
      <c r="C339" s="17" t="s">
        <v>65</v>
      </c>
      <c r="D339" s="17" t="s">
        <v>66</v>
      </c>
      <c r="E339" s="17" t="s">
        <v>67</v>
      </c>
      <c r="F339" s="18">
        <v>45846</v>
      </c>
      <c r="G339" s="2">
        <v>3</v>
      </c>
      <c r="H339" s="15" t="s">
        <v>470</v>
      </c>
      <c r="I339" s="15" t="s">
        <v>467</v>
      </c>
      <c r="J339" s="15" t="s">
        <v>488</v>
      </c>
      <c r="K339" s="15" t="s">
        <v>488</v>
      </c>
      <c r="L339" s="13"/>
      <c r="M339" s="13"/>
      <c r="N339" s="14"/>
      <c r="O339" s="37" t="s">
        <v>936</v>
      </c>
    </row>
    <row r="340" spans="1:15" x14ac:dyDescent="0.25">
      <c r="A340" s="17" t="str">
        <f>VLOOKUP(SCORECARD[[#This Row],[EQUIPMENT TAG NUMBER]],'Equipment Data'!A:E,4,FALSE)</f>
        <v>CHPP</v>
      </c>
      <c r="B340" s="17" t="str">
        <f>VLOOKUP(SCORECARD[[#This Row],[EQUIPMENT TAG NUMBER]],'Equipment Data'!A:E,5,FALSE)</f>
        <v>COARSE COAL CIRCUIT</v>
      </c>
      <c r="C340" s="17" t="s">
        <v>68</v>
      </c>
      <c r="D340" s="17" t="s">
        <v>69</v>
      </c>
      <c r="E340" s="17" t="s">
        <v>70</v>
      </c>
      <c r="F340" s="18">
        <v>45846</v>
      </c>
      <c r="G340" s="2">
        <v>3</v>
      </c>
      <c r="H340" s="15" t="s">
        <v>470</v>
      </c>
      <c r="I340" s="15" t="s">
        <v>467</v>
      </c>
      <c r="J340" s="15" t="s">
        <v>488</v>
      </c>
      <c r="K340" s="15" t="s">
        <v>488</v>
      </c>
      <c r="L340" s="14"/>
      <c r="M340" s="14"/>
      <c r="N340" s="14"/>
      <c r="O340" s="37" t="s">
        <v>936</v>
      </c>
    </row>
    <row r="341" spans="1:15" x14ac:dyDescent="0.25">
      <c r="A341" s="17" t="str">
        <f>VLOOKUP(SCORECARD[[#This Row],[EQUIPMENT TAG NUMBER]],'Equipment Data'!A:E,4,FALSE)</f>
        <v>CHPP</v>
      </c>
      <c r="B341" s="17" t="str">
        <f>VLOOKUP(SCORECARD[[#This Row],[EQUIPMENT TAG NUMBER]],'Equipment Data'!A:E,5,FALSE)</f>
        <v>COARSE COAL CIRCUIT</v>
      </c>
      <c r="C341" s="17" t="s">
        <v>92</v>
      </c>
      <c r="D341" s="17" t="s">
        <v>93</v>
      </c>
      <c r="E341" s="17" t="s">
        <v>94</v>
      </c>
      <c r="F341" s="18">
        <v>45846</v>
      </c>
      <c r="G341" s="2">
        <v>3</v>
      </c>
      <c r="H341" s="15" t="s">
        <v>470</v>
      </c>
      <c r="I341" s="15" t="s">
        <v>467</v>
      </c>
      <c r="J341" s="15" t="s">
        <v>488</v>
      </c>
      <c r="K341" s="15" t="s">
        <v>488</v>
      </c>
      <c r="L341" s="14"/>
      <c r="M341" s="14"/>
      <c r="N341" s="14"/>
      <c r="O341" s="37" t="s">
        <v>936</v>
      </c>
    </row>
    <row r="342" spans="1:15" ht="22.5" x14ac:dyDescent="0.25">
      <c r="A342" s="17" t="str">
        <f>VLOOKUP(SCORECARD[[#This Row],[EQUIPMENT TAG NUMBER]],'Equipment Data'!A:E,4,FALSE)</f>
        <v>CHPP</v>
      </c>
      <c r="B342" s="17" t="str">
        <f>VLOOKUP(SCORECARD[[#This Row],[EQUIPMENT TAG NUMBER]],'Equipment Data'!A:E,5,FALSE)</f>
        <v>FINE COAL CIRCUIT</v>
      </c>
      <c r="C342" s="17" t="s">
        <v>98</v>
      </c>
      <c r="D342" s="17" t="s">
        <v>99</v>
      </c>
      <c r="E342" s="17" t="s">
        <v>100</v>
      </c>
      <c r="F342" s="18">
        <v>45846</v>
      </c>
      <c r="G342" s="2">
        <v>3</v>
      </c>
      <c r="H342" s="15" t="s">
        <v>469</v>
      </c>
      <c r="I342" s="15" t="s">
        <v>483</v>
      </c>
      <c r="J342" s="15" t="s">
        <v>488</v>
      </c>
      <c r="K342" s="15" t="s">
        <v>488</v>
      </c>
      <c r="L342" s="14"/>
      <c r="M342" s="14"/>
      <c r="N342" s="14"/>
      <c r="O342" s="37" t="s">
        <v>936</v>
      </c>
    </row>
    <row r="343" spans="1:15" x14ac:dyDescent="0.25">
      <c r="A343" s="17" t="str">
        <f>VLOOKUP(SCORECARD[[#This Row],[EQUIPMENT TAG NUMBER]],'Equipment Data'!A:E,4,FALSE)</f>
        <v>CHPP</v>
      </c>
      <c r="B343" s="17" t="str">
        <f>VLOOKUP(SCORECARD[[#This Row],[EQUIPMENT TAG NUMBER]],'Equipment Data'!A:E,5,FALSE)</f>
        <v>FINE COAL CIRCUIT</v>
      </c>
      <c r="C343" s="17" t="s">
        <v>103</v>
      </c>
      <c r="D343" s="17" t="s">
        <v>104</v>
      </c>
      <c r="E343" s="17" t="s">
        <v>105</v>
      </c>
      <c r="F343" s="18">
        <v>45846</v>
      </c>
      <c r="G343" s="2">
        <v>3</v>
      </c>
      <c r="H343" s="15" t="s">
        <v>469</v>
      </c>
      <c r="I343" s="15" t="s">
        <v>468</v>
      </c>
      <c r="J343" s="15" t="s">
        <v>488</v>
      </c>
      <c r="K343" s="15" t="s">
        <v>488</v>
      </c>
      <c r="L343" s="14"/>
      <c r="M343" s="14"/>
      <c r="N343" s="14"/>
      <c r="O343" s="37" t="s">
        <v>936</v>
      </c>
    </row>
    <row r="344" spans="1:15" x14ac:dyDescent="0.25">
      <c r="A344" s="17" t="str">
        <f>VLOOKUP(SCORECARD[[#This Row],[EQUIPMENT TAG NUMBER]],'Equipment Data'!A:E,4,FALSE)</f>
        <v>CHPP</v>
      </c>
      <c r="B344" s="17" t="str">
        <f>VLOOKUP(SCORECARD[[#This Row],[EQUIPMENT TAG NUMBER]],'Equipment Data'!A:E,5,FALSE)</f>
        <v>FINE COAL CIRCUIT</v>
      </c>
      <c r="C344" s="17" t="s">
        <v>117</v>
      </c>
      <c r="D344" s="17" t="s">
        <v>118</v>
      </c>
      <c r="E344" s="17" t="s">
        <v>119</v>
      </c>
      <c r="F344" s="18">
        <v>45846</v>
      </c>
      <c r="G344" s="2">
        <v>3</v>
      </c>
      <c r="H344" s="15" t="s">
        <v>470</v>
      </c>
      <c r="I344" s="15" t="s">
        <v>467</v>
      </c>
      <c r="J344" s="15" t="s">
        <v>488</v>
      </c>
      <c r="K344" s="15" t="s">
        <v>488</v>
      </c>
      <c r="L344" s="14"/>
      <c r="M344" s="14"/>
      <c r="N344" s="14"/>
      <c r="O344" s="37" t="s">
        <v>936</v>
      </c>
    </row>
    <row r="345" spans="1:15" x14ac:dyDescent="0.25">
      <c r="A345" s="17" t="str">
        <f>VLOOKUP(SCORECARD[[#This Row],[EQUIPMENT TAG NUMBER]],'Equipment Data'!A:E,4,FALSE)</f>
        <v>CHPP</v>
      </c>
      <c r="B345" s="17" t="str">
        <f>VLOOKUP(SCORECARD[[#This Row],[EQUIPMENT TAG NUMBER]],'Equipment Data'!A:E,5,FALSE)</f>
        <v>FINE COAL CIRCUIT</v>
      </c>
      <c r="C345" s="17" t="s">
        <v>126</v>
      </c>
      <c r="D345" s="17" t="s">
        <v>127</v>
      </c>
      <c r="E345" s="17" t="s">
        <v>128</v>
      </c>
      <c r="F345" s="18">
        <v>45846</v>
      </c>
      <c r="G345" s="2">
        <v>3</v>
      </c>
      <c r="H345" s="15" t="s">
        <v>470</v>
      </c>
      <c r="I345" s="15" t="s">
        <v>467</v>
      </c>
      <c r="J345" s="15" t="s">
        <v>488</v>
      </c>
      <c r="K345" s="15" t="s">
        <v>488</v>
      </c>
      <c r="L345" s="14"/>
      <c r="M345" s="14"/>
      <c r="N345" s="14"/>
      <c r="O345" s="37" t="s">
        <v>936</v>
      </c>
    </row>
    <row r="346" spans="1:15" x14ac:dyDescent="0.25">
      <c r="A346" s="17" t="str">
        <f>VLOOKUP(SCORECARD[[#This Row],[EQUIPMENT TAG NUMBER]],'Equipment Data'!A:E,4,FALSE)</f>
        <v>CHPP</v>
      </c>
      <c r="B346" s="17" t="str">
        <f>VLOOKUP(SCORECARD[[#This Row],[EQUIPMENT TAG NUMBER]],'Equipment Data'!A:E,5,FALSE)</f>
        <v>ULTRA FINES COAL CIRCUIT</v>
      </c>
      <c r="C346" s="17" t="s">
        <v>159</v>
      </c>
      <c r="D346" s="17" t="s">
        <v>160</v>
      </c>
      <c r="E346" s="17" t="s">
        <v>161</v>
      </c>
      <c r="F346" s="18">
        <v>45846</v>
      </c>
      <c r="G346" s="2">
        <v>3</v>
      </c>
      <c r="H346" s="15" t="s">
        <v>470</v>
      </c>
      <c r="I346" s="15" t="s">
        <v>467</v>
      </c>
      <c r="J346" s="15" t="s">
        <v>488</v>
      </c>
      <c r="K346" s="15" t="s">
        <v>488</v>
      </c>
      <c r="L346" s="50"/>
      <c r="M346" s="50"/>
      <c r="N346" s="14"/>
      <c r="O346" s="37" t="s">
        <v>936</v>
      </c>
    </row>
    <row r="347" spans="1:15" x14ac:dyDescent="0.25">
      <c r="A347" s="17" t="str">
        <f>VLOOKUP(SCORECARD[[#This Row],[EQUIPMENT TAG NUMBER]],'Equipment Data'!A:E,4,FALSE)</f>
        <v>CHPP</v>
      </c>
      <c r="B347" s="17" t="str">
        <f>VLOOKUP(SCORECARD[[#This Row],[EQUIPMENT TAG NUMBER]],'Equipment Data'!A:E,5,FALSE)</f>
        <v>ULTRA FINES COAL CIRCUIT</v>
      </c>
      <c r="C347" s="17" t="s">
        <v>162</v>
      </c>
      <c r="D347" s="17" t="s">
        <v>163</v>
      </c>
      <c r="E347" s="17" t="s">
        <v>164</v>
      </c>
      <c r="F347" s="18">
        <v>45846</v>
      </c>
      <c r="G347" s="2">
        <v>3</v>
      </c>
      <c r="H347" s="15" t="s">
        <v>470</v>
      </c>
      <c r="I347" s="15" t="s">
        <v>467</v>
      </c>
      <c r="J347" s="15" t="s">
        <v>488</v>
      </c>
      <c r="K347" s="15" t="s">
        <v>488</v>
      </c>
      <c r="L347" s="14"/>
      <c r="M347" s="14"/>
      <c r="N347" s="14"/>
      <c r="O347" s="37" t="s">
        <v>936</v>
      </c>
    </row>
    <row r="348" spans="1:15" x14ac:dyDescent="0.25">
      <c r="A348" s="17" t="str">
        <f>VLOOKUP(SCORECARD[[#This Row],[EQUIPMENT TAG NUMBER]],'Equipment Data'!A:E,4,FALSE)</f>
        <v>CHPP</v>
      </c>
      <c r="B348" s="17" t="str">
        <f>VLOOKUP(SCORECARD[[#This Row],[EQUIPMENT TAG NUMBER]],'Equipment Data'!A:E,5,FALSE)</f>
        <v>ULTRA FINES COAL CIRCUIT</v>
      </c>
      <c r="C348" s="17" t="s">
        <v>165</v>
      </c>
      <c r="D348" s="17" t="s">
        <v>166</v>
      </c>
      <c r="E348" s="17" t="s">
        <v>167</v>
      </c>
      <c r="F348" s="18">
        <v>45846</v>
      </c>
      <c r="G348" s="2">
        <v>3</v>
      </c>
      <c r="H348" s="15" t="s">
        <v>470</v>
      </c>
      <c r="I348" s="15" t="s">
        <v>467</v>
      </c>
      <c r="J348" s="15" t="s">
        <v>488</v>
      </c>
      <c r="K348" s="15" t="s">
        <v>488</v>
      </c>
      <c r="L348" s="14"/>
      <c r="M348" s="14"/>
      <c r="N348" s="14"/>
      <c r="O348" s="37" t="s">
        <v>936</v>
      </c>
    </row>
    <row r="349" spans="1:15" x14ac:dyDescent="0.25">
      <c r="A349" s="17" t="str">
        <f>VLOOKUP(SCORECARD[[#This Row],[EQUIPMENT TAG NUMBER]],'Equipment Data'!A:E,4,FALSE)</f>
        <v>CHPP</v>
      </c>
      <c r="B349" s="17" t="str">
        <f>VLOOKUP(SCORECARD[[#This Row],[EQUIPMENT TAG NUMBER]],'Equipment Data'!A:E,5,FALSE)</f>
        <v>ULTRA FINES COAL CIRCUIT</v>
      </c>
      <c r="C349" s="17" t="s">
        <v>171</v>
      </c>
      <c r="D349" s="17" t="s">
        <v>172</v>
      </c>
      <c r="E349" s="17" t="s">
        <v>173</v>
      </c>
      <c r="F349" s="18">
        <v>45846</v>
      </c>
      <c r="G349" s="2">
        <v>3</v>
      </c>
      <c r="H349" s="15" t="s">
        <v>470</v>
      </c>
      <c r="I349" s="15" t="s">
        <v>467</v>
      </c>
      <c r="J349" s="15" t="s">
        <v>488</v>
      </c>
      <c r="K349" s="15" t="s">
        <v>488</v>
      </c>
      <c r="L349" s="14"/>
      <c r="M349" s="14"/>
      <c r="N349" s="14"/>
      <c r="O349" s="37" t="s">
        <v>936</v>
      </c>
    </row>
    <row r="350" spans="1:15" x14ac:dyDescent="0.25">
      <c r="A350" s="17" t="str">
        <f>VLOOKUP(SCORECARD[[#This Row],[EQUIPMENT TAG NUMBER]],'Equipment Data'!A:E,4,FALSE)</f>
        <v>CHPP</v>
      </c>
      <c r="B350" s="17" t="str">
        <f>VLOOKUP(SCORECARD[[#This Row],[EQUIPMENT TAG NUMBER]],'Equipment Data'!A:E,5,FALSE)</f>
        <v>ULTRA FINES COAL CIRCUIT</v>
      </c>
      <c r="C350" s="17" t="s">
        <v>177</v>
      </c>
      <c r="D350" s="17" t="s">
        <v>178</v>
      </c>
      <c r="E350" s="17" t="s">
        <v>179</v>
      </c>
      <c r="F350" s="18">
        <v>45846</v>
      </c>
      <c r="G350" s="2">
        <v>3</v>
      </c>
      <c r="H350" s="15" t="s">
        <v>468</v>
      </c>
      <c r="I350" s="15" t="s">
        <v>467</v>
      </c>
      <c r="J350" s="15" t="s">
        <v>488</v>
      </c>
      <c r="K350" s="15" t="s">
        <v>488</v>
      </c>
      <c r="L350" s="13"/>
      <c r="M350" s="13"/>
      <c r="N350" s="14"/>
      <c r="O350" s="37" t="s">
        <v>936</v>
      </c>
    </row>
    <row r="351" spans="1:15" x14ac:dyDescent="0.25">
      <c r="A351" s="17" t="str">
        <f>VLOOKUP(SCORECARD[[#This Row],[EQUIPMENT TAG NUMBER]],'Equipment Data'!A:E,4,FALSE)</f>
        <v>CHPP</v>
      </c>
      <c r="B351" s="17" t="str">
        <f>VLOOKUP(SCORECARD[[#This Row],[EQUIPMENT TAG NUMBER]],'Equipment Data'!A:E,5,FALSE)</f>
        <v>FINE COAL CIRCUIT</v>
      </c>
      <c r="C351" s="17" t="s">
        <v>120</v>
      </c>
      <c r="D351" s="17" t="s">
        <v>121</v>
      </c>
      <c r="E351" s="17" t="s">
        <v>122</v>
      </c>
      <c r="F351" s="18">
        <v>45846</v>
      </c>
      <c r="G351" s="2">
        <v>3</v>
      </c>
      <c r="H351" s="15" t="s">
        <v>470</v>
      </c>
      <c r="I351" s="15" t="s">
        <v>467</v>
      </c>
      <c r="J351" s="15" t="s">
        <v>488</v>
      </c>
      <c r="K351" s="15" t="s">
        <v>488</v>
      </c>
      <c r="L351" s="14"/>
      <c r="M351" s="14"/>
      <c r="N351" s="14"/>
      <c r="O351" s="37" t="s">
        <v>936</v>
      </c>
    </row>
    <row r="352" spans="1:15" ht="60" x14ac:dyDescent="0.25">
      <c r="A352" s="17" t="str">
        <f>VLOOKUP(SCORECARD[[#This Row],[EQUIPMENT TAG NUMBER]],'Equipment Data'!A:E,4,FALSE)</f>
        <v>CHPP</v>
      </c>
      <c r="B352" s="17" t="str">
        <f>VLOOKUP(SCORECARD[[#This Row],[EQUIPMENT TAG NUMBER]],'Equipment Data'!A:E,5,FALSE)</f>
        <v>FINE COAL CIRCUIT</v>
      </c>
      <c r="C352" s="17" t="s">
        <v>123</v>
      </c>
      <c r="D352" s="17" t="s">
        <v>124</v>
      </c>
      <c r="E352" s="17" t="s">
        <v>125</v>
      </c>
      <c r="F352" s="18">
        <v>45846</v>
      </c>
      <c r="G352" s="2">
        <v>1</v>
      </c>
      <c r="H352" s="15" t="s">
        <v>475</v>
      </c>
      <c r="I352" s="15" t="s">
        <v>467</v>
      </c>
      <c r="J352" s="15" t="s">
        <v>488</v>
      </c>
      <c r="K352" s="15" t="s">
        <v>488</v>
      </c>
      <c r="L352" s="13" t="s">
        <v>1366</v>
      </c>
      <c r="M352" s="13" t="s">
        <v>963</v>
      </c>
      <c r="N352" s="14"/>
      <c r="O352" s="37" t="s">
        <v>936</v>
      </c>
    </row>
    <row r="353" spans="1:15" ht="36" x14ac:dyDescent="0.25">
      <c r="A353" s="17" t="str">
        <f>VLOOKUP(SCORECARD[[#This Row],[EQUIPMENT TAG NUMBER]],'Equipment Data'!A:E,4,FALSE)</f>
        <v>CHPP</v>
      </c>
      <c r="B353" s="17" t="str">
        <f>VLOOKUP(SCORECARD[[#This Row],[EQUIPMENT TAG NUMBER]],'Equipment Data'!A:E,5,FALSE)</f>
        <v>COARSE COAL CIRCUIT</v>
      </c>
      <c r="C353" s="17" t="s">
        <v>83</v>
      </c>
      <c r="D353" s="17" t="s">
        <v>84</v>
      </c>
      <c r="E353" s="17" t="s">
        <v>85</v>
      </c>
      <c r="F353" s="18">
        <v>45845</v>
      </c>
      <c r="G353" s="2">
        <v>1</v>
      </c>
      <c r="H353" s="15" t="s">
        <v>475</v>
      </c>
      <c r="I353" s="15"/>
      <c r="J353" s="15" t="s">
        <v>488</v>
      </c>
      <c r="K353" s="15" t="s">
        <v>485</v>
      </c>
      <c r="L353" s="13" t="s">
        <v>1359</v>
      </c>
      <c r="M353" s="13" t="s">
        <v>1360</v>
      </c>
      <c r="N353" s="14"/>
      <c r="O353" s="37" t="s">
        <v>936</v>
      </c>
    </row>
    <row r="354" spans="1:15" ht="30" x14ac:dyDescent="0.25">
      <c r="A354" s="17" t="str">
        <f>VLOOKUP(SCORECARD[[#This Row],[EQUIPMENT TAG NUMBER]],'Equipment Data'!A:E,4,FALSE)</f>
        <v>CHPP</v>
      </c>
      <c r="B354" s="17" t="str">
        <f>VLOOKUP(SCORECARD[[#This Row],[EQUIPMENT TAG NUMBER]],'Equipment Data'!A:E,5,FALSE)</f>
        <v>COARSE COAL CIRCUIT</v>
      </c>
      <c r="C354" s="17" t="s">
        <v>86</v>
      </c>
      <c r="D354" s="17" t="s">
        <v>87</v>
      </c>
      <c r="E354" s="17" t="s">
        <v>88</v>
      </c>
      <c r="F354" s="18">
        <v>45845</v>
      </c>
      <c r="G354" s="2">
        <v>3</v>
      </c>
      <c r="H354" s="15" t="s">
        <v>470</v>
      </c>
      <c r="I354" s="15"/>
      <c r="J354" s="15" t="s">
        <v>488</v>
      </c>
      <c r="K354" s="15" t="s">
        <v>488</v>
      </c>
      <c r="L354" s="14"/>
      <c r="M354" s="14"/>
      <c r="N354" s="14"/>
      <c r="O354" s="37" t="s">
        <v>936</v>
      </c>
    </row>
    <row r="355" spans="1:15" x14ac:dyDescent="0.25">
      <c r="A355" s="17" t="str">
        <f>VLOOKUP(SCORECARD[[#This Row],[EQUIPMENT TAG NUMBER]],'Equipment Data'!A:E,4,FALSE)</f>
        <v>CHPP</v>
      </c>
      <c r="B355" s="17" t="str">
        <f>VLOOKUP(SCORECARD[[#This Row],[EQUIPMENT TAG NUMBER]],'Equipment Data'!A:E,5,FALSE)</f>
        <v>ULTRA FINES COAL CIRCUIT</v>
      </c>
      <c r="C355" s="17" t="s">
        <v>147</v>
      </c>
      <c r="D355" s="17" t="s">
        <v>148</v>
      </c>
      <c r="E355" s="17" t="s">
        <v>149</v>
      </c>
      <c r="F355" s="18">
        <v>45845</v>
      </c>
      <c r="G355" s="2">
        <v>3</v>
      </c>
      <c r="H355" s="15" t="s">
        <v>470</v>
      </c>
      <c r="I355" s="15" t="s">
        <v>467</v>
      </c>
      <c r="J355" s="15" t="s">
        <v>488</v>
      </c>
      <c r="K355" s="15" t="s">
        <v>488</v>
      </c>
      <c r="L355" s="14"/>
      <c r="M355" s="14"/>
      <c r="N355" s="14"/>
      <c r="O355" s="37" t="s">
        <v>936</v>
      </c>
    </row>
    <row r="356" spans="1:15" x14ac:dyDescent="0.25">
      <c r="A356" s="17" t="str">
        <f>VLOOKUP(SCORECARD[[#This Row],[EQUIPMENT TAG NUMBER]],'Equipment Data'!A:E,4,FALSE)</f>
        <v>CHPP</v>
      </c>
      <c r="B356" s="17" t="str">
        <f>VLOOKUP(SCORECARD[[#This Row],[EQUIPMENT TAG NUMBER]],'Equipment Data'!A:E,5,FALSE)</f>
        <v>ULTRA FINES COAL CIRCUIT</v>
      </c>
      <c r="C356" s="17" t="s">
        <v>150</v>
      </c>
      <c r="D356" s="17" t="s">
        <v>151</v>
      </c>
      <c r="E356" s="17" t="s">
        <v>152</v>
      </c>
      <c r="F356" s="18">
        <v>45845</v>
      </c>
      <c r="G356" s="2">
        <v>3</v>
      </c>
      <c r="H356" s="15" t="s">
        <v>470</v>
      </c>
      <c r="I356" s="15" t="s">
        <v>467</v>
      </c>
      <c r="J356" s="15" t="s">
        <v>488</v>
      </c>
      <c r="K356" s="15" t="s">
        <v>488</v>
      </c>
      <c r="L356" s="14"/>
      <c r="M356" s="14"/>
      <c r="N356" s="14"/>
      <c r="O356" s="37" t="s">
        <v>936</v>
      </c>
    </row>
    <row r="357" spans="1:15" x14ac:dyDescent="0.25">
      <c r="A357" s="17" t="str">
        <f>VLOOKUP(SCORECARD[[#This Row],[EQUIPMENT TAG NUMBER]],'Equipment Data'!A:E,4,FALSE)</f>
        <v>CHPP</v>
      </c>
      <c r="B357" s="17" t="str">
        <f>VLOOKUP(SCORECARD[[#This Row],[EQUIPMENT TAG NUMBER]],'Equipment Data'!A:E,5,FALSE)</f>
        <v>ULTRA FINES COAL CIRCUIT</v>
      </c>
      <c r="C357" s="17" t="s">
        <v>153</v>
      </c>
      <c r="D357" s="17" t="s">
        <v>154</v>
      </c>
      <c r="E357" s="17" t="s">
        <v>155</v>
      </c>
      <c r="F357" s="18">
        <v>45845</v>
      </c>
      <c r="G357" s="2">
        <v>3</v>
      </c>
      <c r="H357" s="15" t="s">
        <v>470</v>
      </c>
      <c r="I357" s="15" t="s">
        <v>467</v>
      </c>
      <c r="J357" s="15" t="s">
        <v>488</v>
      </c>
      <c r="K357" s="15" t="s">
        <v>488</v>
      </c>
      <c r="L357" s="14"/>
      <c r="M357" s="14"/>
      <c r="N357" s="14"/>
      <c r="O357" s="37" t="s">
        <v>936</v>
      </c>
    </row>
    <row r="358" spans="1:15" x14ac:dyDescent="0.25">
      <c r="A358" s="17" t="str">
        <f>VLOOKUP(SCORECARD[[#This Row],[EQUIPMENT TAG NUMBER]],'Equipment Data'!A:E,4,FALSE)</f>
        <v>CHPP</v>
      </c>
      <c r="B358" s="17" t="str">
        <f>VLOOKUP(SCORECARD[[#This Row],[EQUIPMENT TAG NUMBER]],'Equipment Data'!A:E,5,FALSE)</f>
        <v>ULTRA FINES COAL CIRCUIT</v>
      </c>
      <c r="C358" s="17" t="s">
        <v>156</v>
      </c>
      <c r="D358" s="17" t="s">
        <v>157</v>
      </c>
      <c r="E358" s="17" t="s">
        <v>158</v>
      </c>
      <c r="F358" s="18">
        <v>45845</v>
      </c>
      <c r="G358" s="2">
        <v>3</v>
      </c>
      <c r="H358" s="15" t="s">
        <v>470</v>
      </c>
      <c r="I358" s="15" t="s">
        <v>467</v>
      </c>
      <c r="J358" s="15" t="s">
        <v>488</v>
      </c>
      <c r="K358" s="15" t="s">
        <v>488</v>
      </c>
      <c r="L358" s="14"/>
      <c r="M358" s="14"/>
      <c r="N358" s="14"/>
      <c r="O358" s="37" t="s">
        <v>936</v>
      </c>
    </row>
    <row r="359" spans="1:15" ht="36" x14ac:dyDescent="0.25">
      <c r="A359" s="17" t="str">
        <f>VLOOKUP(SCORECARD[[#This Row],[EQUIPMENT TAG NUMBER]],'Equipment Data'!A:E,4,FALSE)</f>
        <v>CHPP</v>
      </c>
      <c r="B359" s="17" t="str">
        <f>VLOOKUP(SCORECARD[[#This Row],[EQUIPMENT TAG NUMBER]],'Equipment Data'!A:E,5,FALSE)</f>
        <v>ULTRA FINES COAL CIRCUIT</v>
      </c>
      <c r="C359" s="17" t="s">
        <v>144</v>
      </c>
      <c r="D359" s="17" t="s">
        <v>145</v>
      </c>
      <c r="E359" s="17" t="s">
        <v>146</v>
      </c>
      <c r="F359" s="18">
        <v>45844</v>
      </c>
      <c r="G359" s="2">
        <v>2</v>
      </c>
      <c r="H359" s="15" t="s">
        <v>469</v>
      </c>
      <c r="I359" s="15" t="s">
        <v>1288</v>
      </c>
      <c r="J359" s="15" t="s">
        <v>488</v>
      </c>
      <c r="K359" s="15" t="s">
        <v>485</v>
      </c>
      <c r="L359" s="14" t="s">
        <v>1321</v>
      </c>
      <c r="M359" s="14" t="s">
        <v>1320</v>
      </c>
      <c r="N359" s="14"/>
      <c r="O359" s="37" t="s">
        <v>936</v>
      </c>
    </row>
    <row r="360" spans="1:15" ht="24" x14ac:dyDescent="0.25">
      <c r="A360" s="17" t="str">
        <f>VLOOKUP(SCORECARD[[#This Row],[EQUIPMENT TAG NUMBER]],'Equipment Data'!A:E,4,FALSE)</f>
        <v>CHPP</v>
      </c>
      <c r="B360" s="17" t="str">
        <f>VLOOKUP(SCORECARD[[#This Row],[EQUIPMENT TAG NUMBER]],'Equipment Data'!A:E,5,FALSE)</f>
        <v>COARSE COAL CIRCUIT</v>
      </c>
      <c r="C360" s="17" t="s">
        <v>49</v>
      </c>
      <c r="D360" s="17" t="s">
        <v>50</v>
      </c>
      <c r="E360" s="17" t="s">
        <v>51</v>
      </c>
      <c r="F360" s="18">
        <v>45844</v>
      </c>
      <c r="G360" s="2">
        <v>3</v>
      </c>
      <c r="H360" s="15" t="s">
        <v>469</v>
      </c>
      <c r="I360" s="15" t="s">
        <v>468</v>
      </c>
      <c r="J360" s="15" t="s">
        <v>488</v>
      </c>
      <c r="K360" s="15" t="s">
        <v>488</v>
      </c>
      <c r="L360" s="13" t="s">
        <v>1400</v>
      </c>
      <c r="M360" s="14" t="s">
        <v>1397</v>
      </c>
      <c r="N360" s="14"/>
      <c r="O360" s="37" t="s">
        <v>936</v>
      </c>
    </row>
    <row r="361" spans="1:15" ht="22.5" x14ac:dyDescent="0.25">
      <c r="A361" s="17" t="str">
        <f>VLOOKUP(SCORECARD[[#This Row],[EQUIPMENT TAG NUMBER]],'Equipment Data'!A:E,4,FALSE)</f>
        <v>CHPP</v>
      </c>
      <c r="B361" s="17" t="str">
        <f>VLOOKUP(SCORECARD[[#This Row],[EQUIPMENT TAG NUMBER]],'Equipment Data'!A:E,5,FALSE)</f>
        <v>COARSE COAL CIRCUIT</v>
      </c>
      <c r="C361" s="17" t="s">
        <v>74</v>
      </c>
      <c r="D361" s="17" t="s">
        <v>75</v>
      </c>
      <c r="E361" s="17" t="s">
        <v>76</v>
      </c>
      <c r="F361" s="18">
        <v>45844</v>
      </c>
      <c r="G361" s="2">
        <v>3</v>
      </c>
      <c r="H361" s="15" t="s">
        <v>467</v>
      </c>
      <c r="I361" s="15" t="s">
        <v>483</v>
      </c>
      <c r="J361" s="15" t="s">
        <v>488</v>
      </c>
      <c r="K361" s="15" t="s">
        <v>488</v>
      </c>
      <c r="L361" s="13" t="s">
        <v>1402</v>
      </c>
      <c r="M361" s="14"/>
      <c r="N361" s="14"/>
      <c r="O361" s="37" t="s">
        <v>936</v>
      </c>
    </row>
    <row r="362" spans="1:15" x14ac:dyDescent="0.25">
      <c r="A362" s="17" t="str">
        <f>VLOOKUP(SCORECARD[[#This Row],[EQUIPMENT TAG NUMBER]],'Equipment Data'!A:E,4,FALSE)</f>
        <v>CHPP</v>
      </c>
      <c r="B362" s="17" t="str">
        <f>VLOOKUP(SCORECARD[[#This Row],[EQUIPMENT TAG NUMBER]],'Equipment Data'!A:E,5,FALSE)</f>
        <v>COARSE COAL CIRCUIT</v>
      </c>
      <c r="C362" s="17" t="s">
        <v>80</v>
      </c>
      <c r="D362" s="17" t="s">
        <v>81</v>
      </c>
      <c r="E362" s="17" t="s">
        <v>82</v>
      </c>
      <c r="F362" s="18">
        <v>45844</v>
      </c>
      <c r="G362" s="2">
        <v>3</v>
      </c>
      <c r="H362" s="15" t="s">
        <v>467</v>
      </c>
      <c r="I362" s="15" t="s">
        <v>468</v>
      </c>
      <c r="J362" s="15" t="s">
        <v>488</v>
      </c>
      <c r="K362" s="15" t="s">
        <v>488</v>
      </c>
      <c r="L362" s="14" t="s">
        <v>1403</v>
      </c>
      <c r="M362" s="14"/>
      <c r="N362" s="14"/>
      <c r="O362" s="37" t="s">
        <v>936</v>
      </c>
    </row>
    <row r="363" spans="1:15" ht="22.5" x14ac:dyDescent="0.25">
      <c r="A363" s="17" t="str">
        <f>VLOOKUP(SCORECARD[[#This Row],[EQUIPMENT TAG NUMBER]],'Equipment Data'!A:E,4,FALSE)</f>
        <v>INFRA</v>
      </c>
      <c r="B363" s="17" t="str">
        <f>VLOOKUP(SCORECARD[[#This Row],[EQUIPMENT TAG NUMBER]],'Equipment Data'!A:E,5,FALSE)</f>
        <v>POWER GENERATION</v>
      </c>
      <c r="C363" s="17" t="s">
        <v>364</v>
      </c>
      <c r="D363" s="17" t="s">
        <v>364</v>
      </c>
      <c r="E363" s="17" t="s">
        <v>365</v>
      </c>
      <c r="F363" s="18">
        <v>45844</v>
      </c>
      <c r="G363" s="2">
        <v>3</v>
      </c>
      <c r="H363" s="15"/>
      <c r="I363" s="15" t="s">
        <v>483</v>
      </c>
      <c r="J363" s="15"/>
      <c r="K363" s="15"/>
      <c r="L363" s="14" t="s">
        <v>1401</v>
      </c>
      <c r="M363" s="14"/>
      <c r="N363" s="14"/>
      <c r="O363" s="37" t="s">
        <v>937</v>
      </c>
    </row>
    <row r="364" spans="1:15" ht="22.5" x14ac:dyDescent="0.25">
      <c r="A364" s="17" t="str">
        <f>VLOOKUP(SCORECARD[[#This Row],[EQUIPMENT TAG NUMBER]],'Equipment Data'!A:E,4,FALSE)</f>
        <v>INFRA</v>
      </c>
      <c r="B364" s="17" t="str">
        <f>VLOOKUP(SCORECARD[[#This Row],[EQUIPMENT TAG NUMBER]],'Equipment Data'!A:E,5,FALSE)</f>
        <v>POWER GENERATION</v>
      </c>
      <c r="C364" s="17" t="s">
        <v>366</v>
      </c>
      <c r="D364" s="17" t="s">
        <v>366</v>
      </c>
      <c r="E364" s="17" t="s">
        <v>367</v>
      </c>
      <c r="F364" s="18">
        <v>45844</v>
      </c>
      <c r="G364" s="2">
        <v>3</v>
      </c>
      <c r="H364" s="15"/>
      <c r="I364" s="15" t="s">
        <v>483</v>
      </c>
      <c r="J364" s="15"/>
      <c r="K364" s="15"/>
      <c r="L364" s="14" t="s">
        <v>1396</v>
      </c>
      <c r="M364" s="14"/>
      <c r="N364" s="14"/>
      <c r="O364" s="37" t="s">
        <v>937</v>
      </c>
    </row>
    <row r="365" spans="1:15" ht="22.5" x14ac:dyDescent="0.25">
      <c r="A365" s="17" t="str">
        <f>VLOOKUP(SCORECARD[[#This Row],[EQUIPMENT TAG NUMBER]],'Equipment Data'!A:E,4,FALSE)</f>
        <v>INFRA</v>
      </c>
      <c r="B365" s="17" t="str">
        <f>VLOOKUP(SCORECARD[[#This Row],[EQUIPMENT TAG NUMBER]],'Equipment Data'!A:E,5,FALSE)</f>
        <v>POWER GENERATION</v>
      </c>
      <c r="C365" s="17" t="s">
        <v>368</v>
      </c>
      <c r="D365" s="17" t="s">
        <v>368</v>
      </c>
      <c r="E365" s="17" t="s">
        <v>369</v>
      </c>
      <c r="F365" s="18">
        <v>45844</v>
      </c>
      <c r="G365" s="2">
        <v>3</v>
      </c>
      <c r="H365" s="15"/>
      <c r="I365" s="15" t="s">
        <v>483</v>
      </c>
      <c r="J365" s="15"/>
      <c r="K365" s="15"/>
      <c r="L365" s="14" t="s">
        <v>1395</v>
      </c>
      <c r="M365" s="14"/>
      <c r="N365" s="14"/>
      <c r="O365" s="37" t="s">
        <v>937</v>
      </c>
    </row>
    <row r="366" spans="1:15" ht="24" x14ac:dyDescent="0.25">
      <c r="A366" s="17" t="str">
        <f>VLOOKUP(SCORECARD[[#This Row],[EQUIPMENT TAG NUMBER]],'Equipment Data'!A:E,4,FALSE)</f>
        <v>INFRA</v>
      </c>
      <c r="B366" s="17" t="str">
        <f>VLOOKUP(SCORECARD[[#This Row],[EQUIPMENT TAG NUMBER]],'Equipment Data'!A:E,5,FALSE)</f>
        <v>POWER GENERATION</v>
      </c>
      <c r="C366" s="17" t="s">
        <v>370</v>
      </c>
      <c r="D366" s="17" t="s">
        <v>370</v>
      </c>
      <c r="E366" s="17" t="s">
        <v>371</v>
      </c>
      <c r="F366" s="18">
        <v>45844</v>
      </c>
      <c r="G366" s="2">
        <v>3</v>
      </c>
      <c r="H366" s="15"/>
      <c r="I366" s="15" t="s">
        <v>468</v>
      </c>
      <c r="J366" s="15"/>
      <c r="K366" s="15"/>
      <c r="L366" s="14" t="s">
        <v>1398</v>
      </c>
      <c r="M366" s="14" t="s">
        <v>1397</v>
      </c>
      <c r="N366" s="14"/>
      <c r="O366" s="37" t="s">
        <v>937</v>
      </c>
    </row>
    <row r="367" spans="1:15" ht="48" x14ac:dyDescent="0.25">
      <c r="A367" s="17" t="str">
        <f>VLOOKUP(SCORECARD[[#This Row],[EQUIPMENT TAG NUMBER]],'Equipment Data'!A:E,4,FALSE)</f>
        <v>INFRA</v>
      </c>
      <c r="B367" s="17" t="str">
        <f>VLOOKUP(SCORECARD[[#This Row],[EQUIPMENT TAG NUMBER]],'Equipment Data'!A:E,5,FALSE)</f>
        <v>POWER GENERATION</v>
      </c>
      <c r="C367" s="17" t="s">
        <v>362</v>
      </c>
      <c r="D367" s="17" t="s">
        <v>362</v>
      </c>
      <c r="E367" s="17" t="s">
        <v>363</v>
      </c>
      <c r="F367" s="18">
        <v>45844</v>
      </c>
      <c r="G367" s="2">
        <v>2</v>
      </c>
      <c r="H367" s="15"/>
      <c r="I367" s="15" t="s">
        <v>522</v>
      </c>
      <c r="J367" s="15"/>
      <c r="K367" s="15"/>
      <c r="L367" s="14" t="s">
        <v>1393</v>
      </c>
      <c r="M367" s="13" t="s">
        <v>1394</v>
      </c>
      <c r="N367" s="14"/>
      <c r="O367" s="37" t="s">
        <v>937</v>
      </c>
    </row>
    <row r="368" spans="1:15" ht="30" x14ac:dyDescent="0.25">
      <c r="A368" s="17" t="str">
        <f>VLOOKUP(SCORECARD[[#This Row],[EQUIPMENT TAG NUMBER]],'Equipment Data'!A:E,4,FALSE)</f>
        <v>INFRA</v>
      </c>
      <c r="B368" s="17" t="str">
        <f>VLOOKUP(SCORECARD[[#This Row],[EQUIPMENT TAG NUMBER]],'Equipment Data'!A:E,5,FALSE)</f>
        <v>WATER PUMP</v>
      </c>
      <c r="C368" s="17" t="s">
        <v>450</v>
      </c>
      <c r="D368" s="17" t="s">
        <v>450</v>
      </c>
      <c r="E368" s="17" t="s">
        <v>451</v>
      </c>
      <c r="F368" s="18">
        <v>45843</v>
      </c>
      <c r="G368" s="2">
        <v>1</v>
      </c>
      <c r="H368" s="15"/>
      <c r="I368" s="15" t="s">
        <v>467</v>
      </c>
      <c r="J368" s="15"/>
      <c r="K368" s="15" t="s">
        <v>522</v>
      </c>
      <c r="L368" s="13" t="s">
        <v>1364</v>
      </c>
      <c r="M368" s="14"/>
      <c r="N368" s="13" t="s">
        <v>1365</v>
      </c>
      <c r="O368" s="37" t="s">
        <v>935</v>
      </c>
    </row>
    <row r="369" spans="1:15" ht="36" x14ac:dyDescent="0.25">
      <c r="A369" s="17" t="str">
        <f>VLOOKUP(SCORECARD[[#This Row],[EQUIPMENT TAG NUMBER]],'Equipment Data'!A:E,4,FALSE)</f>
        <v>INFRA</v>
      </c>
      <c r="B369" s="17" t="str">
        <f>VLOOKUP(SCORECARD[[#This Row],[EQUIPMENT TAG NUMBER]],'Equipment Data'!A:E,5,FALSE)</f>
        <v>WATER PUMP</v>
      </c>
      <c r="C369" s="17" t="s">
        <v>452</v>
      </c>
      <c r="D369" s="17" t="s">
        <v>452</v>
      </c>
      <c r="E369" s="17" t="s">
        <v>453</v>
      </c>
      <c r="F369" s="18">
        <v>45843</v>
      </c>
      <c r="G369" s="2">
        <v>1</v>
      </c>
      <c r="H369" s="15" t="s">
        <v>475</v>
      </c>
      <c r="I369" s="15" t="s">
        <v>467</v>
      </c>
      <c r="J369" s="15" t="s">
        <v>488</v>
      </c>
      <c r="K369" s="15" t="s">
        <v>488</v>
      </c>
      <c r="L369" s="13" t="s">
        <v>823</v>
      </c>
      <c r="M369" s="14" t="s">
        <v>1305</v>
      </c>
      <c r="N369" s="14" t="s">
        <v>1221</v>
      </c>
      <c r="O369" s="37" t="s">
        <v>935</v>
      </c>
    </row>
    <row r="370" spans="1:15" x14ac:dyDescent="0.25">
      <c r="A370" s="17" t="str">
        <f>VLOOKUP(SCORECARD[[#This Row],[EQUIPMENT TAG NUMBER]],'Equipment Data'!A:E,4,FALSE)</f>
        <v>INFRA</v>
      </c>
      <c r="B370" s="17" t="str">
        <f>VLOOKUP(SCORECARD[[#This Row],[EQUIPMENT TAG NUMBER]],'Equipment Data'!A:E,5,FALSE)</f>
        <v>WATER PUMP</v>
      </c>
      <c r="C370" s="17" t="s">
        <v>440</v>
      </c>
      <c r="D370" s="17" t="s">
        <v>440</v>
      </c>
      <c r="E370" s="17" t="s">
        <v>441</v>
      </c>
      <c r="F370" s="18">
        <v>45843</v>
      </c>
      <c r="G370" s="2">
        <v>3</v>
      </c>
      <c r="H370" s="15" t="s">
        <v>470</v>
      </c>
      <c r="I370" s="15" t="s">
        <v>467</v>
      </c>
      <c r="J370" s="15" t="s">
        <v>488</v>
      </c>
      <c r="K370" s="15" t="s">
        <v>488</v>
      </c>
      <c r="L370" s="14"/>
      <c r="M370" s="14"/>
      <c r="N370" s="14"/>
      <c r="O370" s="37" t="s">
        <v>935</v>
      </c>
    </row>
    <row r="371" spans="1:15" x14ac:dyDescent="0.25">
      <c r="A371" s="17" t="str">
        <f>VLOOKUP(SCORECARD[[#This Row],[EQUIPMENT TAG NUMBER]],'Equipment Data'!A:E,4,FALSE)</f>
        <v>INFRA</v>
      </c>
      <c r="B371" s="17" t="str">
        <f>VLOOKUP(SCORECARD[[#This Row],[EQUIPMENT TAG NUMBER]],'Equipment Data'!A:E,5,FALSE)</f>
        <v>WATER PUMP</v>
      </c>
      <c r="C371" s="17" t="s">
        <v>442</v>
      </c>
      <c r="D371" s="17" t="s">
        <v>442</v>
      </c>
      <c r="E371" s="17" t="s">
        <v>443</v>
      </c>
      <c r="F371" s="18">
        <v>45843</v>
      </c>
      <c r="G371" s="2">
        <v>3</v>
      </c>
      <c r="H371" s="15" t="s">
        <v>469</v>
      </c>
      <c r="I371" s="15" t="s">
        <v>467</v>
      </c>
      <c r="J371" s="15" t="s">
        <v>488</v>
      </c>
      <c r="K371" s="15" t="s">
        <v>488</v>
      </c>
      <c r="L371" s="14"/>
      <c r="M371" s="14"/>
      <c r="N371" s="14"/>
      <c r="O371" s="37" t="s">
        <v>935</v>
      </c>
    </row>
    <row r="372" spans="1:15" ht="30" x14ac:dyDescent="0.25">
      <c r="A372" s="17" t="str">
        <f>VLOOKUP(SCORECARD[[#This Row],[EQUIPMENT TAG NUMBER]],'Equipment Data'!A:E,4,FALSE)</f>
        <v>INFRA</v>
      </c>
      <c r="B372" s="17" t="str">
        <f>VLOOKUP(SCORECARD[[#This Row],[EQUIPMENT TAG NUMBER]],'Equipment Data'!A:E,5,FALSE)</f>
        <v>WATER PUMP</v>
      </c>
      <c r="C372" s="17" t="s">
        <v>444</v>
      </c>
      <c r="D372" s="17" t="s">
        <v>444</v>
      </c>
      <c r="E372" s="17" t="s">
        <v>445</v>
      </c>
      <c r="F372" s="18">
        <v>45843</v>
      </c>
      <c r="G372" s="2">
        <v>3</v>
      </c>
      <c r="H372" s="15" t="s">
        <v>469</v>
      </c>
      <c r="I372" s="15" t="s">
        <v>467</v>
      </c>
      <c r="J372" s="15" t="s">
        <v>488</v>
      </c>
      <c r="K372" s="15" t="s">
        <v>488</v>
      </c>
      <c r="L372" s="14"/>
      <c r="M372" s="14"/>
      <c r="N372" s="14"/>
      <c r="O372" s="37" t="s">
        <v>935</v>
      </c>
    </row>
    <row r="373" spans="1:15" ht="84" x14ac:dyDescent="0.25">
      <c r="A373" s="17" t="str">
        <f>VLOOKUP(SCORECARD[[#This Row],[EQUIPMENT TAG NUMBER]],'Equipment Data'!A:E,4,FALSE)</f>
        <v>CHPP</v>
      </c>
      <c r="B373" s="17" t="str">
        <f>VLOOKUP(SCORECARD[[#This Row],[EQUIPMENT TAG NUMBER]],'Equipment Data'!A:E,5,FALSE)</f>
        <v>REJECT HANDLING</v>
      </c>
      <c r="C373" s="17" t="s">
        <v>225</v>
      </c>
      <c r="D373" s="17" t="s">
        <v>226</v>
      </c>
      <c r="E373" s="17" t="s">
        <v>227</v>
      </c>
      <c r="F373" s="18">
        <v>45842</v>
      </c>
      <c r="G373" s="2">
        <v>2</v>
      </c>
      <c r="H373" s="15" t="s">
        <v>474</v>
      </c>
      <c r="I373" s="15" t="s">
        <v>483</v>
      </c>
      <c r="J373" s="15" t="s">
        <v>484</v>
      </c>
      <c r="K373" s="15" t="s">
        <v>485</v>
      </c>
      <c r="L373" s="13" t="s">
        <v>1362</v>
      </c>
      <c r="M373" s="13" t="s">
        <v>1363</v>
      </c>
      <c r="N373" s="13" t="s">
        <v>1361</v>
      </c>
      <c r="O373" s="37" t="s">
        <v>937</v>
      </c>
    </row>
    <row r="374" spans="1:15" ht="22.5" x14ac:dyDescent="0.25">
      <c r="A374" s="17" t="str">
        <f>VLOOKUP(SCORECARD[[#This Row],[EQUIPMENT TAG NUMBER]],'Equipment Data'!A:E,4,FALSE)</f>
        <v>CHPP</v>
      </c>
      <c r="B374" s="17" t="str">
        <f>VLOOKUP(SCORECARD[[#This Row],[EQUIPMENT TAG NUMBER]],'Equipment Data'!A:E,5,FALSE)</f>
        <v>REJECT HANDLING</v>
      </c>
      <c r="C374" s="17" t="s">
        <v>216</v>
      </c>
      <c r="D374" s="17" t="s">
        <v>217</v>
      </c>
      <c r="E374" s="17" t="s">
        <v>218</v>
      </c>
      <c r="F374" s="18">
        <v>45842</v>
      </c>
      <c r="G374" s="2">
        <v>3</v>
      </c>
      <c r="H374" s="15" t="s">
        <v>470</v>
      </c>
      <c r="I374" s="15" t="s">
        <v>483</v>
      </c>
      <c r="J374" s="15" t="s">
        <v>488</v>
      </c>
      <c r="K374" s="15" t="s">
        <v>488</v>
      </c>
      <c r="L374" s="14"/>
      <c r="M374" s="14"/>
      <c r="N374" s="14"/>
      <c r="O374" s="37" t="s">
        <v>937</v>
      </c>
    </row>
    <row r="375" spans="1:15" ht="22.5" x14ac:dyDescent="0.25">
      <c r="A375" s="17" t="str">
        <f>VLOOKUP(SCORECARD[[#This Row],[EQUIPMENT TAG NUMBER]],'Equipment Data'!A:E,4,FALSE)</f>
        <v>CHPP</v>
      </c>
      <c r="B375" s="17" t="str">
        <f>VLOOKUP(SCORECARD[[#This Row],[EQUIPMENT TAG NUMBER]],'Equipment Data'!A:E,5,FALSE)</f>
        <v>REJECT HANDLING</v>
      </c>
      <c r="C375" s="17" t="s">
        <v>222</v>
      </c>
      <c r="D375" s="17" t="s">
        <v>223</v>
      </c>
      <c r="E375" s="17" t="s">
        <v>224</v>
      </c>
      <c r="F375" s="18">
        <v>45842</v>
      </c>
      <c r="G375" s="2">
        <v>3</v>
      </c>
      <c r="H375" s="15" t="s">
        <v>470</v>
      </c>
      <c r="I375" s="15" t="s">
        <v>483</v>
      </c>
      <c r="J375" s="15" t="s">
        <v>488</v>
      </c>
      <c r="K375" s="15" t="s">
        <v>488</v>
      </c>
      <c r="L375" s="14"/>
      <c r="M375" s="14"/>
      <c r="N375" s="14"/>
      <c r="O375" s="37" t="s">
        <v>937</v>
      </c>
    </row>
    <row r="376" spans="1:15" ht="22.5" x14ac:dyDescent="0.25">
      <c r="A376" s="17" t="str">
        <f>VLOOKUP(SCORECARD[[#This Row],[EQUIPMENT TAG NUMBER]],'Equipment Data'!A:E,4,FALSE)</f>
        <v>CHPP</v>
      </c>
      <c r="B376" s="17" t="str">
        <f>VLOOKUP(SCORECARD[[#This Row],[EQUIPMENT TAG NUMBER]],'Equipment Data'!A:E,5,FALSE)</f>
        <v>REJECT HANDLING</v>
      </c>
      <c r="C376" s="17" t="s">
        <v>231</v>
      </c>
      <c r="D376" s="17" t="s">
        <v>232</v>
      </c>
      <c r="E376" s="17" t="s">
        <v>233</v>
      </c>
      <c r="F376" s="18">
        <v>45842</v>
      </c>
      <c r="G376" s="2">
        <v>3</v>
      </c>
      <c r="H376" s="15" t="s">
        <v>470</v>
      </c>
      <c r="I376" s="15" t="s">
        <v>483</v>
      </c>
      <c r="J376" s="15" t="s">
        <v>488</v>
      </c>
      <c r="K376" s="15" t="s">
        <v>488</v>
      </c>
      <c r="L376" s="14"/>
      <c r="M376" s="14"/>
      <c r="N376" s="14"/>
      <c r="O376" s="37" t="s">
        <v>937</v>
      </c>
    </row>
    <row r="377" spans="1:15" ht="22.5" x14ac:dyDescent="0.25">
      <c r="A377" s="17" t="str">
        <f>VLOOKUP(SCORECARD[[#This Row],[EQUIPMENT TAG NUMBER]],'Equipment Data'!A:E,4,FALSE)</f>
        <v>CHPP</v>
      </c>
      <c r="B377" s="17" t="str">
        <f>VLOOKUP(SCORECARD[[#This Row],[EQUIPMENT TAG NUMBER]],'Equipment Data'!A:E,5,FALSE)</f>
        <v>REJECT HANDLING</v>
      </c>
      <c r="C377" s="17" t="s">
        <v>285</v>
      </c>
      <c r="D377" s="17" t="s">
        <v>286</v>
      </c>
      <c r="E377" s="17" t="s">
        <v>287</v>
      </c>
      <c r="F377" s="18">
        <v>45842</v>
      </c>
      <c r="G377" s="2">
        <v>3</v>
      </c>
      <c r="H377" s="15" t="s">
        <v>469</v>
      </c>
      <c r="I377" s="15" t="s">
        <v>483</v>
      </c>
      <c r="J377" s="15" t="s">
        <v>488</v>
      </c>
      <c r="K377" s="15" t="s">
        <v>488</v>
      </c>
      <c r="L377" s="14"/>
      <c r="M377" s="14"/>
      <c r="N377" s="14"/>
      <c r="O377" s="37" t="s">
        <v>937</v>
      </c>
    </row>
    <row r="378" spans="1:15" ht="36" x14ac:dyDescent="0.25">
      <c r="A378" s="17" t="str">
        <f>VLOOKUP(SCORECARD[[#This Row],[EQUIPMENT TAG NUMBER]],'Equipment Data'!A:E,4,FALSE)</f>
        <v>CHPP</v>
      </c>
      <c r="B378" s="17" t="str">
        <f>VLOOKUP(SCORECARD[[#This Row],[EQUIPMENT TAG NUMBER]],'Equipment Data'!A:E,5,FALSE)</f>
        <v>COARSE COAL CIRCUIT</v>
      </c>
      <c r="C378" s="17" t="s">
        <v>83</v>
      </c>
      <c r="D378" s="17" t="s">
        <v>84</v>
      </c>
      <c r="E378" s="17" t="s">
        <v>85</v>
      </c>
      <c r="F378" s="18">
        <v>45841</v>
      </c>
      <c r="G378" s="2">
        <v>1</v>
      </c>
      <c r="H378" s="15" t="s">
        <v>475</v>
      </c>
      <c r="I378" s="15"/>
      <c r="J378" s="15" t="s">
        <v>488</v>
      </c>
      <c r="K378" s="15" t="s">
        <v>485</v>
      </c>
      <c r="L378" s="13" t="s">
        <v>1359</v>
      </c>
      <c r="M378" s="13" t="s">
        <v>1360</v>
      </c>
      <c r="N378" s="14"/>
      <c r="O378" s="37" t="s">
        <v>936</v>
      </c>
    </row>
    <row r="379" spans="1:15" ht="30" x14ac:dyDescent="0.25">
      <c r="A379" s="17" t="str">
        <f>VLOOKUP(SCORECARD[[#This Row],[EQUIPMENT TAG NUMBER]],'Equipment Data'!A:E,4,FALSE)</f>
        <v>CHPP</v>
      </c>
      <c r="B379" s="17" t="str">
        <f>VLOOKUP(SCORECARD[[#This Row],[EQUIPMENT TAG NUMBER]],'Equipment Data'!A:E,5,FALSE)</f>
        <v>COARSE COAL CIRCUIT</v>
      </c>
      <c r="C379" s="17" t="s">
        <v>86</v>
      </c>
      <c r="D379" s="17" t="s">
        <v>87</v>
      </c>
      <c r="E379" s="17" t="s">
        <v>88</v>
      </c>
      <c r="F379" s="18">
        <v>45841</v>
      </c>
      <c r="G379" s="2">
        <v>3</v>
      </c>
      <c r="H379" s="15" t="s">
        <v>470</v>
      </c>
      <c r="I379" s="15"/>
      <c r="J379" s="15" t="s">
        <v>488</v>
      </c>
      <c r="K379" s="15" t="s">
        <v>488</v>
      </c>
      <c r="L379" s="14"/>
      <c r="M379" s="14"/>
      <c r="N379" s="14"/>
      <c r="O379" s="37" t="s">
        <v>936</v>
      </c>
    </row>
    <row r="380" spans="1:15" ht="22.5" x14ac:dyDescent="0.25">
      <c r="A380" s="17" t="str">
        <f>VLOOKUP(SCORECARD[[#This Row],[EQUIPMENT TAG NUMBER]],'Equipment Data'!A:E,4,FALSE)</f>
        <v>CHPP</v>
      </c>
      <c r="B380" s="17" t="str">
        <f>VLOOKUP(SCORECARD[[#This Row],[EQUIPMENT TAG NUMBER]],'Equipment Data'!A:E,5,FALSE)</f>
        <v>COARSE COAL CIRCUIT</v>
      </c>
      <c r="C380" s="17" t="s">
        <v>49</v>
      </c>
      <c r="D380" s="17" t="s">
        <v>50</v>
      </c>
      <c r="E380" s="17" t="s">
        <v>51</v>
      </c>
      <c r="F380" s="18">
        <v>45838</v>
      </c>
      <c r="G380" s="2">
        <v>3</v>
      </c>
      <c r="H380" s="15" t="s">
        <v>469</v>
      </c>
      <c r="I380" s="15" t="s">
        <v>483</v>
      </c>
      <c r="J380" s="15" t="s">
        <v>488</v>
      </c>
      <c r="K380" s="15" t="s">
        <v>488</v>
      </c>
      <c r="L380" s="14"/>
      <c r="M380" s="14"/>
      <c r="N380" s="14"/>
      <c r="O380" s="37" t="s">
        <v>936</v>
      </c>
    </row>
    <row r="381" spans="1:15" ht="30" x14ac:dyDescent="0.25">
      <c r="A381" s="17" t="str">
        <f>VLOOKUP(SCORECARD[[#This Row],[EQUIPMENT TAG NUMBER]],'Equipment Data'!A:E,4,FALSE)</f>
        <v>CHPP</v>
      </c>
      <c r="B381" s="17" t="str">
        <f>VLOOKUP(SCORECARD[[#This Row],[EQUIPMENT TAG NUMBER]],'Equipment Data'!A:E,5,FALSE)</f>
        <v>COARSE COAL CIRCUIT</v>
      </c>
      <c r="C381" s="17" t="s">
        <v>52</v>
      </c>
      <c r="D381" s="17" t="s">
        <v>53</v>
      </c>
      <c r="E381" s="17" t="s">
        <v>54</v>
      </c>
      <c r="F381" s="18">
        <v>45838</v>
      </c>
      <c r="G381" s="2">
        <v>3</v>
      </c>
      <c r="H381" s="15" t="s">
        <v>469</v>
      </c>
      <c r="I381" s="15" t="s">
        <v>467</v>
      </c>
      <c r="J381" s="15" t="s">
        <v>488</v>
      </c>
      <c r="K381" s="15" t="s">
        <v>488</v>
      </c>
      <c r="L381" s="14"/>
      <c r="M381" s="14"/>
      <c r="N381" s="14"/>
      <c r="O381" s="37" t="s">
        <v>936</v>
      </c>
    </row>
    <row r="382" spans="1:15" ht="30" x14ac:dyDescent="0.25">
      <c r="A382" s="17" t="str">
        <f>VLOOKUP(SCORECARD[[#This Row],[EQUIPMENT TAG NUMBER]],'Equipment Data'!A:E,4,FALSE)</f>
        <v>CHPP</v>
      </c>
      <c r="B382" s="17" t="str">
        <f>VLOOKUP(SCORECARD[[#This Row],[EQUIPMENT TAG NUMBER]],'Equipment Data'!A:E,5,FALSE)</f>
        <v>COARSE COAL CIRCUIT</v>
      </c>
      <c r="C382" s="17" t="s">
        <v>55</v>
      </c>
      <c r="D382" s="17" t="s">
        <v>53</v>
      </c>
      <c r="E382" s="17" t="s">
        <v>56</v>
      </c>
      <c r="F382" s="18">
        <v>45838</v>
      </c>
      <c r="G382" s="2">
        <v>3</v>
      </c>
      <c r="H382" s="15" t="s">
        <v>469</v>
      </c>
      <c r="I382" s="15" t="s">
        <v>467</v>
      </c>
      <c r="J382" s="15" t="s">
        <v>488</v>
      </c>
      <c r="K382" s="15" t="s">
        <v>488</v>
      </c>
      <c r="L382" s="14"/>
      <c r="M382" s="14"/>
      <c r="N382" s="14"/>
      <c r="O382" s="37" t="s">
        <v>936</v>
      </c>
    </row>
    <row r="383" spans="1:15" ht="30" x14ac:dyDescent="0.25">
      <c r="A383" s="17" t="str">
        <f>VLOOKUP(SCORECARD[[#This Row],[EQUIPMENT TAG NUMBER]],'Equipment Data'!A:E,4,FALSE)</f>
        <v>CHPP</v>
      </c>
      <c r="B383" s="17" t="str">
        <f>VLOOKUP(SCORECARD[[#This Row],[EQUIPMENT TAG NUMBER]],'Equipment Data'!A:E,5,FALSE)</f>
        <v>COARSE COAL CIRCUIT</v>
      </c>
      <c r="C383" s="17" t="s">
        <v>57</v>
      </c>
      <c r="D383" s="17" t="s">
        <v>53</v>
      </c>
      <c r="E383" s="17" t="s">
        <v>58</v>
      </c>
      <c r="F383" s="18">
        <v>45838</v>
      </c>
      <c r="G383" s="2">
        <v>3</v>
      </c>
      <c r="H383" s="15" t="s">
        <v>469</v>
      </c>
      <c r="I383" s="15" t="s">
        <v>483</v>
      </c>
      <c r="J383" s="15" t="s">
        <v>488</v>
      </c>
      <c r="K383" s="15" t="s">
        <v>488</v>
      </c>
      <c r="L383" s="14"/>
      <c r="M383" s="14"/>
      <c r="N383" s="14"/>
      <c r="O383" s="37" t="s">
        <v>936</v>
      </c>
    </row>
    <row r="384" spans="1:15" x14ac:dyDescent="0.25">
      <c r="A384" s="17" t="str">
        <f>VLOOKUP(SCORECARD[[#This Row],[EQUIPMENT TAG NUMBER]],'Equipment Data'!A:E,4,FALSE)</f>
        <v>CHPP</v>
      </c>
      <c r="B384" s="17" t="str">
        <f>VLOOKUP(SCORECARD[[#This Row],[EQUIPMENT TAG NUMBER]],'Equipment Data'!A:E,5,FALSE)</f>
        <v>COARSE COAL CIRCUIT</v>
      </c>
      <c r="C384" s="17" t="s">
        <v>62</v>
      </c>
      <c r="D384" s="17" t="s">
        <v>63</v>
      </c>
      <c r="E384" s="17" t="s">
        <v>64</v>
      </c>
      <c r="F384" s="18">
        <v>45838</v>
      </c>
      <c r="G384" s="2">
        <v>3</v>
      </c>
      <c r="H384" s="15" t="s">
        <v>470</v>
      </c>
      <c r="I384" s="15" t="s">
        <v>467</v>
      </c>
      <c r="J384" s="15" t="s">
        <v>488</v>
      </c>
      <c r="K384" s="15" t="s">
        <v>488</v>
      </c>
      <c r="L384" s="14"/>
      <c r="M384" s="14"/>
      <c r="N384" s="14"/>
      <c r="O384" s="37" t="s">
        <v>936</v>
      </c>
    </row>
    <row r="385" spans="1:15" x14ac:dyDescent="0.25">
      <c r="A385" s="17" t="str">
        <f>VLOOKUP(SCORECARD[[#This Row],[EQUIPMENT TAG NUMBER]],'Equipment Data'!A:E,4,FALSE)</f>
        <v>CHPP</v>
      </c>
      <c r="B385" s="17" t="str">
        <f>VLOOKUP(SCORECARD[[#This Row],[EQUIPMENT TAG NUMBER]],'Equipment Data'!A:E,5,FALSE)</f>
        <v>COARSE COAL CIRCUIT</v>
      </c>
      <c r="C385" s="17" t="s">
        <v>65</v>
      </c>
      <c r="D385" s="17" t="s">
        <v>66</v>
      </c>
      <c r="E385" s="17" t="s">
        <v>67</v>
      </c>
      <c r="F385" s="18">
        <v>45838</v>
      </c>
      <c r="G385" s="2">
        <v>3</v>
      </c>
      <c r="H385" s="15" t="s">
        <v>470</v>
      </c>
      <c r="I385" s="15" t="s">
        <v>467</v>
      </c>
      <c r="J385" s="15" t="s">
        <v>488</v>
      </c>
      <c r="K385" s="15" t="s">
        <v>488</v>
      </c>
      <c r="L385" s="14"/>
      <c r="M385" s="14"/>
      <c r="N385" s="14"/>
      <c r="O385" s="37" t="s">
        <v>936</v>
      </c>
    </row>
    <row r="386" spans="1:15" x14ac:dyDescent="0.25">
      <c r="A386" s="17" t="str">
        <f>VLOOKUP(SCORECARD[[#This Row],[EQUIPMENT TAG NUMBER]],'Equipment Data'!A:E,4,FALSE)</f>
        <v>CHPP</v>
      </c>
      <c r="B386" s="17" t="str">
        <f>VLOOKUP(SCORECARD[[#This Row],[EQUIPMENT TAG NUMBER]],'Equipment Data'!A:E,5,FALSE)</f>
        <v>COARSE COAL CIRCUIT</v>
      </c>
      <c r="C386" s="17" t="s">
        <v>68</v>
      </c>
      <c r="D386" s="17" t="s">
        <v>69</v>
      </c>
      <c r="E386" s="17" t="s">
        <v>70</v>
      </c>
      <c r="F386" s="18">
        <v>45838</v>
      </c>
      <c r="G386" s="2">
        <v>3</v>
      </c>
      <c r="H386" s="15" t="s">
        <v>470</v>
      </c>
      <c r="I386" s="15" t="s">
        <v>467</v>
      </c>
      <c r="J386" s="15" t="s">
        <v>488</v>
      </c>
      <c r="K386" s="15" t="s">
        <v>488</v>
      </c>
      <c r="L386" s="14"/>
      <c r="M386" s="14"/>
      <c r="N386" s="14"/>
      <c r="O386" s="37" t="s">
        <v>936</v>
      </c>
    </row>
    <row r="387" spans="1:15" x14ac:dyDescent="0.25">
      <c r="A387" s="17" t="str">
        <f>VLOOKUP(SCORECARD[[#This Row],[EQUIPMENT TAG NUMBER]],'Equipment Data'!A:E,4,FALSE)</f>
        <v>CHPP</v>
      </c>
      <c r="B387" s="17" t="str">
        <f>VLOOKUP(SCORECARD[[#This Row],[EQUIPMENT TAG NUMBER]],'Equipment Data'!A:E,5,FALSE)</f>
        <v>COARSE COAL CIRCUIT</v>
      </c>
      <c r="C387" s="17" t="s">
        <v>92</v>
      </c>
      <c r="D387" s="17" t="s">
        <v>93</v>
      </c>
      <c r="E387" s="17" t="s">
        <v>94</v>
      </c>
      <c r="F387" s="18">
        <v>45838</v>
      </c>
      <c r="G387" s="2">
        <v>3</v>
      </c>
      <c r="H387" s="15" t="s">
        <v>470</v>
      </c>
      <c r="I387" s="15" t="s">
        <v>467</v>
      </c>
      <c r="J387" s="15" t="s">
        <v>488</v>
      </c>
      <c r="K387" s="15" t="s">
        <v>488</v>
      </c>
      <c r="L387" s="14"/>
      <c r="M387" s="14"/>
      <c r="N387" s="14"/>
      <c r="O387" s="37" t="s">
        <v>936</v>
      </c>
    </row>
    <row r="388" spans="1:15" ht="22.5" x14ac:dyDescent="0.25">
      <c r="A388" s="17" t="str">
        <f>VLOOKUP(SCORECARD[[#This Row],[EQUIPMENT TAG NUMBER]],'Equipment Data'!A:E,4,FALSE)</f>
        <v>CHPP</v>
      </c>
      <c r="B388" s="17" t="str">
        <f>VLOOKUP(SCORECARD[[#This Row],[EQUIPMENT TAG NUMBER]],'Equipment Data'!A:E,5,FALSE)</f>
        <v>FINE COAL CIRCUIT</v>
      </c>
      <c r="C388" s="17" t="s">
        <v>98</v>
      </c>
      <c r="D388" s="17" t="s">
        <v>99</v>
      </c>
      <c r="E388" s="17" t="s">
        <v>100</v>
      </c>
      <c r="F388" s="18">
        <v>45838</v>
      </c>
      <c r="G388" s="2">
        <v>3</v>
      </c>
      <c r="H388" s="15" t="s">
        <v>469</v>
      </c>
      <c r="I388" s="15" t="s">
        <v>483</v>
      </c>
      <c r="J388" s="15" t="s">
        <v>488</v>
      </c>
      <c r="K388" s="15" t="s">
        <v>488</v>
      </c>
      <c r="L388" s="14"/>
      <c r="M388" s="14"/>
      <c r="N388" s="14"/>
      <c r="O388" s="37" t="s">
        <v>936</v>
      </c>
    </row>
    <row r="389" spans="1:15" ht="30" x14ac:dyDescent="0.25">
      <c r="A389" s="17" t="str">
        <f>VLOOKUP(SCORECARD[[#This Row],[EQUIPMENT TAG NUMBER]],'Equipment Data'!A:E,4,FALSE)</f>
        <v>CHPP</v>
      </c>
      <c r="B389" s="17" t="str">
        <f>VLOOKUP(SCORECARD[[#This Row],[EQUIPMENT TAG NUMBER]],'Equipment Data'!A:E,5,FALSE)</f>
        <v>FINE COAL CIRCUIT</v>
      </c>
      <c r="C389" s="17" t="s">
        <v>101</v>
      </c>
      <c r="D389" s="17">
        <v>0</v>
      </c>
      <c r="E389" s="17" t="s">
        <v>102</v>
      </c>
      <c r="F389" s="18">
        <v>45838</v>
      </c>
      <c r="G389" s="2">
        <v>3</v>
      </c>
      <c r="H389" s="15" t="s">
        <v>469</v>
      </c>
      <c r="I389" s="15" t="s">
        <v>483</v>
      </c>
      <c r="J389" s="15" t="s">
        <v>488</v>
      </c>
      <c r="K389" s="15" t="s">
        <v>488</v>
      </c>
      <c r="L389" s="14"/>
      <c r="M389" s="14"/>
      <c r="N389" s="14"/>
      <c r="O389" s="37" t="s">
        <v>936</v>
      </c>
    </row>
    <row r="390" spans="1:15" x14ac:dyDescent="0.25">
      <c r="A390" s="17" t="str">
        <f>VLOOKUP(SCORECARD[[#This Row],[EQUIPMENT TAG NUMBER]],'Equipment Data'!A:E,4,FALSE)</f>
        <v>CHPP</v>
      </c>
      <c r="B390" s="17" t="str">
        <f>VLOOKUP(SCORECARD[[#This Row],[EQUIPMENT TAG NUMBER]],'Equipment Data'!A:E,5,FALSE)</f>
        <v>FINE COAL CIRCUIT</v>
      </c>
      <c r="C390" s="17" t="s">
        <v>103</v>
      </c>
      <c r="D390" s="17" t="s">
        <v>104</v>
      </c>
      <c r="E390" s="17" t="s">
        <v>105</v>
      </c>
      <c r="F390" s="18">
        <v>45838</v>
      </c>
      <c r="G390" s="2">
        <v>3</v>
      </c>
      <c r="H390" s="15" t="s">
        <v>470</v>
      </c>
      <c r="I390" s="15" t="s">
        <v>468</v>
      </c>
      <c r="J390" s="15" t="s">
        <v>488</v>
      </c>
      <c r="K390" s="15" t="s">
        <v>488</v>
      </c>
      <c r="L390" s="14"/>
      <c r="M390" s="14"/>
      <c r="N390" s="14"/>
      <c r="O390" s="37" t="s">
        <v>936</v>
      </c>
    </row>
    <row r="391" spans="1:15" ht="30" x14ac:dyDescent="0.25">
      <c r="A391" s="17" t="str">
        <f>VLOOKUP(SCORECARD[[#This Row],[EQUIPMENT TAG NUMBER]],'Equipment Data'!A:E,4,FALSE)</f>
        <v>CHPP</v>
      </c>
      <c r="B391" s="17" t="str">
        <f>VLOOKUP(SCORECARD[[#This Row],[EQUIPMENT TAG NUMBER]],'Equipment Data'!A:E,5,FALSE)</f>
        <v>FINE COAL CIRCUIT</v>
      </c>
      <c r="C391" s="17" t="s">
        <v>106</v>
      </c>
      <c r="D391" s="17">
        <v>0</v>
      </c>
      <c r="E391" s="17" t="s">
        <v>107</v>
      </c>
      <c r="F391" s="18">
        <v>45838</v>
      </c>
      <c r="G391" s="2">
        <v>3</v>
      </c>
      <c r="H391" s="15" t="s">
        <v>469</v>
      </c>
      <c r="I391" s="15" t="s">
        <v>468</v>
      </c>
      <c r="J391" s="15" t="s">
        <v>488</v>
      </c>
      <c r="K391" s="15" t="s">
        <v>488</v>
      </c>
      <c r="L391" s="14"/>
      <c r="M391" s="14"/>
      <c r="N391" s="14"/>
      <c r="O391" s="37" t="s">
        <v>936</v>
      </c>
    </row>
    <row r="392" spans="1:15" x14ac:dyDescent="0.25">
      <c r="A392" s="17" t="str">
        <f>VLOOKUP(SCORECARD[[#This Row],[EQUIPMENT TAG NUMBER]],'Equipment Data'!A:E,4,FALSE)</f>
        <v>CHPP</v>
      </c>
      <c r="B392" s="17" t="str">
        <f>VLOOKUP(SCORECARD[[#This Row],[EQUIPMENT TAG NUMBER]],'Equipment Data'!A:E,5,FALSE)</f>
        <v>FINE COAL CIRCUIT</v>
      </c>
      <c r="C392" s="17" t="s">
        <v>117</v>
      </c>
      <c r="D392" s="17" t="s">
        <v>118</v>
      </c>
      <c r="E392" s="17" t="s">
        <v>119</v>
      </c>
      <c r="F392" s="18">
        <v>45838</v>
      </c>
      <c r="G392" s="2">
        <v>3</v>
      </c>
      <c r="H392" s="15" t="s">
        <v>470</v>
      </c>
      <c r="I392" s="15" t="s">
        <v>467</v>
      </c>
      <c r="J392" s="15" t="s">
        <v>488</v>
      </c>
      <c r="K392" s="15" t="s">
        <v>488</v>
      </c>
      <c r="L392" s="14"/>
      <c r="M392" s="14"/>
      <c r="N392" s="14"/>
      <c r="O392" s="37" t="s">
        <v>936</v>
      </c>
    </row>
    <row r="393" spans="1:15" x14ac:dyDescent="0.25">
      <c r="A393" s="17" t="str">
        <f>VLOOKUP(SCORECARD[[#This Row],[EQUIPMENT TAG NUMBER]],'Equipment Data'!A:E,4,FALSE)</f>
        <v>CHPP</v>
      </c>
      <c r="B393" s="17" t="str">
        <f>VLOOKUP(SCORECARD[[#This Row],[EQUIPMENT TAG NUMBER]],'Equipment Data'!A:E,5,FALSE)</f>
        <v>FINE COAL CIRCUIT</v>
      </c>
      <c r="C393" s="17" t="s">
        <v>126</v>
      </c>
      <c r="D393" s="17" t="s">
        <v>127</v>
      </c>
      <c r="E393" s="17" t="s">
        <v>128</v>
      </c>
      <c r="F393" s="18">
        <v>45838</v>
      </c>
      <c r="G393" s="2">
        <v>3</v>
      </c>
      <c r="H393" s="15" t="s">
        <v>470</v>
      </c>
      <c r="I393" s="15" t="s">
        <v>467</v>
      </c>
      <c r="J393" s="15" t="s">
        <v>488</v>
      </c>
      <c r="K393" s="15" t="s">
        <v>488</v>
      </c>
      <c r="L393" s="14"/>
      <c r="M393" s="14"/>
      <c r="N393" s="14"/>
      <c r="O393" s="37" t="s">
        <v>936</v>
      </c>
    </row>
    <row r="394" spans="1:15" x14ac:dyDescent="0.25">
      <c r="A394" s="17" t="str">
        <f>VLOOKUP(SCORECARD[[#This Row],[EQUIPMENT TAG NUMBER]],'Equipment Data'!A:E,4,FALSE)</f>
        <v>CHPP</v>
      </c>
      <c r="B394" s="17" t="str">
        <f>VLOOKUP(SCORECARD[[#This Row],[EQUIPMENT TAG NUMBER]],'Equipment Data'!A:E,5,FALSE)</f>
        <v>ULTRA FINES COAL CIRCUIT</v>
      </c>
      <c r="C394" s="17" t="s">
        <v>147</v>
      </c>
      <c r="D394" s="17" t="s">
        <v>148</v>
      </c>
      <c r="E394" s="17" t="s">
        <v>149</v>
      </c>
      <c r="F394" s="18">
        <v>45838</v>
      </c>
      <c r="G394" s="2">
        <v>3</v>
      </c>
      <c r="H394" s="15" t="s">
        <v>470</v>
      </c>
      <c r="I394" s="15" t="s">
        <v>467</v>
      </c>
      <c r="J394" s="15" t="s">
        <v>488</v>
      </c>
      <c r="K394" s="15" t="s">
        <v>488</v>
      </c>
      <c r="L394" s="14"/>
      <c r="M394" s="14"/>
      <c r="N394" s="14"/>
      <c r="O394" s="37" t="s">
        <v>936</v>
      </c>
    </row>
    <row r="395" spans="1:15" x14ac:dyDescent="0.25">
      <c r="A395" s="17" t="str">
        <f>VLOOKUP(SCORECARD[[#This Row],[EQUIPMENT TAG NUMBER]],'Equipment Data'!A:E,4,FALSE)</f>
        <v>CHPP</v>
      </c>
      <c r="B395" s="17" t="str">
        <f>VLOOKUP(SCORECARD[[#This Row],[EQUIPMENT TAG NUMBER]],'Equipment Data'!A:E,5,FALSE)</f>
        <v>ULTRA FINES COAL CIRCUIT</v>
      </c>
      <c r="C395" s="17" t="s">
        <v>150</v>
      </c>
      <c r="D395" s="17" t="s">
        <v>151</v>
      </c>
      <c r="E395" s="17" t="s">
        <v>152</v>
      </c>
      <c r="F395" s="18">
        <v>45838</v>
      </c>
      <c r="G395" s="2">
        <v>3</v>
      </c>
      <c r="H395" s="15" t="s">
        <v>470</v>
      </c>
      <c r="I395" s="15" t="s">
        <v>467</v>
      </c>
      <c r="J395" s="15" t="s">
        <v>488</v>
      </c>
      <c r="K395" s="15" t="s">
        <v>488</v>
      </c>
      <c r="L395" s="14"/>
      <c r="M395" s="14"/>
      <c r="N395" s="14"/>
      <c r="O395" s="37" t="s">
        <v>936</v>
      </c>
    </row>
    <row r="396" spans="1:15" x14ac:dyDescent="0.25">
      <c r="A396" s="17" t="str">
        <f>VLOOKUP(SCORECARD[[#This Row],[EQUIPMENT TAG NUMBER]],'Equipment Data'!A:E,4,FALSE)</f>
        <v>CHPP</v>
      </c>
      <c r="B396" s="17" t="str">
        <f>VLOOKUP(SCORECARD[[#This Row],[EQUIPMENT TAG NUMBER]],'Equipment Data'!A:E,5,FALSE)</f>
        <v>ULTRA FINES COAL CIRCUIT</v>
      </c>
      <c r="C396" s="17" t="s">
        <v>153</v>
      </c>
      <c r="D396" s="17" t="s">
        <v>154</v>
      </c>
      <c r="E396" s="17" t="s">
        <v>155</v>
      </c>
      <c r="F396" s="18">
        <v>45838</v>
      </c>
      <c r="G396" s="2">
        <v>3</v>
      </c>
      <c r="H396" s="15" t="s">
        <v>470</v>
      </c>
      <c r="I396" s="15" t="s">
        <v>467</v>
      </c>
      <c r="J396" s="15" t="s">
        <v>488</v>
      </c>
      <c r="K396" s="15" t="s">
        <v>488</v>
      </c>
      <c r="L396" s="14"/>
      <c r="M396" s="14"/>
      <c r="N396" s="14"/>
      <c r="O396" s="37" t="s">
        <v>936</v>
      </c>
    </row>
    <row r="397" spans="1:15" x14ac:dyDescent="0.25">
      <c r="A397" s="17" t="str">
        <f>VLOOKUP(SCORECARD[[#This Row],[EQUIPMENT TAG NUMBER]],'Equipment Data'!A:E,4,FALSE)</f>
        <v>CHPP</v>
      </c>
      <c r="B397" s="17" t="str">
        <f>VLOOKUP(SCORECARD[[#This Row],[EQUIPMENT TAG NUMBER]],'Equipment Data'!A:E,5,FALSE)</f>
        <v>ULTRA FINES COAL CIRCUIT</v>
      </c>
      <c r="C397" s="17" t="s">
        <v>156</v>
      </c>
      <c r="D397" s="17" t="s">
        <v>157</v>
      </c>
      <c r="E397" s="17" t="s">
        <v>158</v>
      </c>
      <c r="F397" s="18">
        <v>45838</v>
      </c>
      <c r="G397" s="2">
        <v>3</v>
      </c>
      <c r="H397" s="15" t="s">
        <v>470</v>
      </c>
      <c r="I397" s="15" t="s">
        <v>467</v>
      </c>
      <c r="J397" s="15" t="s">
        <v>488</v>
      </c>
      <c r="K397" s="15" t="s">
        <v>488</v>
      </c>
      <c r="L397" s="14"/>
      <c r="M397" s="14"/>
      <c r="N397" s="14"/>
      <c r="O397" s="37" t="s">
        <v>936</v>
      </c>
    </row>
    <row r="398" spans="1:15" x14ac:dyDescent="0.25">
      <c r="A398" s="17" t="str">
        <f>VLOOKUP(SCORECARD[[#This Row],[EQUIPMENT TAG NUMBER]],'Equipment Data'!A:E,4,FALSE)</f>
        <v>CHPP</v>
      </c>
      <c r="B398" s="17" t="str">
        <f>VLOOKUP(SCORECARD[[#This Row],[EQUIPMENT TAG NUMBER]],'Equipment Data'!A:E,5,FALSE)</f>
        <v>FINE COAL CIRCUIT</v>
      </c>
      <c r="C398" s="17" t="s">
        <v>120</v>
      </c>
      <c r="D398" s="17" t="s">
        <v>121</v>
      </c>
      <c r="E398" s="17" t="s">
        <v>122</v>
      </c>
      <c r="F398" s="18">
        <v>45838</v>
      </c>
      <c r="G398" s="2">
        <v>3</v>
      </c>
      <c r="H398" s="15" t="s">
        <v>470</v>
      </c>
      <c r="I398" s="15" t="s">
        <v>467</v>
      </c>
      <c r="J398" s="15" t="s">
        <v>488</v>
      </c>
      <c r="K398" s="15" t="s">
        <v>488</v>
      </c>
      <c r="L398" s="14"/>
      <c r="M398" s="14"/>
      <c r="N398" s="14"/>
      <c r="O398" s="37" t="s">
        <v>936</v>
      </c>
    </row>
    <row r="399" spans="1:15" ht="24" x14ac:dyDescent="0.25">
      <c r="A399" s="17" t="str">
        <f>VLOOKUP(SCORECARD[[#This Row],[EQUIPMENT TAG NUMBER]],'Equipment Data'!A:E,4,FALSE)</f>
        <v>CHPP</v>
      </c>
      <c r="B399" s="17" t="str">
        <f>VLOOKUP(SCORECARD[[#This Row],[EQUIPMENT TAG NUMBER]],'Equipment Data'!A:E,5,FALSE)</f>
        <v>CRUSHING AND FEEDING CIRCUIT</v>
      </c>
      <c r="C399" s="17" t="s">
        <v>1</v>
      </c>
      <c r="D399" s="17" t="s">
        <v>2</v>
      </c>
      <c r="E399" s="17" t="s">
        <v>3</v>
      </c>
      <c r="F399" s="18">
        <v>45837</v>
      </c>
      <c r="G399" s="2">
        <v>2</v>
      </c>
      <c r="H399" s="15" t="s">
        <v>469</v>
      </c>
      <c r="I399" s="15" t="s">
        <v>483</v>
      </c>
      <c r="J399" s="15" t="s">
        <v>488</v>
      </c>
      <c r="K399" s="15" t="s">
        <v>485</v>
      </c>
      <c r="L399" s="13" t="s">
        <v>1347</v>
      </c>
      <c r="M399" s="13" t="s">
        <v>1348</v>
      </c>
      <c r="N399" s="13" t="s">
        <v>1349</v>
      </c>
      <c r="O399" s="37" t="s">
        <v>937</v>
      </c>
    </row>
    <row r="400" spans="1:15" ht="36" x14ac:dyDescent="0.25">
      <c r="A400" s="17" t="str">
        <f>VLOOKUP(SCORECARD[[#This Row],[EQUIPMENT TAG NUMBER]],'Equipment Data'!A:E,4,FALSE)</f>
        <v>CHPP</v>
      </c>
      <c r="B400" s="17" t="str">
        <f>VLOOKUP(SCORECARD[[#This Row],[EQUIPMENT TAG NUMBER]],'Equipment Data'!A:E,5,FALSE)</f>
        <v>CRUSHING AND FEEDING CIRCUIT</v>
      </c>
      <c r="C400" s="17" t="s">
        <v>16</v>
      </c>
      <c r="D400" s="17" t="s">
        <v>17</v>
      </c>
      <c r="E400" s="17" t="s">
        <v>18</v>
      </c>
      <c r="F400" s="18">
        <v>45837</v>
      </c>
      <c r="G400" s="2">
        <v>2</v>
      </c>
      <c r="H400" s="15" t="s">
        <v>470</v>
      </c>
      <c r="I400" s="15" t="s">
        <v>468</v>
      </c>
      <c r="J400" s="15" t="s">
        <v>488</v>
      </c>
      <c r="K400" s="15" t="s">
        <v>485</v>
      </c>
      <c r="L400" s="13" t="s">
        <v>1345</v>
      </c>
      <c r="M400" s="13" t="s">
        <v>1344</v>
      </c>
      <c r="N400" s="14" t="s">
        <v>1346</v>
      </c>
      <c r="O400" s="37" t="s">
        <v>937</v>
      </c>
    </row>
    <row r="401" spans="1:15" ht="30" x14ac:dyDescent="0.25">
      <c r="A401" s="17" t="str">
        <f>VLOOKUP(SCORECARD[[#This Row],[EQUIPMENT TAG NUMBER]],'Equipment Data'!A:E,4,FALSE)</f>
        <v>CHPP</v>
      </c>
      <c r="B401" s="17" t="str">
        <f>VLOOKUP(SCORECARD[[#This Row],[EQUIPMENT TAG NUMBER]],'Equipment Data'!A:E,5,FALSE)</f>
        <v>CRUSHING AND FEEDING CIRCUIT</v>
      </c>
      <c r="C401" s="17" t="s">
        <v>4</v>
      </c>
      <c r="D401" s="17" t="s">
        <v>5</v>
      </c>
      <c r="E401" s="17" t="s">
        <v>6</v>
      </c>
      <c r="F401" s="18">
        <v>45837</v>
      </c>
      <c r="G401" s="2">
        <v>3</v>
      </c>
      <c r="H401" s="15" t="s">
        <v>468</v>
      </c>
      <c r="I401" s="15" t="s">
        <v>468</v>
      </c>
      <c r="J401" s="15" t="s">
        <v>488</v>
      </c>
      <c r="K401" s="15" t="s">
        <v>488</v>
      </c>
      <c r="L401" s="14" t="s">
        <v>1252</v>
      </c>
      <c r="M401" s="14"/>
      <c r="N401" s="14"/>
      <c r="O401" s="37" t="s">
        <v>937</v>
      </c>
    </row>
    <row r="402" spans="1:15" ht="30" x14ac:dyDescent="0.25">
      <c r="A402" s="17" t="str">
        <f>VLOOKUP(SCORECARD[[#This Row],[EQUIPMENT TAG NUMBER]],'Equipment Data'!A:E,4,FALSE)</f>
        <v>CHPP</v>
      </c>
      <c r="B402" s="17" t="str">
        <f>VLOOKUP(SCORECARD[[#This Row],[EQUIPMENT TAG NUMBER]],'Equipment Data'!A:E,5,FALSE)</f>
        <v>CRUSHING AND FEEDING CIRCUIT</v>
      </c>
      <c r="C402" s="17" t="s">
        <v>7</v>
      </c>
      <c r="D402" s="17" t="s">
        <v>8</v>
      </c>
      <c r="E402" s="17" t="s">
        <v>9</v>
      </c>
      <c r="F402" s="18">
        <v>45837</v>
      </c>
      <c r="G402" s="2">
        <v>3</v>
      </c>
      <c r="H402" s="15" t="s">
        <v>468</v>
      </c>
      <c r="I402" s="15" t="s">
        <v>467</v>
      </c>
      <c r="J402" s="15" t="s">
        <v>488</v>
      </c>
      <c r="K402" s="15" t="s">
        <v>488</v>
      </c>
      <c r="L402" s="14"/>
      <c r="M402" s="14"/>
      <c r="N402" s="14"/>
      <c r="O402" s="37" t="s">
        <v>937</v>
      </c>
    </row>
    <row r="403" spans="1:15" ht="30" x14ac:dyDescent="0.25">
      <c r="A403" s="17" t="str">
        <f>VLOOKUP(SCORECARD[[#This Row],[EQUIPMENT TAG NUMBER]],'Equipment Data'!A:E,4,FALSE)</f>
        <v>CHPP</v>
      </c>
      <c r="B403" s="17" t="str">
        <f>VLOOKUP(SCORECARD[[#This Row],[EQUIPMENT TAG NUMBER]],'Equipment Data'!A:E,5,FALSE)</f>
        <v>CRUSHING AND FEEDING CIRCUIT</v>
      </c>
      <c r="C403" s="17" t="s">
        <v>10</v>
      </c>
      <c r="D403" s="17" t="s">
        <v>11</v>
      </c>
      <c r="E403" s="17" t="s">
        <v>12</v>
      </c>
      <c r="F403" s="18">
        <v>45837</v>
      </c>
      <c r="G403" s="2">
        <v>3</v>
      </c>
      <c r="H403" s="15" t="s">
        <v>469</v>
      </c>
      <c r="I403" s="15" t="s">
        <v>467</v>
      </c>
      <c r="J403" s="15" t="s">
        <v>488</v>
      </c>
      <c r="K403" s="15" t="s">
        <v>488</v>
      </c>
      <c r="L403" s="14"/>
      <c r="M403" s="14"/>
      <c r="N403" s="14"/>
      <c r="O403" s="37" t="s">
        <v>937</v>
      </c>
    </row>
    <row r="404" spans="1:15" x14ac:dyDescent="0.25">
      <c r="A404" s="17" t="str">
        <f>VLOOKUP(SCORECARD[[#This Row],[EQUIPMENT TAG NUMBER]],'Equipment Data'!A:E,4,FALSE)</f>
        <v>CHPP</v>
      </c>
      <c r="B404" s="17" t="str">
        <f>VLOOKUP(SCORECARD[[#This Row],[EQUIPMENT TAG NUMBER]],'Equipment Data'!A:E,5,FALSE)</f>
        <v>CRUSHING AND FEEDING CIRCUIT</v>
      </c>
      <c r="C404" s="17" t="s">
        <v>13</v>
      </c>
      <c r="D404" s="17" t="s">
        <v>14</v>
      </c>
      <c r="E404" s="17" t="s">
        <v>15</v>
      </c>
      <c r="F404" s="18">
        <v>45837</v>
      </c>
      <c r="G404" s="2">
        <v>3</v>
      </c>
      <c r="H404" s="15" t="s">
        <v>468</v>
      </c>
      <c r="I404" s="15" t="s">
        <v>468</v>
      </c>
      <c r="J404" s="15" t="s">
        <v>488</v>
      </c>
      <c r="K404" s="15" t="s">
        <v>488</v>
      </c>
      <c r="L404" s="14"/>
      <c r="M404" s="14"/>
      <c r="N404" s="14"/>
      <c r="O404" s="37" t="s">
        <v>937</v>
      </c>
    </row>
    <row r="405" spans="1:15" x14ac:dyDescent="0.25">
      <c r="A405" s="17" t="str">
        <f>VLOOKUP(SCORECARD[[#This Row],[EQUIPMENT TAG NUMBER]],'Equipment Data'!A:E,4,FALSE)</f>
        <v>CHPP</v>
      </c>
      <c r="B405" s="17" t="str">
        <f>VLOOKUP(SCORECARD[[#This Row],[EQUIPMENT TAG NUMBER]],'Equipment Data'!A:E,5,FALSE)</f>
        <v>CRUSHING AND FEEDING CIRCUIT</v>
      </c>
      <c r="C405" s="17" t="s">
        <v>19</v>
      </c>
      <c r="D405" s="17" t="s">
        <v>20</v>
      </c>
      <c r="E405" s="17" t="s">
        <v>21</v>
      </c>
      <c r="F405" s="18">
        <v>45837</v>
      </c>
      <c r="G405" s="2">
        <v>3</v>
      </c>
      <c r="H405" s="15" t="s">
        <v>470</v>
      </c>
      <c r="I405" s="15" t="s">
        <v>468</v>
      </c>
      <c r="J405" s="15" t="s">
        <v>488</v>
      </c>
      <c r="K405" s="15" t="s">
        <v>488</v>
      </c>
      <c r="L405" s="14"/>
      <c r="M405" s="14"/>
      <c r="N405" s="14"/>
      <c r="O405" s="37" t="s">
        <v>937</v>
      </c>
    </row>
    <row r="406" spans="1:15" x14ac:dyDescent="0.25">
      <c r="A406" s="17" t="str">
        <f>VLOOKUP(SCORECARD[[#This Row],[EQUIPMENT TAG NUMBER]],'Equipment Data'!A:E,4,FALSE)</f>
        <v>CHPP</v>
      </c>
      <c r="B406" s="17" t="str">
        <f>VLOOKUP(SCORECARD[[#This Row],[EQUIPMENT TAG NUMBER]],'Equipment Data'!A:E,5,FALSE)</f>
        <v>ANCILLARY</v>
      </c>
      <c r="C406" s="17" t="s">
        <v>315</v>
      </c>
      <c r="D406" s="17" t="s">
        <v>316</v>
      </c>
      <c r="E406" s="17" t="s">
        <v>317</v>
      </c>
      <c r="F406" s="18">
        <v>45837</v>
      </c>
      <c r="G406" s="2">
        <v>3</v>
      </c>
      <c r="H406" s="15" t="s">
        <v>468</v>
      </c>
      <c r="I406" s="15" t="s">
        <v>467</v>
      </c>
      <c r="J406" s="15" t="s">
        <v>488</v>
      </c>
      <c r="K406" s="15" t="s">
        <v>488</v>
      </c>
      <c r="L406" s="14"/>
      <c r="M406" s="14"/>
      <c r="N406" s="14"/>
      <c r="O406" s="37" t="s">
        <v>937</v>
      </c>
    </row>
    <row r="407" spans="1:15" ht="36" x14ac:dyDescent="0.25">
      <c r="A407" s="17" t="str">
        <f>VLOOKUP(SCORECARD[[#This Row],[EQUIPMENT TAG NUMBER]],'Equipment Data'!A:E,4,FALSE)</f>
        <v>INFRA</v>
      </c>
      <c r="B407" s="17" t="str">
        <f>VLOOKUP(SCORECARD[[#This Row],[EQUIPMENT TAG NUMBER]],'Equipment Data'!A:E,5,FALSE)</f>
        <v>WATER PUMP</v>
      </c>
      <c r="C407" s="17" t="s">
        <v>452</v>
      </c>
      <c r="D407" s="17" t="s">
        <v>452</v>
      </c>
      <c r="E407" s="17" t="s">
        <v>453</v>
      </c>
      <c r="F407" s="18">
        <v>45836</v>
      </c>
      <c r="G407" s="2">
        <v>1</v>
      </c>
      <c r="H407" s="15" t="s">
        <v>475</v>
      </c>
      <c r="I407" s="15" t="s">
        <v>467</v>
      </c>
      <c r="J407" s="15" t="s">
        <v>488</v>
      </c>
      <c r="K407" s="15" t="s">
        <v>488</v>
      </c>
      <c r="L407" s="13" t="s">
        <v>823</v>
      </c>
      <c r="M407" s="14" t="s">
        <v>1305</v>
      </c>
      <c r="N407" s="14" t="s">
        <v>1221</v>
      </c>
      <c r="O407" s="37" t="s">
        <v>935</v>
      </c>
    </row>
    <row r="408" spans="1:15" x14ac:dyDescent="0.25">
      <c r="A408" s="17" t="str">
        <f>VLOOKUP(SCORECARD[[#This Row],[EQUIPMENT TAG NUMBER]],'Equipment Data'!A:E,4,FALSE)</f>
        <v>INFRA</v>
      </c>
      <c r="B408" s="17" t="str">
        <f>VLOOKUP(SCORECARD[[#This Row],[EQUIPMENT TAG NUMBER]],'Equipment Data'!A:E,5,FALSE)</f>
        <v>WATER PUMP</v>
      </c>
      <c r="C408" s="17" t="s">
        <v>440</v>
      </c>
      <c r="D408" s="17" t="s">
        <v>440</v>
      </c>
      <c r="E408" s="17" t="s">
        <v>441</v>
      </c>
      <c r="F408" s="18">
        <v>45836</v>
      </c>
      <c r="G408" s="2">
        <v>3</v>
      </c>
      <c r="H408" s="15" t="s">
        <v>470</v>
      </c>
      <c r="I408" s="15" t="s">
        <v>467</v>
      </c>
      <c r="J408" s="15" t="s">
        <v>488</v>
      </c>
      <c r="K408" s="15" t="s">
        <v>488</v>
      </c>
      <c r="L408" s="14"/>
      <c r="M408" s="14"/>
      <c r="N408" s="14"/>
      <c r="O408" s="37" t="s">
        <v>935</v>
      </c>
    </row>
    <row r="409" spans="1:15" x14ac:dyDescent="0.25">
      <c r="A409" s="17" t="str">
        <f>VLOOKUP(SCORECARD[[#This Row],[EQUIPMENT TAG NUMBER]],'Equipment Data'!A:E,4,FALSE)</f>
        <v>INFRA</v>
      </c>
      <c r="B409" s="17" t="str">
        <f>VLOOKUP(SCORECARD[[#This Row],[EQUIPMENT TAG NUMBER]],'Equipment Data'!A:E,5,FALSE)</f>
        <v>WATER PUMP</v>
      </c>
      <c r="C409" s="17" t="s">
        <v>442</v>
      </c>
      <c r="D409" s="17" t="s">
        <v>442</v>
      </c>
      <c r="E409" s="17" t="s">
        <v>443</v>
      </c>
      <c r="F409" s="18">
        <v>45836</v>
      </c>
      <c r="G409" s="2">
        <v>3</v>
      </c>
      <c r="H409" s="15" t="s">
        <v>469</v>
      </c>
      <c r="I409" s="15" t="s">
        <v>467</v>
      </c>
      <c r="J409" s="15" t="s">
        <v>488</v>
      </c>
      <c r="K409" s="15" t="s">
        <v>488</v>
      </c>
      <c r="L409" s="14"/>
      <c r="M409" s="14"/>
      <c r="N409" s="14"/>
      <c r="O409" s="37" t="s">
        <v>935</v>
      </c>
    </row>
    <row r="410" spans="1:15" ht="30" x14ac:dyDescent="0.25">
      <c r="A410" s="17" t="str">
        <f>VLOOKUP(SCORECARD[[#This Row],[EQUIPMENT TAG NUMBER]],'Equipment Data'!A:E,4,FALSE)</f>
        <v>INFRA</v>
      </c>
      <c r="B410" s="17" t="str">
        <f>VLOOKUP(SCORECARD[[#This Row],[EQUIPMENT TAG NUMBER]],'Equipment Data'!A:E,5,FALSE)</f>
        <v>WATER PUMP</v>
      </c>
      <c r="C410" s="17" t="s">
        <v>444</v>
      </c>
      <c r="D410" s="17" t="s">
        <v>444</v>
      </c>
      <c r="E410" s="17" t="s">
        <v>445</v>
      </c>
      <c r="F410" s="18">
        <v>45836</v>
      </c>
      <c r="G410" s="2">
        <v>3</v>
      </c>
      <c r="H410" s="15" t="s">
        <v>469</v>
      </c>
      <c r="I410" s="15" t="s">
        <v>467</v>
      </c>
      <c r="J410" s="15" t="s">
        <v>488</v>
      </c>
      <c r="K410" s="15" t="s">
        <v>488</v>
      </c>
      <c r="L410" s="14"/>
      <c r="M410" s="14"/>
      <c r="N410" s="14"/>
      <c r="O410" s="37" t="s">
        <v>935</v>
      </c>
    </row>
    <row r="411" spans="1:15" ht="36" x14ac:dyDescent="0.25">
      <c r="A411" s="17" t="str">
        <f>VLOOKUP(SCORECARD[[#This Row],[EQUIPMENT TAG NUMBER]],'Equipment Data'!A:E,4,FALSE)</f>
        <v>CHPP</v>
      </c>
      <c r="B411" s="17" t="str">
        <f>VLOOKUP(SCORECARD[[#This Row],[EQUIPMENT TAG NUMBER]],'Equipment Data'!A:E,5,FALSE)</f>
        <v>REJECT HANDLING</v>
      </c>
      <c r="C411" s="17" t="s">
        <v>225</v>
      </c>
      <c r="D411" s="17" t="s">
        <v>226</v>
      </c>
      <c r="E411" s="17" t="s">
        <v>227</v>
      </c>
      <c r="F411" s="18">
        <v>45835</v>
      </c>
      <c r="G411" s="2">
        <v>2</v>
      </c>
      <c r="H411" s="15" t="s">
        <v>470</v>
      </c>
      <c r="I411" s="15" t="s">
        <v>483</v>
      </c>
      <c r="J411" s="15" t="s">
        <v>484</v>
      </c>
      <c r="K411" s="15" t="s">
        <v>485</v>
      </c>
      <c r="L411" s="13" t="s">
        <v>1355</v>
      </c>
      <c r="M411" s="13" t="s">
        <v>1356</v>
      </c>
      <c r="N411" s="14" t="s">
        <v>566</v>
      </c>
      <c r="O411" s="37" t="s">
        <v>937</v>
      </c>
    </row>
    <row r="412" spans="1:15" ht="22.5" x14ac:dyDescent="0.25">
      <c r="A412" s="17" t="str">
        <f>VLOOKUP(SCORECARD[[#This Row],[EQUIPMENT TAG NUMBER]],'Equipment Data'!A:E,4,FALSE)</f>
        <v>CHPP</v>
      </c>
      <c r="B412" s="17" t="str">
        <f>VLOOKUP(SCORECARD[[#This Row],[EQUIPMENT TAG NUMBER]],'Equipment Data'!A:E,5,FALSE)</f>
        <v>REJECT HANDLING</v>
      </c>
      <c r="C412" s="17" t="s">
        <v>216</v>
      </c>
      <c r="D412" s="17" t="s">
        <v>217</v>
      </c>
      <c r="E412" s="17" t="s">
        <v>218</v>
      </c>
      <c r="F412" s="18">
        <v>45835</v>
      </c>
      <c r="G412" s="2">
        <v>3</v>
      </c>
      <c r="H412" s="15" t="s">
        <v>470</v>
      </c>
      <c r="I412" s="15" t="s">
        <v>483</v>
      </c>
      <c r="J412" s="15" t="s">
        <v>488</v>
      </c>
      <c r="K412" s="15" t="s">
        <v>488</v>
      </c>
      <c r="L412" s="14"/>
      <c r="M412" s="14"/>
      <c r="N412" s="14"/>
      <c r="O412" s="37" t="s">
        <v>937</v>
      </c>
    </row>
    <row r="413" spans="1:15" ht="22.5" x14ac:dyDescent="0.25">
      <c r="A413" s="17" t="str">
        <f>VLOOKUP(SCORECARD[[#This Row],[EQUIPMENT TAG NUMBER]],'Equipment Data'!A:E,4,FALSE)</f>
        <v>CHPP</v>
      </c>
      <c r="B413" s="17" t="str">
        <f>VLOOKUP(SCORECARD[[#This Row],[EQUIPMENT TAG NUMBER]],'Equipment Data'!A:E,5,FALSE)</f>
        <v>REJECT HANDLING</v>
      </c>
      <c r="C413" s="17" t="s">
        <v>222</v>
      </c>
      <c r="D413" s="17" t="s">
        <v>223</v>
      </c>
      <c r="E413" s="17" t="s">
        <v>224</v>
      </c>
      <c r="F413" s="18">
        <v>45835</v>
      </c>
      <c r="G413" s="2">
        <v>3</v>
      </c>
      <c r="H413" s="15" t="s">
        <v>470</v>
      </c>
      <c r="I413" s="15" t="s">
        <v>483</v>
      </c>
      <c r="J413" s="15" t="s">
        <v>488</v>
      </c>
      <c r="K413" s="15" t="s">
        <v>488</v>
      </c>
      <c r="L413" s="14"/>
      <c r="M413" s="14"/>
      <c r="N413" s="14"/>
      <c r="O413" s="37" t="s">
        <v>937</v>
      </c>
    </row>
    <row r="414" spans="1:15" ht="22.5" x14ac:dyDescent="0.25">
      <c r="A414" s="17" t="str">
        <f>VLOOKUP(SCORECARD[[#This Row],[EQUIPMENT TAG NUMBER]],'Equipment Data'!A:E,4,FALSE)</f>
        <v>CHPP</v>
      </c>
      <c r="B414" s="17" t="str">
        <f>VLOOKUP(SCORECARD[[#This Row],[EQUIPMENT TAG NUMBER]],'Equipment Data'!A:E,5,FALSE)</f>
        <v>REJECT HANDLING</v>
      </c>
      <c r="C414" s="17" t="s">
        <v>231</v>
      </c>
      <c r="D414" s="17" t="s">
        <v>232</v>
      </c>
      <c r="E414" s="17" t="s">
        <v>233</v>
      </c>
      <c r="F414" s="18">
        <v>45835</v>
      </c>
      <c r="G414" s="2">
        <v>3</v>
      </c>
      <c r="H414" s="15" t="s">
        <v>470</v>
      </c>
      <c r="I414" s="15" t="s">
        <v>483</v>
      </c>
      <c r="J414" s="15" t="s">
        <v>488</v>
      </c>
      <c r="K414" s="15" t="s">
        <v>488</v>
      </c>
      <c r="L414" s="14"/>
      <c r="M414" s="14"/>
      <c r="N414" s="14"/>
      <c r="O414" s="37" t="s">
        <v>937</v>
      </c>
    </row>
    <row r="415" spans="1:15" ht="22.5" x14ac:dyDescent="0.25">
      <c r="A415" s="17" t="str">
        <f>VLOOKUP(SCORECARD[[#This Row],[EQUIPMENT TAG NUMBER]],'Equipment Data'!A:E,4,FALSE)</f>
        <v>CHPP</v>
      </c>
      <c r="B415" s="17" t="str">
        <f>VLOOKUP(SCORECARD[[#This Row],[EQUIPMENT TAG NUMBER]],'Equipment Data'!A:E,5,FALSE)</f>
        <v>REJECT HANDLING</v>
      </c>
      <c r="C415" s="17" t="s">
        <v>285</v>
      </c>
      <c r="D415" s="17" t="s">
        <v>286</v>
      </c>
      <c r="E415" s="17" t="s">
        <v>287</v>
      </c>
      <c r="F415" s="18">
        <v>45835</v>
      </c>
      <c r="G415" s="2">
        <v>3</v>
      </c>
      <c r="H415" s="15" t="s">
        <v>469</v>
      </c>
      <c r="I415" s="15" t="s">
        <v>483</v>
      </c>
      <c r="J415" s="15" t="s">
        <v>488</v>
      </c>
      <c r="K415" s="15" t="s">
        <v>488</v>
      </c>
      <c r="L415" s="14"/>
      <c r="M415" s="14"/>
      <c r="N415" s="14"/>
      <c r="O415" s="37" t="s">
        <v>937</v>
      </c>
    </row>
    <row r="416" spans="1:15" ht="24" x14ac:dyDescent="0.25">
      <c r="A416" s="17" t="str">
        <f>VLOOKUP(SCORECARD[[#This Row],[EQUIPMENT TAG NUMBER]],'Equipment Data'!A:E,4,FALSE)</f>
        <v>CHPP</v>
      </c>
      <c r="B416" s="17" t="str">
        <f>VLOOKUP(SCORECARD[[#This Row],[EQUIPMENT TAG NUMBER]],'Equipment Data'!A:E,5,FALSE)</f>
        <v>REJECT HANDLING</v>
      </c>
      <c r="C416" s="17" t="s">
        <v>252</v>
      </c>
      <c r="D416" s="17" t="s">
        <v>253</v>
      </c>
      <c r="E416" s="17" t="s">
        <v>254</v>
      </c>
      <c r="F416" s="18">
        <v>45833</v>
      </c>
      <c r="G416" s="2">
        <v>1</v>
      </c>
      <c r="H416" s="15" t="s">
        <v>469</v>
      </c>
      <c r="I416" s="15" t="s">
        <v>467</v>
      </c>
      <c r="J416" s="15" t="s">
        <v>488</v>
      </c>
      <c r="K416" s="15" t="s">
        <v>522</v>
      </c>
      <c r="L416" s="14" t="s">
        <v>1332</v>
      </c>
      <c r="M416" s="14" t="s">
        <v>1333</v>
      </c>
      <c r="N416" s="14" t="s">
        <v>1334</v>
      </c>
      <c r="O416" s="37" t="s">
        <v>935</v>
      </c>
    </row>
    <row r="417" spans="1:15" x14ac:dyDescent="0.25">
      <c r="A417" s="17" t="str">
        <f>VLOOKUP(SCORECARD[[#This Row],[EQUIPMENT TAG NUMBER]],'Equipment Data'!A:E,4,FALSE)</f>
        <v>CHPP</v>
      </c>
      <c r="B417" s="17" t="str">
        <f>VLOOKUP(SCORECARD[[#This Row],[EQUIPMENT TAG NUMBER]],'Equipment Data'!A:E,5,FALSE)</f>
        <v>COARSE COAL CIRCUIT</v>
      </c>
      <c r="C417" s="17" t="s">
        <v>192</v>
      </c>
      <c r="D417" s="17" t="s">
        <v>193</v>
      </c>
      <c r="E417" s="17" t="s">
        <v>194</v>
      </c>
      <c r="F417" s="18">
        <v>45833</v>
      </c>
      <c r="G417" s="2">
        <v>3</v>
      </c>
      <c r="H417" s="15" t="s">
        <v>470</v>
      </c>
      <c r="I417" s="15"/>
      <c r="J417" s="15" t="s">
        <v>488</v>
      </c>
      <c r="K417" s="15" t="s">
        <v>488</v>
      </c>
      <c r="L417" s="14"/>
      <c r="M417" s="14"/>
      <c r="N417" s="14"/>
      <c r="O417" s="37" t="s">
        <v>935</v>
      </c>
    </row>
    <row r="418" spans="1:15" x14ac:dyDescent="0.25">
      <c r="A418" s="17" t="str">
        <f>VLOOKUP(SCORECARD[[#This Row],[EQUIPMENT TAG NUMBER]],'Equipment Data'!A:E,4,FALSE)</f>
        <v>CHPP</v>
      </c>
      <c r="B418" s="17" t="str">
        <f>VLOOKUP(SCORECARD[[#This Row],[EQUIPMENT TAG NUMBER]],'Equipment Data'!A:E,5,FALSE)</f>
        <v>COARSE COAL CIRCUIT</v>
      </c>
      <c r="C418" s="17" t="s">
        <v>201</v>
      </c>
      <c r="D418" s="17" t="s">
        <v>202</v>
      </c>
      <c r="E418" s="17" t="s">
        <v>203</v>
      </c>
      <c r="F418" s="18">
        <v>45833</v>
      </c>
      <c r="G418" s="2">
        <v>3</v>
      </c>
      <c r="H418" s="15" t="s">
        <v>468</v>
      </c>
      <c r="I418" s="15" t="s">
        <v>467</v>
      </c>
      <c r="J418" s="15" t="s">
        <v>488</v>
      </c>
      <c r="K418" s="15" t="s">
        <v>488</v>
      </c>
      <c r="L418" s="14"/>
      <c r="M418" s="14"/>
      <c r="N418" s="14"/>
      <c r="O418" s="37" t="s">
        <v>935</v>
      </c>
    </row>
    <row r="419" spans="1:15" x14ac:dyDescent="0.25">
      <c r="A419" s="17" t="str">
        <f>VLOOKUP(SCORECARD[[#This Row],[EQUIPMENT TAG NUMBER]],'Equipment Data'!A:E,4,FALSE)</f>
        <v>CHPP</v>
      </c>
      <c r="B419" s="17" t="str">
        <f>VLOOKUP(SCORECARD[[#This Row],[EQUIPMENT TAG NUMBER]],'Equipment Data'!A:E,5,FALSE)</f>
        <v>REJECT HANDLING</v>
      </c>
      <c r="C419" s="17" t="s">
        <v>207</v>
      </c>
      <c r="D419" s="17" t="s">
        <v>211</v>
      </c>
      <c r="E419" s="17" t="s">
        <v>600</v>
      </c>
      <c r="F419" s="18">
        <v>45833</v>
      </c>
      <c r="G419" s="2">
        <v>3</v>
      </c>
      <c r="H419" s="15" t="s">
        <v>470</v>
      </c>
      <c r="I419" s="15" t="s">
        <v>467</v>
      </c>
      <c r="J419" s="15" t="s">
        <v>488</v>
      </c>
      <c r="K419" s="15" t="s">
        <v>488</v>
      </c>
      <c r="L419" s="14"/>
      <c r="M419" s="14"/>
      <c r="N419" s="14"/>
      <c r="O419" s="37" t="s">
        <v>935</v>
      </c>
    </row>
    <row r="420" spans="1:15" ht="30" x14ac:dyDescent="0.25">
      <c r="A420" s="17" t="str">
        <f>VLOOKUP(SCORECARD[[#This Row],[EQUIPMENT TAG NUMBER]],'Equipment Data'!A:E,4,FALSE)</f>
        <v>CHPP</v>
      </c>
      <c r="B420" s="17" t="str">
        <f>VLOOKUP(SCORECARD[[#This Row],[EQUIPMENT TAG NUMBER]],'Equipment Data'!A:E,5,FALSE)</f>
        <v>REJECT HANDLING</v>
      </c>
      <c r="C420" s="17" t="s">
        <v>629</v>
      </c>
      <c r="D420" s="17" t="s">
        <v>208</v>
      </c>
      <c r="E420" s="17" t="s">
        <v>630</v>
      </c>
      <c r="F420" s="18">
        <v>45833</v>
      </c>
      <c r="G420" s="2">
        <v>3</v>
      </c>
      <c r="H420" s="15" t="s">
        <v>470</v>
      </c>
      <c r="I420" s="15" t="s">
        <v>483</v>
      </c>
      <c r="J420" s="15" t="s">
        <v>488</v>
      </c>
      <c r="K420" s="15" t="s">
        <v>488</v>
      </c>
      <c r="L420" s="14" t="s">
        <v>1197</v>
      </c>
      <c r="M420" s="14"/>
      <c r="N420" s="14"/>
      <c r="O420" s="37" t="s">
        <v>935</v>
      </c>
    </row>
    <row r="421" spans="1:15" x14ac:dyDescent="0.25">
      <c r="A421" s="17" t="str">
        <f>VLOOKUP(SCORECARD[[#This Row],[EQUIPMENT TAG NUMBER]],'Equipment Data'!A:E,4,FALSE)</f>
        <v>CHPP</v>
      </c>
      <c r="B421" s="17" t="str">
        <f>VLOOKUP(SCORECARD[[#This Row],[EQUIPMENT TAG NUMBER]],'Equipment Data'!A:E,5,FALSE)</f>
        <v>REJECT HANDLING</v>
      </c>
      <c r="C421" s="17" t="s">
        <v>243</v>
      </c>
      <c r="D421" s="17" t="s">
        <v>244</v>
      </c>
      <c r="E421" s="17" t="s">
        <v>245</v>
      </c>
      <c r="F421" s="18">
        <v>45833</v>
      </c>
      <c r="G421" s="2">
        <v>3</v>
      </c>
      <c r="H421" s="15" t="s">
        <v>468</v>
      </c>
      <c r="I421" s="15" t="s">
        <v>467</v>
      </c>
      <c r="J421" s="15" t="s">
        <v>488</v>
      </c>
      <c r="K421" s="15" t="s">
        <v>488</v>
      </c>
      <c r="L421" s="14"/>
      <c r="M421" s="14"/>
      <c r="N421" s="14"/>
      <c r="O421" s="37" t="s">
        <v>935</v>
      </c>
    </row>
    <row r="422" spans="1:15" x14ac:dyDescent="0.25">
      <c r="A422" s="17" t="str">
        <f>VLOOKUP(SCORECARD[[#This Row],[EQUIPMENT TAG NUMBER]],'Equipment Data'!A:E,4,FALSE)</f>
        <v>CHPP</v>
      </c>
      <c r="B422" s="17" t="str">
        <f>VLOOKUP(SCORECARD[[#This Row],[EQUIPMENT TAG NUMBER]],'Equipment Data'!A:E,5,FALSE)</f>
        <v>REJECT HANDLING</v>
      </c>
      <c r="C422" s="17" t="s">
        <v>246</v>
      </c>
      <c r="D422" s="17" t="s">
        <v>247</v>
      </c>
      <c r="E422" s="17" t="s">
        <v>248</v>
      </c>
      <c r="F422" s="18">
        <v>45833</v>
      </c>
      <c r="G422" s="2">
        <v>3</v>
      </c>
      <c r="H422" s="15" t="s">
        <v>470</v>
      </c>
      <c r="I422" s="15" t="s">
        <v>467</v>
      </c>
      <c r="J422" s="15" t="s">
        <v>488</v>
      </c>
      <c r="K422" s="15" t="s">
        <v>488</v>
      </c>
      <c r="L422" s="14"/>
      <c r="M422" s="14"/>
      <c r="N422" s="14"/>
      <c r="O422" s="37" t="s">
        <v>935</v>
      </c>
    </row>
    <row r="423" spans="1:15" x14ac:dyDescent="0.25">
      <c r="A423" s="17" t="str">
        <f>VLOOKUP(SCORECARD[[#This Row],[EQUIPMENT TAG NUMBER]],'Equipment Data'!A:E,4,FALSE)</f>
        <v>CHPP</v>
      </c>
      <c r="B423" s="17" t="str">
        <f>VLOOKUP(SCORECARD[[#This Row],[EQUIPMENT TAG NUMBER]],'Equipment Data'!A:E,5,FALSE)</f>
        <v>REJECT HANDLING</v>
      </c>
      <c r="C423" s="17" t="s">
        <v>249</v>
      </c>
      <c r="D423" s="17" t="s">
        <v>250</v>
      </c>
      <c r="E423" s="17" t="s">
        <v>251</v>
      </c>
      <c r="F423" s="18">
        <v>45833</v>
      </c>
      <c r="G423" s="2">
        <v>3</v>
      </c>
      <c r="H423" s="15" t="s">
        <v>470</v>
      </c>
      <c r="I423" s="15" t="s">
        <v>467</v>
      </c>
      <c r="J423" s="15" t="s">
        <v>488</v>
      </c>
      <c r="K423" s="15" t="s">
        <v>488</v>
      </c>
      <c r="L423" s="14"/>
      <c r="M423" s="14"/>
      <c r="N423" s="14"/>
      <c r="O423" s="37" t="s">
        <v>935</v>
      </c>
    </row>
    <row r="424" spans="1:15" ht="30" x14ac:dyDescent="0.25">
      <c r="A424" s="17" t="str">
        <f>VLOOKUP(SCORECARD[[#This Row],[EQUIPMENT TAG NUMBER]],'Equipment Data'!A:E,4,FALSE)</f>
        <v>CHPP</v>
      </c>
      <c r="B424" s="17" t="str">
        <f>VLOOKUP(SCORECARD[[#This Row],[EQUIPMENT TAG NUMBER]],'Equipment Data'!A:E,5,FALSE)</f>
        <v>REJECT HANDLING</v>
      </c>
      <c r="C424" s="17" t="s">
        <v>553</v>
      </c>
      <c r="D424" s="17" t="s">
        <v>554</v>
      </c>
      <c r="E424" s="17" t="s">
        <v>555</v>
      </c>
      <c r="F424" s="18">
        <v>45833</v>
      </c>
      <c r="G424" s="2">
        <v>3</v>
      </c>
      <c r="H424" s="15" t="s">
        <v>468</v>
      </c>
      <c r="I424" s="15"/>
      <c r="J424" s="15" t="s">
        <v>488</v>
      </c>
      <c r="K424" s="15" t="s">
        <v>488</v>
      </c>
      <c r="L424" s="14"/>
      <c r="M424" s="14"/>
      <c r="N424" s="14"/>
      <c r="O424" s="37" t="s">
        <v>935</v>
      </c>
    </row>
    <row r="425" spans="1:15" x14ac:dyDescent="0.25">
      <c r="A425" s="17" t="str">
        <f>VLOOKUP(SCORECARD[[#This Row],[EQUIPMENT TAG NUMBER]],'Equipment Data'!A:E,4,FALSE)</f>
        <v>CHPP</v>
      </c>
      <c r="B425" s="17" t="str">
        <f>VLOOKUP(SCORECARD[[#This Row],[EQUIPMENT TAG NUMBER]],'Equipment Data'!A:E,5,FALSE)</f>
        <v>REJECT HANDLING</v>
      </c>
      <c r="C425" s="17" t="s">
        <v>556</v>
      </c>
      <c r="D425" s="17" t="s">
        <v>557</v>
      </c>
      <c r="E425" s="17" t="s">
        <v>558</v>
      </c>
      <c r="F425" s="18">
        <v>45833</v>
      </c>
      <c r="G425" s="2">
        <v>3</v>
      </c>
      <c r="H425" s="15" t="s">
        <v>468</v>
      </c>
      <c r="I425" s="15"/>
      <c r="J425" s="15" t="s">
        <v>488</v>
      </c>
      <c r="K425" s="15" t="s">
        <v>488</v>
      </c>
      <c r="L425" s="14"/>
      <c r="M425" s="14"/>
      <c r="N425" s="14"/>
      <c r="O425" s="37" t="s">
        <v>935</v>
      </c>
    </row>
    <row r="426" spans="1:15" x14ac:dyDescent="0.25">
      <c r="A426" s="17" t="str">
        <f>VLOOKUP(SCORECARD[[#This Row],[EQUIPMENT TAG NUMBER]],'Equipment Data'!A:E,4,FALSE)</f>
        <v>CHPP</v>
      </c>
      <c r="B426" s="17" t="str">
        <f>VLOOKUP(SCORECARD[[#This Row],[EQUIPMENT TAG NUMBER]],'Equipment Data'!A:E,5,FALSE)</f>
        <v>REJECT HANDLING</v>
      </c>
      <c r="C426" s="17" t="s">
        <v>591</v>
      </c>
      <c r="D426" s="17" t="s">
        <v>592</v>
      </c>
      <c r="E426" s="17" t="s">
        <v>593</v>
      </c>
      <c r="F426" s="18">
        <v>45833</v>
      </c>
      <c r="G426" s="2">
        <v>3</v>
      </c>
      <c r="H426" s="15" t="s">
        <v>470</v>
      </c>
      <c r="I426" s="15"/>
      <c r="J426" s="15" t="s">
        <v>488</v>
      </c>
      <c r="K426" s="15" t="s">
        <v>488</v>
      </c>
      <c r="L426" s="14"/>
      <c r="M426" s="14"/>
      <c r="N426" s="14"/>
      <c r="O426" s="37" t="s">
        <v>935</v>
      </c>
    </row>
    <row r="427" spans="1:15" ht="22.5" x14ac:dyDescent="0.25">
      <c r="A427" s="17" t="str">
        <f>VLOOKUP(SCORECARD[[#This Row],[EQUIPMENT TAG NUMBER]],'Equipment Data'!A:E,4,FALSE)</f>
        <v>CHPP</v>
      </c>
      <c r="B427" s="17" t="str">
        <f>VLOOKUP(SCORECARD[[#This Row],[EQUIPMENT TAG NUMBER]],'Equipment Data'!A:E,5,FALSE)</f>
        <v>REJECT HANDLING</v>
      </c>
      <c r="C427" s="17" t="s">
        <v>255</v>
      </c>
      <c r="D427" s="17" t="s">
        <v>256</v>
      </c>
      <c r="E427" s="17" t="s">
        <v>257</v>
      </c>
      <c r="F427" s="18">
        <v>45833</v>
      </c>
      <c r="G427" s="2">
        <v>3</v>
      </c>
      <c r="H427" s="15" t="s">
        <v>470</v>
      </c>
      <c r="I427" s="15" t="s">
        <v>483</v>
      </c>
      <c r="J427" s="15" t="s">
        <v>488</v>
      </c>
      <c r="K427" s="15" t="s">
        <v>488</v>
      </c>
      <c r="L427" s="14"/>
      <c r="M427" s="14"/>
      <c r="N427" s="14"/>
      <c r="O427" s="37" t="s">
        <v>935</v>
      </c>
    </row>
    <row r="428" spans="1:15" ht="22.5" x14ac:dyDescent="0.25">
      <c r="A428" s="17" t="str">
        <f>VLOOKUP(SCORECARD[[#This Row],[EQUIPMENT TAG NUMBER]],'Equipment Data'!A:E,4,FALSE)</f>
        <v>CHPP</v>
      </c>
      <c r="B428" s="17" t="str">
        <f>VLOOKUP(SCORECARD[[#This Row],[EQUIPMENT TAG NUMBER]],'Equipment Data'!A:E,5,FALSE)</f>
        <v>REJECT HANDLING</v>
      </c>
      <c r="C428" s="17" t="s">
        <v>258</v>
      </c>
      <c r="D428" s="17" t="s">
        <v>259</v>
      </c>
      <c r="E428" s="17" t="s">
        <v>260</v>
      </c>
      <c r="F428" s="18">
        <v>45833</v>
      </c>
      <c r="G428" s="2">
        <v>3</v>
      </c>
      <c r="H428" s="15" t="s">
        <v>470</v>
      </c>
      <c r="I428" s="15" t="s">
        <v>483</v>
      </c>
      <c r="J428" s="15" t="s">
        <v>488</v>
      </c>
      <c r="K428" s="15" t="s">
        <v>488</v>
      </c>
      <c r="L428" s="14"/>
      <c r="M428" s="14"/>
      <c r="N428" s="14"/>
      <c r="O428" s="37" t="s">
        <v>935</v>
      </c>
    </row>
    <row r="429" spans="1:15" ht="30" x14ac:dyDescent="0.25">
      <c r="A429" s="17" t="str">
        <f>VLOOKUP(SCORECARD[[#This Row],[EQUIPMENT TAG NUMBER]],'Equipment Data'!A:E,4,FALSE)</f>
        <v>CHPP</v>
      </c>
      <c r="B429" s="17" t="str">
        <f>VLOOKUP(SCORECARD[[#This Row],[EQUIPMENT TAG NUMBER]],'Equipment Data'!A:E,5,FALSE)</f>
        <v>REJECT HANDLING</v>
      </c>
      <c r="C429" s="17" t="s">
        <v>267</v>
      </c>
      <c r="D429" s="17" t="s">
        <v>268</v>
      </c>
      <c r="E429" s="17" t="s">
        <v>269</v>
      </c>
      <c r="F429" s="18">
        <v>45833</v>
      </c>
      <c r="G429" s="2">
        <v>3</v>
      </c>
      <c r="H429" s="15" t="s">
        <v>468</v>
      </c>
      <c r="I429" s="15" t="s">
        <v>467</v>
      </c>
      <c r="J429" s="15" t="s">
        <v>488</v>
      </c>
      <c r="K429" s="15" t="s">
        <v>488</v>
      </c>
      <c r="L429" s="14"/>
      <c r="M429" s="14"/>
      <c r="N429" s="14"/>
      <c r="O429" s="37" t="s">
        <v>935</v>
      </c>
    </row>
    <row r="430" spans="1:15" ht="30" x14ac:dyDescent="0.25">
      <c r="A430" s="17" t="str">
        <f>VLOOKUP(SCORECARD[[#This Row],[EQUIPMENT TAG NUMBER]],'Equipment Data'!A:E,4,FALSE)</f>
        <v>CHPP</v>
      </c>
      <c r="B430" s="17" t="str">
        <f>VLOOKUP(SCORECARD[[#This Row],[EQUIPMENT TAG NUMBER]],'Equipment Data'!A:E,5,FALSE)</f>
        <v>REJECT HANDLING</v>
      </c>
      <c r="C430" s="17" t="s">
        <v>270</v>
      </c>
      <c r="D430" s="17" t="s">
        <v>271</v>
      </c>
      <c r="E430" s="17" t="s">
        <v>272</v>
      </c>
      <c r="F430" s="18">
        <v>45833</v>
      </c>
      <c r="G430" s="2">
        <v>3</v>
      </c>
      <c r="H430" s="15" t="s">
        <v>470</v>
      </c>
      <c r="I430" s="15" t="s">
        <v>467</v>
      </c>
      <c r="J430" s="15" t="s">
        <v>488</v>
      </c>
      <c r="K430" s="15" t="s">
        <v>488</v>
      </c>
      <c r="L430" s="14"/>
      <c r="M430" s="14"/>
      <c r="N430" s="14"/>
      <c r="O430" s="37" t="s">
        <v>935</v>
      </c>
    </row>
    <row r="431" spans="1:15" x14ac:dyDescent="0.25">
      <c r="A431" s="17" t="str">
        <f>VLOOKUP(SCORECARD[[#This Row],[EQUIPMENT TAG NUMBER]],'Equipment Data'!A:E,4,FALSE)</f>
        <v>CHPP</v>
      </c>
      <c r="B431" s="17" t="str">
        <f>VLOOKUP(SCORECARD[[#This Row],[EQUIPMENT TAG NUMBER]],'Equipment Data'!A:E,5,FALSE)</f>
        <v>REJECT HANDLING</v>
      </c>
      <c r="C431" s="17" t="s">
        <v>279</v>
      </c>
      <c r="D431" s="17" t="s">
        <v>280</v>
      </c>
      <c r="E431" s="17" t="s">
        <v>281</v>
      </c>
      <c r="F431" s="18">
        <v>45833</v>
      </c>
      <c r="G431" s="2">
        <v>3</v>
      </c>
      <c r="H431" s="15" t="s">
        <v>468</v>
      </c>
      <c r="I431" s="15" t="s">
        <v>467</v>
      </c>
      <c r="J431" s="15" t="s">
        <v>488</v>
      </c>
      <c r="K431" s="15" t="s">
        <v>488</v>
      </c>
      <c r="L431" s="14"/>
      <c r="M431" s="14"/>
      <c r="N431" s="14"/>
      <c r="O431" s="37" t="s">
        <v>935</v>
      </c>
    </row>
    <row r="432" spans="1:15" x14ac:dyDescent="0.25">
      <c r="A432" s="17" t="str">
        <f>VLOOKUP(SCORECARD[[#This Row],[EQUIPMENT TAG NUMBER]],'Equipment Data'!A:E,4,FALSE)</f>
        <v>CHPP</v>
      </c>
      <c r="B432" s="17" t="str">
        <f>VLOOKUP(SCORECARD[[#This Row],[EQUIPMENT TAG NUMBER]],'Equipment Data'!A:E,5,FALSE)</f>
        <v>REJECT HANDLING</v>
      </c>
      <c r="C432" s="17" t="s">
        <v>1038</v>
      </c>
      <c r="D432" s="17" t="s">
        <v>1039</v>
      </c>
      <c r="E432" s="17" t="s">
        <v>1040</v>
      </c>
      <c r="F432" s="18">
        <v>45833</v>
      </c>
      <c r="G432" s="2">
        <v>3</v>
      </c>
      <c r="H432" s="15" t="s">
        <v>470</v>
      </c>
      <c r="I432" s="15" t="s">
        <v>467</v>
      </c>
      <c r="J432" s="15" t="s">
        <v>488</v>
      </c>
      <c r="K432" s="15" t="s">
        <v>488</v>
      </c>
      <c r="L432" s="14"/>
      <c r="M432" s="14"/>
      <c r="N432" s="14"/>
      <c r="O432" s="37" t="s">
        <v>935</v>
      </c>
    </row>
    <row r="433" spans="1:15" ht="30" x14ac:dyDescent="0.25">
      <c r="A433" s="17" t="str">
        <f>VLOOKUP(SCORECARD[[#This Row],[EQUIPMENT TAG NUMBER]],'Equipment Data'!A:E,4,FALSE)</f>
        <v>CHPP</v>
      </c>
      <c r="B433" s="17" t="str">
        <f>VLOOKUP(SCORECARD[[#This Row],[EQUIPMENT TAG NUMBER]],'Equipment Data'!A:E,5,FALSE)</f>
        <v>REJECT HANDLING</v>
      </c>
      <c r="C433" s="17" t="s">
        <v>282</v>
      </c>
      <c r="D433" s="17" t="s">
        <v>283</v>
      </c>
      <c r="E433" s="17" t="s">
        <v>284</v>
      </c>
      <c r="F433" s="18">
        <v>45833</v>
      </c>
      <c r="G433" s="2">
        <v>3</v>
      </c>
      <c r="H433" s="15" t="s">
        <v>470</v>
      </c>
      <c r="I433" s="15" t="s">
        <v>467</v>
      </c>
      <c r="J433" s="15" t="s">
        <v>488</v>
      </c>
      <c r="K433" s="15" t="s">
        <v>488</v>
      </c>
      <c r="L433" s="14"/>
      <c r="M433" s="14"/>
      <c r="N433" s="14"/>
      <c r="O433" s="37" t="s">
        <v>935</v>
      </c>
    </row>
    <row r="434" spans="1:15" x14ac:dyDescent="0.25">
      <c r="A434" s="17" t="str">
        <f>VLOOKUP(SCORECARD[[#This Row],[EQUIPMENT TAG NUMBER]],'Equipment Data'!A:E,4,FALSE)</f>
        <v>CHPP</v>
      </c>
      <c r="B434" s="17" t="str">
        <f>VLOOKUP(SCORECARD[[#This Row],[EQUIPMENT TAG NUMBER]],'Equipment Data'!A:E,5,FALSE)</f>
        <v>REJECT HANDLING</v>
      </c>
      <c r="C434" s="17" t="s">
        <v>312</v>
      </c>
      <c r="D434" s="17" t="s">
        <v>313</v>
      </c>
      <c r="E434" s="17" t="s">
        <v>314</v>
      </c>
      <c r="F434" s="18">
        <v>45833</v>
      </c>
      <c r="G434" s="2">
        <v>3</v>
      </c>
      <c r="H434" s="15" t="s">
        <v>468</v>
      </c>
      <c r="I434" s="15" t="s">
        <v>467</v>
      </c>
      <c r="J434" s="15" t="s">
        <v>488</v>
      </c>
      <c r="K434" s="15" t="s">
        <v>488</v>
      </c>
      <c r="L434" s="14"/>
      <c r="M434" s="14"/>
      <c r="N434" s="14"/>
      <c r="O434" s="37" t="s">
        <v>935</v>
      </c>
    </row>
    <row r="435" spans="1:15" ht="36" x14ac:dyDescent="0.25">
      <c r="A435" s="17" t="str">
        <f>VLOOKUP(SCORECARD[[#This Row],[EQUIPMENT TAG NUMBER]],'Equipment Data'!A:E,4,FALSE)</f>
        <v>CHPP</v>
      </c>
      <c r="B435" s="17" t="str">
        <f>VLOOKUP(SCORECARD[[#This Row],[EQUIPMENT TAG NUMBER]],'Equipment Data'!A:E,5,FALSE)</f>
        <v>ULTRA FINES COAL CIRCUIT</v>
      </c>
      <c r="C435" s="17" t="s">
        <v>144</v>
      </c>
      <c r="D435" s="17" t="s">
        <v>145</v>
      </c>
      <c r="E435" s="17" t="s">
        <v>146</v>
      </c>
      <c r="F435" s="18">
        <v>45831</v>
      </c>
      <c r="G435" s="2">
        <v>2</v>
      </c>
      <c r="H435" s="15" t="s">
        <v>469</v>
      </c>
      <c r="I435" s="15" t="s">
        <v>1288</v>
      </c>
      <c r="J435" s="15" t="s">
        <v>488</v>
      </c>
      <c r="K435" s="15" t="s">
        <v>485</v>
      </c>
      <c r="L435" s="14" t="s">
        <v>1321</v>
      </c>
      <c r="M435" s="14" t="s">
        <v>1320</v>
      </c>
      <c r="N435" s="14"/>
      <c r="O435" s="37" t="s">
        <v>935</v>
      </c>
    </row>
    <row r="436" spans="1:15" ht="22.5" x14ac:dyDescent="0.25">
      <c r="A436" s="17" t="str">
        <f>VLOOKUP(SCORECARD[[#This Row],[EQUIPMENT TAG NUMBER]],'Equipment Data'!A:E,4,FALSE)</f>
        <v>CHPP</v>
      </c>
      <c r="B436" s="17" t="str">
        <f>VLOOKUP(SCORECARD[[#This Row],[EQUIPMENT TAG NUMBER]],'Equipment Data'!A:E,5,FALSE)</f>
        <v>CRUSHING AND FEEDING CIRCUIT</v>
      </c>
      <c r="C436" s="17" t="s">
        <v>31</v>
      </c>
      <c r="D436" s="17" t="s">
        <v>32</v>
      </c>
      <c r="E436" s="17" t="s">
        <v>33</v>
      </c>
      <c r="F436" s="18">
        <v>45831</v>
      </c>
      <c r="G436" s="2">
        <v>3</v>
      </c>
      <c r="H436" s="15" t="s">
        <v>470</v>
      </c>
      <c r="I436" s="15" t="s">
        <v>483</v>
      </c>
      <c r="J436" s="15" t="s">
        <v>488</v>
      </c>
      <c r="K436" s="15" t="s">
        <v>488</v>
      </c>
      <c r="L436" s="14"/>
      <c r="M436" s="14"/>
      <c r="N436" s="14"/>
      <c r="O436" s="37" t="s">
        <v>935</v>
      </c>
    </row>
    <row r="437" spans="1:15" ht="22.5" x14ac:dyDescent="0.25">
      <c r="A437" s="17" t="str">
        <f>VLOOKUP(SCORECARD[[#This Row],[EQUIPMENT TAG NUMBER]],'Equipment Data'!A:E,4,FALSE)</f>
        <v>CHPP</v>
      </c>
      <c r="B437" s="17" t="str">
        <f>VLOOKUP(SCORECARD[[#This Row],[EQUIPMENT TAG NUMBER]],'Equipment Data'!A:E,5,FALSE)</f>
        <v>COARSE COAL CIRCUIT</v>
      </c>
      <c r="C437" s="17" t="s">
        <v>49</v>
      </c>
      <c r="D437" s="17" t="s">
        <v>50</v>
      </c>
      <c r="E437" s="17" t="s">
        <v>51</v>
      </c>
      <c r="F437" s="18">
        <v>45831</v>
      </c>
      <c r="G437" s="2">
        <v>3</v>
      </c>
      <c r="H437" s="15" t="s">
        <v>469</v>
      </c>
      <c r="I437" s="15" t="s">
        <v>483</v>
      </c>
      <c r="J437" s="15" t="s">
        <v>488</v>
      </c>
      <c r="K437" s="15" t="s">
        <v>488</v>
      </c>
      <c r="L437" s="14"/>
      <c r="M437" s="14"/>
      <c r="N437" s="14"/>
      <c r="O437" s="37" t="s">
        <v>935</v>
      </c>
    </row>
    <row r="438" spans="1:15" ht="30" x14ac:dyDescent="0.25">
      <c r="A438" s="17" t="str">
        <f>VLOOKUP(SCORECARD[[#This Row],[EQUIPMENT TAG NUMBER]],'Equipment Data'!A:E,4,FALSE)</f>
        <v>CHPP</v>
      </c>
      <c r="B438" s="17" t="str">
        <f>VLOOKUP(SCORECARD[[#This Row],[EQUIPMENT TAG NUMBER]],'Equipment Data'!A:E,5,FALSE)</f>
        <v>COARSE COAL CIRCUIT</v>
      </c>
      <c r="C438" s="17" t="s">
        <v>52</v>
      </c>
      <c r="D438" s="17" t="s">
        <v>53</v>
      </c>
      <c r="E438" s="17" t="s">
        <v>54</v>
      </c>
      <c r="F438" s="18">
        <v>45831</v>
      </c>
      <c r="G438" s="2">
        <v>3</v>
      </c>
      <c r="H438" s="15" t="s">
        <v>469</v>
      </c>
      <c r="I438" s="15" t="s">
        <v>467</v>
      </c>
      <c r="J438" s="15" t="s">
        <v>488</v>
      </c>
      <c r="K438" s="15" t="s">
        <v>488</v>
      </c>
      <c r="L438" s="14"/>
      <c r="M438" s="14"/>
      <c r="N438" s="14"/>
      <c r="O438" s="37" t="s">
        <v>935</v>
      </c>
    </row>
    <row r="439" spans="1:15" ht="30" x14ac:dyDescent="0.25">
      <c r="A439" s="17" t="str">
        <f>VLOOKUP(SCORECARD[[#This Row],[EQUIPMENT TAG NUMBER]],'Equipment Data'!A:E,4,FALSE)</f>
        <v>CHPP</v>
      </c>
      <c r="B439" s="17" t="str">
        <f>VLOOKUP(SCORECARD[[#This Row],[EQUIPMENT TAG NUMBER]],'Equipment Data'!A:E,5,FALSE)</f>
        <v>COARSE COAL CIRCUIT</v>
      </c>
      <c r="C439" s="17" t="s">
        <v>55</v>
      </c>
      <c r="D439" s="17" t="s">
        <v>53</v>
      </c>
      <c r="E439" s="17" t="s">
        <v>56</v>
      </c>
      <c r="F439" s="18">
        <v>45831</v>
      </c>
      <c r="G439" s="2">
        <v>3</v>
      </c>
      <c r="H439" s="15" t="s">
        <v>469</v>
      </c>
      <c r="I439" s="15" t="s">
        <v>467</v>
      </c>
      <c r="J439" s="15" t="s">
        <v>488</v>
      </c>
      <c r="K439" s="15" t="s">
        <v>488</v>
      </c>
      <c r="L439" s="14"/>
      <c r="M439" s="14"/>
      <c r="N439" s="14"/>
      <c r="O439" s="37" t="s">
        <v>935</v>
      </c>
    </row>
    <row r="440" spans="1:15" ht="30" x14ac:dyDescent="0.25">
      <c r="A440" s="17" t="str">
        <f>VLOOKUP(SCORECARD[[#This Row],[EQUIPMENT TAG NUMBER]],'Equipment Data'!A:E,4,FALSE)</f>
        <v>CHPP</v>
      </c>
      <c r="B440" s="17" t="str">
        <f>VLOOKUP(SCORECARD[[#This Row],[EQUIPMENT TAG NUMBER]],'Equipment Data'!A:E,5,FALSE)</f>
        <v>COARSE COAL CIRCUIT</v>
      </c>
      <c r="C440" s="17" t="s">
        <v>57</v>
      </c>
      <c r="D440" s="17" t="s">
        <v>53</v>
      </c>
      <c r="E440" s="17" t="s">
        <v>58</v>
      </c>
      <c r="F440" s="18">
        <v>45831</v>
      </c>
      <c r="G440" s="2">
        <v>3</v>
      </c>
      <c r="H440" s="15" t="s">
        <v>469</v>
      </c>
      <c r="I440" s="15" t="s">
        <v>483</v>
      </c>
      <c r="J440" s="15" t="s">
        <v>488</v>
      </c>
      <c r="K440" s="15" t="s">
        <v>488</v>
      </c>
      <c r="L440" s="14"/>
      <c r="M440" s="14"/>
      <c r="N440" s="14"/>
      <c r="O440" s="37" t="s">
        <v>935</v>
      </c>
    </row>
    <row r="441" spans="1:15" x14ac:dyDescent="0.25">
      <c r="A441" s="17" t="str">
        <f>VLOOKUP(SCORECARD[[#This Row],[EQUIPMENT TAG NUMBER]],'Equipment Data'!A:E,4,FALSE)</f>
        <v>CHPP</v>
      </c>
      <c r="B441" s="17" t="str">
        <f>VLOOKUP(SCORECARD[[#This Row],[EQUIPMENT TAG NUMBER]],'Equipment Data'!A:E,5,FALSE)</f>
        <v>COARSE COAL CIRCUIT</v>
      </c>
      <c r="C441" s="17" t="s">
        <v>62</v>
      </c>
      <c r="D441" s="17" t="s">
        <v>63</v>
      </c>
      <c r="E441" s="17" t="s">
        <v>64</v>
      </c>
      <c r="F441" s="18">
        <v>45831</v>
      </c>
      <c r="G441" s="2">
        <v>3</v>
      </c>
      <c r="H441" s="15" t="s">
        <v>470</v>
      </c>
      <c r="I441" s="15" t="s">
        <v>467</v>
      </c>
      <c r="J441" s="15" t="s">
        <v>488</v>
      </c>
      <c r="K441" s="15" t="s">
        <v>488</v>
      </c>
      <c r="L441" s="14"/>
      <c r="M441" s="14"/>
      <c r="N441" s="14"/>
      <c r="O441" s="37" t="s">
        <v>935</v>
      </c>
    </row>
    <row r="442" spans="1:15" x14ac:dyDescent="0.25">
      <c r="A442" s="17" t="str">
        <f>VLOOKUP(SCORECARD[[#This Row],[EQUIPMENT TAG NUMBER]],'Equipment Data'!A:E,4,FALSE)</f>
        <v>CHPP</v>
      </c>
      <c r="B442" s="17" t="str">
        <f>VLOOKUP(SCORECARD[[#This Row],[EQUIPMENT TAG NUMBER]],'Equipment Data'!A:E,5,FALSE)</f>
        <v>COARSE COAL CIRCUIT</v>
      </c>
      <c r="C442" s="17" t="s">
        <v>65</v>
      </c>
      <c r="D442" s="17" t="s">
        <v>66</v>
      </c>
      <c r="E442" s="17" t="s">
        <v>67</v>
      </c>
      <c r="F442" s="18">
        <v>45831</v>
      </c>
      <c r="G442" s="2">
        <v>3</v>
      </c>
      <c r="H442" s="15" t="s">
        <v>470</v>
      </c>
      <c r="I442" s="15" t="s">
        <v>467</v>
      </c>
      <c r="J442" s="15" t="s">
        <v>488</v>
      </c>
      <c r="K442" s="15" t="s">
        <v>488</v>
      </c>
      <c r="L442" s="14"/>
      <c r="M442" s="14"/>
      <c r="N442" s="14"/>
      <c r="O442" s="37" t="s">
        <v>935</v>
      </c>
    </row>
    <row r="443" spans="1:15" x14ac:dyDescent="0.25">
      <c r="A443" s="17" t="str">
        <f>VLOOKUP(SCORECARD[[#This Row],[EQUIPMENT TAG NUMBER]],'Equipment Data'!A:E,4,FALSE)</f>
        <v>CHPP</v>
      </c>
      <c r="B443" s="17" t="str">
        <f>VLOOKUP(SCORECARD[[#This Row],[EQUIPMENT TAG NUMBER]],'Equipment Data'!A:E,5,FALSE)</f>
        <v>COARSE COAL CIRCUIT</v>
      </c>
      <c r="C443" s="17" t="s">
        <v>68</v>
      </c>
      <c r="D443" s="17" t="s">
        <v>69</v>
      </c>
      <c r="E443" s="17" t="s">
        <v>70</v>
      </c>
      <c r="F443" s="18">
        <v>45831</v>
      </c>
      <c r="G443" s="2">
        <v>3</v>
      </c>
      <c r="H443" s="15" t="s">
        <v>470</v>
      </c>
      <c r="I443" s="15" t="s">
        <v>467</v>
      </c>
      <c r="J443" s="15" t="s">
        <v>488</v>
      </c>
      <c r="K443" s="15" t="s">
        <v>488</v>
      </c>
      <c r="L443" s="14"/>
      <c r="M443" s="14"/>
      <c r="N443" s="14"/>
      <c r="O443" s="37" t="s">
        <v>935</v>
      </c>
    </row>
    <row r="444" spans="1:15" x14ac:dyDescent="0.25">
      <c r="A444" s="17" t="str">
        <f>VLOOKUP(SCORECARD[[#This Row],[EQUIPMENT TAG NUMBER]],'Equipment Data'!A:E,4,FALSE)</f>
        <v>CHPP</v>
      </c>
      <c r="B444" s="17" t="str">
        <f>VLOOKUP(SCORECARD[[#This Row],[EQUIPMENT TAG NUMBER]],'Equipment Data'!A:E,5,FALSE)</f>
        <v>COARSE COAL CIRCUIT</v>
      </c>
      <c r="C444" s="17" t="s">
        <v>92</v>
      </c>
      <c r="D444" s="17" t="s">
        <v>93</v>
      </c>
      <c r="E444" s="17" t="s">
        <v>94</v>
      </c>
      <c r="F444" s="18">
        <v>45831</v>
      </c>
      <c r="G444" s="2">
        <v>3</v>
      </c>
      <c r="H444" s="15" t="s">
        <v>470</v>
      </c>
      <c r="I444" s="15" t="s">
        <v>467</v>
      </c>
      <c r="J444" s="15" t="s">
        <v>488</v>
      </c>
      <c r="K444" s="15" t="s">
        <v>488</v>
      </c>
      <c r="L444" s="14"/>
      <c r="M444" s="14"/>
      <c r="N444" s="14"/>
      <c r="O444" s="37" t="s">
        <v>935</v>
      </c>
    </row>
    <row r="445" spans="1:15" ht="22.5" x14ac:dyDescent="0.25">
      <c r="A445" s="17" t="str">
        <f>VLOOKUP(SCORECARD[[#This Row],[EQUIPMENT TAG NUMBER]],'Equipment Data'!A:E,4,FALSE)</f>
        <v>CHPP</v>
      </c>
      <c r="B445" s="17" t="str">
        <f>VLOOKUP(SCORECARD[[#This Row],[EQUIPMENT TAG NUMBER]],'Equipment Data'!A:E,5,FALSE)</f>
        <v>FINE COAL CIRCUIT</v>
      </c>
      <c r="C445" s="17" t="s">
        <v>98</v>
      </c>
      <c r="D445" s="17" t="s">
        <v>99</v>
      </c>
      <c r="E445" s="17" t="s">
        <v>100</v>
      </c>
      <c r="F445" s="18">
        <v>45831</v>
      </c>
      <c r="G445" s="2">
        <v>3</v>
      </c>
      <c r="H445" s="15" t="s">
        <v>469</v>
      </c>
      <c r="I445" s="15" t="s">
        <v>483</v>
      </c>
      <c r="J445" s="15" t="s">
        <v>488</v>
      </c>
      <c r="K445" s="15" t="s">
        <v>488</v>
      </c>
      <c r="L445" s="14"/>
      <c r="M445" s="14"/>
      <c r="N445" s="14"/>
      <c r="O445" s="37" t="s">
        <v>935</v>
      </c>
    </row>
    <row r="446" spans="1:15" ht="30" x14ac:dyDescent="0.25">
      <c r="A446" s="17" t="str">
        <f>VLOOKUP(SCORECARD[[#This Row],[EQUIPMENT TAG NUMBER]],'Equipment Data'!A:E,4,FALSE)</f>
        <v>CHPP</v>
      </c>
      <c r="B446" s="17" t="str">
        <f>VLOOKUP(SCORECARD[[#This Row],[EQUIPMENT TAG NUMBER]],'Equipment Data'!A:E,5,FALSE)</f>
        <v>FINE COAL CIRCUIT</v>
      </c>
      <c r="C446" s="17" t="s">
        <v>101</v>
      </c>
      <c r="D446" s="17">
        <v>0</v>
      </c>
      <c r="E446" s="17" t="s">
        <v>102</v>
      </c>
      <c r="F446" s="18">
        <v>45831</v>
      </c>
      <c r="G446" s="2">
        <v>3</v>
      </c>
      <c r="H446" s="15" t="s">
        <v>469</v>
      </c>
      <c r="I446" s="15" t="s">
        <v>483</v>
      </c>
      <c r="J446" s="15" t="s">
        <v>488</v>
      </c>
      <c r="K446" s="15" t="s">
        <v>488</v>
      </c>
      <c r="L446" s="14"/>
      <c r="M446" s="14"/>
      <c r="N446" s="14"/>
      <c r="O446" s="37" t="s">
        <v>935</v>
      </c>
    </row>
    <row r="447" spans="1:15" x14ac:dyDescent="0.25">
      <c r="A447" s="17" t="str">
        <f>VLOOKUP(SCORECARD[[#This Row],[EQUIPMENT TAG NUMBER]],'Equipment Data'!A:E,4,FALSE)</f>
        <v>CHPP</v>
      </c>
      <c r="B447" s="17" t="str">
        <f>VLOOKUP(SCORECARD[[#This Row],[EQUIPMENT TAG NUMBER]],'Equipment Data'!A:E,5,FALSE)</f>
        <v>FINE COAL CIRCUIT</v>
      </c>
      <c r="C447" s="17" t="s">
        <v>103</v>
      </c>
      <c r="D447" s="17" t="s">
        <v>104</v>
      </c>
      <c r="E447" s="17" t="s">
        <v>105</v>
      </c>
      <c r="F447" s="18">
        <v>45831</v>
      </c>
      <c r="G447" s="2">
        <v>3</v>
      </c>
      <c r="H447" s="15" t="s">
        <v>470</v>
      </c>
      <c r="I447" s="15" t="s">
        <v>468</v>
      </c>
      <c r="J447" s="15" t="s">
        <v>488</v>
      </c>
      <c r="K447" s="15" t="s">
        <v>488</v>
      </c>
      <c r="L447" s="14"/>
      <c r="M447" s="14"/>
      <c r="N447" s="14"/>
      <c r="O447" s="37" t="s">
        <v>935</v>
      </c>
    </row>
    <row r="448" spans="1:15" ht="30" x14ac:dyDescent="0.25">
      <c r="A448" s="17" t="str">
        <f>VLOOKUP(SCORECARD[[#This Row],[EQUIPMENT TAG NUMBER]],'Equipment Data'!A:E,4,FALSE)</f>
        <v>CHPP</v>
      </c>
      <c r="B448" s="17" t="str">
        <f>VLOOKUP(SCORECARD[[#This Row],[EQUIPMENT TAG NUMBER]],'Equipment Data'!A:E,5,FALSE)</f>
        <v>FINE COAL CIRCUIT</v>
      </c>
      <c r="C448" s="17" t="s">
        <v>106</v>
      </c>
      <c r="D448" s="17">
        <v>0</v>
      </c>
      <c r="E448" s="17" t="s">
        <v>107</v>
      </c>
      <c r="F448" s="18">
        <v>45831</v>
      </c>
      <c r="G448" s="2">
        <v>3</v>
      </c>
      <c r="H448" s="15" t="s">
        <v>469</v>
      </c>
      <c r="I448" s="15" t="s">
        <v>468</v>
      </c>
      <c r="J448" s="15" t="s">
        <v>488</v>
      </c>
      <c r="K448" s="15" t="s">
        <v>488</v>
      </c>
      <c r="L448" s="14"/>
      <c r="M448" s="14"/>
      <c r="N448" s="14"/>
      <c r="O448" s="37" t="s">
        <v>935</v>
      </c>
    </row>
    <row r="449" spans="1:15" x14ac:dyDescent="0.25">
      <c r="A449" s="17" t="str">
        <f>VLOOKUP(SCORECARD[[#This Row],[EQUIPMENT TAG NUMBER]],'Equipment Data'!A:E,4,FALSE)</f>
        <v>CHPP</v>
      </c>
      <c r="B449" s="17" t="str">
        <f>VLOOKUP(SCORECARD[[#This Row],[EQUIPMENT TAG NUMBER]],'Equipment Data'!A:E,5,FALSE)</f>
        <v>FINE COAL CIRCUIT</v>
      </c>
      <c r="C449" s="17" t="s">
        <v>117</v>
      </c>
      <c r="D449" s="17" t="s">
        <v>118</v>
      </c>
      <c r="E449" s="17" t="s">
        <v>119</v>
      </c>
      <c r="F449" s="18">
        <v>45831</v>
      </c>
      <c r="G449" s="2">
        <v>3</v>
      </c>
      <c r="H449" s="15" t="s">
        <v>470</v>
      </c>
      <c r="I449" s="15" t="s">
        <v>467</v>
      </c>
      <c r="J449" s="15" t="s">
        <v>488</v>
      </c>
      <c r="K449" s="15" t="s">
        <v>488</v>
      </c>
      <c r="L449" s="14"/>
      <c r="M449" s="14"/>
      <c r="N449" s="14"/>
      <c r="O449" s="37" t="s">
        <v>935</v>
      </c>
    </row>
    <row r="450" spans="1:15" ht="60" x14ac:dyDescent="0.25">
      <c r="A450" s="17" t="str">
        <f>VLOOKUP(SCORECARD[[#This Row],[EQUIPMENT TAG NUMBER]],'Equipment Data'!A:E,4,FALSE)</f>
        <v>CHPP</v>
      </c>
      <c r="B450" s="17" t="str">
        <f>VLOOKUP(SCORECARD[[#This Row],[EQUIPMENT TAG NUMBER]],'Equipment Data'!A:E,5,FALSE)</f>
        <v>FINE COAL CIRCUIT</v>
      </c>
      <c r="C450" s="17" t="s">
        <v>123</v>
      </c>
      <c r="D450" s="17" t="s">
        <v>124</v>
      </c>
      <c r="E450" s="17" t="s">
        <v>125</v>
      </c>
      <c r="F450" s="18">
        <v>45831</v>
      </c>
      <c r="G450" s="2">
        <v>2</v>
      </c>
      <c r="H450" s="15" t="s">
        <v>474</v>
      </c>
      <c r="I450" s="15" t="s">
        <v>467</v>
      </c>
      <c r="J450" s="15" t="s">
        <v>488</v>
      </c>
      <c r="K450" s="15" t="s">
        <v>488</v>
      </c>
      <c r="L450" s="13" t="s">
        <v>1357</v>
      </c>
      <c r="M450" s="13" t="s">
        <v>963</v>
      </c>
      <c r="N450" s="14"/>
      <c r="O450" s="37" t="s">
        <v>936</v>
      </c>
    </row>
    <row r="451" spans="1:15" x14ac:dyDescent="0.25">
      <c r="A451" s="17" t="str">
        <f>VLOOKUP(SCORECARD[[#This Row],[EQUIPMENT TAG NUMBER]],'Equipment Data'!A:E,4,FALSE)</f>
        <v>CHPP</v>
      </c>
      <c r="B451" s="17" t="str">
        <f>VLOOKUP(SCORECARD[[#This Row],[EQUIPMENT TAG NUMBER]],'Equipment Data'!A:E,5,FALSE)</f>
        <v>FINE COAL CIRCUIT</v>
      </c>
      <c r="C451" s="17" t="s">
        <v>126</v>
      </c>
      <c r="D451" s="17" t="s">
        <v>127</v>
      </c>
      <c r="E451" s="17" t="s">
        <v>128</v>
      </c>
      <c r="F451" s="18">
        <v>45831</v>
      </c>
      <c r="G451" s="2">
        <v>3</v>
      </c>
      <c r="H451" s="15" t="s">
        <v>470</v>
      </c>
      <c r="I451" s="15" t="s">
        <v>467</v>
      </c>
      <c r="J451" s="15" t="s">
        <v>488</v>
      </c>
      <c r="K451" s="15" t="s">
        <v>488</v>
      </c>
      <c r="L451" s="14"/>
      <c r="M451" s="14"/>
      <c r="N451" s="14"/>
      <c r="O451" s="37" t="s">
        <v>935</v>
      </c>
    </row>
    <row r="452" spans="1:15" ht="30" x14ac:dyDescent="0.25">
      <c r="A452" s="17" t="str">
        <f>VLOOKUP(SCORECARD[[#This Row],[EQUIPMENT TAG NUMBER]],'Equipment Data'!A:E,4,FALSE)</f>
        <v>CHPP</v>
      </c>
      <c r="B452" s="17" t="str">
        <f>VLOOKUP(SCORECARD[[#This Row],[EQUIPMENT TAG NUMBER]],'Equipment Data'!A:E,5,FALSE)</f>
        <v>ULTRA FINES COAL CIRCUIT</v>
      </c>
      <c r="C452" s="17" t="s">
        <v>537</v>
      </c>
      <c r="D452" s="17" t="s">
        <v>538</v>
      </c>
      <c r="E452" s="17" t="s">
        <v>539</v>
      </c>
      <c r="F452" s="18">
        <v>45831</v>
      </c>
      <c r="G452" s="2">
        <v>3</v>
      </c>
      <c r="H452" s="15" t="s">
        <v>470</v>
      </c>
      <c r="I452" s="15" t="s">
        <v>483</v>
      </c>
      <c r="J452" s="15" t="s">
        <v>488</v>
      </c>
      <c r="K452" s="15" t="s">
        <v>488</v>
      </c>
      <c r="L452" s="14"/>
      <c r="M452" s="14"/>
      <c r="N452" s="14"/>
      <c r="O452" s="37" t="s">
        <v>935</v>
      </c>
    </row>
    <row r="453" spans="1:15" x14ac:dyDescent="0.25">
      <c r="A453" s="17" t="str">
        <f>VLOOKUP(SCORECARD[[#This Row],[EQUIPMENT TAG NUMBER]],'Equipment Data'!A:E,4,FALSE)</f>
        <v>CHPP</v>
      </c>
      <c r="B453" s="17" t="str">
        <f>VLOOKUP(SCORECARD[[#This Row],[EQUIPMENT TAG NUMBER]],'Equipment Data'!A:E,5,FALSE)</f>
        <v>ULTRA FINES COAL CIRCUIT</v>
      </c>
      <c r="C453" s="17" t="s">
        <v>147</v>
      </c>
      <c r="D453" s="17" t="s">
        <v>148</v>
      </c>
      <c r="E453" s="17" t="s">
        <v>149</v>
      </c>
      <c r="F453" s="18">
        <v>45831</v>
      </c>
      <c r="G453" s="2">
        <v>3</v>
      </c>
      <c r="H453" s="15" t="s">
        <v>470</v>
      </c>
      <c r="I453" s="15" t="s">
        <v>467</v>
      </c>
      <c r="J453" s="15" t="s">
        <v>488</v>
      </c>
      <c r="K453" s="15" t="s">
        <v>488</v>
      </c>
      <c r="L453" s="14"/>
      <c r="M453" s="14"/>
      <c r="N453" s="14"/>
      <c r="O453" s="37" t="s">
        <v>935</v>
      </c>
    </row>
    <row r="454" spans="1:15" x14ac:dyDescent="0.25">
      <c r="A454" s="17" t="str">
        <f>VLOOKUP(SCORECARD[[#This Row],[EQUIPMENT TAG NUMBER]],'Equipment Data'!A:E,4,FALSE)</f>
        <v>CHPP</v>
      </c>
      <c r="B454" s="17" t="str">
        <f>VLOOKUP(SCORECARD[[#This Row],[EQUIPMENT TAG NUMBER]],'Equipment Data'!A:E,5,FALSE)</f>
        <v>ULTRA FINES COAL CIRCUIT</v>
      </c>
      <c r="C454" s="17" t="s">
        <v>150</v>
      </c>
      <c r="D454" s="17" t="s">
        <v>151</v>
      </c>
      <c r="E454" s="17" t="s">
        <v>152</v>
      </c>
      <c r="F454" s="18">
        <v>45831</v>
      </c>
      <c r="G454" s="2">
        <v>3</v>
      </c>
      <c r="H454" s="15" t="s">
        <v>470</v>
      </c>
      <c r="I454" s="15" t="s">
        <v>467</v>
      </c>
      <c r="J454" s="15" t="s">
        <v>488</v>
      </c>
      <c r="K454" s="15" t="s">
        <v>488</v>
      </c>
      <c r="L454" s="14"/>
      <c r="M454" s="14"/>
      <c r="N454" s="14"/>
      <c r="O454" s="37" t="s">
        <v>935</v>
      </c>
    </row>
    <row r="455" spans="1:15" x14ac:dyDescent="0.25">
      <c r="A455" s="17" t="str">
        <f>VLOOKUP(SCORECARD[[#This Row],[EQUIPMENT TAG NUMBER]],'Equipment Data'!A:E,4,FALSE)</f>
        <v>CHPP</v>
      </c>
      <c r="B455" s="17" t="str">
        <f>VLOOKUP(SCORECARD[[#This Row],[EQUIPMENT TAG NUMBER]],'Equipment Data'!A:E,5,FALSE)</f>
        <v>ULTRA FINES COAL CIRCUIT</v>
      </c>
      <c r="C455" s="17" t="s">
        <v>153</v>
      </c>
      <c r="D455" s="17" t="s">
        <v>154</v>
      </c>
      <c r="E455" s="17" t="s">
        <v>155</v>
      </c>
      <c r="F455" s="18">
        <v>45831</v>
      </c>
      <c r="G455" s="2">
        <v>3</v>
      </c>
      <c r="H455" s="15" t="s">
        <v>470</v>
      </c>
      <c r="I455" s="15" t="s">
        <v>467</v>
      </c>
      <c r="J455" s="15" t="s">
        <v>488</v>
      </c>
      <c r="K455" s="15" t="s">
        <v>488</v>
      </c>
      <c r="L455" s="14"/>
      <c r="M455" s="14"/>
      <c r="N455" s="14"/>
      <c r="O455" s="37" t="s">
        <v>935</v>
      </c>
    </row>
    <row r="456" spans="1:15" x14ac:dyDescent="0.25">
      <c r="A456" s="17" t="str">
        <f>VLOOKUP(SCORECARD[[#This Row],[EQUIPMENT TAG NUMBER]],'Equipment Data'!A:E,4,FALSE)</f>
        <v>CHPP</v>
      </c>
      <c r="B456" s="17" t="str">
        <f>VLOOKUP(SCORECARD[[#This Row],[EQUIPMENT TAG NUMBER]],'Equipment Data'!A:E,5,FALSE)</f>
        <v>ULTRA FINES COAL CIRCUIT</v>
      </c>
      <c r="C456" s="17" t="s">
        <v>156</v>
      </c>
      <c r="D456" s="17" t="s">
        <v>157</v>
      </c>
      <c r="E456" s="17" t="s">
        <v>158</v>
      </c>
      <c r="F456" s="18">
        <v>45831</v>
      </c>
      <c r="G456" s="2">
        <v>3</v>
      </c>
      <c r="H456" s="15" t="s">
        <v>470</v>
      </c>
      <c r="I456" s="15" t="s">
        <v>467</v>
      </c>
      <c r="J456" s="15" t="s">
        <v>488</v>
      </c>
      <c r="K456" s="15" t="s">
        <v>488</v>
      </c>
      <c r="L456" s="14"/>
      <c r="M456" s="14"/>
      <c r="N456" s="14"/>
      <c r="O456" s="37" t="s">
        <v>935</v>
      </c>
    </row>
    <row r="457" spans="1:15" x14ac:dyDescent="0.25">
      <c r="A457" s="17" t="str">
        <f>VLOOKUP(SCORECARD[[#This Row],[EQUIPMENT TAG NUMBER]],'Equipment Data'!A:E,4,FALSE)</f>
        <v>CHPP</v>
      </c>
      <c r="B457" s="17" t="str">
        <f>VLOOKUP(SCORECARD[[#This Row],[EQUIPMENT TAG NUMBER]],'Equipment Data'!A:E,5,FALSE)</f>
        <v>ULTRA FINES COAL CIRCUIT</v>
      </c>
      <c r="C457" s="17" t="s">
        <v>159</v>
      </c>
      <c r="D457" s="17" t="s">
        <v>160</v>
      </c>
      <c r="E457" s="17" t="s">
        <v>161</v>
      </c>
      <c r="F457" s="18">
        <v>45831</v>
      </c>
      <c r="G457" s="2">
        <v>3</v>
      </c>
      <c r="H457" s="15" t="s">
        <v>470</v>
      </c>
      <c r="I457" s="15" t="s">
        <v>467</v>
      </c>
      <c r="J457" s="15" t="s">
        <v>488</v>
      </c>
      <c r="K457" s="15" t="s">
        <v>488</v>
      </c>
      <c r="L457" s="14"/>
      <c r="M457" s="14"/>
      <c r="N457" s="14"/>
      <c r="O457" s="37" t="s">
        <v>935</v>
      </c>
    </row>
    <row r="458" spans="1:15" x14ac:dyDescent="0.25">
      <c r="A458" s="17" t="str">
        <f>VLOOKUP(SCORECARD[[#This Row],[EQUIPMENT TAG NUMBER]],'Equipment Data'!A:E,4,FALSE)</f>
        <v>CHPP</v>
      </c>
      <c r="B458" s="17" t="str">
        <f>VLOOKUP(SCORECARD[[#This Row],[EQUIPMENT TAG NUMBER]],'Equipment Data'!A:E,5,FALSE)</f>
        <v>ULTRA FINES COAL CIRCUIT</v>
      </c>
      <c r="C458" s="17" t="s">
        <v>162</v>
      </c>
      <c r="D458" s="17" t="s">
        <v>163</v>
      </c>
      <c r="E458" s="17" t="s">
        <v>164</v>
      </c>
      <c r="F458" s="18">
        <v>45831</v>
      </c>
      <c r="G458" s="2">
        <v>3</v>
      </c>
      <c r="H458" s="15" t="s">
        <v>470</v>
      </c>
      <c r="I458" s="15" t="s">
        <v>467</v>
      </c>
      <c r="J458" s="15" t="s">
        <v>488</v>
      </c>
      <c r="K458" s="15" t="s">
        <v>488</v>
      </c>
      <c r="L458" s="14"/>
      <c r="M458" s="14"/>
      <c r="N458" s="14"/>
      <c r="O458" s="37" t="s">
        <v>935</v>
      </c>
    </row>
    <row r="459" spans="1:15" x14ac:dyDescent="0.25">
      <c r="A459" s="17" t="str">
        <f>VLOOKUP(SCORECARD[[#This Row],[EQUIPMENT TAG NUMBER]],'Equipment Data'!A:E,4,FALSE)</f>
        <v>CHPP</v>
      </c>
      <c r="B459" s="17" t="str">
        <f>VLOOKUP(SCORECARD[[#This Row],[EQUIPMENT TAG NUMBER]],'Equipment Data'!A:E,5,FALSE)</f>
        <v>ULTRA FINES COAL CIRCUIT</v>
      </c>
      <c r="C459" s="17" t="s">
        <v>165</v>
      </c>
      <c r="D459" s="17" t="s">
        <v>166</v>
      </c>
      <c r="E459" s="17" t="s">
        <v>167</v>
      </c>
      <c r="F459" s="18">
        <v>45831</v>
      </c>
      <c r="G459" s="2">
        <v>3</v>
      </c>
      <c r="H459" s="15" t="s">
        <v>470</v>
      </c>
      <c r="I459" s="15" t="s">
        <v>467</v>
      </c>
      <c r="J459" s="15" t="s">
        <v>488</v>
      </c>
      <c r="K459" s="15" t="s">
        <v>488</v>
      </c>
      <c r="L459" s="14"/>
      <c r="M459" s="14"/>
      <c r="N459" s="14"/>
      <c r="O459" s="37" t="s">
        <v>935</v>
      </c>
    </row>
    <row r="460" spans="1:15" x14ac:dyDescent="0.25">
      <c r="A460" s="17" t="str">
        <f>VLOOKUP(SCORECARD[[#This Row],[EQUIPMENT TAG NUMBER]],'Equipment Data'!A:E,4,FALSE)</f>
        <v>CHPP</v>
      </c>
      <c r="B460" s="17" t="str">
        <f>VLOOKUP(SCORECARD[[#This Row],[EQUIPMENT TAG NUMBER]],'Equipment Data'!A:E,5,FALSE)</f>
        <v>ULTRA FINES COAL CIRCUIT</v>
      </c>
      <c r="C460" s="17" t="s">
        <v>168</v>
      </c>
      <c r="D460" s="17" t="s">
        <v>169</v>
      </c>
      <c r="E460" s="17" t="s">
        <v>170</v>
      </c>
      <c r="F460" s="18">
        <v>45831</v>
      </c>
      <c r="G460" s="2">
        <v>3</v>
      </c>
      <c r="H460" s="15" t="s">
        <v>470</v>
      </c>
      <c r="I460" s="15" t="s">
        <v>467</v>
      </c>
      <c r="J460" s="15" t="s">
        <v>488</v>
      </c>
      <c r="K460" s="15" t="s">
        <v>488</v>
      </c>
      <c r="L460" s="14"/>
      <c r="M460" s="14"/>
      <c r="N460" s="14"/>
      <c r="O460" s="37" t="s">
        <v>935</v>
      </c>
    </row>
    <row r="461" spans="1:15" x14ac:dyDescent="0.25">
      <c r="A461" s="17" t="str">
        <f>VLOOKUP(SCORECARD[[#This Row],[EQUIPMENT TAG NUMBER]],'Equipment Data'!A:E,4,FALSE)</f>
        <v>CHPP</v>
      </c>
      <c r="B461" s="17" t="str">
        <f>VLOOKUP(SCORECARD[[#This Row],[EQUIPMENT TAG NUMBER]],'Equipment Data'!A:E,5,FALSE)</f>
        <v>ULTRA FINES COAL CIRCUIT</v>
      </c>
      <c r="C461" s="17" t="s">
        <v>174</v>
      </c>
      <c r="D461" s="17" t="s">
        <v>175</v>
      </c>
      <c r="E461" s="17" t="s">
        <v>176</v>
      </c>
      <c r="F461" s="18">
        <v>45831</v>
      </c>
      <c r="G461" s="2">
        <v>3</v>
      </c>
      <c r="H461" s="15" t="s">
        <v>469</v>
      </c>
      <c r="I461" s="15" t="s">
        <v>467</v>
      </c>
      <c r="J461" s="15" t="s">
        <v>488</v>
      </c>
      <c r="K461" s="15" t="s">
        <v>488</v>
      </c>
      <c r="L461" s="14"/>
      <c r="M461" s="14"/>
      <c r="N461" s="14"/>
      <c r="O461" s="37" t="s">
        <v>935</v>
      </c>
    </row>
    <row r="462" spans="1:15" x14ac:dyDescent="0.25">
      <c r="A462" s="17" t="str">
        <f>VLOOKUP(SCORECARD[[#This Row],[EQUIPMENT TAG NUMBER]],'Equipment Data'!A:E,4,FALSE)</f>
        <v>CHPP</v>
      </c>
      <c r="B462" s="17" t="str">
        <f>VLOOKUP(SCORECARD[[#This Row],[EQUIPMENT TAG NUMBER]],'Equipment Data'!A:E,5,FALSE)</f>
        <v>ULTRA FINES COAL CIRCUIT</v>
      </c>
      <c r="C462" s="17" t="s">
        <v>177</v>
      </c>
      <c r="D462" s="17" t="s">
        <v>178</v>
      </c>
      <c r="E462" s="17" t="s">
        <v>179</v>
      </c>
      <c r="F462" s="18">
        <v>45831</v>
      </c>
      <c r="G462" s="2">
        <v>3</v>
      </c>
      <c r="H462" s="15" t="s">
        <v>470</v>
      </c>
      <c r="I462" s="15" t="s">
        <v>467</v>
      </c>
      <c r="J462" s="15" t="s">
        <v>488</v>
      </c>
      <c r="K462" s="15" t="s">
        <v>488</v>
      </c>
      <c r="L462" s="14"/>
      <c r="M462" s="14"/>
      <c r="N462" s="14"/>
      <c r="O462" s="37" t="s">
        <v>935</v>
      </c>
    </row>
    <row r="463" spans="1:15" x14ac:dyDescent="0.25">
      <c r="A463" s="17" t="str">
        <f>VLOOKUP(SCORECARD[[#This Row],[EQUIPMENT TAG NUMBER]],'Equipment Data'!A:E,4,FALSE)</f>
        <v>CHPP</v>
      </c>
      <c r="B463" s="17" t="str">
        <f>VLOOKUP(SCORECARD[[#This Row],[EQUIPMENT TAG NUMBER]],'Equipment Data'!A:E,5,FALSE)</f>
        <v>REJECT HANDLING</v>
      </c>
      <c r="C463" s="17" t="s">
        <v>240</v>
      </c>
      <c r="D463" s="17" t="s">
        <v>241</v>
      </c>
      <c r="E463" s="17" t="s">
        <v>242</v>
      </c>
      <c r="F463" s="18">
        <v>45831</v>
      </c>
      <c r="G463" s="2">
        <v>3</v>
      </c>
      <c r="H463" s="15" t="s">
        <v>468</v>
      </c>
      <c r="I463" s="15"/>
      <c r="J463" s="15" t="s">
        <v>488</v>
      </c>
      <c r="K463" s="15" t="s">
        <v>488</v>
      </c>
      <c r="L463" s="14"/>
      <c r="M463" s="14"/>
      <c r="N463" s="14"/>
      <c r="O463" s="37" t="s">
        <v>935</v>
      </c>
    </row>
    <row r="464" spans="1:15" x14ac:dyDescent="0.25">
      <c r="A464" s="17" t="str">
        <f>VLOOKUP(SCORECARD[[#This Row],[EQUIPMENT TAG NUMBER]],'Equipment Data'!A:E,4,FALSE)</f>
        <v>CHPP</v>
      </c>
      <c r="B464" s="17" t="str">
        <f>VLOOKUP(SCORECARD[[#This Row],[EQUIPMENT TAG NUMBER]],'Equipment Data'!A:E,5,FALSE)</f>
        <v>FINE COAL CIRCUIT</v>
      </c>
      <c r="C464" s="17" t="s">
        <v>120</v>
      </c>
      <c r="D464" s="17" t="s">
        <v>121</v>
      </c>
      <c r="E464" s="17" t="s">
        <v>122</v>
      </c>
      <c r="F464" s="18">
        <v>45831</v>
      </c>
      <c r="G464" s="2">
        <v>3</v>
      </c>
      <c r="H464" s="15" t="s">
        <v>470</v>
      </c>
      <c r="I464" s="15" t="s">
        <v>467</v>
      </c>
      <c r="J464" s="15" t="s">
        <v>488</v>
      </c>
      <c r="K464" s="15" t="s">
        <v>488</v>
      </c>
      <c r="L464" s="14"/>
      <c r="M464" s="14"/>
      <c r="N464" s="14"/>
      <c r="O464" s="37" t="s">
        <v>935</v>
      </c>
    </row>
    <row r="465" spans="1:15" x14ac:dyDescent="0.25">
      <c r="A465" s="17" t="str">
        <f>VLOOKUP(SCORECARD[[#This Row],[EQUIPMENT TAG NUMBER]],'Equipment Data'!A:E,4,FALSE)</f>
        <v>CHPP</v>
      </c>
      <c r="B465" s="17" t="str">
        <f>VLOOKUP(SCORECARD[[#This Row],[EQUIPMENT TAG NUMBER]],'Equipment Data'!A:E,5,FALSE)</f>
        <v>FINE COAL CIRCUIT</v>
      </c>
      <c r="C465" s="17" t="s">
        <v>123</v>
      </c>
      <c r="D465" s="17" t="s">
        <v>124</v>
      </c>
      <c r="E465" s="17" t="s">
        <v>125</v>
      </c>
      <c r="F465" s="18">
        <v>45831</v>
      </c>
      <c r="G465" s="2">
        <v>3</v>
      </c>
      <c r="H465" s="15" t="s">
        <v>470</v>
      </c>
      <c r="I465" s="15" t="s">
        <v>467</v>
      </c>
      <c r="J465" s="15" t="s">
        <v>488</v>
      </c>
      <c r="K465" s="15" t="s">
        <v>488</v>
      </c>
      <c r="L465" s="14"/>
      <c r="M465" s="14"/>
      <c r="N465" s="14"/>
      <c r="O465" s="37" t="s">
        <v>935</v>
      </c>
    </row>
    <row r="466" spans="1:15" ht="24" x14ac:dyDescent="0.25">
      <c r="A466" s="17" t="str">
        <f>VLOOKUP(SCORECARD[[#This Row],[EQUIPMENT TAG NUMBER]],'Equipment Data'!A:E,4,FALSE)</f>
        <v>CHPP</v>
      </c>
      <c r="B466" s="17" t="str">
        <f>VLOOKUP(SCORECARD[[#This Row],[EQUIPMENT TAG NUMBER]],'Equipment Data'!A:E,5,FALSE)</f>
        <v>CRUSHING AND FEEDING CIRCUIT</v>
      </c>
      <c r="C466" s="17" t="s">
        <v>1</v>
      </c>
      <c r="D466" s="17" t="s">
        <v>2</v>
      </c>
      <c r="E466" s="17" t="s">
        <v>3</v>
      </c>
      <c r="F466" s="18">
        <v>45830</v>
      </c>
      <c r="G466" s="2">
        <v>2</v>
      </c>
      <c r="H466" s="15" t="s">
        <v>470</v>
      </c>
      <c r="I466" s="15" t="s">
        <v>483</v>
      </c>
      <c r="J466" s="15" t="s">
        <v>488</v>
      </c>
      <c r="K466" s="15" t="s">
        <v>485</v>
      </c>
      <c r="L466" s="13" t="s">
        <v>1347</v>
      </c>
      <c r="M466" s="13" t="s">
        <v>1348</v>
      </c>
      <c r="N466" s="13" t="s">
        <v>1349</v>
      </c>
      <c r="O466" s="37" t="s">
        <v>935</v>
      </c>
    </row>
    <row r="467" spans="1:15" ht="36" x14ac:dyDescent="0.25">
      <c r="A467" s="17" t="str">
        <f>VLOOKUP(SCORECARD[[#This Row],[EQUIPMENT TAG NUMBER]],'Equipment Data'!A:E,4,FALSE)</f>
        <v>CHPP</v>
      </c>
      <c r="B467" s="17" t="str">
        <f>VLOOKUP(SCORECARD[[#This Row],[EQUIPMENT TAG NUMBER]],'Equipment Data'!A:E,5,FALSE)</f>
        <v>CRUSHING AND FEEDING CIRCUIT</v>
      </c>
      <c r="C467" s="17" t="s">
        <v>16</v>
      </c>
      <c r="D467" s="17" t="s">
        <v>17</v>
      </c>
      <c r="E467" s="17" t="s">
        <v>18</v>
      </c>
      <c r="F467" s="18">
        <v>45830</v>
      </c>
      <c r="G467" s="2">
        <v>2</v>
      </c>
      <c r="H467" s="15" t="s">
        <v>468</v>
      </c>
      <c r="I467" s="15" t="s">
        <v>468</v>
      </c>
      <c r="J467" s="15" t="s">
        <v>488</v>
      </c>
      <c r="K467" s="15" t="s">
        <v>485</v>
      </c>
      <c r="L467" s="13" t="s">
        <v>1345</v>
      </c>
      <c r="M467" s="13" t="s">
        <v>1344</v>
      </c>
      <c r="N467" s="14" t="s">
        <v>1346</v>
      </c>
      <c r="O467" s="37" t="s">
        <v>935</v>
      </c>
    </row>
    <row r="468" spans="1:15" ht="30" x14ac:dyDescent="0.25">
      <c r="A468" s="17" t="str">
        <f>VLOOKUP(SCORECARD[[#This Row],[EQUIPMENT TAG NUMBER]],'Equipment Data'!A:E,4,FALSE)</f>
        <v>CHPP</v>
      </c>
      <c r="B468" s="17" t="str">
        <f>VLOOKUP(SCORECARD[[#This Row],[EQUIPMENT TAG NUMBER]],'Equipment Data'!A:E,5,FALSE)</f>
        <v>CRUSHING AND FEEDING CIRCUIT</v>
      </c>
      <c r="C468" s="17" t="s">
        <v>4</v>
      </c>
      <c r="D468" s="17" t="s">
        <v>5</v>
      </c>
      <c r="E468" s="17" t="s">
        <v>6</v>
      </c>
      <c r="F468" s="18">
        <v>45830</v>
      </c>
      <c r="G468" s="2">
        <v>3</v>
      </c>
      <c r="H468" s="15" t="s">
        <v>468</v>
      </c>
      <c r="I468" s="15" t="s">
        <v>468</v>
      </c>
      <c r="J468" s="15" t="s">
        <v>488</v>
      </c>
      <c r="K468" s="15" t="s">
        <v>488</v>
      </c>
      <c r="L468" s="14" t="s">
        <v>1252</v>
      </c>
      <c r="M468" s="14"/>
      <c r="N468" s="14"/>
      <c r="O468" s="37" t="s">
        <v>935</v>
      </c>
    </row>
    <row r="469" spans="1:15" ht="30" x14ac:dyDescent="0.25">
      <c r="A469" s="17" t="str">
        <f>VLOOKUP(SCORECARD[[#This Row],[EQUIPMENT TAG NUMBER]],'Equipment Data'!A:E,4,FALSE)</f>
        <v>CHPP</v>
      </c>
      <c r="B469" s="17" t="str">
        <f>VLOOKUP(SCORECARD[[#This Row],[EQUIPMENT TAG NUMBER]],'Equipment Data'!A:E,5,FALSE)</f>
        <v>CRUSHING AND FEEDING CIRCUIT</v>
      </c>
      <c r="C469" s="17" t="s">
        <v>7</v>
      </c>
      <c r="D469" s="17" t="s">
        <v>8</v>
      </c>
      <c r="E469" s="17" t="s">
        <v>9</v>
      </c>
      <c r="F469" s="18">
        <v>45830</v>
      </c>
      <c r="G469" s="2">
        <v>3</v>
      </c>
      <c r="H469" s="15" t="s">
        <v>468</v>
      </c>
      <c r="I469" s="15" t="s">
        <v>467</v>
      </c>
      <c r="J469" s="15" t="s">
        <v>488</v>
      </c>
      <c r="K469" s="15" t="s">
        <v>488</v>
      </c>
      <c r="L469" s="14"/>
      <c r="M469" s="14"/>
      <c r="N469" s="14"/>
      <c r="O469" s="37" t="s">
        <v>935</v>
      </c>
    </row>
    <row r="470" spans="1:15" ht="30" x14ac:dyDescent="0.25">
      <c r="A470" s="17" t="str">
        <f>VLOOKUP(SCORECARD[[#This Row],[EQUIPMENT TAG NUMBER]],'Equipment Data'!A:E,4,FALSE)</f>
        <v>CHPP</v>
      </c>
      <c r="B470" s="17" t="str">
        <f>VLOOKUP(SCORECARD[[#This Row],[EQUIPMENT TAG NUMBER]],'Equipment Data'!A:E,5,FALSE)</f>
        <v>CRUSHING AND FEEDING CIRCUIT</v>
      </c>
      <c r="C470" s="17" t="s">
        <v>10</v>
      </c>
      <c r="D470" s="17" t="s">
        <v>11</v>
      </c>
      <c r="E470" s="17" t="s">
        <v>12</v>
      </c>
      <c r="F470" s="18">
        <v>45830</v>
      </c>
      <c r="G470" s="2">
        <v>3</v>
      </c>
      <c r="H470" s="15" t="s">
        <v>469</v>
      </c>
      <c r="I470" s="15" t="s">
        <v>467</v>
      </c>
      <c r="J470" s="15" t="s">
        <v>488</v>
      </c>
      <c r="K470" s="15" t="s">
        <v>488</v>
      </c>
      <c r="L470" s="14"/>
      <c r="M470" s="14"/>
      <c r="N470" s="14"/>
      <c r="O470" s="37" t="s">
        <v>935</v>
      </c>
    </row>
    <row r="471" spans="1:15" x14ac:dyDescent="0.25">
      <c r="A471" s="17" t="str">
        <f>VLOOKUP(SCORECARD[[#This Row],[EQUIPMENT TAG NUMBER]],'Equipment Data'!A:E,4,FALSE)</f>
        <v>CHPP</v>
      </c>
      <c r="B471" s="17" t="str">
        <f>VLOOKUP(SCORECARD[[#This Row],[EQUIPMENT TAG NUMBER]],'Equipment Data'!A:E,5,FALSE)</f>
        <v>CRUSHING AND FEEDING CIRCUIT</v>
      </c>
      <c r="C471" s="17" t="s">
        <v>13</v>
      </c>
      <c r="D471" s="17" t="s">
        <v>14</v>
      </c>
      <c r="E471" s="17" t="s">
        <v>15</v>
      </c>
      <c r="F471" s="18">
        <v>45830</v>
      </c>
      <c r="G471" s="2">
        <v>3</v>
      </c>
      <c r="H471" s="15" t="s">
        <v>468</v>
      </c>
      <c r="I471" s="15" t="s">
        <v>468</v>
      </c>
      <c r="J471" s="15" t="s">
        <v>488</v>
      </c>
      <c r="K471" s="15" t="s">
        <v>488</v>
      </c>
      <c r="L471" s="14"/>
      <c r="M471" s="14"/>
      <c r="N471" s="14"/>
      <c r="O471" s="37" t="s">
        <v>935</v>
      </c>
    </row>
    <row r="472" spans="1:15" x14ac:dyDescent="0.25">
      <c r="A472" s="17" t="str">
        <f>VLOOKUP(SCORECARD[[#This Row],[EQUIPMENT TAG NUMBER]],'Equipment Data'!A:E,4,FALSE)</f>
        <v>CHPP</v>
      </c>
      <c r="B472" s="17" t="str">
        <f>VLOOKUP(SCORECARD[[#This Row],[EQUIPMENT TAG NUMBER]],'Equipment Data'!A:E,5,FALSE)</f>
        <v>CRUSHING AND FEEDING CIRCUIT</v>
      </c>
      <c r="C472" s="17" t="s">
        <v>19</v>
      </c>
      <c r="D472" s="17" t="s">
        <v>20</v>
      </c>
      <c r="E472" s="17" t="s">
        <v>21</v>
      </c>
      <c r="F472" s="18">
        <v>45830</v>
      </c>
      <c r="G472" s="2">
        <v>3</v>
      </c>
      <c r="H472" s="15" t="s">
        <v>470</v>
      </c>
      <c r="I472" s="15" t="s">
        <v>468</v>
      </c>
      <c r="J472" s="15" t="s">
        <v>488</v>
      </c>
      <c r="K472" s="15" t="s">
        <v>488</v>
      </c>
      <c r="L472" s="14"/>
      <c r="M472" s="14"/>
      <c r="N472" s="14"/>
      <c r="O472" s="37" t="s">
        <v>935</v>
      </c>
    </row>
    <row r="473" spans="1:15" ht="22.5" x14ac:dyDescent="0.25">
      <c r="A473" s="17" t="str">
        <f>VLOOKUP(SCORECARD[[#This Row],[EQUIPMENT TAG NUMBER]],'Equipment Data'!A:E,4,FALSE)</f>
        <v>CHPP</v>
      </c>
      <c r="B473" s="17" t="str">
        <f>VLOOKUP(SCORECARD[[#This Row],[EQUIPMENT TAG NUMBER]],'Equipment Data'!A:E,5,FALSE)</f>
        <v>CRUSHING AND FEEDING CIRCUIT</v>
      </c>
      <c r="C473" s="17" t="s">
        <v>22</v>
      </c>
      <c r="D473" s="17" t="s">
        <v>23</v>
      </c>
      <c r="E473" s="17" t="s">
        <v>24</v>
      </c>
      <c r="F473" s="18">
        <v>45830</v>
      </c>
      <c r="G473" s="2">
        <v>3</v>
      </c>
      <c r="H473" s="15" t="s">
        <v>470</v>
      </c>
      <c r="I473" s="15" t="s">
        <v>483</v>
      </c>
      <c r="J473" s="15" t="s">
        <v>488</v>
      </c>
      <c r="K473" s="15" t="s">
        <v>488</v>
      </c>
      <c r="L473" s="14"/>
      <c r="M473" s="14"/>
      <c r="N473" s="14"/>
      <c r="O473" s="37" t="s">
        <v>935</v>
      </c>
    </row>
    <row r="474" spans="1:15" x14ac:dyDescent="0.25">
      <c r="A474" s="17" t="str">
        <f>VLOOKUP(SCORECARD[[#This Row],[EQUIPMENT TAG NUMBER]],'Equipment Data'!A:E,4,FALSE)</f>
        <v>CHPP</v>
      </c>
      <c r="B474" s="17" t="str">
        <f>VLOOKUP(SCORECARD[[#This Row],[EQUIPMENT TAG NUMBER]],'Equipment Data'!A:E,5,FALSE)</f>
        <v>ANCILLARY</v>
      </c>
      <c r="C474" s="17" t="s">
        <v>315</v>
      </c>
      <c r="D474" s="17" t="s">
        <v>316</v>
      </c>
      <c r="E474" s="17" t="s">
        <v>317</v>
      </c>
      <c r="F474" s="18">
        <v>45830</v>
      </c>
      <c r="G474" s="2">
        <v>3</v>
      </c>
      <c r="H474" s="15" t="s">
        <v>470</v>
      </c>
      <c r="I474" s="15" t="s">
        <v>467</v>
      </c>
      <c r="J474" s="15" t="s">
        <v>488</v>
      </c>
      <c r="K474" s="15" t="s">
        <v>488</v>
      </c>
      <c r="L474" s="14"/>
      <c r="M474" s="14"/>
      <c r="N474" s="14"/>
      <c r="O474" s="37" t="s">
        <v>935</v>
      </c>
    </row>
    <row r="475" spans="1:15" x14ac:dyDescent="0.25">
      <c r="A475" s="17" t="str">
        <f>VLOOKUP(SCORECARD[[#This Row],[EQUIPMENT TAG NUMBER]],'Equipment Data'!A:E,4,FALSE)</f>
        <v>CHPP</v>
      </c>
      <c r="B475" s="17" t="str">
        <f>VLOOKUP(SCORECARD[[#This Row],[EQUIPMENT TAG NUMBER]],'Equipment Data'!A:E,5,FALSE)</f>
        <v>PRODUCT HANDLING</v>
      </c>
      <c r="C475" s="17" t="s">
        <v>288</v>
      </c>
      <c r="D475" s="17" t="s">
        <v>289</v>
      </c>
      <c r="E475" s="17" t="s">
        <v>290</v>
      </c>
      <c r="F475" s="18">
        <v>45829</v>
      </c>
      <c r="G475" s="2">
        <v>3</v>
      </c>
      <c r="H475" s="15" t="s">
        <v>470</v>
      </c>
      <c r="I475" s="15" t="s">
        <v>468</v>
      </c>
      <c r="J475" s="15" t="s">
        <v>488</v>
      </c>
      <c r="K475" s="15" t="s">
        <v>488</v>
      </c>
      <c r="L475" s="14"/>
      <c r="M475" s="14"/>
      <c r="N475" s="14"/>
      <c r="O475" s="37" t="s">
        <v>935</v>
      </c>
    </row>
    <row r="476" spans="1:15" x14ac:dyDescent="0.25">
      <c r="A476" s="17" t="str">
        <f>VLOOKUP(SCORECARD[[#This Row],[EQUIPMENT TAG NUMBER]],'Equipment Data'!A:E,4,FALSE)</f>
        <v>CHPP</v>
      </c>
      <c r="B476" s="17" t="str">
        <f>VLOOKUP(SCORECARD[[#This Row],[EQUIPMENT TAG NUMBER]],'Equipment Data'!A:E,5,FALSE)</f>
        <v>PRODUCT HANDLING</v>
      </c>
      <c r="C476" s="17" t="s">
        <v>291</v>
      </c>
      <c r="D476" s="17" t="s">
        <v>292</v>
      </c>
      <c r="E476" s="17" t="s">
        <v>293</v>
      </c>
      <c r="F476" s="18">
        <v>45829</v>
      </c>
      <c r="G476" s="2">
        <v>3</v>
      </c>
      <c r="H476" s="15" t="s">
        <v>470</v>
      </c>
      <c r="I476" s="15" t="s">
        <v>468</v>
      </c>
      <c r="J476" s="15" t="s">
        <v>488</v>
      </c>
      <c r="K476" s="15" t="s">
        <v>488</v>
      </c>
      <c r="L476" s="14"/>
      <c r="M476" s="14"/>
      <c r="N476" s="14"/>
      <c r="O476" s="37" t="s">
        <v>935</v>
      </c>
    </row>
    <row r="477" spans="1:15" x14ac:dyDescent="0.25">
      <c r="A477" s="17" t="str">
        <f>VLOOKUP(SCORECARD[[#This Row],[EQUIPMENT TAG NUMBER]],'Equipment Data'!A:E,4,FALSE)</f>
        <v>CHPP</v>
      </c>
      <c r="B477" s="17" t="str">
        <f>VLOOKUP(SCORECARD[[#This Row],[EQUIPMENT TAG NUMBER]],'Equipment Data'!A:E,5,FALSE)</f>
        <v>PRODUCT HANDLING</v>
      </c>
      <c r="C477" s="17" t="s">
        <v>294</v>
      </c>
      <c r="D477" s="17" t="s">
        <v>295</v>
      </c>
      <c r="E477" s="17" t="s">
        <v>296</v>
      </c>
      <c r="F477" s="18">
        <v>45829</v>
      </c>
      <c r="G477" s="2">
        <v>3</v>
      </c>
      <c r="H477" s="15" t="s">
        <v>468</v>
      </c>
      <c r="I477" s="15" t="s">
        <v>468</v>
      </c>
      <c r="J477" s="15" t="s">
        <v>488</v>
      </c>
      <c r="K477" s="15" t="s">
        <v>488</v>
      </c>
      <c r="L477" s="14"/>
      <c r="M477" s="14"/>
      <c r="N477" s="14"/>
      <c r="O477" s="37" t="s">
        <v>935</v>
      </c>
    </row>
    <row r="478" spans="1:15" ht="30" x14ac:dyDescent="0.25">
      <c r="A478" s="17" t="str">
        <f>VLOOKUP(SCORECARD[[#This Row],[EQUIPMENT TAG NUMBER]],'Equipment Data'!A:E,4,FALSE)</f>
        <v>CHPP</v>
      </c>
      <c r="B478" s="17" t="str">
        <f>VLOOKUP(SCORECARD[[#This Row],[EQUIPMENT TAG NUMBER]],'Equipment Data'!A:E,5,FALSE)</f>
        <v>PRODUCT HANDLING</v>
      </c>
      <c r="C478" s="17" t="s">
        <v>297</v>
      </c>
      <c r="D478" s="17" t="s">
        <v>298</v>
      </c>
      <c r="E478" s="17" t="s">
        <v>299</v>
      </c>
      <c r="F478" s="18">
        <v>45829</v>
      </c>
      <c r="G478" s="2">
        <v>3</v>
      </c>
      <c r="H478" s="15" t="s">
        <v>468</v>
      </c>
      <c r="I478" s="15" t="s">
        <v>468</v>
      </c>
      <c r="J478" s="15" t="s">
        <v>488</v>
      </c>
      <c r="K478" s="15" t="s">
        <v>488</v>
      </c>
      <c r="L478" s="14"/>
      <c r="M478" s="14"/>
      <c r="N478" s="14"/>
      <c r="O478" s="37" t="s">
        <v>935</v>
      </c>
    </row>
    <row r="479" spans="1:15" ht="22.5" x14ac:dyDescent="0.25">
      <c r="A479" s="17" t="str">
        <f>VLOOKUP(SCORECARD[[#This Row],[EQUIPMENT TAG NUMBER]],'Equipment Data'!A:E,4,FALSE)</f>
        <v>CHPP</v>
      </c>
      <c r="B479" s="17" t="str">
        <f>VLOOKUP(SCORECARD[[#This Row],[EQUIPMENT TAG NUMBER]],'Equipment Data'!A:E,5,FALSE)</f>
        <v>PRODUCT HANDLING</v>
      </c>
      <c r="C479" s="17" t="s">
        <v>303</v>
      </c>
      <c r="D479" s="17" t="s">
        <v>304</v>
      </c>
      <c r="E479" s="17" t="s">
        <v>305</v>
      </c>
      <c r="F479" s="18">
        <v>45829</v>
      </c>
      <c r="G479" s="2">
        <v>3</v>
      </c>
      <c r="H479" s="15" t="s">
        <v>468</v>
      </c>
      <c r="I479" s="15" t="s">
        <v>483</v>
      </c>
      <c r="J479" s="15" t="s">
        <v>488</v>
      </c>
      <c r="K479" s="15" t="s">
        <v>488</v>
      </c>
      <c r="L479" s="14"/>
      <c r="M479" s="14"/>
      <c r="N479" s="14"/>
      <c r="O479" s="37" t="s">
        <v>935</v>
      </c>
    </row>
    <row r="480" spans="1:15" ht="36" x14ac:dyDescent="0.25">
      <c r="A480" s="17" t="str">
        <f>VLOOKUP(SCORECARD[[#This Row],[EQUIPMENT TAG NUMBER]],'Equipment Data'!A:E,4,FALSE)</f>
        <v>INFRA</v>
      </c>
      <c r="B480" s="17" t="str">
        <f>VLOOKUP(SCORECARD[[#This Row],[EQUIPMENT TAG NUMBER]],'Equipment Data'!A:E,5,FALSE)</f>
        <v>POWER GENERATION</v>
      </c>
      <c r="C480" s="17" t="s">
        <v>1259</v>
      </c>
      <c r="D480" s="17" t="s">
        <v>1260</v>
      </c>
      <c r="E480" s="17" t="s">
        <v>1259</v>
      </c>
      <c r="F480" s="18">
        <v>45828</v>
      </c>
      <c r="G480" s="2">
        <v>2</v>
      </c>
      <c r="H480" s="15"/>
      <c r="I480" s="15" t="s">
        <v>489</v>
      </c>
      <c r="J480" s="15"/>
      <c r="K480" s="15"/>
      <c r="L480" s="14" t="s">
        <v>1353</v>
      </c>
      <c r="M480" s="14"/>
      <c r="N480" s="14"/>
      <c r="O480" s="37" t="s">
        <v>935</v>
      </c>
    </row>
    <row r="481" spans="1:15" ht="36" x14ac:dyDescent="0.25">
      <c r="A481" s="17" t="str">
        <f>VLOOKUP(SCORECARD[[#This Row],[EQUIPMENT TAG NUMBER]],'Equipment Data'!A:E,4,FALSE)</f>
        <v>INFRA</v>
      </c>
      <c r="B481" s="17" t="str">
        <f>VLOOKUP(SCORECARD[[#This Row],[EQUIPMENT TAG NUMBER]],'Equipment Data'!A:E,5,FALSE)</f>
        <v>POWER GENERATION</v>
      </c>
      <c r="C481" s="17" t="s">
        <v>1258</v>
      </c>
      <c r="D481" s="17" t="s">
        <v>1262</v>
      </c>
      <c r="E481" s="17" t="s">
        <v>1258</v>
      </c>
      <c r="F481" s="18">
        <v>45828</v>
      </c>
      <c r="G481" s="2">
        <v>2</v>
      </c>
      <c r="H481" s="15"/>
      <c r="I481" s="15" t="s">
        <v>489</v>
      </c>
      <c r="J481" s="15"/>
      <c r="K481" s="15"/>
      <c r="L481" s="14" t="s">
        <v>1353</v>
      </c>
      <c r="M481" s="14"/>
      <c r="N481" s="14"/>
      <c r="O481" s="37" t="s">
        <v>935</v>
      </c>
    </row>
    <row r="482" spans="1:15" ht="22.5" x14ac:dyDescent="0.25">
      <c r="A482" s="17" t="str">
        <f>VLOOKUP(SCORECARD[[#This Row],[EQUIPMENT TAG NUMBER]],'Equipment Data'!A:E,4,FALSE)</f>
        <v>INFRA</v>
      </c>
      <c r="B482" s="17" t="str">
        <f>VLOOKUP(SCORECARD[[#This Row],[EQUIPMENT TAG NUMBER]],'Equipment Data'!A:E,5,FALSE)</f>
        <v>POWER GENERATION</v>
      </c>
      <c r="C482" s="17" t="s">
        <v>1257</v>
      </c>
      <c r="D482" s="17" t="s">
        <v>1257</v>
      </c>
      <c r="E482" s="17" t="s">
        <v>1261</v>
      </c>
      <c r="F482" s="18">
        <v>45828</v>
      </c>
      <c r="G482" s="2">
        <v>3</v>
      </c>
      <c r="H482" s="15"/>
      <c r="I482" s="15" t="s">
        <v>483</v>
      </c>
      <c r="J482" s="15"/>
      <c r="K482" s="15"/>
      <c r="L482" s="14" t="s">
        <v>1352</v>
      </c>
      <c r="M482" s="14"/>
      <c r="N482" s="14"/>
      <c r="O482" s="37" t="s">
        <v>935</v>
      </c>
    </row>
    <row r="483" spans="1:15" ht="24" x14ac:dyDescent="0.25">
      <c r="A483" s="17" t="str">
        <f>VLOOKUP(SCORECARD[[#This Row],[EQUIPMENT TAG NUMBER]],'Equipment Data'!A:E,4,FALSE)</f>
        <v>CHPP</v>
      </c>
      <c r="B483" s="17" t="str">
        <f>VLOOKUP(SCORECARD[[#This Row],[EQUIPMENT TAG NUMBER]],'Equipment Data'!A:E,5,FALSE)</f>
        <v>CRUSHING AND FEEDING CIRCUIT</v>
      </c>
      <c r="C483" s="17" t="s">
        <v>1</v>
      </c>
      <c r="D483" s="17" t="s">
        <v>2</v>
      </c>
      <c r="E483" s="17" t="s">
        <v>3</v>
      </c>
      <c r="F483" s="18">
        <v>45825</v>
      </c>
      <c r="G483" s="2">
        <v>2</v>
      </c>
      <c r="H483" s="15" t="s">
        <v>470</v>
      </c>
      <c r="I483" s="15" t="s">
        <v>483</v>
      </c>
      <c r="J483" s="15" t="s">
        <v>488</v>
      </c>
      <c r="K483" s="15" t="s">
        <v>485</v>
      </c>
      <c r="L483" s="13" t="s">
        <v>1347</v>
      </c>
      <c r="M483" s="13" t="s">
        <v>1348</v>
      </c>
      <c r="N483" s="13" t="s">
        <v>1349</v>
      </c>
      <c r="O483" s="37" t="s">
        <v>935</v>
      </c>
    </row>
    <row r="484" spans="1:15" ht="36" x14ac:dyDescent="0.25">
      <c r="A484" s="17" t="str">
        <f>VLOOKUP(SCORECARD[[#This Row],[EQUIPMENT TAG NUMBER]],'Equipment Data'!A:E,4,FALSE)</f>
        <v>CHPP</v>
      </c>
      <c r="B484" s="17" t="str">
        <f>VLOOKUP(SCORECARD[[#This Row],[EQUIPMENT TAG NUMBER]],'Equipment Data'!A:E,5,FALSE)</f>
        <v>CRUSHING AND FEEDING CIRCUIT</v>
      </c>
      <c r="C484" s="17" t="s">
        <v>16</v>
      </c>
      <c r="D484" s="17" t="s">
        <v>17</v>
      </c>
      <c r="E484" s="17" t="s">
        <v>18</v>
      </c>
      <c r="F484" s="18">
        <v>45825</v>
      </c>
      <c r="G484" s="2">
        <v>2</v>
      </c>
      <c r="H484" s="15" t="s">
        <v>470</v>
      </c>
      <c r="I484" s="15" t="s">
        <v>468</v>
      </c>
      <c r="J484" s="15" t="s">
        <v>488</v>
      </c>
      <c r="K484" s="15" t="s">
        <v>485</v>
      </c>
      <c r="L484" s="13" t="s">
        <v>1345</v>
      </c>
      <c r="M484" s="13" t="s">
        <v>1344</v>
      </c>
      <c r="N484" s="14" t="s">
        <v>1346</v>
      </c>
      <c r="O484" s="37" t="s">
        <v>935</v>
      </c>
    </row>
    <row r="485" spans="1:15" ht="22.5" x14ac:dyDescent="0.25">
      <c r="A485" s="17" t="str">
        <f>VLOOKUP(SCORECARD[[#This Row],[EQUIPMENT TAG NUMBER]],'Equipment Data'!A:E,4,FALSE)</f>
        <v>CHPP</v>
      </c>
      <c r="B485" s="17" t="str">
        <f>VLOOKUP(SCORECARD[[#This Row],[EQUIPMENT TAG NUMBER]],'Equipment Data'!A:E,5,FALSE)</f>
        <v>CRUSHING AND FEEDING CIRCUIT</v>
      </c>
      <c r="C485" s="17" t="s">
        <v>31</v>
      </c>
      <c r="D485" s="17" t="s">
        <v>32</v>
      </c>
      <c r="E485" s="17" t="s">
        <v>33</v>
      </c>
      <c r="F485" s="18">
        <v>45824</v>
      </c>
      <c r="G485" s="2">
        <v>3</v>
      </c>
      <c r="H485" s="15" t="s">
        <v>470</v>
      </c>
      <c r="I485" s="15" t="s">
        <v>483</v>
      </c>
      <c r="J485" s="15" t="s">
        <v>488</v>
      </c>
      <c r="K485" s="15" t="s">
        <v>488</v>
      </c>
      <c r="L485" s="14"/>
      <c r="M485" s="14"/>
      <c r="N485" s="14"/>
      <c r="O485" s="37" t="s">
        <v>935</v>
      </c>
    </row>
    <row r="486" spans="1:15" ht="22.5" x14ac:dyDescent="0.25">
      <c r="A486" s="17" t="str">
        <f>VLOOKUP(SCORECARD[[#This Row],[EQUIPMENT TAG NUMBER]],'Equipment Data'!A:E,4,FALSE)</f>
        <v>CHPP</v>
      </c>
      <c r="B486" s="17" t="str">
        <f>VLOOKUP(SCORECARD[[#This Row],[EQUIPMENT TAG NUMBER]],'Equipment Data'!A:E,5,FALSE)</f>
        <v>COARSE COAL CIRCUIT</v>
      </c>
      <c r="C486" s="17" t="s">
        <v>49</v>
      </c>
      <c r="D486" s="17" t="s">
        <v>50</v>
      </c>
      <c r="E486" s="17" t="s">
        <v>51</v>
      </c>
      <c r="F486" s="18">
        <v>45824</v>
      </c>
      <c r="G486" s="2">
        <v>3</v>
      </c>
      <c r="H486" s="15" t="s">
        <v>469</v>
      </c>
      <c r="I486" s="15" t="s">
        <v>483</v>
      </c>
      <c r="J486" s="15" t="s">
        <v>488</v>
      </c>
      <c r="K486" s="15" t="s">
        <v>488</v>
      </c>
      <c r="L486" s="14"/>
      <c r="M486" s="14"/>
      <c r="N486" s="14"/>
      <c r="O486" s="37" t="s">
        <v>935</v>
      </c>
    </row>
    <row r="487" spans="1:15" ht="30" x14ac:dyDescent="0.25">
      <c r="A487" s="17" t="str">
        <f>VLOOKUP(SCORECARD[[#This Row],[EQUIPMENT TAG NUMBER]],'Equipment Data'!A:E,4,FALSE)</f>
        <v>CHPP</v>
      </c>
      <c r="B487" s="17" t="str">
        <f>VLOOKUP(SCORECARD[[#This Row],[EQUIPMENT TAG NUMBER]],'Equipment Data'!A:E,5,FALSE)</f>
        <v>COARSE COAL CIRCUIT</v>
      </c>
      <c r="C487" s="17" t="s">
        <v>52</v>
      </c>
      <c r="D487" s="17" t="s">
        <v>53</v>
      </c>
      <c r="E487" s="17" t="s">
        <v>54</v>
      </c>
      <c r="F487" s="18">
        <v>45824</v>
      </c>
      <c r="G487" s="2">
        <v>3</v>
      </c>
      <c r="H487" s="15" t="s">
        <v>469</v>
      </c>
      <c r="I487" s="15" t="s">
        <v>467</v>
      </c>
      <c r="J487" s="15" t="s">
        <v>488</v>
      </c>
      <c r="K487" s="15" t="s">
        <v>488</v>
      </c>
      <c r="L487" s="14"/>
      <c r="M487" s="14"/>
      <c r="N487" s="14"/>
      <c r="O487" s="37" t="s">
        <v>935</v>
      </c>
    </row>
    <row r="488" spans="1:15" ht="30" x14ac:dyDescent="0.25">
      <c r="A488" s="17" t="str">
        <f>VLOOKUP(SCORECARD[[#This Row],[EQUIPMENT TAG NUMBER]],'Equipment Data'!A:E,4,FALSE)</f>
        <v>CHPP</v>
      </c>
      <c r="B488" s="17" t="str">
        <f>VLOOKUP(SCORECARD[[#This Row],[EQUIPMENT TAG NUMBER]],'Equipment Data'!A:E,5,FALSE)</f>
        <v>COARSE COAL CIRCUIT</v>
      </c>
      <c r="C488" s="17" t="s">
        <v>55</v>
      </c>
      <c r="D488" s="17" t="s">
        <v>53</v>
      </c>
      <c r="E488" s="17" t="s">
        <v>56</v>
      </c>
      <c r="F488" s="18">
        <v>45824</v>
      </c>
      <c r="G488" s="2">
        <v>3</v>
      </c>
      <c r="H488" s="15" t="s">
        <v>469</v>
      </c>
      <c r="I488" s="15" t="s">
        <v>467</v>
      </c>
      <c r="J488" s="15" t="s">
        <v>488</v>
      </c>
      <c r="K488" s="15" t="s">
        <v>488</v>
      </c>
      <c r="L488" s="14"/>
      <c r="M488" s="14"/>
      <c r="N488" s="14"/>
      <c r="O488" s="37" t="s">
        <v>935</v>
      </c>
    </row>
    <row r="489" spans="1:15" ht="30" x14ac:dyDescent="0.25">
      <c r="A489" s="17" t="str">
        <f>VLOOKUP(SCORECARD[[#This Row],[EQUIPMENT TAG NUMBER]],'Equipment Data'!A:E,4,FALSE)</f>
        <v>CHPP</v>
      </c>
      <c r="B489" s="17" t="str">
        <f>VLOOKUP(SCORECARD[[#This Row],[EQUIPMENT TAG NUMBER]],'Equipment Data'!A:E,5,FALSE)</f>
        <v>COARSE COAL CIRCUIT</v>
      </c>
      <c r="C489" s="17" t="s">
        <v>57</v>
      </c>
      <c r="D489" s="17" t="s">
        <v>53</v>
      </c>
      <c r="E489" s="17" t="s">
        <v>58</v>
      </c>
      <c r="F489" s="18">
        <v>45824</v>
      </c>
      <c r="G489" s="2">
        <v>3</v>
      </c>
      <c r="H489" s="15" t="s">
        <v>469</v>
      </c>
      <c r="I489" s="15" t="s">
        <v>483</v>
      </c>
      <c r="J489" s="15" t="s">
        <v>488</v>
      </c>
      <c r="K489" s="15" t="s">
        <v>488</v>
      </c>
      <c r="L489" s="14"/>
      <c r="M489" s="14"/>
      <c r="N489" s="14"/>
      <c r="O489" s="37" t="s">
        <v>935</v>
      </c>
    </row>
    <row r="490" spans="1:15" x14ac:dyDescent="0.25">
      <c r="A490" s="17" t="str">
        <f>VLOOKUP(SCORECARD[[#This Row],[EQUIPMENT TAG NUMBER]],'Equipment Data'!A:E,4,FALSE)</f>
        <v>CHPP</v>
      </c>
      <c r="B490" s="17" t="str">
        <f>VLOOKUP(SCORECARD[[#This Row],[EQUIPMENT TAG NUMBER]],'Equipment Data'!A:E,5,FALSE)</f>
        <v>COARSE COAL CIRCUIT</v>
      </c>
      <c r="C490" s="17" t="s">
        <v>62</v>
      </c>
      <c r="D490" s="17" t="s">
        <v>63</v>
      </c>
      <c r="E490" s="17" t="s">
        <v>64</v>
      </c>
      <c r="F490" s="18">
        <v>45824</v>
      </c>
      <c r="G490" s="2">
        <v>3</v>
      </c>
      <c r="H490" s="15" t="s">
        <v>470</v>
      </c>
      <c r="I490" s="15" t="s">
        <v>467</v>
      </c>
      <c r="J490" s="15" t="s">
        <v>488</v>
      </c>
      <c r="K490" s="15" t="s">
        <v>488</v>
      </c>
      <c r="L490" s="14"/>
      <c r="M490" s="14"/>
      <c r="N490" s="14"/>
      <c r="O490" s="37" t="s">
        <v>935</v>
      </c>
    </row>
    <row r="491" spans="1:15" x14ac:dyDescent="0.25">
      <c r="A491" s="17" t="str">
        <f>VLOOKUP(SCORECARD[[#This Row],[EQUIPMENT TAG NUMBER]],'Equipment Data'!A:E,4,FALSE)</f>
        <v>CHPP</v>
      </c>
      <c r="B491" s="17" t="str">
        <f>VLOOKUP(SCORECARD[[#This Row],[EQUIPMENT TAG NUMBER]],'Equipment Data'!A:E,5,FALSE)</f>
        <v>COARSE COAL CIRCUIT</v>
      </c>
      <c r="C491" s="17" t="s">
        <v>65</v>
      </c>
      <c r="D491" s="17" t="s">
        <v>66</v>
      </c>
      <c r="E491" s="17" t="s">
        <v>67</v>
      </c>
      <c r="F491" s="18">
        <v>45824</v>
      </c>
      <c r="G491" s="2">
        <v>3</v>
      </c>
      <c r="H491" s="15" t="s">
        <v>470</v>
      </c>
      <c r="I491" s="15" t="s">
        <v>467</v>
      </c>
      <c r="J491" s="15" t="s">
        <v>488</v>
      </c>
      <c r="K491" s="15" t="s">
        <v>488</v>
      </c>
      <c r="L491" s="14"/>
      <c r="M491" s="14"/>
      <c r="N491" s="14"/>
      <c r="O491" s="37" t="s">
        <v>935</v>
      </c>
    </row>
    <row r="492" spans="1:15" x14ac:dyDescent="0.25">
      <c r="A492" s="17" t="str">
        <f>VLOOKUP(SCORECARD[[#This Row],[EQUIPMENT TAG NUMBER]],'Equipment Data'!A:E,4,FALSE)</f>
        <v>CHPP</v>
      </c>
      <c r="B492" s="17" t="str">
        <f>VLOOKUP(SCORECARD[[#This Row],[EQUIPMENT TAG NUMBER]],'Equipment Data'!A:E,5,FALSE)</f>
        <v>COARSE COAL CIRCUIT</v>
      </c>
      <c r="C492" s="17" t="s">
        <v>68</v>
      </c>
      <c r="D492" s="17" t="s">
        <v>69</v>
      </c>
      <c r="E492" s="17" t="s">
        <v>70</v>
      </c>
      <c r="F492" s="18">
        <v>45824</v>
      </c>
      <c r="G492" s="2">
        <v>3</v>
      </c>
      <c r="H492" s="15" t="s">
        <v>470</v>
      </c>
      <c r="I492" s="15" t="s">
        <v>467</v>
      </c>
      <c r="J492" s="15" t="s">
        <v>488</v>
      </c>
      <c r="K492" s="15" t="s">
        <v>488</v>
      </c>
      <c r="L492" s="14"/>
      <c r="M492" s="14"/>
      <c r="N492" s="14"/>
      <c r="O492" s="37" t="s">
        <v>935</v>
      </c>
    </row>
    <row r="493" spans="1:15" ht="22.5" x14ac:dyDescent="0.25">
      <c r="A493" s="17" t="str">
        <f>VLOOKUP(SCORECARD[[#This Row],[EQUIPMENT TAG NUMBER]],'Equipment Data'!A:E,4,FALSE)</f>
        <v>CHPP</v>
      </c>
      <c r="B493" s="17" t="str">
        <f>VLOOKUP(SCORECARD[[#This Row],[EQUIPMENT TAG NUMBER]],'Equipment Data'!A:E,5,FALSE)</f>
        <v>COARSE COAL CIRCUIT</v>
      </c>
      <c r="C493" s="17" t="s">
        <v>74</v>
      </c>
      <c r="D493" s="17" t="s">
        <v>75</v>
      </c>
      <c r="E493" s="17" t="s">
        <v>76</v>
      </c>
      <c r="F493" s="18">
        <v>45824</v>
      </c>
      <c r="G493" s="2">
        <v>3</v>
      </c>
      <c r="H493" s="15" t="s">
        <v>467</v>
      </c>
      <c r="I493" s="15" t="s">
        <v>483</v>
      </c>
      <c r="J493" s="15" t="s">
        <v>488</v>
      </c>
      <c r="K493" s="15" t="s">
        <v>488</v>
      </c>
      <c r="L493" s="13" t="s">
        <v>1399</v>
      </c>
      <c r="M493" s="14"/>
      <c r="N493" s="14"/>
      <c r="O493" s="37" t="s">
        <v>935</v>
      </c>
    </row>
    <row r="494" spans="1:15" ht="22.5" x14ac:dyDescent="0.25">
      <c r="A494" s="17" t="str">
        <f>VLOOKUP(SCORECARD[[#This Row],[EQUIPMENT TAG NUMBER]],'Equipment Data'!A:E,4,FALSE)</f>
        <v>CHPP</v>
      </c>
      <c r="B494" s="17" t="str">
        <f>VLOOKUP(SCORECARD[[#This Row],[EQUIPMENT TAG NUMBER]],'Equipment Data'!A:E,5,FALSE)</f>
        <v>COARSE COAL CIRCUIT</v>
      </c>
      <c r="C494" s="17" t="s">
        <v>77</v>
      </c>
      <c r="D494" s="17" t="s">
        <v>78</v>
      </c>
      <c r="E494" s="17" t="s">
        <v>79</v>
      </c>
      <c r="F494" s="18">
        <v>45824</v>
      </c>
      <c r="G494" s="2">
        <v>3</v>
      </c>
      <c r="H494" s="15" t="s">
        <v>467</v>
      </c>
      <c r="I494" s="15" t="s">
        <v>483</v>
      </c>
      <c r="J494" s="15" t="s">
        <v>488</v>
      </c>
      <c r="K494" s="15" t="s">
        <v>488</v>
      </c>
      <c r="L494" s="14" t="s">
        <v>1316</v>
      </c>
      <c r="M494" s="14"/>
      <c r="N494" s="14"/>
      <c r="O494" s="37" t="s">
        <v>935</v>
      </c>
    </row>
    <row r="495" spans="1:15" x14ac:dyDescent="0.25">
      <c r="A495" s="17" t="str">
        <f>VLOOKUP(SCORECARD[[#This Row],[EQUIPMENT TAG NUMBER]],'Equipment Data'!A:E,4,FALSE)</f>
        <v>CHPP</v>
      </c>
      <c r="B495" s="17" t="str">
        <f>VLOOKUP(SCORECARD[[#This Row],[EQUIPMENT TAG NUMBER]],'Equipment Data'!A:E,5,FALSE)</f>
        <v>COARSE COAL CIRCUIT</v>
      </c>
      <c r="C495" s="17" t="s">
        <v>80</v>
      </c>
      <c r="D495" s="17" t="s">
        <v>81</v>
      </c>
      <c r="E495" s="17" t="s">
        <v>82</v>
      </c>
      <c r="F495" s="18">
        <v>45824</v>
      </c>
      <c r="G495" s="2">
        <v>3</v>
      </c>
      <c r="H495" s="15" t="s">
        <v>467</v>
      </c>
      <c r="I495" s="15" t="s">
        <v>468</v>
      </c>
      <c r="J495" s="15" t="s">
        <v>488</v>
      </c>
      <c r="K495" s="15" t="s">
        <v>488</v>
      </c>
      <c r="L495" s="14" t="s">
        <v>1312</v>
      </c>
      <c r="M495" s="14"/>
      <c r="N495" s="14"/>
      <c r="O495" s="37" t="s">
        <v>935</v>
      </c>
    </row>
    <row r="496" spans="1:15" ht="22.5" x14ac:dyDescent="0.25">
      <c r="A496" s="17" t="str">
        <f>VLOOKUP(SCORECARD[[#This Row],[EQUIPMENT TAG NUMBER]],'Equipment Data'!A:E,4,FALSE)</f>
        <v>CHPP</v>
      </c>
      <c r="B496" s="17" t="str">
        <f>VLOOKUP(SCORECARD[[#This Row],[EQUIPMENT TAG NUMBER]],'Equipment Data'!A:E,5,FALSE)</f>
        <v>FINE COAL CIRCUIT</v>
      </c>
      <c r="C496" s="17" t="s">
        <v>98</v>
      </c>
      <c r="D496" s="17" t="s">
        <v>99</v>
      </c>
      <c r="E496" s="17" t="s">
        <v>100</v>
      </c>
      <c r="F496" s="18">
        <v>45824</v>
      </c>
      <c r="G496" s="2">
        <v>3</v>
      </c>
      <c r="H496" s="15" t="s">
        <v>469</v>
      </c>
      <c r="I496" s="15" t="s">
        <v>483</v>
      </c>
      <c r="J496" s="15" t="s">
        <v>488</v>
      </c>
      <c r="K496" s="15" t="s">
        <v>488</v>
      </c>
      <c r="L496" s="14"/>
      <c r="M496" s="14"/>
      <c r="N496" s="14"/>
      <c r="O496" s="37" t="s">
        <v>935</v>
      </c>
    </row>
    <row r="497" spans="1:15" ht="30" x14ac:dyDescent="0.25">
      <c r="A497" s="17" t="str">
        <f>VLOOKUP(SCORECARD[[#This Row],[EQUIPMENT TAG NUMBER]],'Equipment Data'!A:E,4,FALSE)</f>
        <v>CHPP</v>
      </c>
      <c r="B497" s="17" t="str">
        <f>VLOOKUP(SCORECARD[[#This Row],[EQUIPMENT TAG NUMBER]],'Equipment Data'!A:E,5,FALSE)</f>
        <v>FINE COAL CIRCUIT</v>
      </c>
      <c r="C497" s="17" t="s">
        <v>101</v>
      </c>
      <c r="D497" s="17">
        <v>0</v>
      </c>
      <c r="E497" s="17" t="s">
        <v>102</v>
      </c>
      <c r="F497" s="18">
        <v>45824</v>
      </c>
      <c r="G497" s="2">
        <v>3</v>
      </c>
      <c r="H497" s="15" t="s">
        <v>469</v>
      </c>
      <c r="I497" s="15" t="s">
        <v>483</v>
      </c>
      <c r="J497" s="15" t="s">
        <v>488</v>
      </c>
      <c r="K497" s="15" t="s">
        <v>488</v>
      </c>
      <c r="L497" s="14"/>
      <c r="M497" s="14"/>
      <c r="N497" s="14"/>
      <c r="O497" s="37" t="s">
        <v>935</v>
      </c>
    </row>
    <row r="498" spans="1:15" x14ac:dyDescent="0.25">
      <c r="A498" s="17" t="str">
        <f>VLOOKUP(SCORECARD[[#This Row],[EQUIPMENT TAG NUMBER]],'Equipment Data'!A:E,4,FALSE)</f>
        <v>CHPP</v>
      </c>
      <c r="B498" s="17" t="str">
        <f>VLOOKUP(SCORECARD[[#This Row],[EQUIPMENT TAG NUMBER]],'Equipment Data'!A:E,5,FALSE)</f>
        <v>FINE COAL CIRCUIT</v>
      </c>
      <c r="C498" s="17" t="s">
        <v>103</v>
      </c>
      <c r="D498" s="17" t="s">
        <v>104</v>
      </c>
      <c r="E498" s="17" t="s">
        <v>105</v>
      </c>
      <c r="F498" s="18">
        <v>45824</v>
      </c>
      <c r="G498" s="2">
        <v>3</v>
      </c>
      <c r="H498" s="15" t="s">
        <v>470</v>
      </c>
      <c r="I498" s="15" t="s">
        <v>468</v>
      </c>
      <c r="J498" s="15" t="s">
        <v>488</v>
      </c>
      <c r="K498" s="15" t="s">
        <v>488</v>
      </c>
      <c r="L498" s="14"/>
      <c r="M498" s="14"/>
      <c r="N498" s="14"/>
      <c r="O498" s="37" t="s">
        <v>935</v>
      </c>
    </row>
    <row r="499" spans="1:15" ht="30" x14ac:dyDescent="0.25">
      <c r="A499" s="17" t="str">
        <f>VLOOKUP(SCORECARD[[#This Row],[EQUIPMENT TAG NUMBER]],'Equipment Data'!A:E,4,FALSE)</f>
        <v>CHPP</v>
      </c>
      <c r="B499" s="17" t="str">
        <f>VLOOKUP(SCORECARD[[#This Row],[EQUIPMENT TAG NUMBER]],'Equipment Data'!A:E,5,FALSE)</f>
        <v>FINE COAL CIRCUIT</v>
      </c>
      <c r="C499" s="17" t="s">
        <v>106</v>
      </c>
      <c r="D499" s="17">
        <v>0</v>
      </c>
      <c r="E499" s="17" t="s">
        <v>107</v>
      </c>
      <c r="F499" s="18">
        <v>45824</v>
      </c>
      <c r="G499" s="2">
        <v>3</v>
      </c>
      <c r="H499" s="15" t="s">
        <v>470</v>
      </c>
      <c r="I499" s="15" t="s">
        <v>468</v>
      </c>
      <c r="J499" s="15" t="s">
        <v>488</v>
      </c>
      <c r="K499" s="15" t="s">
        <v>488</v>
      </c>
      <c r="L499" s="14"/>
      <c r="M499" s="14"/>
      <c r="N499" s="14"/>
      <c r="O499" s="37" t="s">
        <v>935</v>
      </c>
    </row>
    <row r="500" spans="1:15" x14ac:dyDescent="0.25">
      <c r="A500" s="17" t="str">
        <f>VLOOKUP(SCORECARD[[#This Row],[EQUIPMENT TAG NUMBER]],'Equipment Data'!A:E,4,FALSE)</f>
        <v>CHPP</v>
      </c>
      <c r="B500" s="17" t="str">
        <f>VLOOKUP(SCORECARD[[#This Row],[EQUIPMENT TAG NUMBER]],'Equipment Data'!A:E,5,FALSE)</f>
        <v>FINE COAL CIRCUIT</v>
      </c>
      <c r="C500" s="17" t="s">
        <v>117</v>
      </c>
      <c r="D500" s="17" t="s">
        <v>118</v>
      </c>
      <c r="E500" s="17" t="s">
        <v>119</v>
      </c>
      <c r="F500" s="18">
        <v>45824</v>
      </c>
      <c r="G500" s="2">
        <v>3</v>
      </c>
      <c r="H500" s="15" t="s">
        <v>470</v>
      </c>
      <c r="I500" s="15" t="s">
        <v>467</v>
      </c>
      <c r="J500" s="15" t="s">
        <v>488</v>
      </c>
      <c r="K500" s="15" t="s">
        <v>488</v>
      </c>
      <c r="L500" s="14"/>
      <c r="M500" s="14"/>
      <c r="N500" s="14"/>
      <c r="O500" s="37" t="s">
        <v>935</v>
      </c>
    </row>
    <row r="501" spans="1:15" x14ac:dyDescent="0.25">
      <c r="A501" s="17" t="str">
        <f>VLOOKUP(SCORECARD[[#This Row],[EQUIPMENT TAG NUMBER]],'Equipment Data'!A:E,4,FALSE)</f>
        <v>CHPP</v>
      </c>
      <c r="B501" s="17" t="str">
        <f>VLOOKUP(SCORECARD[[#This Row],[EQUIPMENT TAG NUMBER]],'Equipment Data'!A:E,5,FALSE)</f>
        <v>FINE COAL CIRCUIT</v>
      </c>
      <c r="C501" s="17" t="s">
        <v>126</v>
      </c>
      <c r="D501" s="17" t="s">
        <v>127</v>
      </c>
      <c r="E501" s="17" t="s">
        <v>128</v>
      </c>
      <c r="F501" s="18">
        <v>45824</v>
      </c>
      <c r="G501" s="2">
        <v>3</v>
      </c>
      <c r="H501" s="15" t="s">
        <v>470</v>
      </c>
      <c r="I501" s="15" t="s">
        <v>467</v>
      </c>
      <c r="J501" s="15" t="s">
        <v>488</v>
      </c>
      <c r="K501" s="15" t="s">
        <v>488</v>
      </c>
      <c r="L501" s="14"/>
      <c r="M501" s="14"/>
      <c r="N501" s="14"/>
      <c r="O501" s="37" t="s">
        <v>935</v>
      </c>
    </row>
    <row r="502" spans="1:15" x14ac:dyDescent="0.25">
      <c r="A502" s="17" t="str">
        <f>VLOOKUP(SCORECARD[[#This Row],[EQUIPMENT TAG NUMBER]],'Equipment Data'!A:E,4,FALSE)</f>
        <v>CHPP</v>
      </c>
      <c r="B502" s="17" t="str">
        <f>VLOOKUP(SCORECARD[[#This Row],[EQUIPMENT TAG NUMBER]],'Equipment Data'!A:E,5,FALSE)</f>
        <v>ULTRA FINES COAL CIRCUIT</v>
      </c>
      <c r="C502" s="17" t="s">
        <v>147</v>
      </c>
      <c r="D502" s="17" t="s">
        <v>148</v>
      </c>
      <c r="E502" s="17" t="s">
        <v>149</v>
      </c>
      <c r="F502" s="18">
        <v>45824</v>
      </c>
      <c r="G502" s="2">
        <v>3</v>
      </c>
      <c r="H502" s="15" t="s">
        <v>470</v>
      </c>
      <c r="I502" s="15" t="s">
        <v>467</v>
      </c>
      <c r="J502" s="15" t="s">
        <v>488</v>
      </c>
      <c r="K502" s="15" t="s">
        <v>488</v>
      </c>
      <c r="L502" s="14"/>
      <c r="M502" s="14"/>
      <c r="N502" s="14"/>
      <c r="O502" s="37" t="s">
        <v>935</v>
      </c>
    </row>
    <row r="503" spans="1:15" x14ac:dyDescent="0.25">
      <c r="A503" s="17" t="str">
        <f>VLOOKUP(SCORECARD[[#This Row],[EQUIPMENT TAG NUMBER]],'Equipment Data'!A:E,4,FALSE)</f>
        <v>CHPP</v>
      </c>
      <c r="B503" s="17" t="str">
        <f>VLOOKUP(SCORECARD[[#This Row],[EQUIPMENT TAG NUMBER]],'Equipment Data'!A:E,5,FALSE)</f>
        <v>ULTRA FINES COAL CIRCUIT</v>
      </c>
      <c r="C503" s="17" t="s">
        <v>150</v>
      </c>
      <c r="D503" s="17" t="s">
        <v>151</v>
      </c>
      <c r="E503" s="17" t="s">
        <v>152</v>
      </c>
      <c r="F503" s="18">
        <v>45824</v>
      </c>
      <c r="G503" s="2">
        <v>3</v>
      </c>
      <c r="H503" s="15" t="s">
        <v>470</v>
      </c>
      <c r="I503" s="15" t="s">
        <v>467</v>
      </c>
      <c r="J503" s="15" t="s">
        <v>488</v>
      </c>
      <c r="K503" s="15" t="s">
        <v>488</v>
      </c>
      <c r="L503" s="14"/>
      <c r="M503" s="14"/>
      <c r="N503" s="14"/>
      <c r="O503" s="37" t="s">
        <v>935</v>
      </c>
    </row>
    <row r="504" spans="1:15" x14ac:dyDescent="0.25">
      <c r="A504" s="17" t="str">
        <f>VLOOKUP(SCORECARD[[#This Row],[EQUIPMENT TAG NUMBER]],'Equipment Data'!A:E,4,FALSE)</f>
        <v>CHPP</v>
      </c>
      <c r="B504" s="17" t="str">
        <f>VLOOKUP(SCORECARD[[#This Row],[EQUIPMENT TAG NUMBER]],'Equipment Data'!A:E,5,FALSE)</f>
        <v>ULTRA FINES COAL CIRCUIT</v>
      </c>
      <c r="C504" s="17" t="s">
        <v>153</v>
      </c>
      <c r="D504" s="17" t="s">
        <v>154</v>
      </c>
      <c r="E504" s="17" t="s">
        <v>155</v>
      </c>
      <c r="F504" s="18">
        <v>45824</v>
      </c>
      <c r="G504" s="2">
        <v>3</v>
      </c>
      <c r="H504" s="15" t="s">
        <v>470</v>
      </c>
      <c r="I504" s="15" t="s">
        <v>467</v>
      </c>
      <c r="J504" s="15" t="s">
        <v>488</v>
      </c>
      <c r="K504" s="15" t="s">
        <v>488</v>
      </c>
      <c r="L504" s="14"/>
      <c r="M504" s="14"/>
      <c r="N504" s="14"/>
      <c r="O504" s="37" t="s">
        <v>935</v>
      </c>
    </row>
    <row r="505" spans="1:15" x14ac:dyDescent="0.25">
      <c r="A505" s="17" t="str">
        <f>VLOOKUP(SCORECARD[[#This Row],[EQUIPMENT TAG NUMBER]],'Equipment Data'!A:E,4,FALSE)</f>
        <v>CHPP</v>
      </c>
      <c r="B505" s="17" t="str">
        <f>VLOOKUP(SCORECARD[[#This Row],[EQUIPMENT TAG NUMBER]],'Equipment Data'!A:E,5,FALSE)</f>
        <v>ULTRA FINES COAL CIRCUIT</v>
      </c>
      <c r="C505" s="17" t="s">
        <v>156</v>
      </c>
      <c r="D505" s="17" t="s">
        <v>157</v>
      </c>
      <c r="E505" s="17" t="s">
        <v>158</v>
      </c>
      <c r="F505" s="18">
        <v>45824</v>
      </c>
      <c r="G505" s="2">
        <v>3</v>
      </c>
      <c r="H505" s="15" t="s">
        <v>470</v>
      </c>
      <c r="I505" s="15" t="s">
        <v>467</v>
      </c>
      <c r="J505" s="15" t="s">
        <v>488</v>
      </c>
      <c r="K505" s="15" t="s">
        <v>488</v>
      </c>
      <c r="L505" s="14"/>
      <c r="M505" s="14"/>
      <c r="N505" s="14"/>
      <c r="O505" s="37" t="s">
        <v>935</v>
      </c>
    </row>
    <row r="506" spans="1:15" x14ac:dyDescent="0.25">
      <c r="A506" s="17" t="str">
        <f>VLOOKUP(SCORECARD[[#This Row],[EQUIPMENT TAG NUMBER]],'Equipment Data'!A:E,4,FALSE)</f>
        <v>CHPP</v>
      </c>
      <c r="B506" s="17" t="str">
        <f>VLOOKUP(SCORECARD[[#This Row],[EQUIPMENT TAG NUMBER]],'Equipment Data'!A:E,5,FALSE)</f>
        <v>FINE COAL CIRCUIT</v>
      </c>
      <c r="C506" s="17" t="s">
        <v>120</v>
      </c>
      <c r="D506" s="17" t="s">
        <v>121</v>
      </c>
      <c r="E506" s="17" t="s">
        <v>122</v>
      </c>
      <c r="F506" s="18">
        <v>45824</v>
      </c>
      <c r="G506" s="2">
        <v>3</v>
      </c>
      <c r="H506" s="15" t="s">
        <v>470</v>
      </c>
      <c r="I506" s="15" t="s">
        <v>467</v>
      </c>
      <c r="J506" s="15" t="s">
        <v>488</v>
      </c>
      <c r="K506" s="15" t="s">
        <v>488</v>
      </c>
      <c r="L506" s="14"/>
      <c r="M506" s="14"/>
      <c r="N506" s="14"/>
      <c r="O506" s="37" t="s">
        <v>935</v>
      </c>
    </row>
    <row r="507" spans="1:15" x14ac:dyDescent="0.25">
      <c r="A507" s="17" t="str">
        <f>VLOOKUP(SCORECARD[[#This Row],[EQUIPMENT TAG NUMBER]],'Equipment Data'!A:E,4,FALSE)</f>
        <v>CHPP</v>
      </c>
      <c r="B507" s="17" t="str">
        <f>VLOOKUP(SCORECARD[[#This Row],[EQUIPMENT TAG NUMBER]],'Equipment Data'!A:E,5,FALSE)</f>
        <v>FINE COAL CIRCUIT</v>
      </c>
      <c r="C507" s="17" t="s">
        <v>123</v>
      </c>
      <c r="D507" s="17" t="s">
        <v>124</v>
      </c>
      <c r="E507" s="17" t="s">
        <v>125</v>
      </c>
      <c r="F507" s="18">
        <v>45824</v>
      </c>
      <c r="G507" s="2">
        <v>3</v>
      </c>
      <c r="H507" s="15" t="s">
        <v>470</v>
      </c>
      <c r="I507" s="15" t="s">
        <v>467</v>
      </c>
      <c r="J507" s="15" t="s">
        <v>488</v>
      </c>
      <c r="K507" s="15" t="s">
        <v>488</v>
      </c>
      <c r="L507" s="14"/>
      <c r="M507" s="14"/>
      <c r="N507" s="14"/>
      <c r="O507" s="37" t="s">
        <v>935</v>
      </c>
    </row>
    <row r="508" spans="1:15" ht="36" x14ac:dyDescent="0.25">
      <c r="A508" s="17" t="str">
        <f>VLOOKUP(SCORECARD[[#This Row],[EQUIPMENT TAG NUMBER]],'Equipment Data'!A:E,4,FALSE)</f>
        <v>INFRA</v>
      </c>
      <c r="B508" s="17" t="str">
        <f>VLOOKUP(SCORECARD[[#This Row],[EQUIPMENT TAG NUMBER]],'Equipment Data'!A:E,5,FALSE)</f>
        <v>WATER PUMP</v>
      </c>
      <c r="C508" s="17" t="s">
        <v>452</v>
      </c>
      <c r="D508" s="17" t="s">
        <v>452</v>
      </c>
      <c r="E508" s="17" t="s">
        <v>453</v>
      </c>
      <c r="F508" s="18">
        <v>45822</v>
      </c>
      <c r="G508" s="2">
        <v>1</v>
      </c>
      <c r="H508" s="15" t="s">
        <v>475</v>
      </c>
      <c r="I508" s="15" t="s">
        <v>467</v>
      </c>
      <c r="J508" s="15" t="s">
        <v>488</v>
      </c>
      <c r="K508" s="15" t="s">
        <v>488</v>
      </c>
      <c r="L508" s="13" t="s">
        <v>823</v>
      </c>
      <c r="M508" s="14" t="s">
        <v>1305</v>
      </c>
      <c r="N508" s="14" t="s">
        <v>1221</v>
      </c>
      <c r="O508" s="37" t="s">
        <v>935</v>
      </c>
    </row>
    <row r="509" spans="1:15" x14ac:dyDescent="0.25">
      <c r="A509" s="17" t="str">
        <f>VLOOKUP(SCORECARD[[#This Row],[EQUIPMENT TAG NUMBER]],'Equipment Data'!A:E,4,FALSE)</f>
        <v>INFRA</v>
      </c>
      <c r="B509" s="17" t="str">
        <f>VLOOKUP(SCORECARD[[#This Row],[EQUIPMENT TAG NUMBER]],'Equipment Data'!A:E,5,FALSE)</f>
        <v>WATER PUMP</v>
      </c>
      <c r="C509" s="17" t="s">
        <v>440</v>
      </c>
      <c r="D509" s="17" t="s">
        <v>440</v>
      </c>
      <c r="E509" s="17" t="s">
        <v>441</v>
      </c>
      <c r="F509" s="18">
        <v>45822</v>
      </c>
      <c r="G509" s="2">
        <v>3</v>
      </c>
      <c r="H509" s="15" t="s">
        <v>470</v>
      </c>
      <c r="I509" s="15" t="s">
        <v>467</v>
      </c>
      <c r="J509" s="15" t="s">
        <v>488</v>
      </c>
      <c r="K509" s="15" t="s">
        <v>488</v>
      </c>
      <c r="L509" s="14"/>
      <c r="M509" s="14"/>
      <c r="N509" s="14"/>
      <c r="O509" s="37" t="s">
        <v>935</v>
      </c>
    </row>
    <row r="510" spans="1:15" x14ac:dyDescent="0.25">
      <c r="A510" s="17" t="str">
        <f>VLOOKUP(SCORECARD[[#This Row],[EQUIPMENT TAG NUMBER]],'Equipment Data'!A:E,4,FALSE)</f>
        <v>INFRA</v>
      </c>
      <c r="B510" s="17" t="str">
        <f>VLOOKUP(SCORECARD[[#This Row],[EQUIPMENT TAG NUMBER]],'Equipment Data'!A:E,5,FALSE)</f>
        <v>WATER PUMP</v>
      </c>
      <c r="C510" s="17" t="s">
        <v>442</v>
      </c>
      <c r="D510" s="17" t="s">
        <v>442</v>
      </c>
      <c r="E510" s="17" t="s">
        <v>443</v>
      </c>
      <c r="F510" s="18">
        <v>45822</v>
      </c>
      <c r="G510" s="2">
        <v>3</v>
      </c>
      <c r="H510" s="15" t="s">
        <v>469</v>
      </c>
      <c r="I510" s="15" t="s">
        <v>467</v>
      </c>
      <c r="J510" s="15" t="s">
        <v>488</v>
      </c>
      <c r="K510" s="15" t="s">
        <v>488</v>
      </c>
      <c r="L510" s="14"/>
      <c r="M510" s="14"/>
      <c r="N510" s="14"/>
      <c r="O510" s="37" t="s">
        <v>935</v>
      </c>
    </row>
    <row r="511" spans="1:15" ht="30" x14ac:dyDescent="0.25">
      <c r="A511" s="17" t="str">
        <f>VLOOKUP(SCORECARD[[#This Row],[EQUIPMENT TAG NUMBER]],'Equipment Data'!A:E,4,FALSE)</f>
        <v>INFRA</v>
      </c>
      <c r="B511" s="17" t="str">
        <f>VLOOKUP(SCORECARD[[#This Row],[EQUIPMENT TAG NUMBER]],'Equipment Data'!A:E,5,FALSE)</f>
        <v>WATER PUMP</v>
      </c>
      <c r="C511" s="17" t="s">
        <v>444</v>
      </c>
      <c r="D511" s="17" t="s">
        <v>444</v>
      </c>
      <c r="E511" s="17" t="s">
        <v>445</v>
      </c>
      <c r="F511" s="18">
        <v>45822</v>
      </c>
      <c r="G511" s="2">
        <v>3</v>
      </c>
      <c r="H511" s="15" t="s">
        <v>469</v>
      </c>
      <c r="I511" s="15" t="s">
        <v>467</v>
      </c>
      <c r="J511" s="15" t="s">
        <v>488</v>
      </c>
      <c r="K511" s="15" t="s">
        <v>488</v>
      </c>
      <c r="L511" s="14"/>
      <c r="M511" s="14"/>
      <c r="N511" s="14"/>
      <c r="O511" s="37" t="s">
        <v>935</v>
      </c>
    </row>
    <row r="512" spans="1:15" x14ac:dyDescent="0.25">
      <c r="A512" s="17" t="str">
        <f>VLOOKUP(SCORECARD[[#This Row],[EQUIPMENT TAG NUMBER]],'Equipment Data'!A:E,4,FALSE)</f>
        <v>CHPP</v>
      </c>
      <c r="B512" s="17" t="str">
        <f>VLOOKUP(SCORECARD[[#This Row],[EQUIPMENT TAG NUMBER]],'Equipment Data'!A:E,5,FALSE)</f>
        <v>REJECT HANDLING</v>
      </c>
      <c r="C512" s="17" t="s">
        <v>207</v>
      </c>
      <c r="D512" s="17" t="s">
        <v>211</v>
      </c>
      <c r="E512" s="17" t="s">
        <v>600</v>
      </c>
      <c r="F512" s="18">
        <v>45819</v>
      </c>
      <c r="G512" s="2">
        <v>3</v>
      </c>
      <c r="H512" s="15" t="s">
        <v>469</v>
      </c>
      <c r="I512" s="15" t="s">
        <v>467</v>
      </c>
      <c r="J512" s="15" t="s">
        <v>488</v>
      </c>
      <c r="K512" s="15" t="s">
        <v>488</v>
      </c>
      <c r="L512" s="14"/>
      <c r="M512" s="14"/>
      <c r="N512" s="14"/>
      <c r="O512" s="37" t="s">
        <v>935</v>
      </c>
    </row>
    <row r="513" spans="1:15" ht="30" x14ac:dyDescent="0.25">
      <c r="A513" s="17" t="str">
        <f>VLOOKUP(SCORECARD[[#This Row],[EQUIPMENT TAG NUMBER]],'Equipment Data'!A:E,4,FALSE)</f>
        <v>CHPP</v>
      </c>
      <c r="B513" s="17" t="str">
        <f>VLOOKUP(SCORECARD[[#This Row],[EQUIPMENT TAG NUMBER]],'Equipment Data'!A:E,5,FALSE)</f>
        <v>REJECT HANDLING</v>
      </c>
      <c r="C513" s="17" t="s">
        <v>629</v>
      </c>
      <c r="D513" s="17" t="s">
        <v>208</v>
      </c>
      <c r="E513" s="17" t="s">
        <v>630</v>
      </c>
      <c r="F513" s="18">
        <v>45819</v>
      </c>
      <c r="G513" s="2">
        <v>3</v>
      </c>
      <c r="H513" s="15" t="s">
        <v>468</v>
      </c>
      <c r="I513" s="15" t="s">
        <v>483</v>
      </c>
      <c r="J513" s="15" t="s">
        <v>488</v>
      </c>
      <c r="K513" s="15" t="s">
        <v>488</v>
      </c>
      <c r="L513" s="14" t="s">
        <v>1197</v>
      </c>
      <c r="M513" s="14"/>
      <c r="N513" s="14"/>
      <c r="O513" s="37" t="s">
        <v>935</v>
      </c>
    </row>
    <row r="514" spans="1:15" x14ac:dyDescent="0.25">
      <c r="A514" s="17" t="str">
        <f>VLOOKUP(SCORECARD[[#This Row],[EQUIPMENT TAG NUMBER]],'Equipment Data'!A:E,4,FALSE)</f>
        <v>CHPP</v>
      </c>
      <c r="B514" s="17" t="str">
        <f>VLOOKUP(SCORECARD[[#This Row],[EQUIPMENT TAG NUMBER]],'Equipment Data'!A:E,5,FALSE)</f>
        <v>REJECT HANDLING</v>
      </c>
      <c r="C514" s="17" t="s">
        <v>243</v>
      </c>
      <c r="D514" s="17" t="s">
        <v>244</v>
      </c>
      <c r="E514" s="17" t="s">
        <v>245</v>
      </c>
      <c r="F514" s="18">
        <v>45819</v>
      </c>
      <c r="G514" s="2">
        <v>3</v>
      </c>
      <c r="H514" s="15" t="s">
        <v>468</v>
      </c>
      <c r="I514" s="15" t="s">
        <v>467</v>
      </c>
      <c r="J514" s="15" t="s">
        <v>488</v>
      </c>
      <c r="K514" s="15" t="s">
        <v>488</v>
      </c>
      <c r="L514" s="14"/>
      <c r="M514" s="14"/>
      <c r="N514" s="14"/>
      <c r="O514" s="37" t="s">
        <v>935</v>
      </c>
    </row>
    <row r="515" spans="1:15" x14ac:dyDescent="0.25">
      <c r="A515" s="17" t="str">
        <f>VLOOKUP(SCORECARD[[#This Row],[EQUIPMENT TAG NUMBER]],'Equipment Data'!A:E,4,FALSE)</f>
        <v>CHPP</v>
      </c>
      <c r="B515" s="17" t="str">
        <f>VLOOKUP(SCORECARD[[#This Row],[EQUIPMENT TAG NUMBER]],'Equipment Data'!A:E,5,FALSE)</f>
        <v>REJECT HANDLING</v>
      </c>
      <c r="C515" s="17" t="s">
        <v>246</v>
      </c>
      <c r="D515" s="17" t="s">
        <v>247</v>
      </c>
      <c r="E515" s="17" t="s">
        <v>248</v>
      </c>
      <c r="F515" s="18">
        <v>45819</v>
      </c>
      <c r="G515" s="2">
        <v>3</v>
      </c>
      <c r="H515" s="15" t="s">
        <v>470</v>
      </c>
      <c r="I515" s="15" t="s">
        <v>467</v>
      </c>
      <c r="J515" s="15" t="s">
        <v>488</v>
      </c>
      <c r="K515" s="15" t="s">
        <v>488</v>
      </c>
      <c r="L515" s="14"/>
      <c r="M515" s="14"/>
      <c r="N515" s="14"/>
      <c r="O515" s="37" t="s">
        <v>935</v>
      </c>
    </row>
    <row r="516" spans="1:15" x14ac:dyDescent="0.25">
      <c r="A516" s="17" t="str">
        <f>VLOOKUP(SCORECARD[[#This Row],[EQUIPMENT TAG NUMBER]],'Equipment Data'!A:E,4,FALSE)</f>
        <v>CHPP</v>
      </c>
      <c r="B516" s="17" t="str">
        <f>VLOOKUP(SCORECARD[[#This Row],[EQUIPMENT TAG NUMBER]],'Equipment Data'!A:E,5,FALSE)</f>
        <v>REJECT HANDLING</v>
      </c>
      <c r="C516" s="17" t="s">
        <v>249</v>
      </c>
      <c r="D516" s="17" t="s">
        <v>250</v>
      </c>
      <c r="E516" s="17" t="s">
        <v>251</v>
      </c>
      <c r="F516" s="18">
        <v>45819</v>
      </c>
      <c r="G516" s="2">
        <v>3</v>
      </c>
      <c r="H516" s="15" t="s">
        <v>470</v>
      </c>
      <c r="I516" s="15" t="s">
        <v>467</v>
      </c>
      <c r="J516" s="15" t="s">
        <v>488</v>
      </c>
      <c r="K516" s="15" t="s">
        <v>488</v>
      </c>
      <c r="L516" s="14"/>
      <c r="M516" s="14"/>
      <c r="N516" s="14"/>
      <c r="O516" s="37" t="s">
        <v>935</v>
      </c>
    </row>
    <row r="517" spans="1:15" x14ac:dyDescent="0.25">
      <c r="A517" s="17" t="str">
        <f>VLOOKUP(SCORECARD[[#This Row],[EQUIPMENT TAG NUMBER]],'Equipment Data'!A:E,4,FALSE)</f>
        <v>CHPP</v>
      </c>
      <c r="B517" s="17" t="str">
        <f>VLOOKUP(SCORECARD[[#This Row],[EQUIPMENT TAG NUMBER]],'Equipment Data'!A:E,5,FALSE)</f>
        <v>REJECT HANDLING</v>
      </c>
      <c r="C517" s="17" t="s">
        <v>252</v>
      </c>
      <c r="D517" s="17" t="s">
        <v>253</v>
      </c>
      <c r="E517" s="17" t="s">
        <v>254</v>
      </c>
      <c r="F517" s="18">
        <v>45819</v>
      </c>
      <c r="G517" s="2">
        <v>3</v>
      </c>
      <c r="H517" s="15" t="s">
        <v>469</v>
      </c>
      <c r="I517" s="15" t="s">
        <v>467</v>
      </c>
      <c r="J517" s="15" t="s">
        <v>488</v>
      </c>
      <c r="K517" s="15" t="s">
        <v>488</v>
      </c>
      <c r="L517" s="14"/>
      <c r="M517" s="14"/>
      <c r="N517" s="14"/>
      <c r="O517" s="37" t="s">
        <v>935</v>
      </c>
    </row>
    <row r="518" spans="1:15" ht="30" x14ac:dyDescent="0.25">
      <c r="A518" s="17" t="str">
        <f>VLOOKUP(SCORECARD[[#This Row],[EQUIPMENT TAG NUMBER]],'Equipment Data'!A:E,4,FALSE)</f>
        <v>CHPP</v>
      </c>
      <c r="B518" s="17" t="str">
        <f>VLOOKUP(SCORECARD[[#This Row],[EQUIPMENT TAG NUMBER]],'Equipment Data'!A:E,5,FALSE)</f>
        <v>REJECT HANDLING</v>
      </c>
      <c r="C518" s="17" t="s">
        <v>553</v>
      </c>
      <c r="D518" s="17" t="s">
        <v>554</v>
      </c>
      <c r="E518" s="17" t="s">
        <v>555</v>
      </c>
      <c r="F518" s="18">
        <v>45819</v>
      </c>
      <c r="G518" s="2">
        <v>3</v>
      </c>
      <c r="H518" s="15" t="s">
        <v>468</v>
      </c>
      <c r="I518" s="15"/>
      <c r="J518" s="15" t="s">
        <v>488</v>
      </c>
      <c r="K518" s="15" t="s">
        <v>488</v>
      </c>
      <c r="L518" s="14"/>
      <c r="M518" s="14"/>
      <c r="N518" s="14"/>
      <c r="O518" s="37" t="s">
        <v>935</v>
      </c>
    </row>
    <row r="519" spans="1:15" x14ac:dyDescent="0.25">
      <c r="A519" s="17" t="str">
        <f>VLOOKUP(SCORECARD[[#This Row],[EQUIPMENT TAG NUMBER]],'Equipment Data'!A:E,4,FALSE)</f>
        <v>CHPP</v>
      </c>
      <c r="B519" s="17" t="str">
        <f>VLOOKUP(SCORECARD[[#This Row],[EQUIPMENT TAG NUMBER]],'Equipment Data'!A:E,5,FALSE)</f>
        <v>REJECT HANDLING</v>
      </c>
      <c r="C519" s="17" t="s">
        <v>591</v>
      </c>
      <c r="D519" s="17" t="s">
        <v>592</v>
      </c>
      <c r="E519" s="17" t="s">
        <v>593</v>
      </c>
      <c r="F519" s="18">
        <v>45819</v>
      </c>
      <c r="G519" s="2">
        <v>3</v>
      </c>
      <c r="H519" s="15" t="s">
        <v>469</v>
      </c>
      <c r="I519" s="15"/>
      <c r="J519" s="15" t="s">
        <v>488</v>
      </c>
      <c r="K519" s="15" t="s">
        <v>488</v>
      </c>
      <c r="L519" s="14"/>
      <c r="M519" s="14"/>
      <c r="N519" s="14"/>
      <c r="O519" s="37" t="s">
        <v>935</v>
      </c>
    </row>
    <row r="520" spans="1:15" x14ac:dyDescent="0.25">
      <c r="A520" s="17" t="str">
        <f>VLOOKUP(SCORECARD[[#This Row],[EQUIPMENT TAG NUMBER]],'Equipment Data'!A:E,4,FALSE)</f>
        <v>CHPP</v>
      </c>
      <c r="B520" s="17" t="str">
        <f>VLOOKUP(SCORECARD[[#This Row],[EQUIPMENT TAG NUMBER]],'Equipment Data'!A:E,5,FALSE)</f>
        <v>REJECT HANDLING</v>
      </c>
      <c r="C520" s="17" t="s">
        <v>835</v>
      </c>
      <c r="D520" s="17" t="s">
        <v>836</v>
      </c>
      <c r="E520" s="17" t="s">
        <v>837</v>
      </c>
      <c r="F520" s="18">
        <v>45819</v>
      </c>
      <c r="G520" s="2">
        <v>3</v>
      </c>
      <c r="H520" s="15" t="s">
        <v>470</v>
      </c>
      <c r="I520" s="15"/>
      <c r="J520" s="15" t="s">
        <v>488</v>
      </c>
      <c r="K520" s="15" t="s">
        <v>488</v>
      </c>
      <c r="L520" s="14"/>
      <c r="M520" s="14"/>
      <c r="N520" s="14"/>
      <c r="O520" s="37" t="s">
        <v>935</v>
      </c>
    </row>
    <row r="521" spans="1:15" ht="22.5" x14ac:dyDescent="0.25">
      <c r="A521" s="17" t="str">
        <f>VLOOKUP(SCORECARD[[#This Row],[EQUIPMENT TAG NUMBER]],'Equipment Data'!A:E,4,FALSE)</f>
        <v>CHPP</v>
      </c>
      <c r="B521" s="17" t="str">
        <f>VLOOKUP(SCORECARD[[#This Row],[EQUIPMENT TAG NUMBER]],'Equipment Data'!A:E,5,FALSE)</f>
        <v>REJECT HANDLING</v>
      </c>
      <c r="C521" s="17" t="s">
        <v>258</v>
      </c>
      <c r="D521" s="17" t="s">
        <v>259</v>
      </c>
      <c r="E521" s="17" t="s">
        <v>260</v>
      </c>
      <c r="F521" s="18">
        <v>45819</v>
      </c>
      <c r="G521" s="2">
        <v>3</v>
      </c>
      <c r="H521" s="15" t="s">
        <v>468</v>
      </c>
      <c r="I521" s="15" t="s">
        <v>483</v>
      </c>
      <c r="J521" s="15" t="s">
        <v>488</v>
      </c>
      <c r="K521" s="15" t="s">
        <v>488</v>
      </c>
      <c r="L521" s="14" t="s">
        <v>1198</v>
      </c>
      <c r="M521" s="14"/>
      <c r="N521" s="14"/>
      <c r="O521" s="37" t="s">
        <v>935</v>
      </c>
    </row>
    <row r="522" spans="1:15" x14ac:dyDescent="0.25">
      <c r="A522" s="17" t="str">
        <f>VLOOKUP(SCORECARD[[#This Row],[EQUIPMENT TAG NUMBER]],'Equipment Data'!A:E,4,FALSE)</f>
        <v>CHPP</v>
      </c>
      <c r="B522" s="17" t="str">
        <f>VLOOKUP(SCORECARD[[#This Row],[EQUIPMENT TAG NUMBER]],'Equipment Data'!A:E,5,FALSE)</f>
        <v>REJECT HANDLING</v>
      </c>
      <c r="C522" s="17" t="s">
        <v>261</v>
      </c>
      <c r="D522" s="17" t="s">
        <v>262</v>
      </c>
      <c r="E522" s="17" t="s">
        <v>263</v>
      </c>
      <c r="F522" s="18">
        <v>45819</v>
      </c>
      <c r="G522" s="2">
        <v>3</v>
      </c>
      <c r="H522" s="15" t="s">
        <v>470</v>
      </c>
      <c r="I522" s="15"/>
      <c r="J522" s="15" t="s">
        <v>488</v>
      </c>
      <c r="K522" s="15" t="s">
        <v>488</v>
      </c>
      <c r="L522" s="14"/>
      <c r="M522" s="14"/>
      <c r="N522" s="14"/>
      <c r="O522" s="37" t="s">
        <v>935</v>
      </c>
    </row>
    <row r="523" spans="1:15" ht="30" x14ac:dyDescent="0.25">
      <c r="A523" s="17" t="str">
        <f>VLOOKUP(SCORECARD[[#This Row],[EQUIPMENT TAG NUMBER]],'Equipment Data'!A:E,4,FALSE)</f>
        <v>CHPP</v>
      </c>
      <c r="B523" s="17" t="str">
        <f>VLOOKUP(SCORECARD[[#This Row],[EQUIPMENT TAG NUMBER]],'Equipment Data'!A:E,5,FALSE)</f>
        <v>REJECT HANDLING</v>
      </c>
      <c r="C523" s="17" t="s">
        <v>267</v>
      </c>
      <c r="D523" s="17" t="s">
        <v>268</v>
      </c>
      <c r="E523" s="17" t="s">
        <v>269</v>
      </c>
      <c r="F523" s="18">
        <v>45819</v>
      </c>
      <c r="G523" s="2">
        <v>3</v>
      </c>
      <c r="H523" s="15" t="s">
        <v>470</v>
      </c>
      <c r="I523" s="15" t="s">
        <v>467</v>
      </c>
      <c r="J523" s="15" t="s">
        <v>488</v>
      </c>
      <c r="K523" s="15" t="s">
        <v>488</v>
      </c>
      <c r="L523" s="14"/>
      <c r="M523" s="14"/>
      <c r="N523" s="14"/>
      <c r="O523" s="37" t="s">
        <v>935</v>
      </c>
    </row>
    <row r="524" spans="1:15" x14ac:dyDescent="0.25">
      <c r="A524" s="17" t="str">
        <f>VLOOKUP(SCORECARD[[#This Row],[EQUIPMENT TAG NUMBER]],'Equipment Data'!A:E,4,FALSE)</f>
        <v>CHPP</v>
      </c>
      <c r="B524" s="17" t="str">
        <f>VLOOKUP(SCORECARD[[#This Row],[EQUIPMENT TAG NUMBER]],'Equipment Data'!A:E,5,FALSE)</f>
        <v>REJECT HANDLING</v>
      </c>
      <c r="C524" s="17" t="s">
        <v>279</v>
      </c>
      <c r="D524" s="17" t="s">
        <v>280</v>
      </c>
      <c r="E524" s="17" t="s">
        <v>281</v>
      </c>
      <c r="F524" s="18">
        <v>45819</v>
      </c>
      <c r="G524" s="2">
        <v>3</v>
      </c>
      <c r="H524" s="15" t="s">
        <v>468</v>
      </c>
      <c r="I524" s="15" t="s">
        <v>467</v>
      </c>
      <c r="J524" s="15" t="s">
        <v>488</v>
      </c>
      <c r="K524" s="15" t="s">
        <v>488</v>
      </c>
      <c r="L524" s="14"/>
      <c r="M524" s="14"/>
      <c r="N524" s="14"/>
      <c r="O524" s="37" t="s">
        <v>935</v>
      </c>
    </row>
    <row r="525" spans="1:15" ht="30" x14ac:dyDescent="0.25">
      <c r="A525" s="17" t="str">
        <f>VLOOKUP(SCORECARD[[#This Row],[EQUIPMENT TAG NUMBER]],'Equipment Data'!A:E,4,FALSE)</f>
        <v>CHPP</v>
      </c>
      <c r="B525" s="17" t="str">
        <f>VLOOKUP(SCORECARD[[#This Row],[EQUIPMENT TAG NUMBER]],'Equipment Data'!A:E,5,FALSE)</f>
        <v>REJECT HANDLING</v>
      </c>
      <c r="C525" s="17" t="s">
        <v>282</v>
      </c>
      <c r="D525" s="17" t="s">
        <v>283</v>
      </c>
      <c r="E525" s="17" t="s">
        <v>284</v>
      </c>
      <c r="F525" s="18">
        <v>45819</v>
      </c>
      <c r="G525" s="2">
        <v>3</v>
      </c>
      <c r="H525" s="15" t="s">
        <v>470</v>
      </c>
      <c r="I525" s="15" t="s">
        <v>467</v>
      </c>
      <c r="J525" s="15" t="s">
        <v>488</v>
      </c>
      <c r="K525" s="15" t="s">
        <v>488</v>
      </c>
      <c r="L525" s="14"/>
      <c r="M525" s="14"/>
      <c r="N525" s="14"/>
      <c r="O525" s="37" t="s">
        <v>935</v>
      </c>
    </row>
    <row r="526" spans="1:15" x14ac:dyDescent="0.25">
      <c r="A526" s="17" t="str">
        <f>VLOOKUP(SCORECARD[[#This Row],[EQUIPMENT TAG NUMBER]],'Equipment Data'!A:E,4,FALSE)</f>
        <v>CHPP</v>
      </c>
      <c r="B526" s="17" t="str">
        <f>VLOOKUP(SCORECARD[[#This Row],[EQUIPMENT TAG NUMBER]],'Equipment Data'!A:E,5,FALSE)</f>
        <v>REJECT HANDLING</v>
      </c>
      <c r="C526" s="17" t="s">
        <v>312</v>
      </c>
      <c r="D526" s="17" t="s">
        <v>313</v>
      </c>
      <c r="E526" s="17" t="s">
        <v>314</v>
      </c>
      <c r="F526" s="18">
        <v>45819</v>
      </c>
      <c r="G526" s="2">
        <v>3</v>
      </c>
      <c r="H526" s="15" t="s">
        <v>470</v>
      </c>
      <c r="I526" s="15" t="s">
        <v>467</v>
      </c>
      <c r="J526" s="15" t="s">
        <v>488</v>
      </c>
      <c r="K526" s="15" t="s">
        <v>488</v>
      </c>
      <c r="L526" s="14"/>
      <c r="M526" s="14"/>
      <c r="N526" s="14"/>
      <c r="O526" s="37" t="s">
        <v>935</v>
      </c>
    </row>
    <row r="527" spans="1:15" ht="30" x14ac:dyDescent="0.25">
      <c r="A527" s="17" t="str">
        <f>VLOOKUP(SCORECARD[[#This Row],[EQUIPMENT TAG NUMBER]],'Equipment Data'!A:E,4,FALSE)</f>
        <v>CHPP</v>
      </c>
      <c r="B527" s="17" t="str">
        <f>VLOOKUP(SCORECARD[[#This Row],[EQUIPMENT TAG NUMBER]],'Equipment Data'!A:E,5,FALSE)</f>
        <v>REJECT HANDLING</v>
      </c>
      <c r="C527" s="17" t="s">
        <v>273</v>
      </c>
      <c r="D527" s="17" t="s">
        <v>274</v>
      </c>
      <c r="E527" s="17" t="s">
        <v>275</v>
      </c>
      <c r="F527" s="18">
        <v>45819</v>
      </c>
      <c r="G527" s="2">
        <v>3</v>
      </c>
      <c r="H527" s="15" t="s">
        <v>470</v>
      </c>
      <c r="I527" s="15" t="s">
        <v>467</v>
      </c>
      <c r="J527" s="15" t="s">
        <v>488</v>
      </c>
      <c r="K527" s="15" t="s">
        <v>488</v>
      </c>
      <c r="L527" s="14"/>
      <c r="M527" s="14"/>
      <c r="N527" s="14"/>
      <c r="O527" s="37" t="s">
        <v>935</v>
      </c>
    </row>
    <row r="528" spans="1:15" ht="36" x14ac:dyDescent="0.25">
      <c r="A528" s="17" t="str">
        <f>VLOOKUP(SCORECARD[[#This Row],[EQUIPMENT TAG NUMBER]],'Equipment Data'!A:E,4,FALSE)</f>
        <v>CHPP</v>
      </c>
      <c r="B528" s="17" t="str">
        <f>VLOOKUP(SCORECARD[[#This Row],[EQUIPMENT TAG NUMBER]],'Equipment Data'!A:E,5,FALSE)</f>
        <v>ULTRA FINES COAL CIRCUIT</v>
      </c>
      <c r="C528" s="17" t="s">
        <v>144</v>
      </c>
      <c r="D528" s="17" t="s">
        <v>145</v>
      </c>
      <c r="E528" s="17" t="s">
        <v>146</v>
      </c>
      <c r="F528" s="18">
        <v>45817</v>
      </c>
      <c r="G528" s="2">
        <v>2</v>
      </c>
      <c r="H528" s="15" t="s">
        <v>469</v>
      </c>
      <c r="I528" s="15" t="s">
        <v>1288</v>
      </c>
      <c r="J528" s="15" t="s">
        <v>488</v>
      </c>
      <c r="K528" s="15" t="s">
        <v>485</v>
      </c>
      <c r="L528" s="14" t="s">
        <v>1321</v>
      </c>
      <c r="M528" s="14" t="s">
        <v>1320</v>
      </c>
      <c r="N528" s="14"/>
      <c r="O528" s="37" t="s">
        <v>935</v>
      </c>
    </row>
    <row r="529" spans="1:15" ht="22.5" x14ac:dyDescent="0.25">
      <c r="A529" s="17" t="str">
        <f>VLOOKUP(SCORECARD[[#This Row],[EQUIPMENT TAG NUMBER]],'Equipment Data'!A:E,4,FALSE)</f>
        <v>CHPP</v>
      </c>
      <c r="B529" s="17" t="str">
        <f>VLOOKUP(SCORECARD[[#This Row],[EQUIPMENT TAG NUMBER]],'Equipment Data'!A:E,5,FALSE)</f>
        <v>CRUSHING AND FEEDING CIRCUIT</v>
      </c>
      <c r="C529" s="17" t="s">
        <v>31</v>
      </c>
      <c r="D529" s="17" t="s">
        <v>32</v>
      </c>
      <c r="E529" s="17" t="s">
        <v>33</v>
      </c>
      <c r="F529" s="18">
        <v>45817</v>
      </c>
      <c r="G529" s="2">
        <v>3</v>
      </c>
      <c r="H529" s="15" t="s">
        <v>470</v>
      </c>
      <c r="I529" s="15" t="s">
        <v>483</v>
      </c>
      <c r="J529" s="15" t="s">
        <v>488</v>
      </c>
      <c r="K529" s="15" t="s">
        <v>488</v>
      </c>
      <c r="L529" s="14"/>
      <c r="M529" s="14"/>
      <c r="N529" s="14"/>
      <c r="O529" s="37" t="s">
        <v>935</v>
      </c>
    </row>
    <row r="530" spans="1:15" ht="22.5" x14ac:dyDescent="0.25">
      <c r="A530" s="17" t="str">
        <f>VLOOKUP(SCORECARD[[#This Row],[EQUIPMENT TAG NUMBER]],'Equipment Data'!A:E,4,FALSE)</f>
        <v>CHPP</v>
      </c>
      <c r="B530" s="17" t="str">
        <f>VLOOKUP(SCORECARD[[#This Row],[EQUIPMENT TAG NUMBER]],'Equipment Data'!A:E,5,FALSE)</f>
        <v>COARSE COAL CIRCUIT</v>
      </c>
      <c r="C530" s="17" t="s">
        <v>49</v>
      </c>
      <c r="D530" s="17" t="s">
        <v>50</v>
      </c>
      <c r="E530" s="17" t="s">
        <v>51</v>
      </c>
      <c r="F530" s="18">
        <v>45817</v>
      </c>
      <c r="G530" s="2">
        <v>3</v>
      </c>
      <c r="H530" s="15" t="s">
        <v>469</v>
      </c>
      <c r="I530" s="15" t="s">
        <v>483</v>
      </c>
      <c r="J530" s="15" t="s">
        <v>488</v>
      </c>
      <c r="K530" s="15" t="s">
        <v>488</v>
      </c>
      <c r="L530" s="14"/>
      <c r="M530" s="14"/>
      <c r="N530" s="14"/>
      <c r="O530" s="37" t="s">
        <v>935</v>
      </c>
    </row>
    <row r="531" spans="1:15" ht="30" x14ac:dyDescent="0.25">
      <c r="A531" s="17" t="str">
        <f>VLOOKUP(SCORECARD[[#This Row],[EQUIPMENT TAG NUMBER]],'Equipment Data'!A:E,4,FALSE)</f>
        <v>CHPP</v>
      </c>
      <c r="B531" s="17" t="str">
        <f>VLOOKUP(SCORECARD[[#This Row],[EQUIPMENT TAG NUMBER]],'Equipment Data'!A:E,5,FALSE)</f>
        <v>COARSE COAL CIRCUIT</v>
      </c>
      <c r="C531" s="17" t="s">
        <v>52</v>
      </c>
      <c r="D531" s="17" t="s">
        <v>53</v>
      </c>
      <c r="E531" s="17" t="s">
        <v>54</v>
      </c>
      <c r="F531" s="18">
        <v>45817</v>
      </c>
      <c r="G531" s="2">
        <v>3</v>
      </c>
      <c r="H531" s="15" t="s">
        <v>469</v>
      </c>
      <c r="I531" s="15" t="s">
        <v>467</v>
      </c>
      <c r="J531" s="15" t="s">
        <v>488</v>
      </c>
      <c r="K531" s="15" t="s">
        <v>488</v>
      </c>
      <c r="L531" s="14"/>
      <c r="M531" s="14"/>
      <c r="N531" s="14"/>
      <c r="O531" s="37" t="s">
        <v>935</v>
      </c>
    </row>
    <row r="532" spans="1:15" ht="30" x14ac:dyDescent="0.25">
      <c r="A532" s="17" t="str">
        <f>VLOOKUP(SCORECARD[[#This Row],[EQUIPMENT TAG NUMBER]],'Equipment Data'!A:E,4,FALSE)</f>
        <v>CHPP</v>
      </c>
      <c r="B532" s="17" t="str">
        <f>VLOOKUP(SCORECARD[[#This Row],[EQUIPMENT TAG NUMBER]],'Equipment Data'!A:E,5,FALSE)</f>
        <v>COARSE COAL CIRCUIT</v>
      </c>
      <c r="C532" s="17" t="s">
        <v>55</v>
      </c>
      <c r="D532" s="17" t="s">
        <v>53</v>
      </c>
      <c r="E532" s="17" t="s">
        <v>56</v>
      </c>
      <c r="F532" s="18">
        <v>45817</v>
      </c>
      <c r="G532" s="2">
        <v>3</v>
      </c>
      <c r="H532" s="15" t="s">
        <v>470</v>
      </c>
      <c r="I532" s="15" t="s">
        <v>467</v>
      </c>
      <c r="J532" s="15" t="s">
        <v>488</v>
      </c>
      <c r="K532" s="15" t="s">
        <v>488</v>
      </c>
      <c r="L532" s="14"/>
      <c r="M532" s="14"/>
      <c r="N532" s="14"/>
      <c r="O532" s="37" t="s">
        <v>935</v>
      </c>
    </row>
    <row r="533" spans="1:15" ht="30" x14ac:dyDescent="0.25">
      <c r="A533" s="17" t="str">
        <f>VLOOKUP(SCORECARD[[#This Row],[EQUIPMENT TAG NUMBER]],'Equipment Data'!A:E,4,FALSE)</f>
        <v>CHPP</v>
      </c>
      <c r="B533" s="17" t="str">
        <f>VLOOKUP(SCORECARD[[#This Row],[EQUIPMENT TAG NUMBER]],'Equipment Data'!A:E,5,FALSE)</f>
        <v>COARSE COAL CIRCUIT</v>
      </c>
      <c r="C533" s="17" t="s">
        <v>57</v>
      </c>
      <c r="D533" s="17" t="s">
        <v>53</v>
      </c>
      <c r="E533" s="17" t="s">
        <v>58</v>
      </c>
      <c r="F533" s="18">
        <v>45817</v>
      </c>
      <c r="G533" s="2">
        <v>3</v>
      </c>
      <c r="H533" s="15" t="s">
        <v>469</v>
      </c>
      <c r="I533" s="15" t="s">
        <v>483</v>
      </c>
      <c r="J533" s="15" t="s">
        <v>488</v>
      </c>
      <c r="K533" s="15" t="s">
        <v>488</v>
      </c>
      <c r="L533" s="14"/>
      <c r="M533" s="14"/>
      <c r="N533" s="14"/>
      <c r="O533" s="37" t="s">
        <v>935</v>
      </c>
    </row>
    <row r="534" spans="1:15" x14ac:dyDescent="0.25">
      <c r="A534" s="17" t="str">
        <f>VLOOKUP(SCORECARD[[#This Row],[EQUIPMENT TAG NUMBER]],'Equipment Data'!A:E,4,FALSE)</f>
        <v>CHPP</v>
      </c>
      <c r="B534" s="17" t="str">
        <f>VLOOKUP(SCORECARD[[#This Row],[EQUIPMENT TAG NUMBER]],'Equipment Data'!A:E,5,FALSE)</f>
        <v>COARSE COAL CIRCUIT</v>
      </c>
      <c r="C534" s="17" t="s">
        <v>62</v>
      </c>
      <c r="D534" s="17" t="s">
        <v>63</v>
      </c>
      <c r="E534" s="17" t="s">
        <v>64</v>
      </c>
      <c r="F534" s="18">
        <v>45817</v>
      </c>
      <c r="G534" s="2">
        <v>3</v>
      </c>
      <c r="H534" s="15" t="s">
        <v>470</v>
      </c>
      <c r="I534" s="15" t="s">
        <v>467</v>
      </c>
      <c r="J534" s="15" t="s">
        <v>488</v>
      </c>
      <c r="K534" s="15" t="s">
        <v>488</v>
      </c>
      <c r="L534" s="14"/>
      <c r="M534" s="14"/>
      <c r="N534" s="14"/>
      <c r="O534" s="37" t="s">
        <v>935</v>
      </c>
    </row>
    <row r="535" spans="1:15" x14ac:dyDescent="0.25">
      <c r="A535" s="17" t="str">
        <f>VLOOKUP(SCORECARD[[#This Row],[EQUIPMENT TAG NUMBER]],'Equipment Data'!A:E,4,FALSE)</f>
        <v>CHPP</v>
      </c>
      <c r="B535" s="17" t="str">
        <f>VLOOKUP(SCORECARD[[#This Row],[EQUIPMENT TAG NUMBER]],'Equipment Data'!A:E,5,FALSE)</f>
        <v>COARSE COAL CIRCUIT</v>
      </c>
      <c r="C535" s="17" t="s">
        <v>65</v>
      </c>
      <c r="D535" s="17" t="s">
        <v>66</v>
      </c>
      <c r="E535" s="17" t="s">
        <v>67</v>
      </c>
      <c r="F535" s="18">
        <v>45817</v>
      </c>
      <c r="G535" s="2">
        <v>3</v>
      </c>
      <c r="H535" s="15" t="s">
        <v>470</v>
      </c>
      <c r="I535" s="15" t="s">
        <v>467</v>
      </c>
      <c r="J535" s="15" t="s">
        <v>488</v>
      </c>
      <c r="K535" s="15" t="s">
        <v>488</v>
      </c>
      <c r="L535" s="14"/>
      <c r="M535" s="14"/>
      <c r="N535" s="14"/>
      <c r="O535" s="37" t="s">
        <v>935</v>
      </c>
    </row>
    <row r="536" spans="1:15" x14ac:dyDescent="0.25">
      <c r="A536" s="17" t="str">
        <f>VLOOKUP(SCORECARD[[#This Row],[EQUIPMENT TAG NUMBER]],'Equipment Data'!A:E,4,FALSE)</f>
        <v>CHPP</v>
      </c>
      <c r="B536" s="17" t="str">
        <f>VLOOKUP(SCORECARD[[#This Row],[EQUIPMENT TAG NUMBER]],'Equipment Data'!A:E,5,FALSE)</f>
        <v>COARSE COAL CIRCUIT</v>
      </c>
      <c r="C536" s="17" t="s">
        <v>68</v>
      </c>
      <c r="D536" s="17" t="s">
        <v>69</v>
      </c>
      <c r="E536" s="17" t="s">
        <v>70</v>
      </c>
      <c r="F536" s="18">
        <v>45817</v>
      </c>
      <c r="G536" s="2">
        <v>3</v>
      </c>
      <c r="H536" s="15" t="s">
        <v>470</v>
      </c>
      <c r="I536" s="15" t="s">
        <v>467</v>
      </c>
      <c r="J536" s="15" t="s">
        <v>488</v>
      </c>
      <c r="K536" s="15" t="s">
        <v>488</v>
      </c>
      <c r="L536" s="14"/>
      <c r="M536" s="14"/>
      <c r="N536" s="14"/>
      <c r="O536" s="37" t="s">
        <v>935</v>
      </c>
    </row>
    <row r="537" spans="1:15" x14ac:dyDescent="0.25">
      <c r="A537" s="17" t="str">
        <f>VLOOKUP(SCORECARD[[#This Row],[EQUIPMENT TAG NUMBER]],'Equipment Data'!A:E,4,FALSE)</f>
        <v>CHPP</v>
      </c>
      <c r="B537" s="17" t="str">
        <f>VLOOKUP(SCORECARD[[#This Row],[EQUIPMENT TAG NUMBER]],'Equipment Data'!A:E,5,FALSE)</f>
        <v>COARSE COAL CIRCUIT</v>
      </c>
      <c r="C537" s="17" t="s">
        <v>92</v>
      </c>
      <c r="D537" s="17" t="s">
        <v>93</v>
      </c>
      <c r="E537" s="17" t="s">
        <v>94</v>
      </c>
      <c r="F537" s="18">
        <v>45817</v>
      </c>
      <c r="G537" s="2">
        <v>3</v>
      </c>
      <c r="H537" s="15" t="s">
        <v>470</v>
      </c>
      <c r="I537" s="15" t="s">
        <v>467</v>
      </c>
      <c r="J537" s="15" t="s">
        <v>488</v>
      </c>
      <c r="K537" s="15" t="s">
        <v>488</v>
      </c>
      <c r="L537" s="14"/>
      <c r="M537" s="14"/>
      <c r="N537" s="14"/>
      <c r="O537" s="37" t="s">
        <v>935</v>
      </c>
    </row>
    <row r="538" spans="1:15" ht="22.5" x14ac:dyDescent="0.25">
      <c r="A538" s="17" t="str">
        <f>VLOOKUP(SCORECARD[[#This Row],[EQUIPMENT TAG NUMBER]],'Equipment Data'!A:E,4,FALSE)</f>
        <v>CHPP</v>
      </c>
      <c r="B538" s="17" t="str">
        <f>VLOOKUP(SCORECARD[[#This Row],[EQUIPMENT TAG NUMBER]],'Equipment Data'!A:E,5,FALSE)</f>
        <v>FINE COAL CIRCUIT</v>
      </c>
      <c r="C538" s="17" t="s">
        <v>98</v>
      </c>
      <c r="D538" s="17" t="s">
        <v>99</v>
      </c>
      <c r="E538" s="17" t="s">
        <v>100</v>
      </c>
      <c r="F538" s="18">
        <v>45817</v>
      </c>
      <c r="G538" s="2">
        <v>3</v>
      </c>
      <c r="H538" s="15" t="s">
        <v>469</v>
      </c>
      <c r="I538" s="15" t="s">
        <v>483</v>
      </c>
      <c r="J538" s="15" t="s">
        <v>488</v>
      </c>
      <c r="K538" s="15" t="s">
        <v>488</v>
      </c>
      <c r="L538" s="14"/>
      <c r="M538" s="14"/>
      <c r="N538" s="14"/>
      <c r="O538" s="37" t="s">
        <v>935</v>
      </c>
    </row>
    <row r="539" spans="1:15" ht="30" x14ac:dyDescent="0.25">
      <c r="A539" s="17" t="str">
        <f>VLOOKUP(SCORECARD[[#This Row],[EQUIPMENT TAG NUMBER]],'Equipment Data'!A:E,4,FALSE)</f>
        <v>CHPP</v>
      </c>
      <c r="B539" s="17" t="str">
        <f>VLOOKUP(SCORECARD[[#This Row],[EQUIPMENT TAG NUMBER]],'Equipment Data'!A:E,5,FALSE)</f>
        <v>FINE COAL CIRCUIT</v>
      </c>
      <c r="C539" s="17" t="s">
        <v>101</v>
      </c>
      <c r="D539" s="17">
        <v>0</v>
      </c>
      <c r="E539" s="17" t="s">
        <v>102</v>
      </c>
      <c r="F539" s="18">
        <v>45817</v>
      </c>
      <c r="G539" s="2">
        <v>3</v>
      </c>
      <c r="H539" s="15" t="s">
        <v>469</v>
      </c>
      <c r="I539" s="15" t="s">
        <v>483</v>
      </c>
      <c r="J539" s="15" t="s">
        <v>488</v>
      </c>
      <c r="K539" s="15" t="s">
        <v>488</v>
      </c>
      <c r="L539" s="14"/>
      <c r="M539" s="14"/>
      <c r="N539" s="14"/>
      <c r="O539" s="37" t="s">
        <v>935</v>
      </c>
    </row>
    <row r="540" spans="1:15" x14ac:dyDescent="0.25">
      <c r="A540" s="17" t="str">
        <f>VLOOKUP(SCORECARD[[#This Row],[EQUIPMENT TAG NUMBER]],'Equipment Data'!A:E,4,FALSE)</f>
        <v>CHPP</v>
      </c>
      <c r="B540" s="17" t="str">
        <f>VLOOKUP(SCORECARD[[#This Row],[EQUIPMENT TAG NUMBER]],'Equipment Data'!A:E,5,FALSE)</f>
        <v>FINE COAL CIRCUIT</v>
      </c>
      <c r="C540" s="17" t="s">
        <v>103</v>
      </c>
      <c r="D540" s="17" t="s">
        <v>104</v>
      </c>
      <c r="E540" s="17" t="s">
        <v>105</v>
      </c>
      <c r="F540" s="18">
        <v>45817</v>
      </c>
      <c r="G540" s="2">
        <v>3</v>
      </c>
      <c r="H540" s="15" t="s">
        <v>470</v>
      </c>
      <c r="I540" s="15" t="s">
        <v>468</v>
      </c>
      <c r="J540" s="15" t="s">
        <v>488</v>
      </c>
      <c r="K540" s="15" t="s">
        <v>488</v>
      </c>
      <c r="L540" s="14"/>
      <c r="M540" s="14"/>
      <c r="N540" s="14"/>
      <c r="O540" s="37" t="s">
        <v>935</v>
      </c>
    </row>
    <row r="541" spans="1:15" ht="30" x14ac:dyDescent="0.25">
      <c r="A541" s="17" t="str">
        <f>VLOOKUP(SCORECARD[[#This Row],[EQUIPMENT TAG NUMBER]],'Equipment Data'!A:E,4,FALSE)</f>
        <v>CHPP</v>
      </c>
      <c r="B541" s="17" t="str">
        <f>VLOOKUP(SCORECARD[[#This Row],[EQUIPMENT TAG NUMBER]],'Equipment Data'!A:E,5,FALSE)</f>
        <v>FINE COAL CIRCUIT</v>
      </c>
      <c r="C541" s="17" t="s">
        <v>106</v>
      </c>
      <c r="D541" s="17">
        <v>0</v>
      </c>
      <c r="E541" s="17" t="s">
        <v>107</v>
      </c>
      <c r="F541" s="18">
        <v>45817</v>
      </c>
      <c r="G541" s="2">
        <v>3</v>
      </c>
      <c r="H541" s="15" t="s">
        <v>469</v>
      </c>
      <c r="I541" s="15" t="s">
        <v>468</v>
      </c>
      <c r="J541" s="15" t="s">
        <v>488</v>
      </c>
      <c r="K541" s="15" t="s">
        <v>488</v>
      </c>
      <c r="L541" s="14"/>
      <c r="M541" s="14"/>
      <c r="N541" s="14"/>
      <c r="O541" s="37" t="s">
        <v>935</v>
      </c>
    </row>
    <row r="542" spans="1:15" x14ac:dyDescent="0.25">
      <c r="A542" s="17" t="str">
        <f>VLOOKUP(SCORECARD[[#This Row],[EQUIPMENT TAG NUMBER]],'Equipment Data'!A:E,4,FALSE)</f>
        <v>CHPP</v>
      </c>
      <c r="B542" s="17" t="str">
        <f>VLOOKUP(SCORECARD[[#This Row],[EQUIPMENT TAG NUMBER]],'Equipment Data'!A:E,5,FALSE)</f>
        <v>FINE COAL CIRCUIT</v>
      </c>
      <c r="C542" s="17" t="s">
        <v>117</v>
      </c>
      <c r="D542" s="17" t="s">
        <v>118</v>
      </c>
      <c r="E542" s="17" t="s">
        <v>119</v>
      </c>
      <c r="F542" s="18">
        <v>45817</v>
      </c>
      <c r="G542" s="2">
        <v>3</v>
      </c>
      <c r="H542" s="15" t="s">
        <v>470</v>
      </c>
      <c r="I542" s="15" t="s">
        <v>467</v>
      </c>
      <c r="J542" s="15" t="s">
        <v>488</v>
      </c>
      <c r="K542" s="15" t="s">
        <v>488</v>
      </c>
      <c r="L542" s="14"/>
      <c r="M542" s="14"/>
      <c r="N542" s="14"/>
      <c r="O542" s="37" t="s">
        <v>935</v>
      </c>
    </row>
    <row r="543" spans="1:15" x14ac:dyDescent="0.25">
      <c r="A543" s="17" t="str">
        <f>VLOOKUP(SCORECARD[[#This Row],[EQUIPMENT TAG NUMBER]],'Equipment Data'!A:E,4,FALSE)</f>
        <v>CHPP</v>
      </c>
      <c r="B543" s="17" t="str">
        <f>VLOOKUP(SCORECARD[[#This Row],[EQUIPMENT TAG NUMBER]],'Equipment Data'!A:E,5,FALSE)</f>
        <v>FINE COAL CIRCUIT</v>
      </c>
      <c r="C543" s="17" t="s">
        <v>126</v>
      </c>
      <c r="D543" s="17" t="s">
        <v>127</v>
      </c>
      <c r="E543" s="17" t="s">
        <v>128</v>
      </c>
      <c r="F543" s="18">
        <v>45817</v>
      </c>
      <c r="G543" s="2">
        <v>3</v>
      </c>
      <c r="H543" s="15" t="s">
        <v>470</v>
      </c>
      <c r="I543" s="15" t="s">
        <v>467</v>
      </c>
      <c r="J543" s="15" t="s">
        <v>488</v>
      </c>
      <c r="K543" s="15" t="s">
        <v>488</v>
      </c>
      <c r="L543" s="14"/>
      <c r="M543" s="14"/>
      <c r="N543" s="14"/>
      <c r="O543" s="37" t="s">
        <v>935</v>
      </c>
    </row>
    <row r="544" spans="1:15" x14ac:dyDescent="0.25">
      <c r="A544" s="17" t="str">
        <f>VLOOKUP(SCORECARD[[#This Row],[EQUIPMENT TAG NUMBER]],'Equipment Data'!A:E,4,FALSE)</f>
        <v>CHPP</v>
      </c>
      <c r="B544" s="17" t="str">
        <f>VLOOKUP(SCORECARD[[#This Row],[EQUIPMENT TAG NUMBER]],'Equipment Data'!A:E,5,FALSE)</f>
        <v>ULTRA FINES COAL CIRCUIT</v>
      </c>
      <c r="C544" s="17" t="s">
        <v>147</v>
      </c>
      <c r="D544" s="17" t="s">
        <v>148</v>
      </c>
      <c r="E544" s="17" t="s">
        <v>149</v>
      </c>
      <c r="F544" s="18">
        <v>45817</v>
      </c>
      <c r="G544" s="2">
        <v>3</v>
      </c>
      <c r="H544" s="15" t="s">
        <v>470</v>
      </c>
      <c r="I544" s="15" t="s">
        <v>467</v>
      </c>
      <c r="J544" s="15" t="s">
        <v>488</v>
      </c>
      <c r="K544" s="15" t="s">
        <v>488</v>
      </c>
      <c r="L544" s="14"/>
      <c r="M544" s="14"/>
      <c r="N544" s="14"/>
      <c r="O544" s="37" t="s">
        <v>935</v>
      </c>
    </row>
    <row r="545" spans="1:15" x14ac:dyDescent="0.25">
      <c r="A545" s="17" t="str">
        <f>VLOOKUP(SCORECARD[[#This Row],[EQUIPMENT TAG NUMBER]],'Equipment Data'!A:E,4,FALSE)</f>
        <v>CHPP</v>
      </c>
      <c r="B545" s="17" t="str">
        <f>VLOOKUP(SCORECARD[[#This Row],[EQUIPMENT TAG NUMBER]],'Equipment Data'!A:E,5,FALSE)</f>
        <v>ULTRA FINES COAL CIRCUIT</v>
      </c>
      <c r="C545" s="17" t="s">
        <v>150</v>
      </c>
      <c r="D545" s="17" t="s">
        <v>151</v>
      </c>
      <c r="E545" s="17" t="s">
        <v>152</v>
      </c>
      <c r="F545" s="18">
        <v>45817</v>
      </c>
      <c r="G545" s="2">
        <v>3</v>
      </c>
      <c r="H545" s="15" t="s">
        <v>470</v>
      </c>
      <c r="I545" s="15" t="s">
        <v>467</v>
      </c>
      <c r="J545" s="15" t="s">
        <v>488</v>
      </c>
      <c r="K545" s="15" t="s">
        <v>488</v>
      </c>
      <c r="L545" s="14"/>
      <c r="M545" s="14"/>
      <c r="N545" s="14"/>
      <c r="O545" s="37" t="s">
        <v>935</v>
      </c>
    </row>
    <row r="546" spans="1:15" x14ac:dyDescent="0.25">
      <c r="A546" s="17" t="str">
        <f>VLOOKUP(SCORECARD[[#This Row],[EQUIPMENT TAG NUMBER]],'Equipment Data'!A:E,4,FALSE)</f>
        <v>CHPP</v>
      </c>
      <c r="B546" s="17" t="str">
        <f>VLOOKUP(SCORECARD[[#This Row],[EQUIPMENT TAG NUMBER]],'Equipment Data'!A:E,5,FALSE)</f>
        <v>ULTRA FINES COAL CIRCUIT</v>
      </c>
      <c r="C546" s="17" t="s">
        <v>153</v>
      </c>
      <c r="D546" s="17" t="s">
        <v>154</v>
      </c>
      <c r="E546" s="17" t="s">
        <v>155</v>
      </c>
      <c r="F546" s="18">
        <v>45817</v>
      </c>
      <c r="G546" s="2">
        <v>3</v>
      </c>
      <c r="H546" s="15" t="s">
        <v>470</v>
      </c>
      <c r="I546" s="15" t="s">
        <v>467</v>
      </c>
      <c r="J546" s="15" t="s">
        <v>488</v>
      </c>
      <c r="K546" s="15" t="s">
        <v>488</v>
      </c>
      <c r="L546" s="14"/>
      <c r="M546" s="14"/>
      <c r="N546" s="14"/>
      <c r="O546" s="37" t="s">
        <v>935</v>
      </c>
    </row>
    <row r="547" spans="1:15" x14ac:dyDescent="0.25">
      <c r="A547" s="17" t="str">
        <f>VLOOKUP(SCORECARD[[#This Row],[EQUIPMENT TAG NUMBER]],'Equipment Data'!A:E,4,FALSE)</f>
        <v>CHPP</v>
      </c>
      <c r="B547" s="17" t="str">
        <f>VLOOKUP(SCORECARD[[#This Row],[EQUIPMENT TAG NUMBER]],'Equipment Data'!A:E,5,FALSE)</f>
        <v>ULTRA FINES COAL CIRCUIT</v>
      </c>
      <c r="C547" s="17" t="s">
        <v>156</v>
      </c>
      <c r="D547" s="17" t="s">
        <v>157</v>
      </c>
      <c r="E547" s="17" t="s">
        <v>158</v>
      </c>
      <c r="F547" s="18">
        <v>45817</v>
      </c>
      <c r="G547" s="2">
        <v>3</v>
      </c>
      <c r="H547" s="15" t="s">
        <v>470</v>
      </c>
      <c r="I547" s="15" t="s">
        <v>467</v>
      </c>
      <c r="J547" s="15" t="s">
        <v>488</v>
      </c>
      <c r="K547" s="15" t="s">
        <v>488</v>
      </c>
      <c r="L547" s="14"/>
      <c r="M547" s="14"/>
      <c r="N547" s="14"/>
      <c r="O547" s="37" t="s">
        <v>935</v>
      </c>
    </row>
    <row r="548" spans="1:15" x14ac:dyDescent="0.25">
      <c r="A548" s="17" t="str">
        <f>VLOOKUP(SCORECARD[[#This Row],[EQUIPMENT TAG NUMBER]],'Equipment Data'!A:E,4,FALSE)</f>
        <v>CHPP</v>
      </c>
      <c r="B548" s="17" t="str">
        <f>VLOOKUP(SCORECARD[[#This Row],[EQUIPMENT TAG NUMBER]],'Equipment Data'!A:E,5,FALSE)</f>
        <v>ULTRA FINES COAL CIRCUIT</v>
      </c>
      <c r="C548" s="17" t="s">
        <v>159</v>
      </c>
      <c r="D548" s="17" t="s">
        <v>160</v>
      </c>
      <c r="E548" s="17" t="s">
        <v>161</v>
      </c>
      <c r="F548" s="18">
        <v>45817</v>
      </c>
      <c r="G548" s="2">
        <v>3</v>
      </c>
      <c r="H548" s="15" t="s">
        <v>470</v>
      </c>
      <c r="I548" s="15" t="s">
        <v>467</v>
      </c>
      <c r="J548" s="15" t="s">
        <v>488</v>
      </c>
      <c r="K548" s="15" t="s">
        <v>488</v>
      </c>
      <c r="L548" s="14"/>
      <c r="M548" s="14"/>
      <c r="N548" s="14"/>
      <c r="O548" s="37" t="s">
        <v>935</v>
      </c>
    </row>
    <row r="549" spans="1:15" x14ac:dyDescent="0.25">
      <c r="A549" s="17" t="str">
        <f>VLOOKUP(SCORECARD[[#This Row],[EQUIPMENT TAG NUMBER]],'Equipment Data'!A:E,4,FALSE)</f>
        <v>CHPP</v>
      </c>
      <c r="B549" s="17" t="str">
        <f>VLOOKUP(SCORECARD[[#This Row],[EQUIPMENT TAG NUMBER]],'Equipment Data'!A:E,5,FALSE)</f>
        <v>ULTRA FINES COAL CIRCUIT</v>
      </c>
      <c r="C549" s="17" t="s">
        <v>162</v>
      </c>
      <c r="D549" s="17" t="s">
        <v>163</v>
      </c>
      <c r="E549" s="17" t="s">
        <v>164</v>
      </c>
      <c r="F549" s="18">
        <v>45817</v>
      </c>
      <c r="G549" s="2">
        <v>3</v>
      </c>
      <c r="H549" s="15" t="s">
        <v>470</v>
      </c>
      <c r="I549" s="15" t="s">
        <v>467</v>
      </c>
      <c r="J549" s="15" t="s">
        <v>488</v>
      </c>
      <c r="K549" s="15" t="s">
        <v>488</v>
      </c>
      <c r="L549" s="14"/>
      <c r="M549" s="14"/>
      <c r="N549" s="14"/>
      <c r="O549" s="37" t="s">
        <v>935</v>
      </c>
    </row>
    <row r="550" spans="1:15" x14ac:dyDescent="0.25">
      <c r="A550" s="17" t="str">
        <f>VLOOKUP(SCORECARD[[#This Row],[EQUIPMENT TAG NUMBER]],'Equipment Data'!A:E,4,FALSE)</f>
        <v>CHPP</v>
      </c>
      <c r="B550" s="17" t="str">
        <f>VLOOKUP(SCORECARD[[#This Row],[EQUIPMENT TAG NUMBER]],'Equipment Data'!A:E,5,FALSE)</f>
        <v>ULTRA FINES COAL CIRCUIT</v>
      </c>
      <c r="C550" s="17" t="s">
        <v>165</v>
      </c>
      <c r="D550" s="17" t="s">
        <v>166</v>
      </c>
      <c r="E550" s="17" t="s">
        <v>167</v>
      </c>
      <c r="F550" s="18">
        <v>45817</v>
      </c>
      <c r="G550" s="2">
        <v>3</v>
      </c>
      <c r="H550" s="15" t="s">
        <v>470</v>
      </c>
      <c r="I550" s="15" t="s">
        <v>467</v>
      </c>
      <c r="J550" s="15" t="s">
        <v>488</v>
      </c>
      <c r="K550" s="15" t="s">
        <v>488</v>
      </c>
      <c r="L550" s="14"/>
      <c r="M550" s="14"/>
      <c r="N550" s="14"/>
      <c r="O550" s="37" t="s">
        <v>935</v>
      </c>
    </row>
    <row r="551" spans="1:15" x14ac:dyDescent="0.25">
      <c r="A551" s="17" t="str">
        <f>VLOOKUP(SCORECARD[[#This Row],[EQUIPMENT TAG NUMBER]],'Equipment Data'!A:E,4,FALSE)</f>
        <v>CHPP</v>
      </c>
      <c r="B551" s="17" t="str">
        <f>VLOOKUP(SCORECARD[[#This Row],[EQUIPMENT TAG NUMBER]],'Equipment Data'!A:E,5,FALSE)</f>
        <v>ULTRA FINES COAL CIRCUIT</v>
      </c>
      <c r="C551" s="17" t="s">
        <v>168</v>
      </c>
      <c r="D551" s="17" t="s">
        <v>169</v>
      </c>
      <c r="E551" s="17" t="s">
        <v>170</v>
      </c>
      <c r="F551" s="18">
        <v>45817</v>
      </c>
      <c r="G551" s="2">
        <v>3</v>
      </c>
      <c r="H551" s="15" t="s">
        <v>470</v>
      </c>
      <c r="I551" s="15" t="s">
        <v>467</v>
      </c>
      <c r="J551" s="15" t="s">
        <v>488</v>
      </c>
      <c r="K551" s="15" t="s">
        <v>488</v>
      </c>
      <c r="L551" s="14"/>
      <c r="M551" s="14"/>
      <c r="N551" s="14"/>
      <c r="O551" s="37" t="s">
        <v>935</v>
      </c>
    </row>
    <row r="552" spans="1:15" x14ac:dyDescent="0.25">
      <c r="A552" s="17" t="str">
        <f>VLOOKUP(SCORECARD[[#This Row],[EQUIPMENT TAG NUMBER]],'Equipment Data'!A:E,4,FALSE)</f>
        <v>CHPP</v>
      </c>
      <c r="B552" s="17" t="str">
        <f>VLOOKUP(SCORECARD[[#This Row],[EQUIPMENT TAG NUMBER]],'Equipment Data'!A:E,5,FALSE)</f>
        <v>ULTRA FINES COAL CIRCUIT</v>
      </c>
      <c r="C552" s="17" t="s">
        <v>174</v>
      </c>
      <c r="D552" s="17" t="s">
        <v>175</v>
      </c>
      <c r="E552" s="17" t="s">
        <v>176</v>
      </c>
      <c r="F552" s="18">
        <v>45817</v>
      </c>
      <c r="G552" s="2">
        <v>3</v>
      </c>
      <c r="H552" s="15" t="s">
        <v>469</v>
      </c>
      <c r="I552" s="15" t="s">
        <v>467</v>
      </c>
      <c r="J552" s="15" t="s">
        <v>488</v>
      </c>
      <c r="K552" s="15" t="s">
        <v>488</v>
      </c>
      <c r="L552" s="14"/>
      <c r="M552" s="14"/>
      <c r="N552" s="14"/>
      <c r="O552" s="37" t="s">
        <v>935</v>
      </c>
    </row>
    <row r="553" spans="1:15" x14ac:dyDescent="0.25">
      <c r="A553" s="17" t="str">
        <f>VLOOKUP(SCORECARD[[#This Row],[EQUIPMENT TAG NUMBER]],'Equipment Data'!A:E,4,FALSE)</f>
        <v>CHPP</v>
      </c>
      <c r="B553" s="17" t="str">
        <f>VLOOKUP(SCORECARD[[#This Row],[EQUIPMENT TAG NUMBER]],'Equipment Data'!A:E,5,FALSE)</f>
        <v>ULTRA FINES COAL CIRCUIT</v>
      </c>
      <c r="C553" s="17" t="s">
        <v>177</v>
      </c>
      <c r="D553" s="17" t="s">
        <v>178</v>
      </c>
      <c r="E553" s="17" t="s">
        <v>179</v>
      </c>
      <c r="F553" s="18">
        <v>45817</v>
      </c>
      <c r="G553" s="2">
        <v>3</v>
      </c>
      <c r="H553" s="15" t="s">
        <v>470</v>
      </c>
      <c r="I553" s="15" t="s">
        <v>467</v>
      </c>
      <c r="J553" s="15" t="s">
        <v>488</v>
      </c>
      <c r="K553" s="15" t="s">
        <v>488</v>
      </c>
      <c r="L553" s="14"/>
      <c r="M553" s="14"/>
      <c r="N553" s="14"/>
      <c r="O553" s="37" t="s">
        <v>935</v>
      </c>
    </row>
    <row r="554" spans="1:15" x14ac:dyDescent="0.25">
      <c r="A554" s="17" t="str">
        <f>VLOOKUP(SCORECARD[[#This Row],[EQUIPMENT TAG NUMBER]],'Equipment Data'!A:E,4,FALSE)</f>
        <v>CHPP</v>
      </c>
      <c r="B554" s="17" t="str">
        <f>VLOOKUP(SCORECARD[[#This Row],[EQUIPMENT TAG NUMBER]],'Equipment Data'!A:E,5,FALSE)</f>
        <v>COARSE COAL CIRCUIT</v>
      </c>
      <c r="C554" s="17" t="s">
        <v>192</v>
      </c>
      <c r="D554" s="17" t="s">
        <v>193</v>
      </c>
      <c r="E554" s="17" t="s">
        <v>194</v>
      </c>
      <c r="F554" s="18">
        <v>45817</v>
      </c>
      <c r="G554" s="2">
        <v>3</v>
      </c>
      <c r="H554" s="15" t="s">
        <v>468</v>
      </c>
      <c r="I554" s="15"/>
      <c r="J554" s="15" t="s">
        <v>488</v>
      </c>
      <c r="K554" s="15" t="s">
        <v>488</v>
      </c>
      <c r="L554" s="14"/>
      <c r="M554" s="14"/>
      <c r="N554" s="14"/>
      <c r="O554" s="37" t="s">
        <v>935</v>
      </c>
    </row>
    <row r="555" spans="1:15" x14ac:dyDescent="0.25">
      <c r="A555" s="17" t="str">
        <f>VLOOKUP(SCORECARD[[#This Row],[EQUIPMENT TAG NUMBER]],'Equipment Data'!A:E,4,FALSE)</f>
        <v>CHPP</v>
      </c>
      <c r="B555" s="17" t="str">
        <f>VLOOKUP(SCORECARD[[#This Row],[EQUIPMENT TAG NUMBER]],'Equipment Data'!A:E,5,FALSE)</f>
        <v>COARSE COAL CIRCUIT</v>
      </c>
      <c r="C555" s="17" t="s">
        <v>201</v>
      </c>
      <c r="D555" s="17" t="s">
        <v>202</v>
      </c>
      <c r="E555" s="17" t="s">
        <v>203</v>
      </c>
      <c r="F555" s="18">
        <v>45817</v>
      </c>
      <c r="G555" s="2">
        <v>3</v>
      </c>
      <c r="H555" s="15" t="s">
        <v>468</v>
      </c>
      <c r="I555" s="15" t="s">
        <v>467</v>
      </c>
      <c r="J555" s="15" t="s">
        <v>488</v>
      </c>
      <c r="K555" s="15" t="s">
        <v>488</v>
      </c>
      <c r="L555" s="14"/>
      <c r="M555" s="14"/>
      <c r="N555" s="14"/>
      <c r="O555" s="37" t="s">
        <v>935</v>
      </c>
    </row>
    <row r="556" spans="1:15" x14ac:dyDescent="0.25">
      <c r="A556" s="17" t="str">
        <f>VLOOKUP(SCORECARD[[#This Row],[EQUIPMENT TAG NUMBER]],'Equipment Data'!A:E,4,FALSE)</f>
        <v>CHPP</v>
      </c>
      <c r="B556" s="17" t="str">
        <f>VLOOKUP(SCORECARD[[#This Row],[EQUIPMENT TAG NUMBER]],'Equipment Data'!A:E,5,FALSE)</f>
        <v>FINE COAL CIRCUIT</v>
      </c>
      <c r="C556" s="17" t="s">
        <v>120</v>
      </c>
      <c r="D556" s="17" t="s">
        <v>121</v>
      </c>
      <c r="E556" s="17" t="s">
        <v>122</v>
      </c>
      <c r="F556" s="18">
        <v>45817</v>
      </c>
      <c r="G556" s="2">
        <v>3</v>
      </c>
      <c r="H556" s="15" t="s">
        <v>470</v>
      </c>
      <c r="I556" s="15" t="s">
        <v>467</v>
      </c>
      <c r="J556" s="15" t="s">
        <v>488</v>
      </c>
      <c r="K556" s="15" t="s">
        <v>488</v>
      </c>
      <c r="L556" s="14"/>
      <c r="M556" s="14"/>
      <c r="N556" s="14"/>
      <c r="O556" s="37" t="s">
        <v>935</v>
      </c>
    </row>
    <row r="557" spans="1:15" x14ac:dyDescent="0.25">
      <c r="A557" s="17" t="str">
        <f>VLOOKUP(SCORECARD[[#This Row],[EQUIPMENT TAG NUMBER]],'Equipment Data'!A:E,4,FALSE)</f>
        <v>CHPP</v>
      </c>
      <c r="B557" s="17" t="str">
        <f>VLOOKUP(SCORECARD[[#This Row],[EQUIPMENT TAG NUMBER]],'Equipment Data'!A:E,5,FALSE)</f>
        <v>FINE COAL CIRCUIT</v>
      </c>
      <c r="C557" s="17" t="s">
        <v>123</v>
      </c>
      <c r="D557" s="17" t="s">
        <v>124</v>
      </c>
      <c r="E557" s="17" t="s">
        <v>125</v>
      </c>
      <c r="F557" s="18">
        <v>45817</v>
      </c>
      <c r="G557" s="2">
        <v>3</v>
      </c>
      <c r="H557" s="15" t="s">
        <v>470</v>
      </c>
      <c r="I557" s="15" t="s">
        <v>467</v>
      </c>
      <c r="J557" s="15" t="s">
        <v>488</v>
      </c>
      <c r="K557" s="15" t="s">
        <v>488</v>
      </c>
      <c r="L557" s="14"/>
      <c r="M557" s="14"/>
      <c r="N557" s="14"/>
      <c r="O557" s="37" t="s">
        <v>935</v>
      </c>
    </row>
    <row r="558" spans="1:15" ht="24" x14ac:dyDescent="0.25">
      <c r="A558" s="17" t="str">
        <f>VLOOKUP(SCORECARD[[#This Row],[EQUIPMENT TAG NUMBER]],'Equipment Data'!A:E,4,FALSE)</f>
        <v>CHPP</v>
      </c>
      <c r="B558" s="17" t="str">
        <f>VLOOKUP(SCORECARD[[#This Row],[EQUIPMENT TAG NUMBER]],'Equipment Data'!A:E,5,FALSE)</f>
        <v>REJECT HANDLING</v>
      </c>
      <c r="C558" s="17" t="s">
        <v>225</v>
      </c>
      <c r="D558" s="17" t="s">
        <v>226</v>
      </c>
      <c r="E558" s="17" t="s">
        <v>227</v>
      </c>
      <c r="F558" s="18">
        <v>45816</v>
      </c>
      <c r="G558" s="2">
        <v>2</v>
      </c>
      <c r="H558" s="15" t="s">
        <v>470</v>
      </c>
      <c r="I558" s="15" t="s">
        <v>483</v>
      </c>
      <c r="J558" s="15" t="s">
        <v>488</v>
      </c>
      <c r="K558" s="15" t="s">
        <v>485</v>
      </c>
      <c r="L558" s="14" t="s">
        <v>1340</v>
      </c>
      <c r="M558" s="14" t="s">
        <v>1341</v>
      </c>
      <c r="N558" s="14" t="s">
        <v>566</v>
      </c>
      <c r="O558" s="37" t="s">
        <v>935</v>
      </c>
    </row>
    <row r="559" spans="1:15" ht="22.5" x14ac:dyDescent="0.25">
      <c r="A559" s="17" t="str">
        <f>VLOOKUP(SCORECARD[[#This Row],[EQUIPMENT TAG NUMBER]],'Equipment Data'!A:E,4,FALSE)</f>
        <v>CHPP</v>
      </c>
      <c r="B559" s="17" t="str">
        <f>VLOOKUP(SCORECARD[[#This Row],[EQUIPMENT TAG NUMBER]],'Equipment Data'!A:E,5,FALSE)</f>
        <v>CRUSHING AND FEEDING CIRCUIT</v>
      </c>
      <c r="C559" s="17" t="s">
        <v>1</v>
      </c>
      <c r="D559" s="17" t="s">
        <v>2</v>
      </c>
      <c r="E559" s="17" t="s">
        <v>3</v>
      </c>
      <c r="F559" s="18">
        <v>45816</v>
      </c>
      <c r="G559" s="2">
        <v>3</v>
      </c>
      <c r="H559" s="15" t="s">
        <v>470</v>
      </c>
      <c r="I559" s="15" t="s">
        <v>483</v>
      </c>
      <c r="J559" s="15" t="s">
        <v>488</v>
      </c>
      <c r="K559" s="15" t="s">
        <v>488</v>
      </c>
      <c r="L559" s="14"/>
      <c r="M559" s="14"/>
      <c r="N559" s="14"/>
      <c r="O559" s="37" t="s">
        <v>935</v>
      </c>
    </row>
    <row r="560" spans="1:15" ht="30" x14ac:dyDescent="0.25">
      <c r="A560" s="17" t="str">
        <f>VLOOKUP(SCORECARD[[#This Row],[EQUIPMENT TAG NUMBER]],'Equipment Data'!A:E,4,FALSE)</f>
        <v>CHPP</v>
      </c>
      <c r="B560" s="17" t="str">
        <f>VLOOKUP(SCORECARD[[#This Row],[EQUIPMENT TAG NUMBER]],'Equipment Data'!A:E,5,FALSE)</f>
        <v>CRUSHING AND FEEDING CIRCUIT</v>
      </c>
      <c r="C560" s="17" t="s">
        <v>4</v>
      </c>
      <c r="D560" s="17" t="s">
        <v>5</v>
      </c>
      <c r="E560" s="17" t="s">
        <v>6</v>
      </c>
      <c r="F560" s="18">
        <v>45816</v>
      </c>
      <c r="G560" s="2">
        <v>3</v>
      </c>
      <c r="H560" s="15" t="s">
        <v>468</v>
      </c>
      <c r="I560" s="15" t="s">
        <v>468</v>
      </c>
      <c r="J560" s="15" t="s">
        <v>488</v>
      </c>
      <c r="K560" s="15" t="s">
        <v>488</v>
      </c>
      <c r="L560" s="14" t="s">
        <v>1252</v>
      </c>
      <c r="M560" s="14"/>
      <c r="N560" s="14"/>
      <c r="O560" s="37" t="s">
        <v>935</v>
      </c>
    </row>
    <row r="561" spans="1:15" ht="30" x14ac:dyDescent="0.25">
      <c r="A561" s="17" t="str">
        <f>VLOOKUP(SCORECARD[[#This Row],[EQUIPMENT TAG NUMBER]],'Equipment Data'!A:E,4,FALSE)</f>
        <v>CHPP</v>
      </c>
      <c r="B561" s="17" t="str">
        <f>VLOOKUP(SCORECARD[[#This Row],[EQUIPMENT TAG NUMBER]],'Equipment Data'!A:E,5,FALSE)</f>
        <v>CRUSHING AND FEEDING CIRCUIT</v>
      </c>
      <c r="C561" s="17" t="s">
        <v>7</v>
      </c>
      <c r="D561" s="17" t="s">
        <v>8</v>
      </c>
      <c r="E561" s="17" t="s">
        <v>9</v>
      </c>
      <c r="F561" s="18">
        <v>45816</v>
      </c>
      <c r="G561" s="2">
        <v>3</v>
      </c>
      <c r="H561" s="15" t="s">
        <v>468</v>
      </c>
      <c r="I561" s="15" t="s">
        <v>467</v>
      </c>
      <c r="J561" s="15" t="s">
        <v>488</v>
      </c>
      <c r="K561" s="15" t="s">
        <v>488</v>
      </c>
      <c r="L561" s="14"/>
      <c r="M561" s="14"/>
      <c r="N561" s="14"/>
      <c r="O561" s="37" t="s">
        <v>935</v>
      </c>
    </row>
    <row r="562" spans="1:15" ht="30" x14ac:dyDescent="0.25">
      <c r="A562" s="17" t="str">
        <f>VLOOKUP(SCORECARD[[#This Row],[EQUIPMENT TAG NUMBER]],'Equipment Data'!A:E,4,FALSE)</f>
        <v>CHPP</v>
      </c>
      <c r="B562" s="17" t="str">
        <f>VLOOKUP(SCORECARD[[#This Row],[EQUIPMENT TAG NUMBER]],'Equipment Data'!A:E,5,FALSE)</f>
        <v>CRUSHING AND FEEDING CIRCUIT</v>
      </c>
      <c r="C562" s="17" t="s">
        <v>10</v>
      </c>
      <c r="D562" s="17" t="s">
        <v>11</v>
      </c>
      <c r="E562" s="17" t="s">
        <v>12</v>
      </c>
      <c r="F562" s="18">
        <v>45816</v>
      </c>
      <c r="G562" s="2">
        <v>3</v>
      </c>
      <c r="H562" s="15" t="s">
        <v>469</v>
      </c>
      <c r="I562" s="15" t="s">
        <v>467</v>
      </c>
      <c r="J562" s="15" t="s">
        <v>488</v>
      </c>
      <c r="K562" s="15" t="s">
        <v>488</v>
      </c>
      <c r="L562" s="14"/>
      <c r="M562" s="14"/>
      <c r="N562" s="14"/>
      <c r="O562" s="37" t="s">
        <v>935</v>
      </c>
    </row>
    <row r="563" spans="1:15" x14ac:dyDescent="0.25">
      <c r="A563" s="17" t="str">
        <f>VLOOKUP(SCORECARD[[#This Row],[EQUIPMENT TAG NUMBER]],'Equipment Data'!A:E,4,FALSE)</f>
        <v>CHPP</v>
      </c>
      <c r="B563" s="17" t="str">
        <f>VLOOKUP(SCORECARD[[#This Row],[EQUIPMENT TAG NUMBER]],'Equipment Data'!A:E,5,FALSE)</f>
        <v>CRUSHING AND FEEDING CIRCUIT</v>
      </c>
      <c r="C563" s="17" t="s">
        <v>13</v>
      </c>
      <c r="D563" s="17" t="s">
        <v>14</v>
      </c>
      <c r="E563" s="17" t="s">
        <v>15</v>
      </c>
      <c r="F563" s="18">
        <v>45816</v>
      </c>
      <c r="G563" s="2">
        <v>3</v>
      </c>
      <c r="H563" s="15" t="s">
        <v>470</v>
      </c>
      <c r="I563" s="15" t="s">
        <v>468</v>
      </c>
      <c r="J563" s="15" t="s">
        <v>488</v>
      </c>
      <c r="K563" s="15" t="s">
        <v>488</v>
      </c>
      <c r="L563" s="14"/>
      <c r="M563" s="14"/>
      <c r="N563" s="14"/>
      <c r="O563" s="37" t="s">
        <v>935</v>
      </c>
    </row>
    <row r="564" spans="1:15" x14ac:dyDescent="0.25">
      <c r="A564" s="17" t="str">
        <f>VLOOKUP(SCORECARD[[#This Row],[EQUIPMENT TAG NUMBER]],'Equipment Data'!A:E,4,FALSE)</f>
        <v>CHPP</v>
      </c>
      <c r="B564" s="17" t="str">
        <f>VLOOKUP(SCORECARD[[#This Row],[EQUIPMENT TAG NUMBER]],'Equipment Data'!A:E,5,FALSE)</f>
        <v>CRUSHING AND FEEDING CIRCUIT</v>
      </c>
      <c r="C564" s="17" t="s">
        <v>16</v>
      </c>
      <c r="D564" s="17" t="s">
        <v>17</v>
      </c>
      <c r="E564" s="17" t="s">
        <v>18</v>
      </c>
      <c r="F564" s="18">
        <v>45816</v>
      </c>
      <c r="G564" s="2">
        <v>3</v>
      </c>
      <c r="H564" s="15" t="s">
        <v>470</v>
      </c>
      <c r="I564" s="15" t="s">
        <v>468</v>
      </c>
      <c r="J564" s="15" t="s">
        <v>488</v>
      </c>
      <c r="K564" s="15" t="s">
        <v>488</v>
      </c>
      <c r="L564" s="14" t="s">
        <v>1318</v>
      </c>
      <c r="M564" s="14" t="s">
        <v>1317</v>
      </c>
      <c r="N564" s="14"/>
      <c r="O564" s="37" t="s">
        <v>935</v>
      </c>
    </row>
    <row r="565" spans="1:15" x14ac:dyDescent="0.25">
      <c r="A565" s="17" t="str">
        <f>VLOOKUP(SCORECARD[[#This Row],[EQUIPMENT TAG NUMBER]],'Equipment Data'!A:E,4,FALSE)</f>
        <v>CHPP</v>
      </c>
      <c r="B565" s="17" t="str">
        <f>VLOOKUP(SCORECARD[[#This Row],[EQUIPMENT TAG NUMBER]],'Equipment Data'!A:E,5,FALSE)</f>
        <v>CRUSHING AND FEEDING CIRCUIT</v>
      </c>
      <c r="C565" s="17" t="s">
        <v>19</v>
      </c>
      <c r="D565" s="17" t="s">
        <v>20</v>
      </c>
      <c r="E565" s="17" t="s">
        <v>21</v>
      </c>
      <c r="F565" s="18">
        <v>45816</v>
      </c>
      <c r="G565" s="2">
        <v>3</v>
      </c>
      <c r="H565" s="15" t="s">
        <v>470</v>
      </c>
      <c r="I565" s="15" t="s">
        <v>468</v>
      </c>
      <c r="J565" s="15" t="s">
        <v>488</v>
      </c>
      <c r="K565" s="15" t="s">
        <v>488</v>
      </c>
      <c r="L565" s="14"/>
      <c r="M565" s="14"/>
      <c r="N565" s="14"/>
      <c r="O565" s="37" t="s">
        <v>935</v>
      </c>
    </row>
    <row r="566" spans="1:15" ht="22.5" x14ac:dyDescent="0.25">
      <c r="A566" s="17" t="str">
        <f>VLOOKUP(SCORECARD[[#This Row],[EQUIPMENT TAG NUMBER]],'Equipment Data'!A:E,4,FALSE)</f>
        <v>CHPP</v>
      </c>
      <c r="B566" s="17" t="str">
        <f>VLOOKUP(SCORECARD[[#This Row],[EQUIPMENT TAG NUMBER]],'Equipment Data'!A:E,5,FALSE)</f>
        <v>CRUSHING AND FEEDING CIRCUIT</v>
      </c>
      <c r="C566" s="17" t="s">
        <v>22</v>
      </c>
      <c r="D566" s="17" t="s">
        <v>23</v>
      </c>
      <c r="E566" s="17" t="s">
        <v>24</v>
      </c>
      <c r="F566" s="18">
        <v>45816</v>
      </c>
      <c r="G566" s="2">
        <v>3</v>
      </c>
      <c r="H566" s="15" t="s">
        <v>470</v>
      </c>
      <c r="I566" s="15" t="s">
        <v>483</v>
      </c>
      <c r="J566" s="15" t="s">
        <v>488</v>
      </c>
      <c r="K566" s="15" t="s">
        <v>488</v>
      </c>
      <c r="L566" s="14"/>
      <c r="M566" s="14"/>
      <c r="N566" s="14"/>
      <c r="O566" s="37" t="s">
        <v>935</v>
      </c>
    </row>
    <row r="567" spans="1:15" x14ac:dyDescent="0.25">
      <c r="A567" s="17" t="str">
        <f>VLOOKUP(SCORECARD[[#This Row],[EQUIPMENT TAG NUMBER]],'Equipment Data'!A:E,4,FALSE)</f>
        <v>CHPP</v>
      </c>
      <c r="B567" s="17" t="str">
        <f>VLOOKUP(SCORECARD[[#This Row],[EQUIPMENT TAG NUMBER]],'Equipment Data'!A:E,5,FALSE)</f>
        <v>ANCILLARY</v>
      </c>
      <c r="C567" s="17" t="s">
        <v>315</v>
      </c>
      <c r="D567" s="17" t="s">
        <v>316</v>
      </c>
      <c r="E567" s="17" t="s">
        <v>317</v>
      </c>
      <c r="F567" s="18">
        <v>45816</v>
      </c>
      <c r="G567" s="2">
        <v>3</v>
      </c>
      <c r="H567" s="15" t="s">
        <v>470</v>
      </c>
      <c r="I567" s="15" t="s">
        <v>467</v>
      </c>
      <c r="J567" s="15" t="s">
        <v>488</v>
      </c>
      <c r="K567" s="15" t="s">
        <v>488</v>
      </c>
      <c r="L567" s="14"/>
      <c r="M567" s="14"/>
      <c r="N567" s="14"/>
      <c r="O567" s="37" t="s">
        <v>935</v>
      </c>
    </row>
    <row r="568" spans="1:15" ht="36" x14ac:dyDescent="0.25">
      <c r="A568" s="17" t="str">
        <f>VLOOKUP(SCORECARD[[#This Row],[EQUIPMENT TAG NUMBER]],'Equipment Data'!A:E,4,FALSE)</f>
        <v>INFRA</v>
      </c>
      <c r="B568" s="17" t="str">
        <f>VLOOKUP(SCORECARD[[#This Row],[EQUIPMENT TAG NUMBER]],'Equipment Data'!A:E,5,FALSE)</f>
        <v>WATER PUMP</v>
      </c>
      <c r="C568" s="17" t="s">
        <v>452</v>
      </c>
      <c r="D568" s="17" t="s">
        <v>452</v>
      </c>
      <c r="E568" s="17" t="s">
        <v>453</v>
      </c>
      <c r="F568" s="18">
        <v>45815</v>
      </c>
      <c r="G568" s="2">
        <v>1</v>
      </c>
      <c r="H568" s="15" t="s">
        <v>475</v>
      </c>
      <c r="I568" s="15" t="s">
        <v>467</v>
      </c>
      <c r="J568" s="15" t="s">
        <v>488</v>
      </c>
      <c r="K568" s="15" t="s">
        <v>488</v>
      </c>
      <c r="L568" s="13" t="s">
        <v>823</v>
      </c>
      <c r="M568" s="14" t="s">
        <v>1305</v>
      </c>
      <c r="N568" s="14" t="s">
        <v>1221</v>
      </c>
      <c r="O568" s="37" t="s">
        <v>935</v>
      </c>
    </row>
    <row r="569" spans="1:15" x14ac:dyDescent="0.25">
      <c r="A569" s="17" t="str">
        <f>VLOOKUP(SCORECARD[[#This Row],[EQUIPMENT TAG NUMBER]],'Equipment Data'!A:E,4,FALSE)</f>
        <v>CHPP</v>
      </c>
      <c r="B569" s="17" t="str">
        <f>VLOOKUP(SCORECARD[[#This Row],[EQUIPMENT TAG NUMBER]],'Equipment Data'!A:E,5,FALSE)</f>
        <v>PRODUCT HANDLING</v>
      </c>
      <c r="C569" s="17" t="s">
        <v>309</v>
      </c>
      <c r="D569" s="17" t="s">
        <v>310</v>
      </c>
      <c r="E569" s="17" t="s">
        <v>311</v>
      </c>
      <c r="F569" s="18">
        <v>45815</v>
      </c>
      <c r="G569" s="2">
        <v>2</v>
      </c>
      <c r="H569" s="15" t="s">
        <v>470</v>
      </c>
      <c r="I569" s="15" t="s">
        <v>468</v>
      </c>
      <c r="J569" s="15" t="s">
        <v>488</v>
      </c>
      <c r="K569" s="15" t="s">
        <v>485</v>
      </c>
      <c r="L569" s="14" t="s">
        <v>1323</v>
      </c>
      <c r="M569" s="14" t="s">
        <v>1325</v>
      </c>
      <c r="N569" s="14" t="s">
        <v>1324</v>
      </c>
      <c r="O569" s="37" t="s">
        <v>935</v>
      </c>
    </row>
    <row r="570" spans="1:15" x14ac:dyDescent="0.25">
      <c r="A570" s="17" t="str">
        <f>VLOOKUP(SCORECARD[[#This Row],[EQUIPMENT TAG NUMBER]],'Equipment Data'!A:E,4,FALSE)</f>
        <v>CHPP</v>
      </c>
      <c r="B570" s="17" t="str">
        <f>VLOOKUP(SCORECARD[[#This Row],[EQUIPMENT TAG NUMBER]],'Equipment Data'!A:E,5,FALSE)</f>
        <v>PRODUCT HANDLING</v>
      </c>
      <c r="C570" s="17" t="s">
        <v>288</v>
      </c>
      <c r="D570" s="17" t="s">
        <v>289</v>
      </c>
      <c r="E570" s="17" t="s">
        <v>290</v>
      </c>
      <c r="F570" s="18">
        <v>45815</v>
      </c>
      <c r="G570" s="2">
        <v>3</v>
      </c>
      <c r="H570" s="15" t="s">
        <v>470</v>
      </c>
      <c r="I570" s="15" t="s">
        <v>468</v>
      </c>
      <c r="J570" s="15" t="s">
        <v>488</v>
      </c>
      <c r="K570" s="15" t="s">
        <v>488</v>
      </c>
      <c r="L570" s="14"/>
      <c r="M570" s="14"/>
      <c r="N570" s="14"/>
      <c r="O570" s="37" t="s">
        <v>935</v>
      </c>
    </row>
    <row r="571" spans="1:15" x14ac:dyDescent="0.25">
      <c r="A571" s="17" t="str">
        <f>VLOOKUP(SCORECARD[[#This Row],[EQUIPMENT TAG NUMBER]],'Equipment Data'!A:E,4,FALSE)</f>
        <v>CHPP</v>
      </c>
      <c r="B571" s="17" t="str">
        <f>VLOOKUP(SCORECARD[[#This Row],[EQUIPMENT TAG NUMBER]],'Equipment Data'!A:E,5,FALSE)</f>
        <v>PRODUCT HANDLING</v>
      </c>
      <c r="C571" s="17" t="s">
        <v>291</v>
      </c>
      <c r="D571" s="17" t="s">
        <v>292</v>
      </c>
      <c r="E571" s="17" t="s">
        <v>293</v>
      </c>
      <c r="F571" s="18">
        <v>45815</v>
      </c>
      <c r="G571" s="2">
        <v>3</v>
      </c>
      <c r="H571" s="15" t="s">
        <v>470</v>
      </c>
      <c r="I571" s="15" t="s">
        <v>468</v>
      </c>
      <c r="J571" s="15" t="s">
        <v>488</v>
      </c>
      <c r="K571" s="15" t="s">
        <v>488</v>
      </c>
      <c r="L571" s="14"/>
      <c r="M571" s="14"/>
      <c r="N571" s="14"/>
      <c r="O571" s="37" t="s">
        <v>935</v>
      </c>
    </row>
    <row r="572" spans="1:15" x14ac:dyDescent="0.25">
      <c r="A572" s="17" t="str">
        <f>VLOOKUP(SCORECARD[[#This Row],[EQUIPMENT TAG NUMBER]],'Equipment Data'!A:E,4,FALSE)</f>
        <v>CHPP</v>
      </c>
      <c r="B572" s="17" t="str">
        <f>VLOOKUP(SCORECARD[[#This Row],[EQUIPMENT TAG NUMBER]],'Equipment Data'!A:E,5,FALSE)</f>
        <v>PRODUCT HANDLING</v>
      </c>
      <c r="C572" s="17" t="s">
        <v>294</v>
      </c>
      <c r="D572" s="17" t="s">
        <v>295</v>
      </c>
      <c r="E572" s="17" t="s">
        <v>296</v>
      </c>
      <c r="F572" s="18">
        <v>45815</v>
      </c>
      <c r="G572" s="2">
        <v>3</v>
      </c>
      <c r="H572" s="15" t="s">
        <v>468</v>
      </c>
      <c r="I572" s="15" t="s">
        <v>468</v>
      </c>
      <c r="J572" s="15" t="s">
        <v>488</v>
      </c>
      <c r="K572" s="15" t="s">
        <v>488</v>
      </c>
      <c r="L572" s="14"/>
      <c r="M572" s="14"/>
      <c r="N572" s="14"/>
      <c r="O572" s="37" t="s">
        <v>935</v>
      </c>
    </row>
    <row r="573" spans="1:15" ht="30" x14ac:dyDescent="0.25">
      <c r="A573" s="17" t="str">
        <f>VLOOKUP(SCORECARD[[#This Row],[EQUIPMENT TAG NUMBER]],'Equipment Data'!A:E,4,FALSE)</f>
        <v>CHPP</v>
      </c>
      <c r="B573" s="17" t="str">
        <f>VLOOKUP(SCORECARD[[#This Row],[EQUIPMENT TAG NUMBER]],'Equipment Data'!A:E,5,FALSE)</f>
        <v>PRODUCT HANDLING</v>
      </c>
      <c r="C573" s="17" t="s">
        <v>297</v>
      </c>
      <c r="D573" s="17" t="s">
        <v>298</v>
      </c>
      <c r="E573" s="17" t="s">
        <v>299</v>
      </c>
      <c r="F573" s="18">
        <v>45815</v>
      </c>
      <c r="G573" s="2">
        <v>3</v>
      </c>
      <c r="H573" s="15" t="s">
        <v>468</v>
      </c>
      <c r="I573" s="15" t="s">
        <v>468</v>
      </c>
      <c r="J573" s="15" t="s">
        <v>488</v>
      </c>
      <c r="K573" s="15" t="s">
        <v>488</v>
      </c>
      <c r="L573" s="14"/>
      <c r="M573" s="14"/>
      <c r="N573" s="14"/>
      <c r="O573" s="37" t="s">
        <v>935</v>
      </c>
    </row>
    <row r="574" spans="1:15" ht="22.5" x14ac:dyDescent="0.25">
      <c r="A574" s="17" t="str">
        <f>VLOOKUP(SCORECARD[[#This Row],[EQUIPMENT TAG NUMBER]],'Equipment Data'!A:E,4,FALSE)</f>
        <v>CHPP</v>
      </c>
      <c r="B574" s="17" t="str">
        <f>VLOOKUP(SCORECARD[[#This Row],[EQUIPMENT TAG NUMBER]],'Equipment Data'!A:E,5,FALSE)</f>
        <v>PRODUCT HANDLING</v>
      </c>
      <c r="C574" s="17" t="s">
        <v>303</v>
      </c>
      <c r="D574" s="17" t="s">
        <v>304</v>
      </c>
      <c r="E574" s="17" t="s">
        <v>305</v>
      </c>
      <c r="F574" s="18">
        <v>45815</v>
      </c>
      <c r="G574" s="2">
        <v>3</v>
      </c>
      <c r="H574" s="15" t="s">
        <v>468</v>
      </c>
      <c r="I574" s="15" t="s">
        <v>483</v>
      </c>
      <c r="J574" s="15" t="s">
        <v>488</v>
      </c>
      <c r="K574" s="15" t="s">
        <v>488</v>
      </c>
      <c r="L574" s="14"/>
      <c r="M574" s="14"/>
      <c r="N574" s="14"/>
      <c r="O574" s="37" t="s">
        <v>935</v>
      </c>
    </row>
    <row r="575" spans="1:15" x14ac:dyDescent="0.25">
      <c r="A575" s="17" t="str">
        <f>VLOOKUP(SCORECARD[[#This Row],[EQUIPMENT TAG NUMBER]],'Equipment Data'!A:E,4,FALSE)</f>
        <v>INFRA</v>
      </c>
      <c r="B575" s="17" t="str">
        <f>VLOOKUP(SCORECARD[[#This Row],[EQUIPMENT TAG NUMBER]],'Equipment Data'!A:E,5,FALSE)</f>
        <v>WATER PUMP</v>
      </c>
      <c r="C575" s="17" t="s">
        <v>440</v>
      </c>
      <c r="D575" s="17" t="s">
        <v>440</v>
      </c>
      <c r="E575" s="17" t="s">
        <v>441</v>
      </c>
      <c r="F575" s="18">
        <v>45815</v>
      </c>
      <c r="G575" s="2">
        <v>3</v>
      </c>
      <c r="H575" s="15" t="s">
        <v>470</v>
      </c>
      <c r="I575" s="15" t="s">
        <v>467</v>
      </c>
      <c r="J575" s="15" t="s">
        <v>488</v>
      </c>
      <c r="K575" s="15" t="s">
        <v>488</v>
      </c>
      <c r="L575" s="14"/>
      <c r="M575" s="14"/>
      <c r="N575" s="14"/>
      <c r="O575" s="37" t="s">
        <v>935</v>
      </c>
    </row>
    <row r="576" spans="1:15" x14ac:dyDescent="0.25">
      <c r="A576" s="17" t="str">
        <f>VLOOKUP(SCORECARD[[#This Row],[EQUIPMENT TAG NUMBER]],'Equipment Data'!A:E,4,FALSE)</f>
        <v>INFRA</v>
      </c>
      <c r="B576" s="17" t="str">
        <f>VLOOKUP(SCORECARD[[#This Row],[EQUIPMENT TAG NUMBER]],'Equipment Data'!A:E,5,FALSE)</f>
        <v>WATER PUMP</v>
      </c>
      <c r="C576" s="17" t="s">
        <v>442</v>
      </c>
      <c r="D576" s="17" t="s">
        <v>442</v>
      </c>
      <c r="E576" s="17" t="s">
        <v>443</v>
      </c>
      <c r="F576" s="18">
        <v>45815</v>
      </c>
      <c r="G576" s="2">
        <v>3</v>
      </c>
      <c r="H576" s="15" t="s">
        <v>469</v>
      </c>
      <c r="I576" s="15" t="s">
        <v>467</v>
      </c>
      <c r="J576" s="15" t="s">
        <v>488</v>
      </c>
      <c r="K576" s="15" t="s">
        <v>488</v>
      </c>
      <c r="L576" s="14"/>
      <c r="M576" s="14"/>
      <c r="N576" s="14"/>
      <c r="O576" s="37" t="s">
        <v>935</v>
      </c>
    </row>
    <row r="577" spans="1:15" ht="30" x14ac:dyDescent="0.25">
      <c r="A577" s="17" t="str">
        <f>VLOOKUP(SCORECARD[[#This Row],[EQUIPMENT TAG NUMBER]],'Equipment Data'!A:E,4,FALSE)</f>
        <v>INFRA</v>
      </c>
      <c r="B577" s="17" t="str">
        <f>VLOOKUP(SCORECARD[[#This Row],[EQUIPMENT TAG NUMBER]],'Equipment Data'!A:E,5,FALSE)</f>
        <v>WATER PUMP</v>
      </c>
      <c r="C577" s="17" t="s">
        <v>444</v>
      </c>
      <c r="D577" s="17" t="s">
        <v>444</v>
      </c>
      <c r="E577" s="17" t="s">
        <v>445</v>
      </c>
      <c r="F577" s="18">
        <v>45815</v>
      </c>
      <c r="G577" s="2">
        <v>3</v>
      </c>
      <c r="H577" s="15" t="s">
        <v>469</v>
      </c>
      <c r="I577" s="15" t="s">
        <v>467</v>
      </c>
      <c r="J577" s="15" t="s">
        <v>488</v>
      </c>
      <c r="K577" s="15" t="s">
        <v>488</v>
      </c>
      <c r="L577" s="14"/>
      <c r="M577" s="14"/>
      <c r="N577" s="14"/>
      <c r="O577" s="37" t="s">
        <v>935</v>
      </c>
    </row>
    <row r="578" spans="1:15" ht="24" x14ac:dyDescent="0.25">
      <c r="A578" s="17" t="str">
        <f>VLOOKUP(SCORECARD[[#This Row],[EQUIPMENT TAG NUMBER]],'Equipment Data'!A:E,4,FALSE)</f>
        <v>CHPP</v>
      </c>
      <c r="B578" s="17" t="str">
        <f>VLOOKUP(SCORECARD[[#This Row],[EQUIPMENT TAG NUMBER]],'Equipment Data'!A:E,5,FALSE)</f>
        <v>REJECT HANDLING</v>
      </c>
      <c r="C578" s="17" t="s">
        <v>252</v>
      </c>
      <c r="D578" s="17" t="s">
        <v>253</v>
      </c>
      <c r="E578" s="17" t="s">
        <v>254</v>
      </c>
      <c r="F578" s="18">
        <v>45812</v>
      </c>
      <c r="G578" s="2">
        <v>1</v>
      </c>
      <c r="H578" s="15" t="s">
        <v>469</v>
      </c>
      <c r="I578" s="15" t="s">
        <v>467</v>
      </c>
      <c r="J578" s="15" t="s">
        <v>488</v>
      </c>
      <c r="K578" s="15" t="s">
        <v>522</v>
      </c>
      <c r="L578" s="14" t="s">
        <v>1332</v>
      </c>
      <c r="M578" s="14" t="s">
        <v>1333</v>
      </c>
      <c r="N578" s="13" t="s">
        <v>1334</v>
      </c>
      <c r="O578" s="37" t="s">
        <v>935</v>
      </c>
    </row>
    <row r="579" spans="1:15" x14ac:dyDescent="0.25">
      <c r="A579" s="17" t="str">
        <f>VLOOKUP(SCORECARD[[#This Row],[EQUIPMENT TAG NUMBER]],'Equipment Data'!A:E,4,FALSE)</f>
        <v>CHPP</v>
      </c>
      <c r="B579" s="17" t="str">
        <f>VLOOKUP(SCORECARD[[#This Row],[EQUIPMENT TAG NUMBER]],'Equipment Data'!A:E,5,FALSE)</f>
        <v>REJECT HANDLING</v>
      </c>
      <c r="C579" s="17" t="s">
        <v>243</v>
      </c>
      <c r="D579" s="17" t="s">
        <v>244</v>
      </c>
      <c r="E579" s="17" t="s">
        <v>245</v>
      </c>
      <c r="F579" s="18">
        <v>45812</v>
      </c>
      <c r="G579" s="2">
        <v>3</v>
      </c>
      <c r="H579" s="15" t="s">
        <v>468</v>
      </c>
      <c r="I579" s="15" t="s">
        <v>467</v>
      </c>
      <c r="J579" s="15" t="s">
        <v>488</v>
      </c>
      <c r="K579" s="15" t="s">
        <v>488</v>
      </c>
      <c r="L579" s="14"/>
      <c r="M579" s="14"/>
      <c r="N579" s="14"/>
      <c r="O579" s="37" t="s">
        <v>935</v>
      </c>
    </row>
    <row r="580" spans="1:15" x14ac:dyDescent="0.25">
      <c r="A580" s="17" t="str">
        <f>VLOOKUP(SCORECARD[[#This Row],[EQUIPMENT TAG NUMBER]],'Equipment Data'!A:E,4,FALSE)</f>
        <v>CHPP</v>
      </c>
      <c r="B580" s="17" t="str">
        <f>VLOOKUP(SCORECARD[[#This Row],[EQUIPMENT TAG NUMBER]],'Equipment Data'!A:E,5,FALSE)</f>
        <v>REJECT HANDLING</v>
      </c>
      <c r="C580" s="17" t="s">
        <v>246</v>
      </c>
      <c r="D580" s="17" t="s">
        <v>247</v>
      </c>
      <c r="E580" s="17" t="s">
        <v>248</v>
      </c>
      <c r="F580" s="18">
        <v>45812</v>
      </c>
      <c r="G580" s="2">
        <v>3</v>
      </c>
      <c r="H580" s="15" t="s">
        <v>470</v>
      </c>
      <c r="I580" s="15" t="s">
        <v>467</v>
      </c>
      <c r="J580" s="15" t="s">
        <v>488</v>
      </c>
      <c r="K580" s="15" t="s">
        <v>488</v>
      </c>
      <c r="L580" s="14"/>
      <c r="M580" s="14"/>
      <c r="N580" s="14"/>
      <c r="O580" s="37" t="s">
        <v>935</v>
      </c>
    </row>
    <row r="581" spans="1:15" ht="30" x14ac:dyDescent="0.25">
      <c r="A581" s="17" t="str">
        <f>VLOOKUP(SCORECARD[[#This Row],[EQUIPMENT TAG NUMBER]],'Equipment Data'!A:E,4,FALSE)</f>
        <v>CHPP</v>
      </c>
      <c r="B581" s="17" t="str">
        <f>VLOOKUP(SCORECARD[[#This Row],[EQUIPMENT TAG NUMBER]],'Equipment Data'!A:E,5,FALSE)</f>
        <v>REJECT HANDLING</v>
      </c>
      <c r="C581" s="17" t="s">
        <v>553</v>
      </c>
      <c r="D581" s="17" t="s">
        <v>554</v>
      </c>
      <c r="E581" s="17" t="s">
        <v>555</v>
      </c>
      <c r="F581" s="18">
        <v>45812</v>
      </c>
      <c r="G581" s="2">
        <v>3</v>
      </c>
      <c r="H581" s="15" t="s">
        <v>470</v>
      </c>
      <c r="I581" s="15"/>
      <c r="J581" s="15" t="s">
        <v>488</v>
      </c>
      <c r="K581" s="15" t="s">
        <v>488</v>
      </c>
      <c r="L581" s="14"/>
      <c r="M581" s="14"/>
      <c r="N581" s="14"/>
      <c r="O581" s="37" t="s">
        <v>935</v>
      </c>
    </row>
    <row r="582" spans="1:15" x14ac:dyDescent="0.25">
      <c r="A582" s="17" t="str">
        <f>VLOOKUP(SCORECARD[[#This Row],[EQUIPMENT TAG NUMBER]],'Equipment Data'!A:E,4,FALSE)</f>
        <v>CHPP</v>
      </c>
      <c r="B582" s="17" t="str">
        <f>VLOOKUP(SCORECARD[[#This Row],[EQUIPMENT TAG NUMBER]],'Equipment Data'!A:E,5,FALSE)</f>
        <v>REJECT HANDLING</v>
      </c>
      <c r="C582" s="17" t="s">
        <v>835</v>
      </c>
      <c r="D582" s="17" t="s">
        <v>836</v>
      </c>
      <c r="E582" s="17" t="s">
        <v>837</v>
      </c>
      <c r="F582" s="18">
        <v>45812</v>
      </c>
      <c r="G582" s="2">
        <v>3</v>
      </c>
      <c r="H582" s="15" t="s">
        <v>470</v>
      </c>
      <c r="I582" s="15"/>
      <c r="J582" s="15" t="s">
        <v>488</v>
      </c>
      <c r="K582" s="15" t="s">
        <v>488</v>
      </c>
      <c r="L582" s="14"/>
      <c r="M582" s="14"/>
      <c r="N582" s="14"/>
      <c r="O582" s="37" t="s">
        <v>935</v>
      </c>
    </row>
    <row r="583" spans="1:15" x14ac:dyDescent="0.25">
      <c r="A583" s="17" t="str">
        <f>VLOOKUP(SCORECARD[[#This Row],[EQUIPMENT TAG NUMBER]],'Equipment Data'!A:E,4,FALSE)</f>
        <v>CHPP</v>
      </c>
      <c r="B583" s="17" t="str">
        <f>VLOOKUP(SCORECARD[[#This Row],[EQUIPMENT TAG NUMBER]],'Equipment Data'!A:E,5,FALSE)</f>
        <v>REJECT HANDLING</v>
      </c>
      <c r="C583" s="17" t="s">
        <v>261</v>
      </c>
      <c r="D583" s="17" t="s">
        <v>262</v>
      </c>
      <c r="E583" s="17" t="s">
        <v>263</v>
      </c>
      <c r="F583" s="18">
        <v>45812</v>
      </c>
      <c r="G583" s="2">
        <v>3</v>
      </c>
      <c r="H583" s="15" t="s">
        <v>470</v>
      </c>
      <c r="I583" s="15"/>
      <c r="J583" s="15" t="s">
        <v>488</v>
      </c>
      <c r="K583" s="15" t="s">
        <v>488</v>
      </c>
      <c r="L583" s="14"/>
      <c r="M583" s="14"/>
      <c r="N583" s="14"/>
      <c r="O583" s="37" t="s">
        <v>935</v>
      </c>
    </row>
    <row r="584" spans="1:15" ht="30" x14ac:dyDescent="0.25">
      <c r="A584" s="17" t="str">
        <f>VLOOKUP(SCORECARD[[#This Row],[EQUIPMENT TAG NUMBER]],'Equipment Data'!A:E,4,FALSE)</f>
        <v>CHPP</v>
      </c>
      <c r="B584" s="17" t="str">
        <f>VLOOKUP(SCORECARD[[#This Row],[EQUIPMENT TAG NUMBER]],'Equipment Data'!A:E,5,FALSE)</f>
        <v>REJECT HANDLING</v>
      </c>
      <c r="C584" s="17" t="s">
        <v>267</v>
      </c>
      <c r="D584" s="17" t="s">
        <v>268</v>
      </c>
      <c r="E584" s="17" t="s">
        <v>269</v>
      </c>
      <c r="F584" s="18">
        <v>45812</v>
      </c>
      <c r="G584" s="2">
        <v>3</v>
      </c>
      <c r="H584" s="15" t="s">
        <v>468</v>
      </c>
      <c r="I584" s="15" t="s">
        <v>467</v>
      </c>
      <c r="J584" s="15" t="s">
        <v>488</v>
      </c>
      <c r="K584" s="15" t="s">
        <v>488</v>
      </c>
      <c r="L584" s="14"/>
      <c r="M584" s="14"/>
      <c r="N584" s="14"/>
      <c r="O584" s="37" t="s">
        <v>935</v>
      </c>
    </row>
    <row r="585" spans="1:15" x14ac:dyDescent="0.25">
      <c r="A585" s="17" t="str">
        <f>VLOOKUP(SCORECARD[[#This Row],[EQUIPMENT TAG NUMBER]],'Equipment Data'!A:E,4,FALSE)</f>
        <v>CHPP</v>
      </c>
      <c r="B585" s="17" t="str">
        <f>VLOOKUP(SCORECARD[[#This Row],[EQUIPMENT TAG NUMBER]],'Equipment Data'!A:E,5,FALSE)</f>
        <v>REJECT HANDLING</v>
      </c>
      <c r="C585" s="17" t="s">
        <v>279</v>
      </c>
      <c r="D585" s="17" t="s">
        <v>280</v>
      </c>
      <c r="E585" s="17" t="s">
        <v>281</v>
      </c>
      <c r="F585" s="18">
        <v>45812</v>
      </c>
      <c r="G585" s="2">
        <v>3</v>
      </c>
      <c r="H585" s="15" t="s">
        <v>468</v>
      </c>
      <c r="I585" s="15" t="s">
        <v>467</v>
      </c>
      <c r="J585" s="15" t="s">
        <v>488</v>
      </c>
      <c r="K585" s="15" t="s">
        <v>488</v>
      </c>
      <c r="L585" s="14"/>
      <c r="M585" s="14"/>
      <c r="N585" s="14"/>
      <c r="O585" s="37" t="s">
        <v>935</v>
      </c>
    </row>
    <row r="586" spans="1:15" ht="30" x14ac:dyDescent="0.25">
      <c r="A586" s="17" t="str">
        <f>VLOOKUP(SCORECARD[[#This Row],[EQUIPMENT TAG NUMBER]],'Equipment Data'!A:E,4,FALSE)</f>
        <v>CHPP</v>
      </c>
      <c r="B586" s="17" t="str">
        <f>VLOOKUP(SCORECARD[[#This Row],[EQUIPMENT TAG NUMBER]],'Equipment Data'!A:E,5,FALSE)</f>
        <v>REJECT HANDLING</v>
      </c>
      <c r="C586" s="17" t="s">
        <v>282</v>
      </c>
      <c r="D586" s="17" t="s">
        <v>283</v>
      </c>
      <c r="E586" s="17" t="s">
        <v>284</v>
      </c>
      <c r="F586" s="18">
        <v>45812</v>
      </c>
      <c r="G586" s="2">
        <v>3</v>
      </c>
      <c r="H586" s="15" t="s">
        <v>470</v>
      </c>
      <c r="I586" s="15" t="s">
        <v>467</v>
      </c>
      <c r="J586" s="15" t="s">
        <v>488</v>
      </c>
      <c r="K586" s="15" t="s">
        <v>488</v>
      </c>
      <c r="L586" s="14"/>
      <c r="M586" s="14"/>
      <c r="N586" s="14"/>
      <c r="O586" s="37" t="s">
        <v>935</v>
      </c>
    </row>
    <row r="587" spans="1:15" x14ac:dyDescent="0.25">
      <c r="A587" s="17" t="str">
        <f>VLOOKUP(SCORECARD[[#This Row],[EQUIPMENT TAG NUMBER]],'Equipment Data'!A:E,4,FALSE)</f>
        <v>CHPP</v>
      </c>
      <c r="B587" s="17" t="str">
        <f>VLOOKUP(SCORECARD[[#This Row],[EQUIPMENT TAG NUMBER]],'Equipment Data'!A:E,5,FALSE)</f>
        <v>REJECT HANDLING</v>
      </c>
      <c r="C587" s="17" t="s">
        <v>312</v>
      </c>
      <c r="D587" s="17" t="s">
        <v>313</v>
      </c>
      <c r="E587" s="17" t="s">
        <v>314</v>
      </c>
      <c r="F587" s="18">
        <v>45812</v>
      </c>
      <c r="G587" s="2">
        <v>3</v>
      </c>
      <c r="H587" s="15" t="s">
        <v>470</v>
      </c>
      <c r="I587" s="15" t="s">
        <v>467</v>
      </c>
      <c r="J587" s="15" t="s">
        <v>488</v>
      </c>
      <c r="K587" s="15" t="s">
        <v>488</v>
      </c>
      <c r="L587" s="14"/>
      <c r="M587" s="14"/>
      <c r="N587" s="14"/>
      <c r="O587" s="37" t="s">
        <v>935</v>
      </c>
    </row>
    <row r="588" spans="1:15" ht="30" x14ac:dyDescent="0.25">
      <c r="A588" s="17" t="str">
        <f>VLOOKUP(SCORECARD[[#This Row],[EQUIPMENT TAG NUMBER]],'Equipment Data'!A:E,4,FALSE)</f>
        <v>CHPP</v>
      </c>
      <c r="B588" s="17" t="str">
        <f>VLOOKUP(SCORECARD[[#This Row],[EQUIPMENT TAG NUMBER]],'Equipment Data'!A:E,5,FALSE)</f>
        <v>REJECT HANDLING</v>
      </c>
      <c r="C588" s="17" t="s">
        <v>273</v>
      </c>
      <c r="D588" s="17" t="s">
        <v>274</v>
      </c>
      <c r="E588" s="17" t="s">
        <v>275</v>
      </c>
      <c r="F588" s="18">
        <v>45812</v>
      </c>
      <c r="G588" s="2">
        <v>3</v>
      </c>
      <c r="H588" s="15" t="s">
        <v>470</v>
      </c>
      <c r="I588" s="15" t="s">
        <v>467</v>
      </c>
      <c r="J588" s="15" t="s">
        <v>488</v>
      </c>
      <c r="K588" s="15" t="s">
        <v>488</v>
      </c>
      <c r="L588" s="14"/>
      <c r="M588" s="14"/>
      <c r="N588" s="14"/>
      <c r="O588" s="37" t="s">
        <v>935</v>
      </c>
    </row>
    <row r="589" spans="1:15" ht="36" x14ac:dyDescent="0.25">
      <c r="A589" s="17" t="str">
        <f>VLOOKUP(SCORECARD[[#This Row],[EQUIPMENT TAG NUMBER]],'Equipment Data'!A:E,4,FALSE)</f>
        <v>CHPP</v>
      </c>
      <c r="B589" s="17" t="str">
        <f>VLOOKUP(SCORECARD[[#This Row],[EQUIPMENT TAG NUMBER]],'Equipment Data'!A:E,5,FALSE)</f>
        <v>ULTRA FINES COAL CIRCUIT</v>
      </c>
      <c r="C589" s="17" t="s">
        <v>144</v>
      </c>
      <c r="D589" s="17" t="s">
        <v>145</v>
      </c>
      <c r="E589" s="17" t="s">
        <v>146</v>
      </c>
      <c r="F589" s="18">
        <v>45811</v>
      </c>
      <c r="G589" s="2">
        <v>2</v>
      </c>
      <c r="H589" s="15" t="s">
        <v>469</v>
      </c>
      <c r="I589" s="15" t="s">
        <v>1288</v>
      </c>
      <c r="J589" s="15" t="s">
        <v>488</v>
      </c>
      <c r="K589" s="15" t="s">
        <v>485</v>
      </c>
      <c r="L589" s="13" t="s">
        <v>1321</v>
      </c>
      <c r="M589" s="13" t="s">
        <v>1320</v>
      </c>
      <c r="N589" s="14"/>
      <c r="O589" s="37" t="s">
        <v>936</v>
      </c>
    </row>
    <row r="590" spans="1:15" ht="30" x14ac:dyDescent="0.25">
      <c r="A590" s="17" t="str">
        <f>VLOOKUP(SCORECARD[[#This Row],[EQUIPMENT TAG NUMBER]],'Equipment Data'!A:E,4,FALSE)</f>
        <v>CHPP</v>
      </c>
      <c r="B590" s="17" t="str">
        <f>VLOOKUP(SCORECARD[[#This Row],[EQUIPMENT TAG NUMBER]],'Equipment Data'!A:E,5,FALSE)</f>
        <v>ULTRA FINES COAL CIRCUIT</v>
      </c>
      <c r="C590" s="17" t="s">
        <v>537</v>
      </c>
      <c r="D590" s="17" t="s">
        <v>538</v>
      </c>
      <c r="E590" s="17" t="s">
        <v>539</v>
      </c>
      <c r="F590" s="18">
        <v>45811</v>
      </c>
      <c r="G590" s="2">
        <v>3</v>
      </c>
      <c r="H590" s="15" t="s">
        <v>470</v>
      </c>
      <c r="I590" s="15" t="s">
        <v>483</v>
      </c>
      <c r="J590" s="15" t="s">
        <v>488</v>
      </c>
      <c r="K590" s="15" t="s">
        <v>488</v>
      </c>
      <c r="L590" s="14"/>
      <c r="M590" s="14"/>
      <c r="N590" s="14"/>
      <c r="O590" s="37" t="s">
        <v>936</v>
      </c>
    </row>
    <row r="591" spans="1:15" x14ac:dyDescent="0.25">
      <c r="A591" s="17" t="str">
        <f>VLOOKUP(SCORECARD[[#This Row],[EQUIPMENT TAG NUMBER]],'Equipment Data'!A:E,4,FALSE)</f>
        <v>CHPP</v>
      </c>
      <c r="B591" s="17" t="str">
        <f>VLOOKUP(SCORECARD[[#This Row],[EQUIPMENT TAG NUMBER]],'Equipment Data'!A:E,5,FALSE)</f>
        <v>ULTRA FINES COAL CIRCUIT</v>
      </c>
      <c r="C591" s="17" t="s">
        <v>159</v>
      </c>
      <c r="D591" s="17" t="s">
        <v>160</v>
      </c>
      <c r="E591" s="17" t="s">
        <v>161</v>
      </c>
      <c r="F591" s="18">
        <v>45811</v>
      </c>
      <c r="G591" s="2">
        <v>3</v>
      </c>
      <c r="H591" s="15" t="s">
        <v>470</v>
      </c>
      <c r="I591" s="15" t="s">
        <v>467</v>
      </c>
      <c r="J591" s="15" t="s">
        <v>488</v>
      </c>
      <c r="K591" s="15" t="s">
        <v>488</v>
      </c>
      <c r="L591" s="14"/>
      <c r="M591" s="14"/>
      <c r="N591" s="14"/>
      <c r="O591" s="37" t="s">
        <v>936</v>
      </c>
    </row>
    <row r="592" spans="1:15" x14ac:dyDescent="0.25">
      <c r="A592" s="17" t="str">
        <f>VLOOKUP(SCORECARD[[#This Row],[EQUIPMENT TAG NUMBER]],'Equipment Data'!A:E,4,FALSE)</f>
        <v>CHPP</v>
      </c>
      <c r="B592" s="17" t="str">
        <f>VLOOKUP(SCORECARD[[#This Row],[EQUIPMENT TAG NUMBER]],'Equipment Data'!A:E,5,FALSE)</f>
        <v>ULTRA FINES COAL CIRCUIT</v>
      </c>
      <c r="C592" s="17" t="s">
        <v>162</v>
      </c>
      <c r="D592" s="17" t="s">
        <v>163</v>
      </c>
      <c r="E592" s="17" t="s">
        <v>164</v>
      </c>
      <c r="F592" s="18">
        <v>45811</v>
      </c>
      <c r="G592" s="2">
        <v>3</v>
      </c>
      <c r="H592" s="15" t="s">
        <v>469</v>
      </c>
      <c r="I592" s="15" t="s">
        <v>467</v>
      </c>
      <c r="J592" s="15" t="s">
        <v>488</v>
      </c>
      <c r="K592" s="15" t="s">
        <v>488</v>
      </c>
      <c r="L592" s="14"/>
      <c r="M592" s="14"/>
      <c r="N592" s="14"/>
      <c r="O592" s="37" t="s">
        <v>936</v>
      </c>
    </row>
    <row r="593" spans="1:15" x14ac:dyDescent="0.25">
      <c r="A593" s="17" t="str">
        <f>VLOOKUP(SCORECARD[[#This Row],[EQUIPMENT TAG NUMBER]],'Equipment Data'!A:E,4,FALSE)</f>
        <v>CHPP</v>
      </c>
      <c r="B593" s="17" t="str">
        <f>VLOOKUP(SCORECARD[[#This Row],[EQUIPMENT TAG NUMBER]],'Equipment Data'!A:E,5,FALSE)</f>
        <v>ULTRA FINES COAL CIRCUIT</v>
      </c>
      <c r="C593" s="17" t="s">
        <v>165</v>
      </c>
      <c r="D593" s="17" t="s">
        <v>166</v>
      </c>
      <c r="E593" s="17" t="s">
        <v>167</v>
      </c>
      <c r="F593" s="18">
        <v>45811</v>
      </c>
      <c r="G593" s="2">
        <v>3</v>
      </c>
      <c r="H593" s="15" t="s">
        <v>470</v>
      </c>
      <c r="I593" s="15" t="s">
        <v>467</v>
      </c>
      <c r="J593" s="15" t="s">
        <v>488</v>
      </c>
      <c r="K593" s="15" t="s">
        <v>488</v>
      </c>
      <c r="L593" s="14"/>
      <c r="M593" s="14"/>
      <c r="N593" s="14"/>
      <c r="O593" s="37" t="s">
        <v>936</v>
      </c>
    </row>
    <row r="594" spans="1:15" x14ac:dyDescent="0.25">
      <c r="A594" s="17" t="str">
        <f>VLOOKUP(SCORECARD[[#This Row],[EQUIPMENT TAG NUMBER]],'Equipment Data'!A:E,4,FALSE)</f>
        <v>CHPP</v>
      </c>
      <c r="B594" s="17" t="str">
        <f>VLOOKUP(SCORECARD[[#This Row],[EQUIPMENT TAG NUMBER]],'Equipment Data'!A:E,5,FALSE)</f>
        <v>ULTRA FINES COAL CIRCUIT</v>
      </c>
      <c r="C594" s="17" t="s">
        <v>168</v>
      </c>
      <c r="D594" s="17" t="s">
        <v>169</v>
      </c>
      <c r="E594" s="17" t="s">
        <v>170</v>
      </c>
      <c r="F594" s="18">
        <v>45811</v>
      </c>
      <c r="G594" s="2">
        <v>3</v>
      </c>
      <c r="H594" s="15" t="s">
        <v>470</v>
      </c>
      <c r="I594" s="15" t="s">
        <v>467</v>
      </c>
      <c r="J594" s="15" t="s">
        <v>488</v>
      </c>
      <c r="K594" s="15" t="s">
        <v>488</v>
      </c>
      <c r="L594" s="14"/>
      <c r="M594" s="14"/>
      <c r="N594" s="14"/>
      <c r="O594" s="37" t="s">
        <v>936</v>
      </c>
    </row>
    <row r="595" spans="1:15" x14ac:dyDescent="0.25">
      <c r="A595" s="17" t="str">
        <f>VLOOKUP(SCORECARD[[#This Row],[EQUIPMENT TAG NUMBER]],'Equipment Data'!A:E,4,FALSE)</f>
        <v>CHPP</v>
      </c>
      <c r="B595" s="17" t="str">
        <f>VLOOKUP(SCORECARD[[#This Row],[EQUIPMENT TAG NUMBER]],'Equipment Data'!A:E,5,FALSE)</f>
        <v>ULTRA FINES COAL CIRCUIT</v>
      </c>
      <c r="C595" s="17" t="s">
        <v>174</v>
      </c>
      <c r="D595" s="17" t="s">
        <v>175</v>
      </c>
      <c r="E595" s="17" t="s">
        <v>176</v>
      </c>
      <c r="F595" s="18">
        <v>45811</v>
      </c>
      <c r="G595" s="2">
        <v>3</v>
      </c>
      <c r="H595" s="15" t="s">
        <v>470</v>
      </c>
      <c r="I595" s="15" t="s">
        <v>467</v>
      </c>
      <c r="J595" s="15" t="s">
        <v>488</v>
      </c>
      <c r="K595" s="15" t="s">
        <v>488</v>
      </c>
      <c r="L595" s="14"/>
      <c r="M595" s="14"/>
      <c r="N595" s="14"/>
      <c r="O595" s="37" t="s">
        <v>936</v>
      </c>
    </row>
    <row r="596" spans="1:15" x14ac:dyDescent="0.25">
      <c r="A596" s="17" t="str">
        <f>VLOOKUP(SCORECARD[[#This Row],[EQUIPMENT TAG NUMBER]],'Equipment Data'!A:E,4,FALSE)</f>
        <v>CHPP</v>
      </c>
      <c r="B596" s="17" t="str">
        <f>VLOOKUP(SCORECARD[[#This Row],[EQUIPMENT TAG NUMBER]],'Equipment Data'!A:E,5,FALSE)</f>
        <v>ULTRA FINES COAL CIRCUIT</v>
      </c>
      <c r="C596" s="17" t="s">
        <v>177</v>
      </c>
      <c r="D596" s="17" t="s">
        <v>178</v>
      </c>
      <c r="E596" s="17" t="s">
        <v>179</v>
      </c>
      <c r="F596" s="18">
        <v>45811</v>
      </c>
      <c r="G596" s="2">
        <v>3</v>
      </c>
      <c r="H596" s="15" t="s">
        <v>470</v>
      </c>
      <c r="I596" s="15" t="s">
        <v>467</v>
      </c>
      <c r="J596" s="15" t="s">
        <v>488</v>
      </c>
      <c r="K596" s="15" t="s">
        <v>488</v>
      </c>
      <c r="L596" s="14"/>
      <c r="M596" s="14"/>
      <c r="N596" s="14"/>
      <c r="O596" s="37" t="s">
        <v>936</v>
      </c>
    </row>
    <row r="597" spans="1:15" x14ac:dyDescent="0.25">
      <c r="A597" s="17" t="str">
        <f>VLOOKUP(SCORECARD[[#This Row],[EQUIPMENT TAG NUMBER]],'Equipment Data'!A:E,4,FALSE)</f>
        <v>CHPP</v>
      </c>
      <c r="B597" s="17" t="str">
        <f>VLOOKUP(SCORECARD[[#This Row],[EQUIPMENT TAG NUMBER]],'Equipment Data'!A:E,5,FALSE)</f>
        <v>REJECT HANDLING</v>
      </c>
      <c r="C597" s="17" t="s">
        <v>240</v>
      </c>
      <c r="D597" s="17" t="s">
        <v>241</v>
      </c>
      <c r="E597" s="17" t="s">
        <v>242</v>
      </c>
      <c r="F597" s="18">
        <v>45811</v>
      </c>
      <c r="G597" s="2">
        <v>3</v>
      </c>
      <c r="H597" s="15" t="s">
        <v>470</v>
      </c>
      <c r="I597" s="15" t="s">
        <v>467</v>
      </c>
      <c r="J597" s="15" t="s">
        <v>488</v>
      </c>
      <c r="K597" s="15" t="s">
        <v>488</v>
      </c>
      <c r="L597" s="14"/>
      <c r="M597" s="14"/>
      <c r="N597" s="14"/>
      <c r="O597" s="37" t="s">
        <v>936</v>
      </c>
    </row>
    <row r="598" spans="1:15" ht="22.5" x14ac:dyDescent="0.25">
      <c r="A598" s="17" t="str">
        <f>VLOOKUP(SCORECARD[[#This Row],[EQUIPMENT TAG NUMBER]],'Equipment Data'!A:E,4,FALSE)</f>
        <v>CHPP</v>
      </c>
      <c r="B598" s="17" t="str">
        <f>VLOOKUP(SCORECARD[[#This Row],[EQUIPMENT TAG NUMBER]],'Equipment Data'!A:E,5,FALSE)</f>
        <v>COARSE COAL CIRCUIT</v>
      </c>
      <c r="C598" s="17" t="s">
        <v>49</v>
      </c>
      <c r="D598" s="17" t="s">
        <v>50</v>
      </c>
      <c r="E598" s="17" t="s">
        <v>51</v>
      </c>
      <c r="F598" s="18">
        <v>45810</v>
      </c>
      <c r="G598" s="2">
        <v>3</v>
      </c>
      <c r="H598" s="15" t="s">
        <v>469</v>
      </c>
      <c r="I598" s="15" t="s">
        <v>483</v>
      </c>
      <c r="J598" s="15" t="s">
        <v>488</v>
      </c>
      <c r="K598" s="15" t="s">
        <v>488</v>
      </c>
      <c r="L598" s="14"/>
      <c r="M598" s="14"/>
      <c r="N598" s="14"/>
      <c r="O598" s="37" t="s">
        <v>936</v>
      </c>
    </row>
    <row r="599" spans="1:15" ht="30" x14ac:dyDescent="0.25">
      <c r="A599" s="17" t="str">
        <f>VLOOKUP(SCORECARD[[#This Row],[EQUIPMENT TAG NUMBER]],'Equipment Data'!A:E,4,FALSE)</f>
        <v>CHPP</v>
      </c>
      <c r="B599" s="17" t="str">
        <f>VLOOKUP(SCORECARD[[#This Row],[EQUIPMENT TAG NUMBER]],'Equipment Data'!A:E,5,FALSE)</f>
        <v>COARSE COAL CIRCUIT</v>
      </c>
      <c r="C599" s="17" t="s">
        <v>52</v>
      </c>
      <c r="D599" s="17" t="s">
        <v>53</v>
      </c>
      <c r="E599" s="17" t="s">
        <v>54</v>
      </c>
      <c r="F599" s="18">
        <v>45810</v>
      </c>
      <c r="G599" s="2">
        <v>3</v>
      </c>
      <c r="H599" s="15" t="s">
        <v>469</v>
      </c>
      <c r="I599" s="15" t="s">
        <v>467</v>
      </c>
      <c r="J599" s="15" t="s">
        <v>488</v>
      </c>
      <c r="K599" s="15" t="s">
        <v>488</v>
      </c>
      <c r="L599" s="14"/>
      <c r="M599" s="14"/>
      <c r="N599" s="14"/>
      <c r="O599" s="37" t="s">
        <v>936</v>
      </c>
    </row>
    <row r="600" spans="1:15" ht="30" x14ac:dyDescent="0.25">
      <c r="A600" s="17" t="str">
        <f>VLOOKUP(SCORECARD[[#This Row],[EQUIPMENT TAG NUMBER]],'Equipment Data'!A:E,4,FALSE)</f>
        <v>CHPP</v>
      </c>
      <c r="B600" s="17" t="str">
        <f>VLOOKUP(SCORECARD[[#This Row],[EQUIPMENT TAG NUMBER]],'Equipment Data'!A:E,5,FALSE)</f>
        <v>COARSE COAL CIRCUIT</v>
      </c>
      <c r="C600" s="17" t="s">
        <v>55</v>
      </c>
      <c r="D600" s="17" t="s">
        <v>53</v>
      </c>
      <c r="E600" s="17" t="s">
        <v>56</v>
      </c>
      <c r="F600" s="18">
        <v>45810</v>
      </c>
      <c r="G600" s="2">
        <v>3</v>
      </c>
      <c r="H600" s="15" t="s">
        <v>470</v>
      </c>
      <c r="I600" s="15" t="s">
        <v>467</v>
      </c>
      <c r="J600" s="15" t="s">
        <v>488</v>
      </c>
      <c r="K600" s="15" t="s">
        <v>488</v>
      </c>
      <c r="L600" s="14"/>
      <c r="M600" s="14"/>
      <c r="N600" s="14"/>
      <c r="O600" s="37" t="s">
        <v>936</v>
      </c>
    </row>
    <row r="601" spans="1:15" ht="30" x14ac:dyDescent="0.25">
      <c r="A601" s="17" t="str">
        <f>VLOOKUP(SCORECARD[[#This Row],[EQUIPMENT TAG NUMBER]],'Equipment Data'!A:E,4,FALSE)</f>
        <v>CHPP</v>
      </c>
      <c r="B601" s="17" t="str">
        <f>VLOOKUP(SCORECARD[[#This Row],[EQUIPMENT TAG NUMBER]],'Equipment Data'!A:E,5,FALSE)</f>
        <v>COARSE COAL CIRCUIT</v>
      </c>
      <c r="C601" s="17" t="s">
        <v>57</v>
      </c>
      <c r="D601" s="17" t="s">
        <v>53</v>
      </c>
      <c r="E601" s="17" t="s">
        <v>58</v>
      </c>
      <c r="F601" s="18">
        <v>45810</v>
      </c>
      <c r="G601" s="2">
        <v>3</v>
      </c>
      <c r="H601" s="15" t="s">
        <v>469</v>
      </c>
      <c r="I601" s="15" t="s">
        <v>483</v>
      </c>
      <c r="J601" s="15" t="s">
        <v>488</v>
      </c>
      <c r="K601" s="15" t="s">
        <v>488</v>
      </c>
      <c r="L601" s="14"/>
      <c r="M601" s="14"/>
      <c r="N601" s="14"/>
      <c r="O601" s="37" t="s">
        <v>936</v>
      </c>
    </row>
    <row r="602" spans="1:15" x14ac:dyDescent="0.25">
      <c r="A602" s="17" t="str">
        <f>VLOOKUP(SCORECARD[[#This Row],[EQUIPMENT TAG NUMBER]],'Equipment Data'!A:E,4,FALSE)</f>
        <v>CHPP</v>
      </c>
      <c r="B602" s="17" t="str">
        <f>VLOOKUP(SCORECARD[[#This Row],[EQUIPMENT TAG NUMBER]],'Equipment Data'!A:E,5,FALSE)</f>
        <v>COARSE COAL CIRCUIT</v>
      </c>
      <c r="C602" s="17" t="s">
        <v>62</v>
      </c>
      <c r="D602" s="17" t="s">
        <v>63</v>
      </c>
      <c r="E602" s="17" t="s">
        <v>64</v>
      </c>
      <c r="F602" s="18">
        <v>45810</v>
      </c>
      <c r="G602" s="2">
        <v>3</v>
      </c>
      <c r="H602" s="15" t="s">
        <v>470</v>
      </c>
      <c r="I602" s="15" t="s">
        <v>467</v>
      </c>
      <c r="J602" s="15" t="s">
        <v>488</v>
      </c>
      <c r="K602" s="15" t="s">
        <v>488</v>
      </c>
      <c r="L602" s="14"/>
      <c r="M602" s="14"/>
      <c r="N602" s="14"/>
      <c r="O602" s="37" t="s">
        <v>936</v>
      </c>
    </row>
    <row r="603" spans="1:15" x14ac:dyDescent="0.25">
      <c r="A603" s="17" t="str">
        <f>VLOOKUP(SCORECARD[[#This Row],[EQUIPMENT TAG NUMBER]],'Equipment Data'!A:E,4,FALSE)</f>
        <v>CHPP</v>
      </c>
      <c r="B603" s="17" t="str">
        <f>VLOOKUP(SCORECARD[[#This Row],[EQUIPMENT TAG NUMBER]],'Equipment Data'!A:E,5,FALSE)</f>
        <v>COARSE COAL CIRCUIT</v>
      </c>
      <c r="C603" s="17" t="s">
        <v>65</v>
      </c>
      <c r="D603" s="17" t="s">
        <v>66</v>
      </c>
      <c r="E603" s="17" t="s">
        <v>67</v>
      </c>
      <c r="F603" s="18">
        <v>45810</v>
      </c>
      <c r="G603" s="2">
        <v>3</v>
      </c>
      <c r="H603" s="15" t="s">
        <v>470</v>
      </c>
      <c r="I603" s="15" t="s">
        <v>467</v>
      </c>
      <c r="J603" s="15" t="s">
        <v>488</v>
      </c>
      <c r="K603" s="15" t="s">
        <v>488</v>
      </c>
      <c r="L603" s="14"/>
      <c r="M603" s="14"/>
      <c r="N603" s="14"/>
      <c r="O603" s="37" t="s">
        <v>936</v>
      </c>
    </row>
    <row r="604" spans="1:15" x14ac:dyDescent="0.25">
      <c r="A604" s="17" t="str">
        <f>VLOOKUP(SCORECARD[[#This Row],[EQUIPMENT TAG NUMBER]],'Equipment Data'!A:E,4,FALSE)</f>
        <v>CHPP</v>
      </c>
      <c r="B604" s="17" t="str">
        <f>VLOOKUP(SCORECARD[[#This Row],[EQUIPMENT TAG NUMBER]],'Equipment Data'!A:E,5,FALSE)</f>
        <v>COARSE COAL CIRCUIT</v>
      </c>
      <c r="C604" s="17" t="s">
        <v>68</v>
      </c>
      <c r="D604" s="17" t="s">
        <v>69</v>
      </c>
      <c r="E604" s="17" t="s">
        <v>70</v>
      </c>
      <c r="F604" s="18">
        <v>45810</v>
      </c>
      <c r="G604" s="2">
        <v>3</v>
      </c>
      <c r="H604" s="15" t="s">
        <v>470</v>
      </c>
      <c r="I604" s="15" t="s">
        <v>467</v>
      </c>
      <c r="J604" s="15" t="s">
        <v>488</v>
      </c>
      <c r="K604" s="15" t="s">
        <v>488</v>
      </c>
      <c r="L604" s="14"/>
      <c r="M604" s="14"/>
      <c r="N604" s="14"/>
      <c r="O604" s="37" t="s">
        <v>936</v>
      </c>
    </row>
    <row r="605" spans="1:15" x14ac:dyDescent="0.25">
      <c r="A605" s="17" t="str">
        <f>VLOOKUP(SCORECARD[[#This Row],[EQUIPMENT TAG NUMBER]],'Equipment Data'!A:E,4,FALSE)</f>
        <v>CHPP</v>
      </c>
      <c r="B605" s="17" t="str">
        <f>VLOOKUP(SCORECARD[[#This Row],[EQUIPMENT TAG NUMBER]],'Equipment Data'!A:E,5,FALSE)</f>
        <v>COARSE COAL CIRCUIT</v>
      </c>
      <c r="C605" s="17" t="s">
        <v>92</v>
      </c>
      <c r="D605" s="17" t="s">
        <v>93</v>
      </c>
      <c r="E605" s="17" t="s">
        <v>94</v>
      </c>
      <c r="F605" s="18">
        <v>45810</v>
      </c>
      <c r="G605" s="2">
        <v>3</v>
      </c>
      <c r="H605" s="15" t="s">
        <v>470</v>
      </c>
      <c r="I605" s="15" t="s">
        <v>467</v>
      </c>
      <c r="J605" s="15" t="s">
        <v>488</v>
      </c>
      <c r="K605" s="15" t="s">
        <v>488</v>
      </c>
      <c r="L605" s="14"/>
      <c r="M605" s="14"/>
      <c r="N605" s="14"/>
      <c r="O605" s="37" t="s">
        <v>936</v>
      </c>
    </row>
    <row r="606" spans="1:15" ht="22.5" x14ac:dyDescent="0.25">
      <c r="A606" s="17" t="str">
        <f>VLOOKUP(SCORECARD[[#This Row],[EQUIPMENT TAG NUMBER]],'Equipment Data'!A:E,4,FALSE)</f>
        <v>CHPP</v>
      </c>
      <c r="B606" s="17" t="str">
        <f>VLOOKUP(SCORECARD[[#This Row],[EQUIPMENT TAG NUMBER]],'Equipment Data'!A:E,5,FALSE)</f>
        <v>FINE COAL CIRCUIT</v>
      </c>
      <c r="C606" s="17" t="s">
        <v>98</v>
      </c>
      <c r="D606" s="17" t="s">
        <v>99</v>
      </c>
      <c r="E606" s="17" t="s">
        <v>100</v>
      </c>
      <c r="F606" s="18">
        <v>45810</v>
      </c>
      <c r="G606" s="2">
        <v>3</v>
      </c>
      <c r="H606" s="15" t="s">
        <v>469</v>
      </c>
      <c r="I606" s="15" t="s">
        <v>483</v>
      </c>
      <c r="J606" s="15" t="s">
        <v>488</v>
      </c>
      <c r="K606" s="15" t="s">
        <v>488</v>
      </c>
      <c r="L606" s="14"/>
      <c r="M606" s="14"/>
      <c r="N606" s="14"/>
      <c r="O606" s="37" t="s">
        <v>936</v>
      </c>
    </row>
    <row r="607" spans="1:15" ht="30" x14ac:dyDescent="0.25">
      <c r="A607" s="17" t="str">
        <f>VLOOKUP(SCORECARD[[#This Row],[EQUIPMENT TAG NUMBER]],'Equipment Data'!A:E,4,FALSE)</f>
        <v>CHPP</v>
      </c>
      <c r="B607" s="17" t="str">
        <f>VLOOKUP(SCORECARD[[#This Row],[EQUIPMENT TAG NUMBER]],'Equipment Data'!A:E,5,FALSE)</f>
        <v>FINE COAL CIRCUIT</v>
      </c>
      <c r="C607" s="17" t="s">
        <v>101</v>
      </c>
      <c r="D607" s="17">
        <v>0</v>
      </c>
      <c r="E607" s="17" t="s">
        <v>102</v>
      </c>
      <c r="F607" s="18">
        <v>45810</v>
      </c>
      <c r="G607" s="2">
        <v>3</v>
      </c>
      <c r="H607" s="15" t="s">
        <v>469</v>
      </c>
      <c r="I607" s="15" t="s">
        <v>483</v>
      </c>
      <c r="J607" s="15" t="s">
        <v>488</v>
      </c>
      <c r="K607" s="15" t="s">
        <v>488</v>
      </c>
      <c r="L607" s="14"/>
      <c r="M607" s="14"/>
      <c r="N607" s="14"/>
      <c r="O607" s="37" t="s">
        <v>936</v>
      </c>
    </row>
    <row r="608" spans="1:15" x14ac:dyDescent="0.25">
      <c r="A608" s="17" t="str">
        <f>VLOOKUP(SCORECARD[[#This Row],[EQUIPMENT TAG NUMBER]],'Equipment Data'!A:E,4,FALSE)</f>
        <v>CHPP</v>
      </c>
      <c r="B608" s="17" t="str">
        <f>VLOOKUP(SCORECARD[[#This Row],[EQUIPMENT TAG NUMBER]],'Equipment Data'!A:E,5,FALSE)</f>
        <v>FINE COAL CIRCUIT</v>
      </c>
      <c r="C608" s="17" t="s">
        <v>103</v>
      </c>
      <c r="D608" s="17" t="s">
        <v>104</v>
      </c>
      <c r="E608" s="17" t="s">
        <v>105</v>
      </c>
      <c r="F608" s="18">
        <v>45810</v>
      </c>
      <c r="G608" s="2">
        <v>3</v>
      </c>
      <c r="H608" s="15" t="s">
        <v>470</v>
      </c>
      <c r="I608" s="15" t="s">
        <v>468</v>
      </c>
      <c r="J608" s="15" t="s">
        <v>488</v>
      </c>
      <c r="K608" s="15" t="s">
        <v>488</v>
      </c>
      <c r="L608" s="14"/>
      <c r="M608" s="14"/>
      <c r="N608" s="14"/>
      <c r="O608" s="37" t="s">
        <v>936</v>
      </c>
    </row>
    <row r="609" spans="1:15" ht="30" x14ac:dyDescent="0.25">
      <c r="A609" s="17" t="str">
        <f>VLOOKUP(SCORECARD[[#This Row],[EQUIPMENT TAG NUMBER]],'Equipment Data'!A:E,4,FALSE)</f>
        <v>CHPP</v>
      </c>
      <c r="B609" s="17" t="str">
        <f>VLOOKUP(SCORECARD[[#This Row],[EQUIPMENT TAG NUMBER]],'Equipment Data'!A:E,5,FALSE)</f>
        <v>FINE COAL CIRCUIT</v>
      </c>
      <c r="C609" s="17" t="s">
        <v>106</v>
      </c>
      <c r="D609" s="17">
        <v>0</v>
      </c>
      <c r="E609" s="17" t="s">
        <v>107</v>
      </c>
      <c r="F609" s="18">
        <v>45810</v>
      </c>
      <c r="G609" s="2">
        <v>3</v>
      </c>
      <c r="H609" s="15" t="s">
        <v>469</v>
      </c>
      <c r="I609" s="15" t="s">
        <v>468</v>
      </c>
      <c r="J609" s="15" t="s">
        <v>488</v>
      </c>
      <c r="K609" s="15" t="s">
        <v>488</v>
      </c>
      <c r="L609" s="14"/>
      <c r="M609" s="14"/>
      <c r="N609" s="14"/>
      <c r="O609" s="37" t="s">
        <v>936</v>
      </c>
    </row>
    <row r="610" spans="1:15" x14ac:dyDescent="0.25">
      <c r="A610" s="17" t="str">
        <f>VLOOKUP(SCORECARD[[#This Row],[EQUIPMENT TAG NUMBER]],'Equipment Data'!A:E,4,FALSE)</f>
        <v>CHPP</v>
      </c>
      <c r="B610" s="17" t="str">
        <f>VLOOKUP(SCORECARD[[#This Row],[EQUIPMENT TAG NUMBER]],'Equipment Data'!A:E,5,FALSE)</f>
        <v>FINE COAL CIRCUIT</v>
      </c>
      <c r="C610" s="17" t="s">
        <v>117</v>
      </c>
      <c r="D610" s="17" t="s">
        <v>118</v>
      </c>
      <c r="E610" s="17" t="s">
        <v>119</v>
      </c>
      <c r="F610" s="18">
        <v>45810</v>
      </c>
      <c r="G610" s="2">
        <v>3</v>
      </c>
      <c r="H610" s="15" t="s">
        <v>470</v>
      </c>
      <c r="I610" s="15" t="s">
        <v>467</v>
      </c>
      <c r="J610" s="15" t="s">
        <v>488</v>
      </c>
      <c r="K610" s="15" t="s">
        <v>488</v>
      </c>
      <c r="L610" s="14"/>
      <c r="M610" s="14"/>
      <c r="N610" s="14"/>
      <c r="O610" s="37" t="s">
        <v>936</v>
      </c>
    </row>
    <row r="611" spans="1:15" x14ac:dyDescent="0.25">
      <c r="A611" s="17" t="str">
        <f>VLOOKUP(SCORECARD[[#This Row],[EQUIPMENT TAG NUMBER]],'Equipment Data'!A:E,4,FALSE)</f>
        <v>CHPP</v>
      </c>
      <c r="B611" s="17" t="str">
        <f>VLOOKUP(SCORECARD[[#This Row],[EQUIPMENT TAG NUMBER]],'Equipment Data'!A:E,5,FALSE)</f>
        <v>FINE COAL CIRCUIT</v>
      </c>
      <c r="C611" s="17" t="s">
        <v>126</v>
      </c>
      <c r="D611" s="17" t="s">
        <v>127</v>
      </c>
      <c r="E611" s="17" t="s">
        <v>128</v>
      </c>
      <c r="F611" s="18">
        <v>45810</v>
      </c>
      <c r="G611" s="2">
        <v>3</v>
      </c>
      <c r="H611" s="15" t="s">
        <v>470</v>
      </c>
      <c r="I611" s="15" t="s">
        <v>467</v>
      </c>
      <c r="J611" s="15" t="s">
        <v>488</v>
      </c>
      <c r="K611" s="15" t="s">
        <v>488</v>
      </c>
      <c r="L611" s="14"/>
      <c r="M611" s="14"/>
      <c r="N611" s="14"/>
      <c r="O611" s="37" t="s">
        <v>936</v>
      </c>
    </row>
    <row r="612" spans="1:15" x14ac:dyDescent="0.25">
      <c r="A612" s="17" t="str">
        <f>VLOOKUP(SCORECARD[[#This Row],[EQUIPMENT TAG NUMBER]],'Equipment Data'!A:E,4,FALSE)</f>
        <v>CHPP</v>
      </c>
      <c r="B612" s="17" t="str">
        <f>VLOOKUP(SCORECARD[[#This Row],[EQUIPMENT TAG NUMBER]],'Equipment Data'!A:E,5,FALSE)</f>
        <v>ULTRA FINES COAL CIRCUIT</v>
      </c>
      <c r="C612" s="17" t="s">
        <v>147</v>
      </c>
      <c r="D612" s="17" t="s">
        <v>148</v>
      </c>
      <c r="E612" s="17" t="s">
        <v>149</v>
      </c>
      <c r="F612" s="18">
        <v>45810</v>
      </c>
      <c r="G612" s="2">
        <v>3</v>
      </c>
      <c r="H612" s="15" t="s">
        <v>470</v>
      </c>
      <c r="I612" s="15" t="s">
        <v>467</v>
      </c>
      <c r="J612" s="15" t="s">
        <v>488</v>
      </c>
      <c r="K612" s="15" t="s">
        <v>488</v>
      </c>
      <c r="L612" s="14"/>
      <c r="M612" s="14"/>
      <c r="N612" s="14"/>
      <c r="O612" s="37" t="s">
        <v>936</v>
      </c>
    </row>
    <row r="613" spans="1:15" x14ac:dyDescent="0.25">
      <c r="A613" s="17" t="str">
        <f>VLOOKUP(SCORECARD[[#This Row],[EQUIPMENT TAG NUMBER]],'Equipment Data'!A:E,4,FALSE)</f>
        <v>CHPP</v>
      </c>
      <c r="B613" s="17" t="str">
        <f>VLOOKUP(SCORECARD[[#This Row],[EQUIPMENT TAG NUMBER]],'Equipment Data'!A:E,5,FALSE)</f>
        <v>ULTRA FINES COAL CIRCUIT</v>
      </c>
      <c r="C613" s="17" t="s">
        <v>150</v>
      </c>
      <c r="D613" s="17" t="s">
        <v>151</v>
      </c>
      <c r="E613" s="17" t="s">
        <v>152</v>
      </c>
      <c r="F613" s="18">
        <v>45810</v>
      </c>
      <c r="G613" s="2">
        <v>3</v>
      </c>
      <c r="H613" s="15" t="s">
        <v>470</v>
      </c>
      <c r="I613" s="15" t="s">
        <v>467</v>
      </c>
      <c r="J613" s="15" t="s">
        <v>488</v>
      </c>
      <c r="K613" s="15" t="s">
        <v>488</v>
      </c>
      <c r="L613" s="14"/>
      <c r="M613" s="14"/>
      <c r="N613" s="14"/>
      <c r="O613" s="37" t="s">
        <v>936</v>
      </c>
    </row>
    <row r="614" spans="1:15" x14ac:dyDescent="0.25">
      <c r="A614" s="17" t="str">
        <f>VLOOKUP(SCORECARD[[#This Row],[EQUIPMENT TAG NUMBER]],'Equipment Data'!A:E,4,FALSE)</f>
        <v>CHPP</v>
      </c>
      <c r="B614" s="17" t="str">
        <f>VLOOKUP(SCORECARD[[#This Row],[EQUIPMENT TAG NUMBER]],'Equipment Data'!A:E,5,FALSE)</f>
        <v>ULTRA FINES COAL CIRCUIT</v>
      </c>
      <c r="C614" s="17" t="s">
        <v>153</v>
      </c>
      <c r="D614" s="17" t="s">
        <v>154</v>
      </c>
      <c r="E614" s="17" t="s">
        <v>155</v>
      </c>
      <c r="F614" s="18">
        <v>45810</v>
      </c>
      <c r="G614" s="2">
        <v>3</v>
      </c>
      <c r="H614" s="15" t="s">
        <v>470</v>
      </c>
      <c r="I614" s="15" t="s">
        <v>467</v>
      </c>
      <c r="J614" s="15" t="s">
        <v>488</v>
      </c>
      <c r="K614" s="15" t="s">
        <v>488</v>
      </c>
      <c r="L614" s="14"/>
      <c r="M614" s="14"/>
      <c r="N614" s="14"/>
      <c r="O614" s="37" t="s">
        <v>936</v>
      </c>
    </row>
    <row r="615" spans="1:15" x14ac:dyDescent="0.25">
      <c r="A615" s="17" t="str">
        <f>VLOOKUP(SCORECARD[[#This Row],[EQUIPMENT TAG NUMBER]],'Equipment Data'!A:E,4,FALSE)</f>
        <v>CHPP</v>
      </c>
      <c r="B615" s="17" t="str">
        <f>VLOOKUP(SCORECARD[[#This Row],[EQUIPMENT TAG NUMBER]],'Equipment Data'!A:E,5,FALSE)</f>
        <v>ULTRA FINES COAL CIRCUIT</v>
      </c>
      <c r="C615" s="17" t="s">
        <v>156</v>
      </c>
      <c r="D615" s="17" t="s">
        <v>157</v>
      </c>
      <c r="E615" s="17" t="s">
        <v>158</v>
      </c>
      <c r="F615" s="18">
        <v>45810</v>
      </c>
      <c r="G615" s="2">
        <v>3</v>
      </c>
      <c r="H615" s="15" t="s">
        <v>470</v>
      </c>
      <c r="I615" s="15" t="s">
        <v>467</v>
      </c>
      <c r="J615" s="15" t="s">
        <v>488</v>
      </c>
      <c r="K615" s="15" t="s">
        <v>488</v>
      </c>
      <c r="L615" s="14"/>
      <c r="M615" s="14"/>
      <c r="N615" s="14"/>
      <c r="O615" s="37" t="s">
        <v>936</v>
      </c>
    </row>
    <row r="616" spans="1:15" x14ac:dyDescent="0.25">
      <c r="A616" s="17" t="str">
        <f>VLOOKUP(SCORECARD[[#This Row],[EQUIPMENT TAG NUMBER]],'Equipment Data'!A:E,4,FALSE)</f>
        <v>CHPP</v>
      </c>
      <c r="B616" s="17" t="str">
        <f>VLOOKUP(SCORECARD[[#This Row],[EQUIPMENT TAG NUMBER]],'Equipment Data'!A:E,5,FALSE)</f>
        <v>FINE COAL CIRCUIT</v>
      </c>
      <c r="C616" s="17" t="s">
        <v>120</v>
      </c>
      <c r="D616" s="17" t="s">
        <v>121</v>
      </c>
      <c r="E616" s="17" t="s">
        <v>122</v>
      </c>
      <c r="F616" s="18">
        <v>45810</v>
      </c>
      <c r="G616" s="2">
        <v>3</v>
      </c>
      <c r="H616" s="15" t="s">
        <v>470</v>
      </c>
      <c r="I616" s="15" t="s">
        <v>467</v>
      </c>
      <c r="J616" s="15" t="s">
        <v>488</v>
      </c>
      <c r="K616" s="15" t="s">
        <v>488</v>
      </c>
      <c r="L616" s="14"/>
      <c r="M616" s="14"/>
      <c r="N616" s="14"/>
      <c r="O616" s="37" t="s">
        <v>936</v>
      </c>
    </row>
    <row r="617" spans="1:15" ht="60" x14ac:dyDescent="0.25">
      <c r="A617" s="17" t="str">
        <f>VLOOKUP(SCORECARD[[#This Row],[EQUIPMENT TAG NUMBER]],'Equipment Data'!A:E,4,FALSE)</f>
        <v>CHPP</v>
      </c>
      <c r="B617" s="17" t="str">
        <f>VLOOKUP(SCORECARD[[#This Row],[EQUIPMENT TAG NUMBER]],'Equipment Data'!A:E,5,FALSE)</f>
        <v>FINE COAL CIRCUIT</v>
      </c>
      <c r="C617" s="2" t="s">
        <v>123</v>
      </c>
      <c r="D617" s="2" t="s">
        <v>124</v>
      </c>
      <c r="E617" s="2" t="s">
        <v>125</v>
      </c>
      <c r="F617" s="18">
        <v>45810</v>
      </c>
      <c r="G617" s="2">
        <v>1</v>
      </c>
      <c r="H617" s="15" t="s">
        <v>475</v>
      </c>
      <c r="I617" s="15" t="s">
        <v>467</v>
      </c>
      <c r="J617" s="15" t="s">
        <v>488</v>
      </c>
      <c r="K617" s="15" t="s">
        <v>488</v>
      </c>
      <c r="L617" s="13" t="s">
        <v>1330</v>
      </c>
      <c r="M617" s="13" t="s">
        <v>963</v>
      </c>
      <c r="N617" s="14"/>
      <c r="O617" s="37" t="s">
        <v>936</v>
      </c>
    </row>
    <row r="618" spans="1:15" ht="22.5" x14ac:dyDescent="0.25">
      <c r="A618" s="17" t="str">
        <f>VLOOKUP(SCORECARD[[#This Row],[EQUIPMENT TAG NUMBER]],'Equipment Data'!A:E,4,FALSE)</f>
        <v>CHPP</v>
      </c>
      <c r="B618" s="17" t="str">
        <f>VLOOKUP(SCORECARD[[#This Row],[EQUIPMENT TAG NUMBER]],'Equipment Data'!A:E,5,FALSE)</f>
        <v>CRUSHING AND FEEDING CIRCUIT</v>
      </c>
      <c r="C618" s="17" t="s">
        <v>1</v>
      </c>
      <c r="D618" s="17" t="s">
        <v>2</v>
      </c>
      <c r="E618" s="17" t="s">
        <v>3</v>
      </c>
      <c r="F618" s="18">
        <v>45809</v>
      </c>
      <c r="G618" s="2">
        <v>3</v>
      </c>
      <c r="H618" s="15" t="s">
        <v>470</v>
      </c>
      <c r="I618" s="15" t="s">
        <v>483</v>
      </c>
      <c r="J618" s="15" t="s">
        <v>488</v>
      </c>
      <c r="K618" s="15" t="s">
        <v>488</v>
      </c>
      <c r="L618" s="14"/>
      <c r="M618" s="14"/>
      <c r="N618" s="14"/>
      <c r="O618" s="37" t="s">
        <v>936</v>
      </c>
    </row>
    <row r="619" spans="1:15" ht="30" x14ac:dyDescent="0.25">
      <c r="A619" s="17" t="str">
        <f>VLOOKUP(SCORECARD[[#This Row],[EQUIPMENT TAG NUMBER]],'Equipment Data'!A:E,4,FALSE)</f>
        <v>CHPP</v>
      </c>
      <c r="B619" s="17" t="str">
        <f>VLOOKUP(SCORECARD[[#This Row],[EQUIPMENT TAG NUMBER]],'Equipment Data'!A:E,5,FALSE)</f>
        <v>CRUSHING AND FEEDING CIRCUIT</v>
      </c>
      <c r="C619" s="17" t="s">
        <v>4</v>
      </c>
      <c r="D619" s="17" t="s">
        <v>5</v>
      </c>
      <c r="E619" s="17" t="s">
        <v>6</v>
      </c>
      <c r="F619" s="18">
        <v>45809</v>
      </c>
      <c r="G619" s="2">
        <v>3</v>
      </c>
      <c r="H619" s="15" t="s">
        <v>468</v>
      </c>
      <c r="I619" s="15" t="s">
        <v>468</v>
      </c>
      <c r="J619" s="15" t="s">
        <v>488</v>
      </c>
      <c r="K619" s="15" t="s">
        <v>488</v>
      </c>
      <c r="L619" s="14" t="s">
        <v>1252</v>
      </c>
      <c r="M619" s="14"/>
      <c r="N619" s="14"/>
      <c r="O619" s="37" t="s">
        <v>936</v>
      </c>
    </row>
    <row r="620" spans="1:15" ht="30" x14ac:dyDescent="0.25">
      <c r="A620" s="17" t="str">
        <f>VLOOKUP(SCORECARD[[#This Row],[EQUIPMENT TAG NUMBER]],'Equipment Data'!A:E,4,FALSE)</f>
        <v>CHPP</v>
      </c>
      <c r="B620" s="17" t="str">
        <f>VLOOKUP(SCORECARD[[#This Row],[EQUIPMENT TAG NUMBER]],'Equipment Data'!A:E,5,FALSE)</f>
        <v>CRUSHING AND FEEDING CIRCUIT</v>
      </c>
      <c r="C620" s="17" t="s">
        <v>7</v>
      </c>
      <c r="D620" s="17" t="s">
        <v>8</v>
      </c>
      <c r="E620" s="17" t="s">
        <v>9</v>
      </c>
      <c r="F620" s="18">
        <v>45809</v>
      </c>
      <c r="G620" s="2">
        <v>3</v>
      </c>
      <c r="H620" s="15" t="s">
        <v>468</v>
      </c>
      <c r="I620" s="15" t="s">
        <v>467</v>
      </c>
      <c r="J620" s="15" t="s">
        <v>488</v>
      </c>
      <c r="K620" s="15" t="s">
        <v>488</v>
      </c>
      <c r="L620" s="14"/>
      <c r="M620" s="14"/>
      <c r="N620" s="14"/>
      <c r="O620" s="37" t="s">
        <v>936</v>
      </c>
    </row>
    <row r="621" spans="1:15" ht="30" x14ac:dyDescent="0.25">
      <c r="A621" s="17" t="str">
        <f>VLOOKUP(SCORECARD[[#This Row],[EQUIPMENT TAG NUMBER]],'Equipment Data'!A:E,4,FALSE)</f>
        <v>CHPP</v>
      </c>
      <c r="B621" s="17" t="str">
        <f>VLOOKUP(SCORECARD[[#This Row],[EQUIPMENT TAG NUMBER]],'Equipment Data'!A:E,5,FALSE)</f>
        <v>CRUSHING AND FEEDING CIRCUIT</v>
      </c>
      <c r="C621" s="17" t="s">
        <v>10</v>
      </c>
      <c r="D621" s="17" t="s">
        <v>11</v>
      </c>
      <c r="E621" s="17" t="s">
        <v>12</v>
      </c>
      <c r="F621" s="18">
        <v>45809</v>
      </c>
      <c r="G621" s="2">
        <v>3</v>
      </c>
      <c r="H621" s="15" t="s">
        <v>469</v>
      </c>
      <c r="I621" s="15" t="s">
        <v>467</v>
      </c>
      <c r="J621" s="15" t="s">
        <v>488</v>
      </c>
      <c r="K621" s="15" t="s">
        <v>488</v>
      </c>
      <c r="L621" s="14"/>
      <c r="M621" s="14"/>
      <c r="N621" s="14"/>
      <c r="O621" s="37" t="s">
        <v>936</v>
      </c>
    </row>
    <row r="622" spans="1:15" x14ac:dyDescent="0.25">
      <c r="A622" s="17" t="str">
        <f>VLOOKUP(SCORECARD[[#This Row],[EQUIPMENT TAG NUMBER]],'Equipment Data'!A:E,4,FALSE)</f>
        <v>CHPP</v>
      </c>
      <c r="B622" s="17" t="str">
        <f>VLOOKUP(SCORECARD[[#This Row],[EQUIPMENT TAG NUMBER]],'Equipment Data'!A:E,5,FALSE)</f>
        <v>CRUSHING AND FEEDING CIRCUIT</v>
      </c>
      <c r="C622" s="17" t="s">
        <v>13</v>
      </c>
      <c r="D622" s="17" t="s">
        <v>14</v>
      </c>
      <c r="E622" s="17" t="s">
        <v>15</v>
      </c>
      <c r="F622" s="18">
        <v>45809</v>
      </c>
      <c r="G622" s="2">
        <v>3</v>
      </c>
      <c r="H622" s="15" t="s">
        <v>470</v>
      </c>
      <c r="I622" s="15" t="s">
        <v>468</v>
      </c>
      <c r="J622" s="15" t="s">
        <v>488</v>
      </c>
      <c r="K622" s="15" t="s">
        <v>488</v>
      </c>
      <c r="L622" s="14"/>
      <c r="M622" s="14"/>
      <c r="N622" s="14"/>
      <c r="O622" s="37" t="s">
        <v>936</v>
      </c>
    </row>
    <row r="623" spans="1:15" x14ac:dyDescent="0.25">
      <c r="A623" s="17" t="str">
        <f>VLOOKUP(SCORECARD[[#This Row],[EQUIPMENT TAG NUMBER]],'Equipment Data'!A:E,4,FALSE)</f>
        <v>CHPP</v>
      </c>
      <c r="B623" s="17" t="str">
        <f>VLOOKUP(SCORECARD[[#This Row],[EQUIPMENT TAG NUMBER]],'Equipment Data'!A:E,5,FALSE)</f>
        <v>CRUSHING AND FEEDING CIRCUIT</v>
      </c>
      <c r="C623" s="17" t="s">
        <v>16</v>
      </c>
      <c r="D623" s="17" t="s">
        <v>17</v>
      </c>
      <c r="E623" s="17" t="s">
        <v>18</v>
      </c>
      <c r="F623" s="18">
        <v>45809</v>
      </c>
      <c r="G623" s="2">
        <v>3</v>
      </c>
      <c r="H623" s="15" t="s">
        <v>470</v>
      </c>
      <c r="I623" s="15" t="s">
        <v>468</v>
      </c>
      <c r="J623" s="15" t="s">
        <v>488</v>
      </c>
      <c r="K623" s="15" t="s">
        <v>488</v>
      </c>
      <c r="L623" s="14"/>
      <c r="M623" s="14"/>
      <c r="N623" s="14"/>
      <c r="O623" s="37" t="s">
        <v>936</v>
      </c>
    </row>
    <row r="624" spans="1:15" x14ac:dyDescent="0.25">
      <c r="A624" s="17" t="str">
        <f>VLOOKUP(SCORECARD[[#This Row],[EQUIPMENT TAG NUMBER]],'Equipment Data'!A:E,4,FALSE)</f>
        <v>CHPP</v>
      </c>
      <c r="B624" s="17" t="str">
        <f>VLOOKUP(SCORECARD[[#This Row],[EQUIPMENT TAG NUMBER]],'Equipment Data'!A:E,5,FALSE)</f>
        <v>CRUSHING AND FEEDING CIRCUIT</v>
      </c>
      <c r="C624" s="17" t="s">
        <v>19</v>
      </c>
      <c r="D624" s="17" t="s">
        <v>20</v>
      </c>
      <c r="E624" s="17" t="s">
        <v>21</v>
      </c>
      <c r="F624" s="18">
        <v>45809</v>
      </c>
      <c r="G624" s="2">
        <v>3</v>
      </c>
      <c r="H624" s="15" t="s">
        <v>470</v>
      </c>
      <c r="I624" s="15" t="s">
        <v>468</v>
      </c>
      <c r="J624" s="15" t="s">
        <v>488</v>
      </c>
      <c r="K624" s="15" t="s">
        <v>488</v>
      </c>
      <c r="L624" s="14"/>
      <c r="M624" s="14"/>
      <c r="N624" s="14"/>
      <c r="O624" s="37" t="s">
        <v>936</v>
      </c>
    </row>
    <row r="625" spans="1:15" ht="22.5" x14ac:dyDescent="0.25">
      <c r="A625" s="17" t="str">
        <f>VLOOKUP(SCORECARD[[#This Row],[EQUIPMENT TAG NUMBER]],'Equipment Data'!A:E,4,FALSE)</f>
        <v>CHPP</v>
      </c>
      <c r="B625" s="17" t="str">
        <f>VLOOKUP(SCORECARD[[#This Row],[EQUIPMENT TAG NUMBER]],'Equipment Data'!A:E,5,FALSE)</f>
        <v>CRUSHING AND FEEDING CIRCUIT</v>
      </c>
      <c r="C625" s="17" t="s">
        <v>22</v>
      </c>
      <c r="D625" s="17" t="s">
        <v>23</v>
      </c>
      <c r="E625" s="17" t="s">
        <v>24</v>
      </c>
      <c r="F625" s="18">
        <v>45809</v>
      </c>
      <c r="G625" s="2">
        <v>3</v>
      </c>
      <c r="H625" s="15" t="s">
        <v>470</v>
      </c>
      <c r="I625" s="15" t="s">
        <v>483</v>
      </c>
      <c r="J625" s="15" t="s">
        <v>488</v>
      </c>
      <c r="K625" s="15" t="s">
        <v>488</v>
      </c>
      <c r="L625" s="14"/>
      <c r="M625" s="14"/>
      <c r="N625" s="14"/>
      <c r="O625" s="37" t="s">
        <v>936</v>
      </c>
    </row>
    <row r="626" spans="1:15" ht="36" x14ac:dyDescent="0.25">
      <c r="A626" s="17" t="str">
        <f>VLOOKUP(SCORECARD[[#This Row],[EQUIPMENT TAG NUMBER]],'Equipment Data'!A:E,4,FALSE)</f>
        <v>INFRA</v>
      </c>
      <c r="B626" s="17" t="str">
        <f>VLOOKUP(SCORECARD[[#This Row],[EQUIPMENT TAG NUMBER]],'Equipment Data'!A:E,5,FALSE)</f>
        <v>WATER PUMP</v>
      </c>
      <c r="C626" s="17" t="s">
        <v>452</v>
      </c>
      <c r="D626" s="17" t="s">
        <v>452</v>
      </c>
      <c r="E626" s="17" t="s">
        <v>453</v>
      </c>
      <c r="F626" s="18">
        <v>45808</v>
      </c>
      <c r="G626" s="2">
        <v>1</v>
      </c>
      <c r="H626" s="15" t="s">
        <v>475</v>
      </c>
      <c r="I626" s="15" t="s">
        <v>467</v>
      </c>
      <c r="J626" s="15" t="s">
        <v>488</v>
      </c>
      <c r="K626" s="15" t="s">
        <v>488</v>
      </c>
      <c r="L626" s="13" t="s">
        <v>823</v>
      </c>
      <c r="M626" s="14" t="s">
        <v>1305</v>
      </c>
      <c r="N626" s="14" t="s">
        <v>1221</v>
      </c>
      <c r="O626" s="37" t="s">
        <v>936</v>
      </c>
    </row>
    <row r="627" spans="1:15" ht="24" x14ac:dyDescent="0.25">
      <c r="A627" s="17" t="str">
        <f>VLOOKUP(SCORECARD[[#This Row],[EQUIPMENT TAG NUMBER]],'Equipment Data'!A:E,4,FALSE)</f>
        <v>INFRA</v>
      </c>
      <c r="B627" s="17" t="str">
        <f>VLOOKUP(SCORECARD[[#This Row],[EQUIPMENT TAG NUMBER]],'Equipment Data'!A:E,5,FALSE)</f>
        <v>WATER PUMP</v>
      </c>
      <c r="C627" s="17" t="s">
        <v>440</v>
      </c>
      <c r="D627" s="17" t="s">
        <v>440</v>
      </c>
      <c r="E627" s="17" t="s">
        <v>441</v>
      </c>
      <c r="F627" s="18">
        <v>45808</v>
      </c>
      <c r="G627" s="2">
        <v>2</v>
      </c>
      <c r="H627" s="15" t="s">
        <v>474</v>
      </c>
      <c r="I627" s="15" t="s">
        <v>467</v>
      </c>
      <c r="J627" s="15" t="s">
        <v>488</v>
      </c>
      <c r="K627" s="15" t="s">
        <v>488</v>
      </c>
      <c r="L627" s="13" t="s">
        <v>1327</v>
      </c>
      <c r="M627" s="14" t="s">
        <v>1326</v>
      </c>
      <c r="N627" s="14"/>
      <c r="O627" s="37" t="s">
        <v>936</v>
      </c>
    </row>
    <row r="628" spans="1:15" x14ac:dyDescent="0.25">
      <c r="A628" s="17" t="str">
        <f>VLOOKUP(SCORECARD[[#This Row],[EQUIPMENT TAG NUMBER]],'Equipment Data'!A:E,4,FALSE)</f>
        <v>INFRA</v>
      </c>
      <c r="B628" s="17" t="str">
        <f>VLOOKUP(SCORECARD[[#This Row],[EQUIPMENT TAG NUMBER]],'Equipment Data'!A:E,5,FALSE)</f>
        <v>WATER PUMP</v>
      </c>
      <c r="C628" s="17" t="s">
        <v>442</v>
      </c>
      <c r="D628" s="17" t="s">
        <v>442</v>
      </c>
      <c r="E628" s="17" t="s">
        <v>443</v>
      </c>
      <c r="F628" s="18">
        <v>45808</v>
      </c>
      <c r="G628" s="2">
        <v>3</v>
      </c>
      <c r="H628" s="15" t="s">
        <v>469</v>
      </c>
      <c r="I628" s="15" t="s">
        <v>467</v>
      </c>
      <c r="J628" s="15" t="s">
        <v>488</v>
      </c>
      <c r="K628" s="15" t="s">
        <v>488</v>
      </c>
      <c r="L628" s="14"/>
      <c r="M628" s="14"/>
      <c r="N628" s="14"/>
      <c r="O628" s="37" t="s">
        <v>936</v>
      </c>
    </row>
    <row r="629" spans="1:15" ht="30" x14ac:dyDescent="0.25">
      <c r="A629" s="17" t="str">
        <f>VLOOKUP(SCORECARD[[#This Row],[EQUIPMENT TAG NUMBER]],'Equipment Data'!A:E,4,FALSE)</f>
        <v>INFRA</v>
      </c>
      <c r="B629" s="17" t="str">
        <f>VLOOKUP(SCORECARD[[#This Row],[EQUIPMENT TAG NUMBER]],'Equipment Data'!A:E,5,FALSE)</f>
        <v>WATER PUMP</v>
      </c>
      <c r="C629" s="17" t="s">
        <v>444</v>
      </c>
      <c r="D629" s="17" t="s">
        <v>444</v>
      </c>
      <c r="E629" s="17" t="s">
        <v>445</v>
      </c>
      <c r="F629" s="18">
        <v>45808</v>
      </c>
      <c r="G629" s="2">
        <v>3</v>
      </c>
      <c r="H629" s="15" t="s">
        <v>469</v>
      </c>
      <c r="I629" s="15" t="s">
        <v>467</v>
      </c>
      <c r="J629" s="15" t="s">
        <v>488</v>
      </c>
      <c r="K629" s="15" t="s">
        <v>488</v>
      </c>
      <c r="L629" s="14"/>
      <c r="M629" s="14"/>
      <c r="N629" s="14"/>
      <c r="O629" s="37" t="s">
        <v>936</v>
      </c>
    </row>
    <row r="630" spans="1:15" x14ac:dyDescent="0.25">
      <c r="A630" s="17" t="str">
        <f>VLOOKUP(SCORECARD[[#This Row],[EQUIPMENT TAG NUMBER]],'Equipment Data'!A:E,4,FALSE)</f>
        <v>CHPP</v>
      </c>
      <c r="B630" s="17" t="str">
        <f>VLOOKUP(SCORECARD[[#This Row],[EQUIPMENT TAG NUMBER]],'Equipment Data'!A:E,5,FALSE)</f>
        <v>ULTRA FINES COAL CIRCUIT</v>
      </c>
      <c r="C630" s="17" t="s">
        <v>177</v>
      </c>
      <c r="D630" s="17" t="s">
        <v>178</v>
      </c>
      <c r="E630" s="17" t="s">
        <v>179</v>
      </c>
      <c r="F630" s="18">
        <v>45807</v>
      </c>
      <c r="G630" s="2">
        <v>3</v>
      </c>
      <c r="H630" s="15" t="s">
        <v>470</v>
      </c>
      <c r="I630" s="15" t="s">
        <v>467</v>
      </c>
      <c r="J630" s="15" t="s">
        <v>488</v>
      </c>
      <c r="K630" s="15" t="s">
        <v>488</v>
      </c>
      <c r="L630" s="14"/>
      <c r="M630" s="14"/>
      <c r="N630" s="14"/>
      <c r="O630" s="37" t="s">
        <v>936</v>
      </c>
    </row>
    <row r="631" spans="1:15" ht="22.5" x14ac:dyDescent="0.25">
      <c r="A631" s="17" t="str">
        <f>VLOOKUP(SCORECARD[[#This Row],[EQUIPMENT TAG NUMBER]],'Equipment Data'!A:E,4,FALSE)</f>
        <v>CHPP</v>
      </c>
      <c r="B631" s="17" t="str">
        <f>VLOOKUP(SCORECARD[[#This Row],[EQUIPMENT TAG NUMBER]],'Equipment Data'!A:E,5,FALSE)</f>
        <v>REJECT HANDLING</v>
      </c>
      <c r="C631" s="17" t="s">
        <v>216</v>
      </c>
      <c r="D631" s="17" t="s">
        <v>217</v>
      </c>
      <c r="E631" s="17" t="s">
        <v>218</v>
      </c>
      <c r="F631" s="18">
        <v>45807</v>
      </c>
      <c r="G631" s="2">
        <v>3</v>
      </c>
      <c r="H631" s="15" t="s">
        <v>470</v>
      </c>
      <c r="I631" s="15" t="s">
        <v>483</v>
      </c>
      <c r="J631" s="15" t="s">
        <v>488</v>
      </c>
      <c r="K631" s="15" t="s">
        <v>488</v>
      </c>
      <c r="L631" s="14"/>
      <c r="M631" s="14"/>
      <c r="N631" s="14"/>
      <c r="O631" s="37" t="s">
        <v>936</v>
      </c>
    </row>
    <row r="632" spans="1:15" ht="22.5" x14ac:dyDescent="0.25">
      <c r="A632" s="17" t="str">
        <f>VLOOKUP(SCORECARD[[#This Row],[EQUIPMENT TAG NUMBER]],'Equipment Data'!A:E,4,FALSE)</f>
        <v>CHPP</v>
      </c>
      <c r="B632" s="17" t="str">
        <f>VLOOKUP(SCORECARD[[#This Row],[EQUIPMENT TAG NUMBER]],'Equipment Data'!A:E,5,FALSE)</f>
        <v>REJECT HANDLING</v>
      </c>
      <c r="C632" s="17" t="s">
        <v>222</v>
      </c>
      <c r="D632" s="17" t="s">
        <v>223</v>
      </c>
      <c r="E632" s="17" t="s">
        <v>224</v>
      </c>
      <c r="F632" s="18">
        <v>45807</v>
      </c>
      <c r="G632" s="2">
        <v>3</v>
      </c>
      <c r="H632" s="15" t="s">
        <v>470</v>
      </c>
      <c r="I632" s="15" t="s">
        <v>483</v>
      </c>
      <c r="J632" s="15" t="s">
        <v>488</v>
      </c>
      <c r="K632" s="15" t="s">
        <v>488</v>
      </c>
      <c r="L632" s="13"/>
      <c r="M632" s="14"/>
      <c r="N632" s="14"/>
      <c r="O632" s="37" t="s">
        <v>936</v>
      </c>
    </row>
    <row r="633" spans="1:15" ht="22.5" x14ac:dyDescent="0.25">
      <c r="A633" s="17" t="str">
        <f>VLOOKUP(SCORECARD[[#This Row],[EQUIPMENT TAG NUMBER]],'Equipment Data'!A:E,4,FALSE)</f>
        <v>CHPP</v>
      </c>
      <c r="B633" s="17" t="str">
        <f>VLOOKUP(SCORECARD[[#This Row],[EQUIPMENT TAG NUMBER]],'Equipment Data'!A:E,5,FALSE)</f>
        <v>REJECT HANDLING</v>
      </c>
      <c r="C633" s="17" t="s">
        <v>225</v>
      </c>
      <c r="D633" s="17" t="s">
        <v>226</v>
      </c>
      <c r="E633" s="17" t="s">
        <v>227</v>
      </c>
      <c r="F633" s="18">
        <v>45807</v>
      </c>
      <c r="G633" s="2">
        <v>3</v>
      </c>
      <c r="H633" s="15" t="s">
        <v>470</v>
      </c>
      <c r="I633" s="15" t="s">
        <v>483</v>
      </c>
      <c r="J633" s="15" t="s">
        <v>488</v>
      </c>
      <c r="K633" s="15" t="s">
        <v>488</v>
      </c>
      <c r="L633" s="14"/>
      <c r="M633" s="14"/>
      <c r="N633" s="14"/>
      <c r="O633" s="37" t="s">
        <v>936</v>
      </c>
    </row>
    <row r="634" spans="1:15" ht="22.5" x14ac:dyDescent="0.25">
      <c r="A634" s="17" t="str">
        <f>VLOOKUP(SCORECARD[[#This Row],[EQUIPMENT TAG NUMBER]],'Equipment Data'!A:E,4,FALSE)</f>
        <v>CHPP</v>
      </c>
      <c r="B634" s="17" t="str">
        <f>VLOOKUP(SCORECARD[[#This Row],[EQUIPMENT TAG NUMBER]],'Equipment Data'!A:E,5,FALSE)</f>
        <v>REJECT HANDLING</v>
      </c>
      <c r="C634" s="17" t="s">
        <v>231</v>
      </c>
      <c r="D634" s="17" t="s">
        <v>232</v>
      </c>
      <c r="E634" s="17" t="s">
        <v>233</v>
      </c>
      <c r="F634" s="18">
        <v>45807</v>
      </c>
      <c r="G634" s="2">
        <v>3</v>
      </c>
      <c r="H634" s="15" t="s">
        <v>470</v>
      </c>
      <c r="I634" s="15" t="s">
        <v>483</v>
      </c>
      <c r="J634" s="15" t="s">
        <v>488</v>
      </c>
      <c r="K634" s="15" t="s">
        <v>488</v>
      </c>
      <c r="L634" s="14"/>
      <c r="M634" s="14"/>
      <c r="N634" s="14"/>
      <c r="O634" s="37" t="s">
        <v>936</v>
      </c>
    </row>
    <row r="635" spans="1:15" ht="22.5" x14ac:dyDescent="0.25">
      <c r="A635" s="17" t="str">
        <f>VLOOKUP(SCORECARD[[#This Row],[EQUIPMENT TAG NUMBER]],'Equipment Data'!A:E,4,FALSE)</f>
        <v>CHPP</v>
      </c>
      <c r="B635" s="17" t="str">
        <f>VLOOKUP(SCORECARD[[#This Row],[EQUIPMENT TAG NUMBER]],'Equipment Data'!A:E,5,FALSE)</f>
        <v>REJECT HANDLING</v>
      </c>
      <c r="C635" s="17" t="s">
        <v>285</v>
      </c>
      <c r="D635" s="17" t="s">
        <v>286</v>
      </c>
      <c r="E635" s="17" t="s">
        <v>287</v>
      </c>
      <c r="F635" s="18">
        <v>45807</v>
      </c>
      <c r="G635" s="2">
        <v>3</v>
      </c>
      <c r="H635" s="15" t="s">
        <v>470</v>
      </c>
      <c r="I635" s="15" t="s">
        <v>483</v>
      </c>
      <c r="J635" s="15" t="s">
        <v>488</v>
      </c>
      <c r="K635" s="15" t="s">
        <v>488</v>
      </c>
      <c r="L635" s="14"/>
      <c r="M635" s="14"/>
      <c r="N635" s="14"/>
      <c r="O635" s="37" t="s">
        <v>936</v>
      </c>
    </row>
    <row r="636" spans="1:15" ht="36" x14ac:dyDescent="0.25">
      <c r="A636" s="17" t="str">
        <f>VLOOKUP(SCORECARD[[#This Row],[EQUIPMENT TAG NUMBER]],'Equipment Data'!A:E,4,FALSE)</f>
        <v>CHPP</v>
      </c>
      <c r="B636" s="17" t="str">
        <f>VLOOKUP(SCORECARD[[#This Row],[EQUIPMENT TAG NUMBER]],'Equipment Data'!A:E,5,FALSE)</f>
        <v>ULTRA FINES COAL CIRCUIT</v>
      </c>
      <c r="C636" s="17" t="s">
        <v>144</v>
      </c>
      <c r="D636" s="17" t="s">
        <v>145</v>
      </c>
      <c r="E636" s="17" t="s">
        <v>146</v>
      </c>
      <c r="F636" s="18">
        <v>45804</v>
      </c>
      <c r="G636" s="2">
        <v>2</v>
      </c>
      <c r="H636" s="15" t="s">
        <v>470</v>
      </c>
      <c r="I636" s="15" t="s">
        <v>1288</v>
      </c>
      <c r="J636" s="15" t="s">
        <v>484</v>
      </c>
      <c r="K636" s="15" t="s">
        <v>488</v>
      </c>
      <c r="L636" s="13" t="s">
        <v>1321</v>
      </c>
      <c r="M636" s="13" t="s">
        <v>1320</v>
      </c>
      <c r="N636" s="14"/>
      <c r="O636" s="37" t="s">
        <v>936</v>
      </c>
    </row>
    <row r="637" spans="1:15" ht="72" x14ac:dyDescent="0.25">
      <c r="A637" s="17" t="str">
        <f>VLOOKUP(SCORECARD[[#This Row],[EQUIPMENT TAG NUMBER]],'Equipment Data'!A:E,4,FALSE)</f>
        <v>INFRA</v>
      </c>
      <c r="B637" s="17" t="str">
        <f>VLOOKUP(SCORECARD[[#This Row],[EQUIPMENT TAG NUMBER]],'Equipment Data'!A:E,5,FALSE)</f>
        <v>POWER GENERATION</v>
      </c>
      <c r="C637" s="17" t="s">
        <v>364</v>
      </c>
      <c r="D637" s="17" t="s">
        <v>364</v>
      </c>
      <c r="E637" s="17" t="s">
        <v>365</v>
      </c>
      <c r="F637" s="18">
        <v>45804</v>
      </c>
      <c r="G637" s="2">
        <v>2</v>
      </c>
      <c r="H637" s="15"/>
      <c r="I637" s="15" t="s">
        <v>522</v>
      </c>
      <c r="J637" s="15"/>
      <c r="K637" s="15"/>
      <c r="L637" s="14" t="s">
        <v>1313</v>
      </c>
      <c r="M637" s="13" t="s">
        <v>1314</v>
      </c>
      <c r="N637" s="14"/>
      <c r="O637" s="37" t="s">
        <v>936</v>
      </c>
    </row>
    <row r="638" spans="1:15" x14ac:dyDescent="0.25">
      <c r="A638" s="17" t="str">
        <f>VLOOKUP(SCORECARD[[#This Row],[EQUIPMENT TAG NUMBER]],'Equipment Data'!A:E,4,FALSE)</f>
        <v>CHPP</v>
      </c>
      <c r="B638" s="17" t="str">
        <f>VLOOKUP(SCORECARD[[#This Row],[EQUIPMENT TAG NUMBER]],'Equipment Data'!A:E,5,FALSE)</f>
        <v>CRUSHING AND FEEDING CIRCUIT</v>
      </c>
      <c r="C638" s="17" t="s">
        <v>16</v>
      </c>
      <c r="D638" s="17" t="s">
        <v>17</v>
      </c>
      <c r="E638" s="17" t="s">
        <v>18</v>
      </c>
      <c r="F638" s="18">
        <v>45804</v>
      </c>
      <c r="G638" s="2">
        <v>3</v>
      </c>
      <c r="H638" s="15" t="s">
        <v>468</v>
      </c>
      <c r="I638" s="15" t="s">
        <v>468</v>
      </c>
      <c r="J638" s="15" t="s">
        <v>488</v>
      </c>
      <c r="K638" s="15" t="s">
        <v>488</v>
      </c>
      <c r="L638" s="14" t="s">
        <v>1318</v>
      </c>
      <c r="M638" s="14" t="s">
        <v>1317</v>
      </c>
      <c r="N638" s="14"/>
      <c r="O638" s="37" t="s">
        <v>936</v>
      </c>
    </row>
    <row r="639" spans="1:15" ht="22.5" x14ac:dyDescent="0.25">
      <c r="A639" s="17" t="str">
        <f>VLOOKUP(SCORECARD[[#This Row],[EQUIPMENT TAG NUMBER]],'Equipment Data'!A:E,4,FALSE)</f>
        <v>CHPP</v>
      </c>
      <c r="B639" s="17" t="str">
        <f>VLOOKUP(SCORECARD[[#This Row],[EQUIPMENT TAG NUMBER]],'Equipment Data'!A:E,5,FALSE)</f>
        <v>COARSE COAL CIRCUIT</v>
      </c>
      <c r="C639" s="17" t="s">
        <v>74</v>
      </c>
      <c r="D639" s="17" t="s">
        <v>75</v>
      </c>
      <c r="E639" s="17" t="s">
        <v>76</v>
      </c>
      <c r="F639" s="18">
        <v>45804</v>
      </c>
      <c r="G639" s="2">
        <v>3</v>
      </c>
      <c r="H639" s="15" t="s">
        <v>467</v>
      </c>
      <c r="I639" s="15" t="s">
        <v>483</v>
      </c>
      <c r="J639" s="15" t="s">
        <v>488</v>
      </c>
      <c r="K639" s="15" t="s">
        <v>488</v>
      </c>
      <c r="L639" s="13" t="s">
        <v>1315</v>
      </c>
      <c r="M639" s="14"/>
      <c r="N639" s="14"/>
      <c r="O639" s="37" t="s">
        <v>936</v>
      </c>
    </row>
    <row r="640" spans="1:15" ht="22.5" x14ac:dyDescent="0.25">
      <c r="A640" s="17" t="str">
        <f>VLOOKUP(SCORECARD[[#This Row],[EQUIPMENT TAG NUMBER]],'Equipment Data'!A:E,4,FALSE)</f>
        <v>CHPP</v>
      </c>
      <c r="B640" s="17" t="str">
        <f>VLOOKUP(SCORECARD[[#This Row],[EQUIPMENT TAG NUMBER]],'Equipment Data'!A:E,5,FALSE)</f>
        <v>COARSE COAL CIRCUIT</v>
      </c>
      <c r="C640" s="17" t="s">
        <v>77</v>
      </c>
      <c r="D640" s="17" t="s">
        <v>78</v>
      </c>
      <c r="E640" s="17" t="s">
        <v>79</v>
      </c>
      <c r="F640" s="18">
        <v>45804</v>
      </c>
      <c r="G640" s="2">
        <v>3</v>
      </c>
      <c r="H640" s="15" t="s">
        <v>467</v>
      </c>
      <c r="I640" s="15" t="s">
        <v>483</v>
      </c>
      <c r="J640" s="15" t="s">
        <v>488</v>
      </c>
      <c r="K640" s="15" t="s">
        <v>488</v>
      </c>
      <c r="L640" s="14" t="s">
        <v>1316</v>
      </c>
      <c r="M640" s="14"/>
      <c r="N640" s="14"/>
      <c r="O640" s="37" t="s">
        <v>936</v>
      </c>
    </row>
    <row r="641" spans="1:15" x14ac:dyDescent="0.25">
      <c r="A641" s="17" t="str">
        <f>VLOOKUP(SCORECARD[[#This Row],[EQUIPMENT TAG NUMBER]],'Equipment Data'!A:E,4,FALSE)</f>
        <v>CHPP</v>
      </c>
      <c r="B641" s="17" t="str">
        <f>VLOOKUP(SCORECARD[[#This Row],[EQUIPMENT TAG NUMBER]],'Equipment Data'!A:E,5,FALSE)</f>
        <v>COARSE COAL CIRCUIT</v>
      </c>
      <c r="C641" s="17" t="s">
        <v>80</v>
      </c>
      <c r="D641" s="17" t="s">
        <v>81</v>
      </c>
      <c r="E641" s="17" t="s">
        <v>82</v>
      </c>
      <c r="F641" s="18">
        <v>45804</v>
      </c>
      <c r="G641" s="2">
        <v>3</v>
      </c>
      <c r="H641" s="15" t="s">
        <v>467</v>
      </c>
      <c r="I641" s="15" t="s">
        <v>468</v>
      </c>
      <c r="J641" s="15" t="s">
        <v>488</v>
      </c>
      <c r="K641" s="15" t="s">
        <v>488</v>
      </c>
      <c r="L641" s="14" t="s">
        <v>1312</v>
      </c>
      <c r="M641" s="14"/>
      <c r="N641" s="14"/>
      <c r="O641" s="37" t="s">
        <v>936</v>
      </c>
    </row>
    <row r="642" spans="1:15" ht="22.5" x14ac:dyDescent="0.25">
      <c r="A642" s="17" t="str">
        <f>VLOOKUP(SCORECARD[[#This Row],[EQUIPMENT TAG NUMBER]],'Equipment Data'!A:E,4,FALSE)</f>
        <v>CHPP</v>
      </c>
      <c r="B642" s="17" t="str">
        <f>VLOOKUP(SCORECARD[[#This Row],[EQUIPMENT TAG NUMBER]],'Equipment Data'!A:E,5,FALSE)</f>
        <v>PRODUCT HANDLING</v>
      </c>
      <c r="C642" s="17" t="s">
        <v>300</v>
      </c>
      <c r="D642" s="17" t="s">
        <v>301</v>
      </c>
      <c r="E642" s="17" t="s">
        <v>302</v>
      </c>
      <c r="F642" s="18">
        <v>45804</v>
      </c>
      <c r="G642" s="2">
        <v>3</v>
      </c>
      <c r="H642" s="15" t="s">
        <v>468</v>
      </c>
      <c r="I642" s="15" t="s">
        <v>483</v>
      </c>
      <c r="J642" s="15" t="s">
        <v>488</v>
      </c>
      <c r="K642" s="15" t="s">
        <v>488</v>
      </c>
      <c r="L642" s="14" t="s">
        <v>1311</v>
      </c>
      <c r="M642" s="14"/>
      <c r="N642" s="14"/>
      <c r="O642" s="37" t="s">
        <v>936</v>
      </c>
    </row>
    <row r="643" spans="1:15" ht="22.5" x14ac:dyDescent="0.25">
      <c r="A643" s="17" t="str">
        <f>VLOOKUP(SCORECARD[[#This Row],[EQUIPMENT TAG NUMBER]],'Equipment Data'!A:E,4,FALSE)</f>
        <v>CHPP</v>
      </c>
      <c r="B643" s="17" t="str">
        <f>VLOOKUP(SCORECARD[[#This Row],[EQUIPMENT TAG NUMBER]],'Equipment Data'!A:E,5,FALSE)</f>
        <v>REJECT HANDLING</v>
      </c>
      <c r="C643" s="17" t="s">
        <v>222</v>
      </c>
      <c r="D643" s="17" t="s">
        <v>223</v>
      </c>
      <c r="E643" s="17" t="s">
        <v>224</v>
      </c>
      <c r="F643" s="18">
        <v>45803</v>
      </c>
      <c r="G643" s="2">
        <v>3</v>
      </c>
      <c r="H643" s="15" t="s">
        <v>468</v>
      </c>
      <c r="I643" s="15" t="s">
        <v>483</v>
      </c>
      <c r="J643" s="15" t="s">
        <v>488</v>
      </c>
      <c r="K643" s="15" t="s">
        <v>488</v>
      </c>
      <c r="L643" s="14"/>
      <c r="M643" s="14"/>
      <c r="N643" s="14"/>
      <c r="O643" s="37" t="s">
        <v>936</v>
      </c>
    </row>
    <row r="644" spans="1:15" ht="22.5" x14ac:dyDescent="0.25">
      <c r="A644" s="17" t="str">
        <f>VLOOKUP(SCORECARD[[#This Row],[EQUIPMENT TAG NUMBER]],'Equipment Data'!A:E,4,FALSE)</f>
        <v>CHPP</v>
      </c>
      <c r="B644" s="17" t="str">
        <f>VLOOKUP(SCORECARD[[#This Row],[EQUIPMENT TAG NUMBER]],'Equipment Data'!A:E,5,FALSE)</f>
        <v>REJECT HANDLING</v>
      </c>
      <c r="C644" s="17" t="s">
        <v>225</v>
      </c>
      <c r="D644" s="17" t="s">
        <v>226</v>
      </c>
      <c r="E644" s="17" t="s">
        <v>227</v>
      </c>
      <c r="F644" s="18">
        <v>45803</v>
      </c>
      <c r="G644" s="2">
        <v>3</v>
      </c>
      <c r="H644" s="15" t="s">
        <v>470</v>
      </c>
      <c r="I644" s="15" t="s">
        <v>483</v>
      </c>
      <c r="J644" s="15" t="s">
        <v>488</v>
      </c>
      <c r="K644" s="15" t="s">
        <v>488</v>
      </c>
      <c r="L644" s="14"/>
      <c r="M644" s="14"/>
      <c r="N644" s="14"/>
      <c r="O644" s="37" t="s">
        <v>936</v>
      </c>
    </row>
    <row r="645" spans="1:15" x14ac:dyDescent="0.25">
      <c r="A645" s="17" t="str">
        <f>VLOOKUP(SCORECARD[[#This Row],[EQUIPMENT TAG NUMBER]],'Equipment Data'!A:E,4,FALSE)</f>
        <v>CHPP</v>
      </c>
      <c r="B645" s="17" t="str">
        <f>VLOOKUP(SCORECARD[[#This Row],[EQUIPMENT TAG NUMBER]],'Equipment Data'!A:E,5,FALSE)</f>
        <v>PRODUCT HANDLING</v>
      </c>
      <c r="C645" s="17" t="s">
        <v>309</v>
      </c>
      <c r="D645" s="17" t="s">
        <v>310</v>
      </c>
      <c r="E645" s="17" t="s">
        <v>311</v>
      </c>
      <c r="F645" s="18">
        <v>45802</v>
      </c>
      <c r="G645" s="2">
        <v>2</v>
      </c>
      <c r="H645" s="15" t="s">
        <v>470</v>
      </c>
      <c r="I645" s="15" t="s">
        <v>468</v>
      </c>
      <c r="J645" s="15" t="s">
        <v>488</v>
      </c>
      <c r="K645" s="15" t="s">
        <v>485</v>
      </c>
      <c r="L645" s="13" t="s">
        <v>1323</v>
      </c>
      <c r="M645" s="13" t="s">
        <v>1325</v>
      </c>
      <c r="N645" s="14" t="s">
        <v>1324</v>
      </c>
      <c r="O645" s="37" t="s">
        <v>936</v>
      </c>
    </row>
    <row r="646" spans="1:15" ht="22.5" x14ac:dyDescent="0.25">
      <c r="A646" s="17" t="str">
        <f>VLOOKUP(SCORECARD[[#This Row],[EQUIPMENT TAG NUMBER]],'Equipment Data'!A:E,4,FALSE)</f>
        <v>CHPP</v>
      </c>
      <c r="B646" s="17" t="str">
        <f>VLOOKUP(SCORECARD[[#This Row],[EQUIPMENT TAG NUMBER]],'Equipment Data'!A:E,5,FALSE)</f>
        <v>CRUSHING AND FEEDING CIRCUIT</v>
      </c>
      <c r="C646" s="17" t="s">
        <v>1</v>
      </c>
      <c r="D646" s="17" t="s">
        <v>2</v>
      </c>
      <c r="E646" s="17" t="s">
        <v>3</v>
      </c>
      <c r="F646" s="18">
        <v>45802</v>
      </c>
      <c r="G646" s="2">
        <v>3</v>
      </c>
      <c r="H646" s="15" t="s">
        <v>470</v>
      </c>
      <c r="I646" s="15" t="s">
        <v>483</v>
      </c>
      <c r="J646" s="15" t="s">
        <v>488</v>
      </c>
      <c r="K646" s="15" t="s">
        <v>488</v>
      </c>
      <c r="L646" s="14"/>
      <c r="M646" s="14"/>
      <c r="N646" s="14"/>
      <c r="O646" s="37" t="s">
        <v>936</v>
      </c>
    </row>
    <row r="647" spans="1:15" ht="30" x14ac:dyDescent="0.25">
      <c r="A647" s="17" t="str">
        <f>VLOOKUP(SCORECARD[[#This Row],[EQUIPMENT TAG NUMBER]],'Equipment Data'!A:E,4,FALSE)</f>
        <v>CHPP</v>
      </c>
      <c r="B647" s="17" t="str">
        <f>VLOOKUP(SCORECARD[[#This Row],[EQUIPMENT TAG NUMBER]],'Equipment Data'!A:E,5,FALSE)</f>
        <v>CRUSHING AND FEEDING CIRCUIT</v>
      </c>
      <c r="C647" s="17" t="s">
        <v>4</v>
      </c>
      <c r="D647" s="17" t="s">
        <v>5</v>
      </c>
      <c r="E647" s="17" t="s">
        <v>6</v>
      </c>
      <c r="F647" s="18">
        <v>45802</v>
      </c>
      <c r="G647" s="2">
        <v>3</v>
      </c>
      <c r="H647" s="15" t="s">
        <v>468</v>
      </c>
      <c r="I647" s="15" t="s">
        <v>468</v>
      </c>
      <c r="J647" s="15" t="s">
        <v>488</v>
      </c>
      <c r="K647" s="15" t="s">
        <v>488</v>
      </c>
      <c r="L647" s="14" t="s">
        <v>1252</v>
      </c>
      <c r="M647" s="14"/>
      <c r="N647" s="14"/>
      <c r="O647" s="37" t="s">
        <v>936</v>
      </c>
    </row>
    <row r="648" spans="1:15" ht="30" x14ac:dyDescent="0.25">
      <c r="A648" s="17" t="str">
        <f>VLOOKUP(SCORECARD[[#This Row],[EQUIPMENT TAG NUMBER]],'Equipment Data'!A:E,4,FALSE)</f>
        <v>CHPP</v>
      </c>
      <c r="B648" s="17" t="str">
        <f>VLOOKUP(SCORECARD[[#This Row],[EQUIPMENT TAG NUMBER]],'Equipment Data'!A:E,5,FALSE)</f>
        <v>CRUSHING AND FEEDING CIRCUIT</v>
      </c>
      <c r="C648" s="17" t="s">
        <v>7</v>
      </c>
      <c r="D648" s="17" t="s">
        <v>8</v>
      </c>
      <c r="E648" s="17" t="s">
        <v>9</v>
      </c>
      <c r="F648" s="18">
        <v>45802</v>
      </c>
      <c r="G648" s="2">
        <v>3</v>
      </c>
      <c r="H648" s="15" t="s">
        <v>468</v>
      </c>
      <c r="I648" s="15" t="s">
        <v>467</v>
      </c>
      <c r="J648" s="15" t="s">
        <v>488</v>
      </c>
      <c r="K648" s="15" t="s">
        <v>488</v>
      </c>
      <c r="L648" s="14"/>
      <c r="M648" s="14"/>
      <c r="N648" s="14"/>
      <c r="O648" s="37" t="s">
        <v>936</v>
      </c>
    </row>
    <row r="649" spans="1:15" ht="30" x14ac:dyDescent="0.25">
      <c r="A649" s="17" t="str">
        <f>VLOOKUP(SCORECARD[[#This Row],[EQUIPMENT TAG NUMBER]],'Equipment Data'!A:E,4,FALSE)</f>
        <v>CHPP</v>
      </c>
      <c r="B649" s="17" t="str">
        <f>VLOOKUP(SCORECARD[[#This Row],[EQUIPMENT TAG NUMBER]],'Equipment Data'!A:E,5,FALSE)</f>
        <v>CRUSHING AND FEEDING CIRCUIT</v>
      </c>
      <c r="C649" s="17" t="s">
        <v>10</v>
      </c>
      <c r="D649" s="17" t="s">
        <v>11</v>
      </c>
      <c r="E649" s="17" t="s">
        <v>12</v>
      </c>
      <c r="F649" s="18">
        <v>45802</v>
      </c>
      <c r="G649" s="2">
        <v>3</v>
      </c>
      <c r="H649" s="15" t="s">
        <v>469</v>
      </c>
      <c r="I649" s="15" t="s">
        <v>467</v>
      </c>
      <c r="J649" s="15" t="s">
        <v>488</v>
      </c>
      <c r="K649" s="15" t="s">
        <v>488</v>
      </c>
      <c r="L649" s="14"/>
      <c r="M649" s="14"/>
      <c r="N649" s="14"/>
      <c r="O649" s="37" t="s">
        <v>936</v>
      </c>
    </row>
    <row r="650" spans="1:15" x14ac:dyDescent="0.25">
      <c r="A650" s="17" t="str">
        <f>VLOOKUP(SCORECARD[[#This Row],[EQUIPMENT TAG NUMBER]],'Equipment Data'!A:E,4,FALSE)</f>
        <v>CHPP</v>
      </c>
      <c r="B650" s="17" t="str">
        <f>VLOOKUP(SCORECARD[[#This Row],[EQUIPMENT TAG NUMBER]],'Equipment Data'!A:E,5,FALSE)</f>
        <v>CRUSHING AND FEEDING CIRCUIT</v>
      </c>
      <c r="C650" s="17" t="s">
        <v>13</v>
      </c>
      <c r="D650" s="17" t="s">
        <v>14</v>
      </c>
      <c r="E650" s="17" t="s">
        <v>15</v>
      </c>
      <c r="F650" s="18">
        <v>45802</v>
      </c>
      <c r="G650" s="2">
        <v>3</v>
      </c>
      <c r="H650" s="15" t="s">
        <v>468</v>
      </c>
      <c r="I650" s="15" t="s">
        <v>468</v>
      </c>
      <c r="J650" s="15" t="s">
        <v>488</v>
      </c>
      <c r="K650" s="15" t="s">
        <v>488</v>
      </c>
      <c r="L650" s="14"/>
      <c r="M650" s="14"/>
      <c r="N650" s="14"/>
      <c r="O650" s="37" t="s">
        <v>936</v>
      </c>
    </row>
    <row r="651" spans="1:15" x14ac:dyDescent="0.25">
      <c r="A651" s="17" t="str">
        <f>VLOOKUP(SCORECARD[[#This Row],[EQUIPMENT TAG NUMBER]],'Equipment Data'!A:E,4,FALSE)</f>
        <v>CHPP</v>
      </c>
      <c r="B651" s="17" t="str">
        <f>VLOOKUP(SCORECARD[[#This Row],[EQUIPMENT TAG NUMBER]],'Equipment Data'!A:E,5,FALSE)</f>
        <v>CRUSHING AND FEEDING CIRCUIT</v>
      </c>
      <c r="C651" s="17" t="s">
        <v>16</v>
      </c>
      <c r="D651" s="17" t="s">
        <v>17</v>
      </c>
      <c r="E651" s="17" t="s">
        <v>18</v>
      </c>
      <c r="F651" s="18">
        <v>45802</v>
      </c>
      <c r="G651" s="2">
        <v>3</v>
      </c>
      <c r="H651" s="15" t="s">
        <v>470</v>
      </c>
      <c r="I651" s="15" t="s">
        <v>468</v>
      </c>
      <c r="J651" s="15" t="s">
        <v>488</v>
      </c>
      <c r="K651" s="15" t="s">
        <v>488</v>
      </c>
      <c r="L651" s="14"/>
      <c r="M651" s="14"/>
      <c r="N651" s="14"/>
      <c r="O651" s="37" t="s">
        <v>936</v>
      </c>
    </row>
    <row r="652" spans="1:15" x14ac:dyDescent="0.25">
      <c r="A652" s="17" t="str">
        <f>VLOOKUP(SCORECARD[[#This Row],[EQUIPMENT TAG NUMBER]],'Equipment Data'!A:E,4,FALSE)</f>
        <v>CHPP</v>
      </c>
      <c r="B652" s="17" t="str">
        <f>VLOOKUP(SCORECARD[[#This Row],[EQUIPMENT TAG NUMBER]],'Equipment Data'!A:E,5,FALSE)</f>
        <v>CRUSHING AND FEEDING CIRCUIT</v>
      </c>
      <c r="C652" s="17" t="s">
        <v>19</v>
      </c>
      <c r="D652" s="17" t="s">
        <v>20</v>
      </c>
      <c r="E652" s="17" t="s">
        <v>21</v>
      </c>
      <c r="F652" s="18">
        <v>45802</v>
      </c>
      <c r="G652" s="2">
        <v>3</v>
      </c>
      <c r="H652" s="15" t="s">
        <v>470</v>
      </c>
      <c r="I652" s="15" t="s">
        <v>468</v>
      </c>
      <c r="J652" s="15" t="s">
        <v>488</v>
      </c>
      <c r="K652" s="15" t="s">
        <v>488</v>
      </c>
      <c r="L652" s="14"/>
      <c r="M652" s="14"/>
      <c r="N652" s="14"/>
      <c r="O652" s="37" t="s">
        <v>936</v>
      </c>
    </row>
    <row r="653" spans="1:15" x14ac:dyDescent="0.25">
      <c r="A653" s="17" t="str">
        <f>VLOOKUP(SCORECARD[[#This Row],[EQUIPMENT TAG NUMBER]],'Equipment Data'!A:E,4,FALSE)</f>
        <v>CHPP</v>
      </c>
      <c r="B653" s="17" t="str">
        <f>VLOOKUP(SCORECARD[[#This Row],[EQUIPMENT TAG NUMBER]],'Equipment Data'!A:E,5,FALSE)</f>
        <v>REJECT HANDLING</v>
      </c>
      <c r="C653" s="17" t="s">
        <v>835</v>
      </c>
      <c r="D653" s="17" t="s">
        <v>836</v>
      </c>
      <c r="E653" s="17" t="s">
        <v>837</v>
      </c>
      <c r="F653" s="18">
        <v>45802</v>
      </c>
      <c r="G653" s="2">
        <v>3</v>
      </c>
      <c r="H653" s="15" t="s">
        <v>470</v>
      </c>
      <c r="I653" s="15"/>
      <c r="J653" s="15" t="s">
        <v>488</v>
      </c>
      <c r="K653" s="15" t="s">
        <v>488</v>
      </c>
      <c r="L653" s="14"/>
      <c r="M653" s="14"/>
      <c r="N653" s="14"/>
      <c r="O653" s="37" t="s">
        <v>936</v>
      </c>
    </row>
    <row r="654" spans="1:15" ht="30" x14ac:dyDescent="0.25">
      <c r="A654" s="17" t="str">
        <f>VLOOKUP(SCORECARD[[#This Row],[EQUIPMENT TAG NUMBER]],'Equipment Data'!A:E,4,FALSE)</f>
        <v>CHPP</v>
      </c>
      <c r="B654" s="17" t="str">
        <f>VLOOKUP(SCORECARD[[#This Row],[EQUIPMENT TAG NUMBER]],'Equipment Data'!A:E,5,FALSE)</f>
        <v>REJECT HANDLING</v>
      </c>
      <c r="C654" s="17" t="s">
        <v>267</v>
      </c>
      <c r="D654" s="17" t="s">
        <v>268</v>
      </c>
      <c r="E654" s="17" t="s">
        <v>269</v>
      </c>
      <c r="F654" s="18">
        <v>45802</v>
      </c>
      <c r="G654" s="2">
        <v>3</v>
      </c>
      <c r="H654" s="15" t="s">
        <v>470</v>
      </c>
      <c r="I654" s="15" t="s">
        <v>467</v>
      </c>
      <c r="J654" s="15" t="s">
        <v>488</v>
      </c>
      <c r="K654" s="15" t="s">
        <v>488</v>
      </c>
      <c r="L654" s="14"/>
      <c r="M654" s="14"/>
      <c r="N654" s="14"/>
      <c r="O654" s="37" t="s">
        <v>936</v>
      </c>
    </row>
    <row r="655" spans="1:15" x14ac:dyDescent="0.25">
      <c r="A655" s="17" t="str">
        <f>VLOOKUP(SCORECARD[[#This Row],[EQUIPMENT TAG NUMBER]],'Equipment Data'!A:E,4,FALSE)</f>
        <v>CHPP</v>
      </c>
      <c r="B655" s="17" t="str">
        <f>VLOOKUP(SCORECARD[[#This Row],[EQUIPMENT TAG NUMBER]],'Equipment Data'!A:E,5,FALSE)</f>
        <v>ANCILLARY</v>
      </c>
      <c r="C655" s="17" t="s">
        <v>315</v>
      </c>
      <c r="D655" s="17" t="s">
        <v>316</v>
      </c>
      <c r="E655" s="17" t="s">
        <v>317</v>
      </c>
      <c r="F655" s="18">
        <v>45802</v>
      </c>
      <c r="G655" s="2">
        <v>3</v>
      </c>
      <c r="H655" s="15" t="s">
        <v>470</v>
      </c>
      <c r="I655" s="15" t="s">
        <v>467</v>
      </c>
      <c r="J655" s="15" t="s">
        <v>488</v>
      </c>
      <c r="K655" s="15" t="s">
        <v>488</v>
      </c>
      <c r="L655" s="14"/>
      <c r="M655" s="14"/>
      <c r="N655" s="14"/>
      <c r="O655" s="37" t="s">
        <v>936</v>
      </c>
    </row>
    <row r="656" spans="1:15" ht="36" x14ac:dyDescent="0.25">
      <c r="A656" s="17" t="str">
        <f>VLOOKUP(SCORECARD[[#This Row],[EQUIPMENT TAG NUMBER]],'Equipment Data'!A:E,4,FALSE)</f>
        <v>INFRA</v>
      </c>
      <c r="B656" s="17" t="str">
        <f>VLOOKUP(SCORECARD[[#This Row],[EQUIPMENT TAG NUMBER]],'Equipment Data'!A:E,5,FALSE)</f>
        <v>WATER PUMP</v>
      </c>
      <c r="C656" s="17" t="s">
        <v>452</v>
      </c>
      <c r="D656" s="17" t="s">
        <v>452</v>
      </c>
      <c r="E656" s="17" t="s">
        <v>453</v>
      </c>
      <c r="F656" s="18">
        <v>45801</v>
      </c>
      <c r="G656" s="2">
        <v>1</v>
      </c>
      <c r="H656" s="15" t="s">
        <v>475</v>
      </c>
      <c r="I656" s="15" t="s">
        <v>467</v>
      </c>
      <c r="J656" s="15" t="s">
        <v>488</v>
      </c>
      <c r="K656" s="15" t="s">
        <v>488</v>
      </c>
      <c r="L656" s="13" t="s">
        <v>823</v>
      </c>
      <c r="M656" s="14" t="s">
        <v>1305</v>
      </c>
      <c r="N656" s="14" t="s">
        <v>1221</v>
      </c>
      <c r="O656" s="37" t="s">
        <v>936</v>
      </c>
    </row>
    <row r="657" spans="1:15" x14ac:dyDescent="0.25">
      <c r="A657" s="17" t="str">
        <f>VLOOKUP(SCORECARD[[#This Row],[EQUIPMENT TAG NUMBER]],'Equipment Data'!A:E,4,FALSE)</f>
        <v>INFRA</v>
      </c>
      <c r="B657" s="17" t="str">
        <f>VLOOKUP(SCORECARD[[#This Row],[EQUIPMENT TAG NUMBER]],'Equipment Data'!A:E,5,FALSE)</f>
        <v>WATER PUMP</v>
      </c>
      <c r="C657" s="17" t="s">
        <v>440</v>
      </c>
      <c r="D657" s="17" t="s">
        <v>440</v>
      </c>
      <c r="E657" s="17" t="s">
        <v>441</v>
      </c>
      <c r="F657" s="18">
        <v>45801</v>
      </c>
      <c r="G657" s="2">
        <v>3</v>
      </c>
      <c r="H657" s="15" t="s">
        <v>468</v>
      </c>
      <c r="I657" s="15" t="s">
        <v>467</v>
      </c>
      <c r="J657" s="15" t="s">
        <v>488</v>
      </c>
      <c r="K657" s="15" t="s">
        <v>488</v>
      </c>
      <c r="L657" s="14"/>
      <c r="M657" s="14"/>
      <c r="N657" s="14"/>
      <c r="O657" s="37" t="s">
        <v>936</v>
      </c>
    </row>
    <row r="658" spans="1:15" x14ac:dyDescent="0.25">
      <c r="A658" s="17" t="str">
        <f>VLOOKUP(SCORECARD[[#This Row],[EQUIPMENT TAG NUMBER]],'Equipment Data'!A:E,4,FALSE)</f>
        <v>INFRA</v>
      </c>
      <c r="B658" s="17" t="str">
        <f>VLOOKUP(SCORECARD[[#This Row],[EQUIPMENT TAG NUMBER]],'Equipment Data'!A:E,5,FALSE)</f>
        <v>WATER PUMP</v>
      </c>
      <c r="C658" s="17" t="s">
        <v>442</v>
      </c>
      <c r="D658" s="17" t="s">
        <v>442</v>
      </c>
      <c r="E658" s="17" t="s">
        <v>443</v>
      </c>
      <c r="F658" s="18">
        <v>45801</v>
      </c>
      <c r="G658" s="2">
        <v>3</v>
      </c>
      <c r="H658" s="15" t="s">
        <v>469</v>
      </c>
      <c r="I658" s="15" t="s">
        <v>467</v>
      </c>
      <c r="J658" s="15" t="s">
        <v>488</v>
      </c>
      <c r="K658" s="15" t="s">
        <v>488</v>
      </c>
      <c r="L658" s="14"/>
      <c r="M658" s="14"/>
      <c r="N658" s="14"/>
      <c r="O658" s="37" t="s">
        <v>936</v>
      </c>
    </row>
    <row r="659" spans="1:15" ht="30" x14ac:dyDescent="0.25">
      <c r="A659" s="17" t="str">
        <f>VLOOKUP(SCORECARD[[#This Row],[EQUIPMENT TAG NUMBER]],'Equipment Data'!A:E,4,FALSE)</f>
        <v>INFRA</v>
      </c>
      <c r="B659" s="17" t="str">
        <f>VLOOKUP(SCORECARD[[#This Row],[EQUIPMENT TAG NUMBER]],'Equipment Data'!A:E,5,FALSE)</f>
        <v>WATER PUMP</v>
      </c>
      <c r="C659" s="17" t="s">
        <v>444</v>
      </c>
      <c r="D659" s="17" t="s">
        <v>444</v>
      </c>
      <c r="E659" s="17" t="s">
        <v>445</v>
      </c>
      <c r="F659" s="18">
        <v>45801</v>
      </c>
      <c r="G659" s="2">
        <v>3</v>
      </c>
      <c r="H659" s="15" t="s">
        <v>469</v>
      </c>
      <c r="I659" s="15" t="s">
        <v>467</v>
      </c>
      <c r="J659" s="15" t="s">
        <v>488</v>
      </c>
      <c r="K659" s="15" t="s">
        <v>488</v>
      </c>
      <c r="L659" s="14"/>
      <c r="M659" s="14"/>
      <c r="N659" s="14"/>
      <c r="O659" s="37" t="s">
        <v>936</v>
      </c>
    </row>
    <row r="660" spans="1:15" ht="22.5" x14ac:dyDescent="0.25">
      <c r="A660" s="17" t="str">
        <f>VLOOKUP(SCORECARD[[#This Row],[EQUIPMENT TAG NUMBER]],'Equipment Data'!A:E,4,FALSE)</f>
        <v>CHPP</v>
      </c>
      <c r="B660" s="17" t="str">
        <f>VLOOKUP(SCORECARD[[#This Row],[EQUIPMENT TAG NUMBER]],'Equipment Data'!A:E,5,FALSE)</f>
        <v>REJECT HANDLING</v>
      </c>
      <c r="C660" s="17" t="s">
        <v>216</v>
      </c>
      <c r="D660" s="17" t="s">
        <v>217</v>
      </c>
      <c r="E660" s="17" t="s">
        <v>218</v>
      </c>
      <c r="F660" s="18">
        <v>45800</v>
      </c>
      <c r="G660" s="2">
        <v>3</v>
      </c>
      <c r="H660" s="15" t="s">
        <v>470</v>
      </c>
      <c r="I660" s="15" t="s">
        <v>483</v>
      </c>
      <c r="J660" s="15" t="s">
        <v>488</v>
      </c>
      <c r="K660" s="15" t="s">
        <v>488</v>
      </c>
      <c r="L660" s="14"/>
      <c r="M660" s="14"/>
      <c r="N660" s="14"/>
      <c r="O660" s="37" t="s">
        <v>936</v>
      </c>
    </row>
    <row r="661" spans="1:15" ht="22.5" x14ac:dyDescent="0.25">
      <c r="A661" s="17" t="str">
        <f>VLOOKUP(SCORECARD[[#This Row],[EQUIPMENT TAG NUMBER]],'Equipment Data'!A:E,4,FALSE)</f>
        <v>CHPP</v>
      </c>
      <c r="B661" s="17" t="str">
        <f>VLOOKUP(SCORECARD[[#This Row],[EQUIPMENT TAG NUMBER]],'Equipment Data'!A:E,5,FALSE)</f>
        <v>REJECT HANDLING</v>
      </c>
      <c r="C661" s="17" t="s">
        <v>285</v>
      </c>
      <c r="D661" s="17" t="s">
        <v>286</v>
      </c>
      <c r="E661" s="17" t="s">
        <v>287</v>
      </c>
      <c r="F661" s="18">
        <v>45800</v>
      </c>
      <c r="G661" s="2">
        <v>3</v>
      </c>
      <c r="H661" s="15" t="s">
        <v>470</v>
      </c>
      <c r="I661" s="15" t="s">
        <v>483</v>
      </c>
      <c r="J661" s="15" t="s">
        <v>488</v>
      </c>
      <c r="K661" s="15" t="s">
        <v>488</v>
      </c>
      <c r="L661" s="14"/>
      <c r="M661" s="14"/>
      <c r="N661" s="14"/>
      <c r="O661" s="37" t="s">
        <v>936</v>
      </c>
    </row>
    <row r="662" spans="1:15" ht="36" x14ac:dyDescent="0.25">
      <c r="A662" s="17" t="str">
        <f>VLOOKUP(SCORECARD[[#This Row],[EQUIPMENT TAG NUMBER]],'Equipment Data'!A:E,4,FALSE)</f>
        <v>CHPP</v>
      </c>
      <c r="B662" s="17" t="str">
        <f>VLOOKUP(SCORECARD[[#This Row],[EQUIPMENT TAG NUMBER]],'Equipment Data'!A:E,5,FALSE)</f>
        <v>ULTRA FINES COAL CIRCUIT</v>
      </c>
      <c r="C662" s="17" t="s">
        <v>177</v>
      </c>
      <c r="D662" s="17" t="s">
        <v>178</v>
      </c>
      <c r="E662" s="17" t="s">
        <v>179</v>
      </c>
      <c r="F662" s="18">
        <v>45797</v>
      </c>
      <c r="G662" s="2">
        <v>1</v>
      </c>
      <c r="H662" s="15" t="s">
        <v>475</v>
      </c>
      <c r="I662" s="15" t="s">
        <v>467</v>
      </c>
      <c r="J662" s="15" t="s">
        <v>488</v>
      </c>
      <c r="K662" s="15" t="s">
        <v>488</v>
      </c>
      <c r="L662" s="13" t="s">
        <v>1299</v>
      </c>
      <c r="M662" s="13" t="s">
        <v>1298</v>
      </c>
      <c r="N662" s="14" t="s">
        <v>1300</v>
      </c>
      <c r="O662" s="37" t="s">
        <v>936</v>
      </c>
    </row>
    <row r="663" spans="1:15" ht="30" x14ac:dyDescent="0.25">
      <c r="A663" s="17" t="str">
        <f>VLOOKUP(SCORECARD[[#This Row],[EQUIPMENT TAG NUMBER]],'Equipment Data'!A:E,4,FALSE)</f>
        <v>CHPP</v>
      </c>
      <c r="B663" s="17" t="str">
        <f>VLOOKUP(SCORECARD[[#This Row],[EQUIPMENT TAG NUMBER]],'Equipment Data'!A:E,5,FALSE)</f>
        <v>REJECT HANDLING</v>
      </c>
      <c r="C663" s="17" t="s">
        <v>267</v>
      </c>
      <c r="D663" s="17" t="s">
        <v>268</v>
      </c>
      <c r="E663" s="17" t="s">
        <v>269</v>
      </c>
      <c r="F663" s="18">
        <v>45797</v>
      </c>
      <c r="G663" s="2">
        <v>2</v>
      </c>
      <c r="H663" s="15" t="s">
        <v>474</v>
      </c>
      <c r="I663" s="15" t="s">
        <v>467</v>
      </c>
      <c r="J663" s="15" t="s">
        <v>488</v>
      </c>
      <c r="K663" s="15" t="s">
        <v>488</v>
      </c>
      <c r="L663" s="13" t="s">
        <v>1239</v>
      </c>
      <c r="M663" s="14" t="s">
        <v>1306</v>
      </c>
      <c r="N663" s="14" t="s">
        <v>1238</v>
      </c>
      <c r="O663" s="37" t="s">
        <v>936</v>
      </c>
    </row>
    <row r="664" spans="1:15" x14ac:dyDescent="0.25">
      <c r="A664" s="17" t="str">
        <f>VLOOKUP(SCORECARD[[#This Row],[EQUIPMENT TAG NUMBER]],'Equipment Data'!A:E,4,FALSE)</f>
        <v>CHPP</v>
      </c>
      <c r="B664" s="17" t="str">
        <f>VLOOKUP(SCORECARD[[#This Row],[EQUIPMENT TAG NUMBER]],'Equipment Data'!A:E,5,FALSE)</f>
        <v>ULTRA FINES COAL CIRCUIT</v>
      </c>
      <c r="C664" s="17" t="s">
        <v>159</v>
      </c>
      <c r="D664" s="17" t="s">
        <v>160</v>
      </c>
      <c r="E664" s="17" t="s">
        <v>161</v>
      </c>
      <c r="F664" s="18">
        <v>45797</v>
      </c>
      <c r="G664" s="2">
        <v>3</v>
      </c>
      <c r="H664" s="15" t="s">
        <v>470</v>
      </c>
      <c r="I664" s="15" t="s">
        <v>467</v>
      </c>
      <c r="J664" s="15" t="s">
        <v>488</v>
      </c>
      <c r="K664" s="15" t="s">
        <v>488</v>
      </c>
      <c r="L664" s="14"/>
      <c r="M664" s="14"/>
      <c r="N664" s="14"/>
      <c r="O664" s="37" t="s">
        <v>936</v>
      </c>
    </row>
    <row r="665" spans="1:15" x14ac:dyDescent="0.25">
      <c r="A665" s="17" t="str">
        <f>VLOOKUP(SCORECARD[[#This Row],[EQUIPMENT TAG NUMBER]],'Equipment Data'!A:E,4,FALSE)</f>
        <v>CHPP</v>
      </c>
      <c r="B665" s="17" t="str">
        <f>VLOOKUP(SCORECARD[[#This Row],[EQUIPMENT TAG NUMBER]],'Equipment Data'!A:E,5,FALSE)</f>
        <v>ULTRA FINES COAL CIRCUIT</v>
      </c>
      <c r="C665" s="17" t="s">
        <v>162</v>
      </c>
      <c r="D665" s="17" t="s">
        <v>163</v>
      </c>
      <c r="E665" s="17" t="s">
        <v>164</v>
      </c>
      <c r="F665" s="18">
        <v>45797</v>
      </c>
      <c r="G665" s="2">
        <v>3</v>
      </c>
      <c r="H665" s="15" t="s">
        <v>470</v>
      </c>
      <c r="I665" s="15" t="s">
        <v>467</v>
      </c>
      <c r="J665" s="15" t="s">
        <v>488</v>
      </c>
      <c r="K665" s="15" t="s">
        <v>488</v>
      </c>
      <c r="L665" s="14"/>
      <c r="M665" s="14"/>
      <c r="N665" s="14"/>
      <c r="O665" s="37" t="s">
        <v>936</v>
      </c>
    </row>
    <row r="666" spans="1:15" x14ac:dyDescent="0.25">
      <c r="A666" s="17" t="str">
        <f>VLOOKUP(SCORECARD[[#This Row],[EQUIPMENT TAG NUMBER]],'Equipment Data'!A:E,4,FALSE)</f>
        <v>CHPP</v>
      </c>
      <c r="B666" s="17" t="str">
        <f>VLOOKUP(SCORECARD[[#This Row],[EQUIPMENT TAG NUMBER]],'Equipment Data'!A:E,5,FALSE)</f>
        <v>ULTRA FINES COAL CIRCUIT</v>
      </c>
      <c r="C666" s="17" t="s">
        <v>165</v>
      </c>
      <c r="D666" s="17" t="s">
        <v>166</v>
      </c>
      <c r="E666" s="17" t="s">
        <v>167</v>
      </c>
      <c r="F666" s="18">
        <v>45797</v>
      </c>
      <c r="G666" s="2">
        <v>3</v>
      </c>
      <c r="H666" s="15" t="s">
        <v>470</v>
      </c>
      <c r="I666" s="15" t="s">
        <v>467</v>
      </c>
      <c r="J666" s="15" t="s">
        <v>488</v>
      </c>
      <c r="K666" s="15" t="s">
        <v>488</v>
      </c>
      <c r="L666" s="14"/>
      <c r="M666" s="14"/>
      <c r="N666" s="14"/>
      <c r="O666" s="37" t="s">
        <v>936</v>
      </c>
    </row>
    <row r="667" spans="1:15" x14ac:dyDescent="0.25">
      <c r="A667" s="17" t="str">
        <f>VLOOKUP(SCORECARD[[#This Row],[EQUIPMENT TAG NUMBER]],'Equipment Data'!A:E,4,FALSE)</f>
        <v>CHPP</v>
      </c>
      <c r="B667" s="17" t="str">
        <f>VLOOKUP(SCORECARD[[#This Row],[EQUIPMENT TAG NUMBER]],'Equipment Data'!A:E,5,FALSE)</f>
        <v>ULTRA FINES COAL CIRCUIT</v>
      </c>
      <c r="C667" s="17" t="s">
        <v>168</v>
      </c>
      <c r="D667" s="17" t="s">
        <v>169</v>
      </c>
      <c r="E667" s="17" t="s">
        <v>170</v>
      </c>
      <c r="F667" s="18">
        <v>45797</v>
      </c>
      <c r="G667" s="2">
        <v>3</v>
      </c>
      <c r="H667" s="15" t="s">
        <v>470</v>
      </c>
      <c r="I667" s="15" t="s">
        <v>467</v>
      </c>
      <c r="J667" s="15" t="s">
        <v>488</v>
      </c>
      <c r="K667" s="15" t="s">
        <v>488</v>
      </c>
      <c r="L667" s="14"/>
      <c r="M667" s="14"/>
      <c r="N667" s="14"/>
      <c r="O667" s="37" t="s">
        <v>936</v>
      </c>
    </row>
    <row r="668" spans="1:15" x14ac:dyDescent="0.25">
      <c r="A668" s="17" t="str">
        <f>VLOOKUP(SCORECARD[[#This Row],[EQUIPMENT TAG NUMBER]],'Equipment Data'!A:E,4,FALSE)</f>
        <v>CHPP</v>
      </c>
      <c r="B668" s="17" t="str">
        <f>VLOOKUP(SCORECARD[[#This Row],[EQUIPMENT TAG NUMBER]],'Equipment Data'!A:E,5,FALSE)</f>
        <v>ULTRA FINES COAL CIRCUIT</v>
      </c>
      <c r="C668" s="17" t="s">
        <v>174</v>
      </c>
      <c r="D668" s="17" t="s">
        <v>175</v>
      </c>
      <c r="E668" s="17" t="s">
        <v>176</v>
      </c>
      <c r="F668" s="18">
        <v>45797</v>
      </c>
      <c r="G668" s="2">
        <v>3</v>
      </c>
      <c r="H668" s="15" t="s">
        <v>469</v>
      </c>
      <c r="I668" s="15" t="s">
        <v>467</v>
      </c>
      <c r="J668" s="15" t="s">
        <v>488</v>
      </c>
      <c r="K668" s="15" t="s">
        <v>488</v>
      </c>
      <c r="L668" s="14"/>
      <c r="M668" s="14"/>
      <c r="N668" s="14"/>
      <c r="O668" s="37" t="s">
        <v>936</v>
      </c>
    </row>
    <row r="669" spans="1:15" ht="30" x14ac:dyDescent="0.25">
      <c r="A669" s="17" t="str">
        <f>VLOOKUP(SCORECARD[[#This Row],[EQUIPMENT TAG NUMBER]],'Equipment Data'!A:E,4,FALSE)</f>
        <v>CHPP</v>
      </c>
      <c r="B669" s="17" t="str">
        <f>VLOOKUP(SCORECARD[[#This Row],[EQUIPMENT TAG NUMBER]],'Equipment Data'!A:E,5,FALSE)</f>
        <v>REJECT HANDLING</v>
      </c>
      <c r="C669" s="17" t="s">
        <v>597</v>
      </c>
      <c r="D669" s="17" t="s">
        <v>598</v>
      </c>
      <c r="E669" s="17" t="s">
        <v>599</v>
      </c>
      <c r="F669" s="18">
        <v>45797</v>
      </c>
      <c r="G669" s="2">
        <v>3</v>
      </c>
      <c r="H669" s="15" t="s">
        <v>470</v>
      </c>
      <c r="I669" s="15"/>
      <c r="J669" s="15" t="s">
        <v>488</v>
      </c>
      <c r="K669" s="15" t="s">
        <v>488</v>
      </c>
      <c r="L669" s="14"/>
      <c r="M669" s="14"/>
      <c r="N669" s="14"/>
      <c r="O669" s="37" t="s">
        <v>936</v>
      </c>
    </row>
    <row r="670" spans="1:15" x14ac:dyDescent="0.25">
      <c r="A670" s="17" t="str">
        <f>VLOOKUP(SCORECARD[[#This Row],[EQUIPMENT TAG NUMBER]],'Equipment Data'!A:E,4,FALSE)</f>
        <v>CHPP</v>
      </c>
      <c r="B670" s="17" t="str">
        <f>VLOOKUP(SCORECARD[[#This Row],[EQUIPMENT TAG NUMBER]],'Equipment Data'!A:E,5,FALSE)</f>
        <v>REJECT HANDLING</v>
      </c>
      <c r="C670" s="17" t="s">
        <v>207</v>
      </c>
      <c r="D670" s="17" t="s">
        <v>211</v>
      </c>
      <c r="E670" s="17" t="s">
        <v>600</v>
      </c>
      <c r="F670" s="18">
        <v>45797</v>
      </c>
      <c r="G670" s="2">
        <v>3</v>
      </c>
      <c r="H670" s="15" t="s">
        <v>470</v>
      </c>
      <c r="I670" s="15" t="s">
        <v>467</v>
      </c>
      <c r="J670" s="15" t="s">
        <v>488</v>
      </c>
      <c r="K670" s="15" t="s">
        <v>488</v>
      </c>
      <c r="L670" s="14"/>
      <c r="M670" s="14"/>
      <c r="N670" s="14"/>
      <c r="O670" s="37" t="s">
        <v>936</v>
      </c>
    </row>
    <row r="671" spans="1:15" ht="30" x14ac:dyDescent="0.25">
      <c r="A671" s="17" t="str">
        <f>VLOOKUP(SCORECARD[[#This Row],[EQUIPMENT TAG NUMBER]],'Equipment Data'!A:E,4,FALSE)</f>
        <v>CHPP</v>
      </c>
      <c r="B671" s="17" t="str">
        <f>VLOOKUP(SCORECARD[[#This Row],[EQUIPMENT TAG NUMBER]],'Equipment Data'!A:E,5,FALSE)</f>
        <v>REJECT HANDLING</v>
      </c>
      <c r="C671" s="17" t="s">
        <v>629</v>
      </c>
      <c r="D671" s="17" t="s">
        <v>208</v>
      </c>
      <c r="E671" s="17" t="s">
        <v>630</v>
      </c>
      <c r="F671" s="18">
        <v>45797</v>
      </c>
      <c r="G671" s="2">
        <v>3</v>
      </c>
      <c r="H671" s="15" t="s">
        <v>468</v>
      </c>
      <c r="I671" s="15" t="s">
        <v>483</v>
      </c>
      <c r="J671" s="15" t="s">
        <v>488</v>
      </c>
      <c r="K671" s="15" t="s">
        <v>488</v>
      </c>
      <c r="L671" s="14" t="s">
        <v>1197</v>
      </c>
      <c r="M671" s="14"/>
      <c r="N671" s="14"/>
      <c r="O671" s="37" t="s">
        <v>936</v>
      </c>
    </row>
    <row r="672" spans="1:15" x14ac:dyDescent="0.25">
      <c r="A672" s="17" t="str">
        <f>VLOOKUP(SCORECARD[[#This Row],[EQUIPMENT TAG NUMBER]],'Equipment Data'!A:E,4,FALSE)</f>
        <v>CHPP</v>
      </c>
      <c r="B672" s="17" t="str">
        <f>VLOOKUP(SCORECARD[[#This Row],[EQUIPMENT TAG NUMBER]],'Equipment Data'!A:E,5,FALSE)</f>
        <v>REJECT HANDLING</v>
      </c>
      <c r="C672" s="17" t="s">
        <v>213</v>
      </c>
      <c r="D672" s="17" t="s">
        <v>214</v>
      </c>
      <c r="E672" s="17" t="s">
        <v>215</v>
      </c>
      <c r="F672" s="18">
        <v>45797</v>
      </c>
      <c r="G672" s="2">
        <v>3</v>
      </c>
      <c r="H672" s="15" t="s">
        <v>470</v>
      </c>
      <c r="I672" s="15" t="s">
        <v>467</v>
      </c>
      <c r="J672" s="15" t="s">
        <v>488</v>
      </c>
      <c r="K672" s="15" t="s">
        <v>488</v>
      </c>
      <c r="L672" s="14"/>
      <c r="M672" s="14"/>
      <c r="N672" s="14"/>
      <c r="O672" s="37" t="s">
        <v>936</v>
      </c>
    </row>
    <row r="673" spans="1:15" x14ac:dyDescent="0.25">
      <c r="A673" s="17" t="str">
        <f>VLOOKUP(SCORECARD[[#This Row],[EQUIPMENT TAG NUMBER]],'Equipment Data'!A:E,4,FALSE)</f>
        <v>CHPP</v>
      </c>
      <c r="B673" s="17" t="str">
        <f>VLOOKUP(SCORECARD[[#This Row],[EQUIPMENT TAG NUMBER]],'Equipment Data'!A:E,5,FALSE)</f>
        <v>REJECT HANDLING</v>
      </c>
      <c r="C673" s="17" t="s">
        <v>240</v>
      </c>
      <c r="D673" s="17" t="s">
        <v>241</v>
      </c>
      <c r="E673" s="17" t="s">
        <v>242</v>
      </c>
      <c r="F673" s="18">
        <v>45797</v>
      </c>
      <c r="G673" s="2">
        <v>3</v>
      </c>
      <c r="H673" s="15" t="s">
        <v>468</v>
      </c>
      <c r="I673" s="15"/>
      <c r="J673" s="15" t="s">
        <v>488</v>
      </c>
      <c r="K673" s="15" t="s">
        <v>488</v>
      </c>
      <c r="L673" s="14"/>
      <c r="M673" s="14"/>
      <c r="N673" s="14"/>
      <c r="O673" s="37" t="s">
        <v>936</v>
      </c>
    </row>
    <row r="674" spans="1:15" x14ac:dyDescent="0.25">
      <c r="A674" s="17" t="str">
        <f>VLOOKUP(SCORECARD[[#This Row],[EQUIPMENT TAG NUMBER]],'Equipment Data'!A:E,4,FALSE)</f>
        <v>CHPP</v>
      </c>
      <c r="B674" s="17" t="str">
        <f>VLOOKUP(SCORECARD[[#This Row],[EQUIPMENT TAG NUMBER]],'Equipment Data'!A:E,5,FALSE)</f>
        <v>REJECT HANDLING</v>
      </c>
      <c r="C674" s="17" t="s">
        <v>243</v>
      </c>
      <c r="D674" s="17" t="s">
        <v>244</v>
      </c>
      <c r="E674" s="17" t="s">
        <v>245</v>
      </c>
      <c r="F674" s="18">
        <v>45797</v>
      </c>
      <c r="G674" s="2">
        <v>3</v>
      </c>
      <c r="H674" s="15" t="s">
        <v>468</v>
      </c>
      <c r="I674" s="15" t="s">
        <v>467</v>
      </c>
      <c r="J674" s="15" t="s">
        <v>488</v>
      </c>
      <c r="K674" s="15" t="s">
        <v>488</v>
      </c>
      <c r="L674" s="14"/>
      <c r="M674" s="14"/>
      <c r="N674" s="14"/>
      <c r="O674" s="37" t="s">
        <v>936</v>
      </c>
    </row>
    <row r="675" spans="1:15" x14ac:dyDescent="0.25">
      <c r="A675" s="17" t="str">
        <f>VLOOKUP(SCORECARD[[#This Row],[EQUIPMENT TAG NUMBER]],'Equipment Data'!A:E,4,FALSE)</f>
        <v>CHPP</v>
      </c>
      <c r="B675" s="17" t="str">
        <f>VLOOKUP(SCORECARD[[#This Row],[EQUIPMENT TAG NUMBER]],'Equipment Data'!A:E,5,FALSE)</f>
        <v>REJECT HANDLING</v>
      </c>
      <c r="C675" s="17" t="s">
        <v>246</v>
      </c>
      <c r="D675" s="17" t="s">
        <v>247</v>
      </c>
      <c r="E675" s="17" t="s">
        <v>248</v>
      </c>
      <c r="F675" s="18">
        <v>45797</v>
      </c>
      <c r="G675" s="2">
        <v>3</v>
      </c>
      <c r="H675" s="15" t="s">
        <v>470</v>
      </c>
      <c r="I675" s="15" t="s">
        <v>467</v>
      </c>
      <c r="J675" s="15" t="s">
        <v>488</v>
      </c>
      <c r="K675" s="15" t="s">
        <v>488</v>
      </c>
      <c r="L675" s="14"/>
      <c r="M675" s="14"/>
      <c r="N675" s="14"/>
      <c r="O675" s="37" t="s">
        <v>936</v>
      </c>
    </row>
    <row r="676" spans="1:15" x14ac:dyDescent="0.25">
      <c r="A676" s="17" t="str">
        <f>VLOOKUP(SCORECARD[[#This Row],[EQUIPMENT TAG NUMBER]],'Equipment Data'!A:E,4,FALSE)</f>
        <v>CHPP</v>
      </c>
      <c r="B676" s="17" t="str">
        <f>VLOOKUP(SCORECARD[[#This Row],[EQUIPMENT TAG NUMBER]],'Equipment Data'!A:E,5,FALSE)</f>
        <v>REJECT HANDLING</v>
      </c>
      <c r="C676" s="17" t="s">
        <v>249</v>
      </c>
      <c r="D676" s="17" t="s">
        <v>250</v>
      </c>
      <c r="E676" s="17" t="s">
        <v>251</v>
      </c>
      <c r="F676" s="18">
        <v>45797</v>
      </c>
      <c r="G676" s="2">
        <v>3</v>
      </c>
      <c r="H676" s="15" t="s">
        <v>469</v>
      </c>
      <c r="I676" s="15" t="s">
        <v>467</v>
      </c>
      <c r="J676" s="15" t="s">
        <v>488</v>
      </c>
      <c r="K676" s="15" t="s">
        <v>488</v>
      </c>
      <c r="L676" s="14"/>
      <c r="M676" s="14"/>
      <c r="N676" s="14"/>
      <c r="O676" s="37" t="s">
        <v>936</v>
      </c>
    </row>
    <row r="677" spans="1:15" x14ac:dyDescent="0.25">
      <c r="A677" s="17" t="str">
        <f>VLOOKUP(SCORECARD[[#This Row],[EQUIPMENT TAG NUMBER]],'Equipment Data'!A:E,4,FALSE)</f>
        <v>CHPP</v>
      </c>
      <c r="B677" s="17" t="str">
        <f>VLOOKUP(SCORECARD[[#This Row],[EQUIPMENT TAG NUMBER]],'Equipment Data'!A:E,5,FALSE)</f>
        <v>REJECT HANDLING</v>
      </c>
      <c r="C677" s="17" t="s">
        <v>252</v>
      </c>
      <c r="D677" s="17" t="s">
        <v>253</v>
      </c>
      <c r="E677" s="17" t="s">
        <v>254</v>
      </c>
      <c r="F677" s="18">
        <v>45797</v>
      </c>
      <c r="G677" s="2">
        <v>3</v>
      </c>
      <c r="H677" s="15" t="s">
        <v>469</v>
      </c>
      <c r="I677" s="15" t="s">
        <v>467</v>
      </c>
      <c r="J677" s="15" t="s">
        <v>488</v>
      </c>
      <c r="K677" s="15" t="s">
        <v>488</v>
      </c>
      <c r="L677" s="14"/>
      <c r="M677" s="14"/>
      <c r="N677" s="14"/>
      <c r="O677" s="37" t="s">
        <v>936</v>
      </c>
    </row>
    <row r="678" spans="1:15" ht="30" x14ac:dyDescent="0.25">
      <c r="A678" s="17" t="str">
        <f>VLOOKUP(SCORECARD[[#This Row],[EQUIPMENT TAG NUMBER]],'Equipment Data'!A:E,4,FALSE)</f>
        <v>CHPP</v>
      </c>
      <c r="B678" s="17" t="str">
        <f>VLOOKUP(SCORECARD[[#This Row],[EQUIPMENT TAG NUMBER]],'Equipment Data'!A:E,5,FALSE)</f>
        <v>REJECT HANDLING</v>
      </c>
      <c r="C678" s="17" t="s">
        <v>553</v>
      </c>
      <c r="D678" s="17" t="s">
        <v>554</v>
      </c>
      <c r="E678" s="17" t="s">
        <v>555</v>
      </c>
      <c r="F678" s="18">
        <v>45797</v>
      </c>
      <c r="G678" s="2">
        <v>3</v>
      </c>
      <c r="H678" s="15" t="s">
        <v>469</v>
      </c>
      <c r="I678" s="15"/>
      <c r="J678" s="15" t="s">
        <v>488</v>
      </c>
      <c r="K678" s="15" t="s">
        <v>488</v>
      </c>
      <c r="L678" s="14"/>
      <c r="M678" s="14"/>
      <c r="N678" s="14"/>
      <c r="O678" s="37" t="s">
        <v>936</v>
      </c>
    </row>
    <row r="679" spans="1:15" x14ac:dyDescent="0.25">
      <c r="A679" s="17" t="str">
        <f>VLOOKUP(SCORECARD[[#This Row],[EQUIPMENT TAG NUMBER]],'Equipment Data'!A:E,4,FALSE)</f>
        <v>CHPP</v>
      </c>
      <c r="B679" s="17" t="str">
        <f>VLOOKUP(SCORECARD[[#This Row],[EQUIPMENT TAG NUMBER]],'Equipment Data'!A:E,5,FALSE)</f>
        <v>REJECT HANDLING</v>
      </c>
      <c r="C679" s="17" t="s">
        <v>556</v>
      </c>
      <c r="D679" s="17" t="s">
        <v>557</v>
      </c>
      <c r="E679" s="17" t="s">
        <v>558</v>
      </c>
      <c r="F679" s="18">
        <v>45797</v>
      </c>
      <c r="G679" s="2">
        <v>3</v>
      </c>
      <c r="H679" s="15" t="s">
        <v>468</v>
      </c>
      <c r="I679" s="15"/>
      <c r="J679" s="15" t="s">
        <v>488</v>
      </c>
      <c r="K679" s="15" t="s">
        <v>488</v>
      </c>
      <c r="L679" s="14"/>
      <c r="M679" s="14"/>
      <c r="N679" s="14"/>
      <c r="O679" s="37" t="s">
        <v>936</v>
      </c>
    </row>
    <row r="680" spans="1:15" x14ac:dyDescent="0.25">
      <c r="A680" s="17" t="str">
        <f>VLOOKUP(SCORECARD[[#This Row],[EQUIPMENT TAG NUMBER]],'Equipment Data'!A:E,4,FALSE)</f>
        <v>CHPP</v>
      </c>
      <c r="B680" s="17" t="str">
        <f>VLOOKUP(SCORECARD[[#This Row],[EQUIPMENT TAG NUMBER]],'Equipment Data'!A:E,5,FALSE)</f>
        <v>REJECT HANDLING</v>
      </c>
      <c r="C680" s="17" t="s">
        <v>591</v>
      </c>
      <c r="D680" s="17" t="s">
        <v>592</v>
      </c>
      <c r="E680" s="17" t="s">
        <v>593</v>
      </c>
      <c r="F680" s="18">
        <v>45797</v>
      </c>
      <c r="G680" s="2">
        <v>3</v>
      </c>
      <c r="H680" s="15" t="s">
        <v>469</v>
      </c>
      <c r="I680" s="15"/>
      <c r="J680" s="15" t="s">
        <v>488</v>
      </c>
      <c r="K680" s="15" t="s">
        <v>488</v>
      </c>
      <c r="L680" s="14"/>
      <c r="M680" s="14"/>
      <c r="N680" s="14"/>
      <c r="O680" s="37" t="s">
        <v>936</v>
      </c>
    </row>
    <row r="681" spans="1:15" x14ac:dyDescent="0.25">
      <c r="A681" s="17" t="str">
        <f>VLOOKUP(SCORECARD[[#This Row],[EQUIPMENT TAG NUMBER]],'Equipment Data'!A:E,4,FALSE)</f>
        <v>CHPP</v>
      </c>
      <c r="B681" s="17" t="str">
        <f>VLOOKUP(SCORECARD[[#This Row],[EQUIPMENT TAG NUMBER]],'Equipment Data'!A:E,5,FALSE)</f>
        <v>REJECT HANDLING</v>
      </c>
      <c r="C681" s="17" t="s">
        <v>835</v>
      </c>
      <c r="D681" s="17" t="s">
        <v>836</v>
      </c>
      <c r="E681" s="17" t="s">
        <v>837</v>
      </c>
      <c r="F681" s="18">
        <v>45797</v>
      </c>
      <c r="G681" s="2">
        <v>3</v>
      </c>
      <c r="H681" s="15" t="s">
        <v>470</v>
      </c>
      <c r="I681" s="15"/>
      <c r="J681" s="15" t="s">
        <v>488</v>
      </c>
      <c r="K681" s="15" t="s">
        <v>488</v>
      </c>
      <c r="L681" s="14"/>
      <c r="M681" s="14"/>
      <c r="N681" s="14"/>
      <c r="O681" s="37" t="s">
        <v>936</v>
      </c>
    </row>
    <row r="682" spans="1:15" x14ac:dyDescent="0.25">
      <c r="A682" s="17" t="str">
        <f>VLOOKUP(SCORECARD[[#This Row],[EQUIPMENT TAG NUMBER]],'Equipment Data'!A:E,4,FALSE)</f>
        <v>CHPP</v>
      </c>
      <c r="B682" s="17" t="str">
        <f>VLOOKUP(SCORECARD[[#This Row],[EQUIPMENT TAG NUMBER]],'Equipment Data'!A:E,5,FALSE)</f>
        <v>REJECT HANDLING</v>
      </c>
      <c r="C682" s="17" t="s">
        <v>255</v>
      </c>
      <c r="D682" s="17" t="s">
        <v>256</v>
      </c>
      <c r="E682" s="17" t="s">
        <v>257</v>
      </c>
      <c r="F682" s="18">
        <v>45797</v>
      </c>
      <c r="G682" s="2">
        <v>3</v>
      </c>
      <c r="H682" s="15" t="s">
        <v>468</v>
      </c>
      <c r="I682" s="15"/>
      <c r="J682" s="15" t="s">
        <v>488</v>
      </c>
      <c r="K682" s="15" t="s">
        <v>488</v>
      </c>
      <c r="L682" s="14"/>
      <c r="M682" s="14"/>
      <c r="N682" s="14"/>
      <c r="O682" s="37" t="s">
        <v>936</v>
      </c>
    </row>
    <row r="683" spans="1:15" ht="22.5" x14ac:dyDescent="0.25">
      <c r="A683" s="17" t="str">
        <f>VLOOKUP(SCORECARD[[#This Row],[EQUIPMENT TAG NUMBER]],'Equipment Data'!A:E,4,FALSE)</f>
        <v>CHPP</v>
      </c>
      <c r="B683" s="17" t="str">
        <f>VLOOKUP(SCORECARD[[#This Row],[EQUIPMENT TAG NUMBER]],'Equipment Data'!A:E,5,FALSE)</f>
        <v>REJECT HANDLING</v>
      </c>
      <c r="C683" s="17" t="s">
        <v>258</v>
      </c>
      <c r="D683" s="17" t="s">
        <v>259</v>
      </c>
      <c r="E683" s="17" t="s">
        <v>260</v>
      </c>
      <c r="F683" s="18">
        <v>45797</v>
      </c>
      <c r="G683" s="2">
        <v>3</v>
      </c>
      <c r="H683" s="15" t="s">
        <v>468</v>
      </c>
      <c r="I683" s="15" t="s">
        <v>483</v>
      </c>
      <c r="J683" s="15" t="s">
        <v>488</v>
      </c>
      <c r="K683" s="15" t="s">
        <v>488</v>
      </c>
      <c r="L683" s="14" t="s">
        <v>1198</v>
      </c>
      <c r="M683" s="14"/>
      <c r="N683" s="14"/>
      <c r="O683" s="37" t="s">
        <v>936</v>
      </c>
    </row>
    <row r="684" spans="1:15" x14ac:dyDescent="0.25">
      <c r="A684" s="17" t="str">
        <f>VLOOKUP(SCORECARD[[#This Row],[EQUIPMENT TAG NUMBER]],'Equipment Data'!A:E,4,FALSE)</f>
        <v>CHPP</v>
      </c>
      <c r="B684" s="17" t="str">
        <f>VLOOKUP(SCORECARD[[#This Row],[EQUIPMENT TAG NUMBER]],'Equipment Data'!A:E,5,FALSE)</f>
        <v>REJECT HANDLING</v>
      </c>
      <c r="C684" s="17" t="s">
        <v>261</v>
      </c>
      <c r="D684" s="17" t="s">
        <v>262</v>
      </c>
      <c r="E684" s="17" t="s">
        <v>263</v>
      </c>
      <c r="F684" s="18">
        <v>45797</v>
      </c>
      <c r="G684" s="2">
        <v>3</v>
      </c>
      <c r="H684" s="15" t="s">
        <v>470</v>
      </c>
      <c r="I684" s="15"/>
      <c r="J684" s="15" t="s">
        <v>488</v>
      </c>
      <c r="K684" s="15" t="s">
        <v>488</v>
      </c>
      <c r="L684" s="14"/>
      <c r="M684" s="14"/>
      <c r="N684" s="14"/>
      <c r="O684" s="37" t="s">
        <v>936</v>
      </c>
    </row>
    <row r="685" spans="1:15" ht="30" x14ac:dyDescent="0.25">
      <c r="A685" s="17" t="str">
        <f>VLOOKUP(SCORECARD[[#This Row],[EQUIPMENT TAG NUMBER]],'Equipment Data'!A:E,4,FALSE)</f>
        <v>CHPP</v>
      </c>
      <c r="B685" s="17" t="str">
        <f>VLOOKUP(SCORECARD[[#This Row],[EQUIPMENT TAG NUMBER]],'Equipment Data'!A:E,5,FALSE)</f>
        <v>REJECT HANDLING</v>
      </c>
      <c r="C685" s="17" t="s">
        <v>270</v>
      </c>
      <c r="D685" s="17" t="s">
        <v>271</v>
      </c>
      <c r="E685" s="17" t="s">
        <v>272</v>
      </c>
      <c r="F685" s="18">
        <v>45797</v>
      </c>
      <c r="G685" s="2">
        <v>3</v>
      </c>
      <c r="H685" s="15" t="s">
        <v>468</v>
      </c>
      <c r="I685" s="15" t="s">
        <v>467</v>
      </c>
      <c r="J685" s="15" t="s">
        <v>488</v>
      </c>
      <c r="K685" s="15" t="s">
        <v>488</v>
      </c>
      <c r="L685" s="14"/>
      <c r="M685" s="14"/>
      <c r="N685" s="14"/>
      <c r="O685" s="37" t="s">
        <v>936</v>
      </c>
    </row>
    <row r="686" spans="1:15" x14ac:dyDescent="0.25">
      <c r="A686" s="17" t="str">
        <f>VLOOKUP(SCORECARD[[#This Row],[EQUIPMENT TAG NUMBER]],'Equipment Data'!A:E,4,FALSE)</f>
        <v>CHPP</v>
      </c>
      <c r="B686" s="17" t="str">
        <f>VLOOKUP(SCORECARD[[#This Row],[EQUIPMENT TAG NUMBER]],'Equipment Data'!A:E,5,FALSE)</f>
        <v>REJECT HANDLING</v>
      </c>
      <c r="C686" s="17" t="s">
        <v>279</v>
      </c>
      <c r="D686" s="17" t="s">
        <v>280</v>
      </c>
      <c r="E686" s="17" t="s">
        <v>281</v>
      </c>
      <c r="F686" s="18">
        <v>45797</v>
      </c>
      <c r="G686" s="2">
        <v>3</v>
      </c>
      <c r="H686" s="15" t="s">
        <v>468</v>
      </c>
      <c r="I686" s="15" t="s">
        <v>467</v>
      </c>
      <c r="J686" s="15" t="s">
        <v>488</v>
      </c>
      <c r="K686" s="15" t="s">
        <v>488</v>
      </c>
      <c r="L686" s="14"/>
      <c r="M686" s="14"/>
      <c r="N686" s="14"/>
      <c r="O686" s="37" t="s">
        <v>936</v>
      </c>
    </row>
    <row r="687" spans="1:15" x14ac:dyDescent="0.25">
      <c r="A687" s="17" t="str">
        <f>VLOOKUP(SCORECARD[[#This Row],[EQUIPMENT TAG NUMBER]],'Equipment Data'!A:E,4,FALSE)</f>
        <v>CHPP</v>
      </c>
      <c r="B687" s="17" t="str">
        <f>VLOOKUP(SCORECARD[[#This Row],[EQUIPMENT TAG NUMBER]],'Equipment Data'!A:E,5,FALSE)</f>
        <v>REJECT HANDLING</v>
      </c>
      <c r="C687" s="17" t="s">
        <v>1038</v>
      </c>
      <c r="D687" s="17" t="s">
        <v>1039</v>
      </c>
      <c r="E687" s="17" t="s">
        <v>1040</v>
      </c>
      <c r="F687" s="18">
        <v>45797</v>
      </c>
      <c r="G687" s="2">
        <v>3</v>
      </c>
      <c r="H687" s="15" t="s">
        <v>470</v>
      </c>
      <c r="I687" s="15" t="s">
        <v>467</v>
      </c>
      <c r="J687" s="15" t="s">
        <v>488</v>
      </c>
      <c r="K687" s="15" t="s">
        <v>488</v>
      </c>
      <c r="L687" s="14"/>
      <c r="M687" s="14"/>
      <c r="N687" s="14"/>
      <c r="O687" s="37" t="s">
        <v>936</v>
      </c>
    </row>
    <row r="688" spans="1:15" ht="30" x14ac:dyDescent="0.25">
      <c r="A688" s="17" t="str">
        <f>VLOOKUP(SCORECARD[[#This Row],[EQUIPMENT TAG NUMBER]],'Equipment Data'!A:E,4,FALSE)</f>
        <v>CHPP</v>
      </c>
      <c r="B688" s="17" t="str">
        <f>VLOOKUP(SCORECARD[[#This Row],[EQUIPMENT TAG NUMBER]],'Equipment Data'!A:E,5,FALSE)</f>
        <v>REJECT HANDLING</v>
      </c>
      <c r="C688" s="17" t="s">
        <v>282</v>
      </c>
      <c r="D688" s="17" t="s">
        <v>283</v>
      </c>
      <c r="E688" s="17" t="s">
        <v>284</v>
      </c>
      <c r="F688" s="18">
        <v>45797</v>
      </c>
      <c r="G688" s="2">
        <v>3</v>
      </c>
      <c r="H688" s="15" t="s">
        <v>470</v>
      </c>
      <c r="I688" s="15" t="s">
        <v>467</v>
      </c>
      <c r="J688" s="15" t="s">
        <v>488</v>
      </c>
      <c r="K688" s="15" t="s">
        <v>488</v>
      </c>
      <c r="L688" s="14"/>
      <c r="M688" s="14"/>
      <c r="N688" s="14"/>
      <c r="O688" s="37" t="s">
        <v>936</v>
      </c>
    </row>
    <row r="689" spans="1:15" x14ac:dyDescent="0.25">
      <c r="A689" s="17" t="str">
        <f>VLOOKUP(SCORECARD[[#This Row],[EQUIPMENT TAG NUMBER]],'Equipment Data'!A:E,4,FALSE)</f>
        <v>CHPP</v>
      </c>
      <c r="B689" s="17" t="str">
        <f>VLOOKUP(SCORECARD[[#This Row],[EQUIPMENT TAG NUMBER]],'Equipment Data'!A:E,5,FALSE)</f>
        <v>REJECT HANDLING</v>
      </c>
      <c r="C689" s="17" t="s">
        <v>312</v>
      </c>
      <c r="D689" s="17" t="s">
        <v>313</v>
      </c>
      <c r="E689" s="17" t="s">
        <v>314</v>
      </c>
      <c r="F689" s="18">
        <v>45797</v>
      </c>
      <c r="G689" s="2">
        <v>3</v>
      </c>
      <c r="H689" s="15" t="s">
        <v>470</v>
      </c>
      <c r="I689" s="15" t="s">
        <v>467</v>
      </c>
      <c r="J689" s="15" t="s">
        <v>488</v>
      </c>
      <c r="K689" s="15" t="s">
        <v>488</v>
      </c>
      <c r="L689" s="14"/>
      <c r="M689" s="14"/>
      <c r="N689" s="14"/>
      <c r="O689" s="37" t="s">
        <v>936</v>
      </c>
    </row>
    <row r="690" spans="1:15" ht="30" x14ac:dyDescent="0.25">
      <c r="A690" s="17" t="str">
        <f>VLOOKUP(SCORECARD[[#This Row],[EQUIPMENT TAG NUMBER]],'Equipment Data'!A:E,4,FALSE)</f>
        <v>CHPP</v>
      </c>
      <c r="B690" s="17" t="str">
        <f>VLOOKUP(SCORECARD[[#This Row],[EQUIPMENT TAG NUMBER]],'Equipment Data'!A:E,5,FALSE)</f>
        <v>REJECT HANDLING</v>
      </c>
      <c r="C690" s="17" t="s">
        <v>273</v>
      </c>
      <c r="D690" s="17" t="s">
        <v>274</v>
      </c>
      <c r="E690" s="17" t="s">
        <v>275</v>
      </c>
      <c r="F690" s="18">
        <v>45797</v>
      </c>
      <c r="G690" s="2">
        <v>3</v>
      </c>
      <c r="H690" s="15" t="s">
        <v>470</v>
      </c>
      <c r="I690" s="15" t="s">
        <v>467</v>
      </c>
      <c r="J690" s="15" t="s">
        <v>488</v>
      </c>
      <c r="K690" s="15" t="s">
        <v>488</v>
      </c>
      <c r="L690" s="14"/>
      <c r="M690" s="14"/>
      <c r="N690" s="14"/>
      <c r="O690" s="37" t="s">
        <v>936</v>
      </c>
    </row>
    <row r="691" spans="1:15" ht="24" x14ac:dyDescent="0.25">
      <c r="A691" s="17" t="str">
        <f>VLOOKUP(SCORECARD[[#This Row],[EQUIPMENT TAG NUMBER]],'Equipment Data'!A:E,4,FALSE)</f>
        <v>CHPP</v>
      </c>
      <c r="B691" s="17" t="str">
        <f>VLOOKUP(SCORECARD[[#This Row],[EQUIPMENT TAG NUMBER]],'Equipment Data'!A:E,5,FALSE)</f>
        <v>ULTRA FINES COAL CIRCUIT</v>
      </c>
      <c r="C691" s="17" t="s">
        <v>144</v>
      </c>
      <c r="D691" s="17" t="s">
        <v>145</v>
      </c>
      <c r="E691" s="17" t="s">
        <v>146</v>
      </c>
      <c r="F691" s="18">
        <v>45796</v>
      </c>
      <c r="G691" s="2">
        <v>2</v>
      </c>
      <c r="H691" s="15" t="s">
        <v>470</v>
      </c>
      <c r="I691" s="15"/>
      <c r="J691" s="15" t="s">
        <v>488</v>
      </c>
      <c r="K691" s="15" t="s">
        <v>485</v>
      </c>
      <c r="L691" s="13" t="s">
        <v>1296</v>
      </c>
      <c r="M691" s="13" t="s">
        <v>1297</v>
      </c>
      <c r="N691" s="14"/>
      <c r="O691" s="37" t="s">
        <v>936</v>
      </c>
    </row>
    <row r="692" spans="1:15" ht="22.5" x14ac:dyDescent="0.25">
      <c r="A692" s="17" t="str">
        <f>VLOOKUP(SCORECARD[[#This Row],[EQUIPMENT TAG NUMBER]],'Equipment Data'!A:E,4,FALSE)</f>
        <v>CHPP</v>
      </c>
      <c r="B692" s="17" t="str">
        <f>VLOOKUP(SCORECARD[[#This Row],[EQUIPMENT TAG NUMBER]],'Equipment Data'!A:E,5,FALSE)</f>
        <v>CRUSHING AND FEEDING CIRCUIT</v>
      </c>
      <c r="C692" s="17" t="s">
        <v>31</v>
      </c>
      <c r="D692" s="17" t="s">
        <v>32</v>
      </c>
      <c r="E692" s="17" t="s">
        <v>33</v>
      </c>
      <c r="F692" s="18">
        <v>45796</v>
      </c>
      <c r="G692" s="2">
        <v>3</v>
      </c>
      <c r="H692" s="15" t="s">
        <v>470</v>
      </c>
      <c r="I692" s="15" t="s">
        <v>483</v>
      </c>
      <c r="J692" s="15" t="s">
        <v>488</v>
      </c>
      <c r="K692" s="15" t="s">
        <v>488</v>
      </c>
      <c r="L692" s="14"/>
      <c r="M692" s="14"/>
      <c r="N692" s="14"/>
      <c r="O692" s="37" t="s">
        <v>936</v>
      </c>
    </row>
    <row r="693" spans="1:15" ht="22.5" x14ac:dyDescent="0.25">
      <c r="A693" s="17" t="str">
        <f>VLOOKUP(SCORECARD[[#This Row],[EQUIPMENT TAG NUMBER]],'Equipment Data'!A:E,4,FALSE)</f>
        <v>CHPP</v>
      </c>
      <c r="B693" s="17" t="str">
        <f>VLOOKUP(SCORECARD[[#This Row],[EQUIPMENT TAG NUMBER]],'Equipment Data'!A:E,5,FALSE)</f>
        <v>COARSE COAL CIRCUIT</v>
      </c>
      <c r="C693" s="17" t="s">
        <v>49</v>
      </c>
      <c r="D693" s="17" t="s">
        <v>50</v>
      </c>
      <c r="E693" s="17" t="s">
        <v>51</v>
      </c>
      <c r="F693" s="18">
        <v>45796</v>
      </c>
      <c r="G693" s="2">
        <v>3</v>
      </c>
      <c r="H693" s="15" t="s">
        <v>469</v>
      </c>
      <c r="I693" s="15" t="s">
        <v>483</v>
      </c>
      <c r="J693" s="15" t="s">
        <v>488</v>
      </c>
      <c r="K693" s="15" t="s">
        <v>488</v>
      </c>
      <c r="L693" s="14"/>
      <c r="M693" s="14"/>
      <c r="N693" s="14"/>
      <c r="O693" s="37" t="s">
        <v>936</v>
      </c>
    </row>
    <row r="694" spans="1:15" ht="30" x14ac:dyDescent="0.25">
      <c r="A694" s="17" t="str">
        <f>VLOOKUP(SCORECARD[[#This Row],[EQUIPMENT TAG NUMBER]],'Equipment Data'!A:E,4,FALSE)</f>
        <v>CHPP</v>
      </c>
      <c r="B694" s="17" t="str">
        <f>VLOOKUP(SCORECARD[[#This Row],[EQUIPMENT TAG NUMBER]],'Equipment Data'!A:E,5,FALSE)</f>
        <v>COARSE COAL CIRCUIT</v>
      </c>
      <c r="C694" s="17" t="s">
        <v>52</v>
      </c>
      <c r="D694" s="17" t="s">
        <v>53</v>
      </c>
      <c r="E694" s="17" t="s">
        <v>54</v>
      </c>
      <c r="F694" s="18">
        <v>45796</v>
      </c>
      <c r="G694" s="2">
        <v>3</v>
      </c>
      <c r="H694" s="15" t="s">
        <v>469</v>
      </c>
      <c r="I694" s="15" t="s">
        <v>467</v>
      </c>
      <c r="J694" s="15" t="s">
        <v>488</v>
      </c>
      <c r="K694" s="15" t="s">
        <v>488</v>
      </c>
      <c r="L694" s="14"/>
      <c r="M694" s="14"/>
      <c r="N694" s="14"/>
      <c r="O694" s="37" t="s">
        <v>936</v>
      </c>
    </row>
    <row r="695" spans="1:15" ht="30" x14ac:dyDescent="0.25">
      <c r="A695" s="17" t="str">
        <f>VLOOKUP(SCORECARD[[#This Row],[EQUIPMENT TAG NUMBER]],'Equipment Data'!A:E,4,FALSE)</f>
        <v>CHPP</v>
      </c>
      <c r="B695" s="17" t="str">
        <f>VLOOKUP(SCORECARD[[#This Row],[EQUIPMENT TAG NUMBER]],'Equipment Data'!A:E,5,FALSE)</f>
        <v>COARSE COAL CIRCUIT</v>
      </c>
      <c r="C695" s="17" t="s">
        <v>55</v>
      </c>
      <c r="D695" s="17" t="s">
        <v>53</v>
      </c>
      <c r="E695" s="17" t="s">
        <v>56</v>
      </c>
      <c r="F695" s="18">
        <v>45796</v>
      </c>
      <c r="G695" s="2">
        <v>3</v>
      </c>
      <c r="H695" s="15" t="s">
        <v>470</v>
      </c>
      <c r="I695" s="15" t="s">
        <v>467</v>
      </c>
      <c r="J695" s="15" t="s">
        <v>488</v>
      </c>
      <c r="K695" s="15" t="s">
        <v>488</v>
      </c>
      <c r="L695" s="14"/>
      <c r="M695" s="14"/>
      <c r="N695" s="14"/>
      <c r="O695" s="37" t="s">
        <v>936</v>
      </c>
    </row>
    <row r="696" spans="1:15" ht="30" x14ac:dyDescent="0.25">
      <c r="A696" s="17" t="str">
        <f>VLOOKUP(SCORECARD[[#This Row],[EQUIPMENT TAG NUMBER]],'Equipment Data'!A:E,4,FALSE)</f>
        <v>CHPP</v>
      </c>
      <c r="B696" s="17" t="str">
        <f>VLOOKUP(SCORECARD[[#This Row],[EQUIPMENT TAG NUMBER]],'Equipment Data'!A:E,5,FALSE)</f>
        <v>COARSE COAL CIRCUIT</v>
      </c>
      <c r="C696" s="17" t="s">
        <v>57</v>
      </c>
      <c r="D696" s="17" t="s">
        <v>53</v>
      </c>
      <c r="E696" s="17" t="s">
        <v>58</v>
      </c>
      <c r="F696" s="18">
        <v>45796</v>
      </c>
      <c r="G696" s="2">
        <v>3</v>
      </c>
      <c r="H696" s="15" t="s">
        <v>469</v>
      </c>
      <c r="I696" s="15" t="s">
        <v>483</v>
      </c>
      <c r="J696" s="15" t="s">
        <v>488</v>
      </c>
      <c r="K696" s="15" t="s">
        <v>488</v>
      </c>
      <c r="L696" s="14"/>
      <c r="M696" s="14"/>
      <c r="N696" s="14"/>
      <c r="O696" s="37" t="s">
        <v>936</v>
      </c>
    </row>
    <row r="697" spans="1:15" x14ac:dyDescent="0.25">
      <c r="A697" s="17" t="str">
        <f>VLOOKUP(SCORECARD[[#This Row],[EQUIPMENT TAG NUMBER]],'Equipment Data'!A:E,4,FALSE)</f>
        <v>CHPP</v>
      </c>
      <c r="B697" s="17" t="str">
        <f>VLOOKUP(SCORECARD[[#This Row],[EQUIPMENT TAG NUMBER]],'Equipment Data'!A:E,5,FALSE)</f>
        <v>COARSE COAL CIRCUIT</v>
      </c>
      <c r="C697" s="17" t="s">
        <v>62</v>
      </c>
      <c r="D697" s="17" t="s">
        <v>63</v>
      </c>
      <c r="E697" s="17" t="s">
        <v>64</v>
      </c>
      <c r="F697" s="18">
        <v>45796</v>
      </c>
      <c r="G697" s="2">
        <v>3</v>
      </c>
      <c r="H697" s="15" t="s">
        <v>470</v>
      </c>
      <c r="I697" s="15" t="s">
        <v>467</v>
      </c>
      <c r="J697" s="15" t="s">
        <v>488</v>
      </c>
      <c r="K697" s="15" t="s">
        <v>488</v>
      </c>
      <c r="L697" s="14"/>
      <c r="M697" s="14"/>
      <c r="N697" s="14"/>
      <c r="O697" s="37" t="s">
        <v>936</v>
      </c>
    </row>
    <row r="698" spans="1:15" x14ac:dyDescent="0.25">
      <c r="A698" s="17" t="str">
        <f>VLOOKUP(SCORECARD[[#This Row],[EQUIPMENT TAG NUMBER]],'Equipment Data'!A:E,4,FALSE)</f>
        <v>CHPP</v>
      </c>
      <c r="B698" s="17" t="str">
        <f>VLOOKUP(SCORECARD[[#This Row],[EQUIPMENT TAG NUMBER]],'Equipment Data'!A:E,5,FALSE)</f>
        <v>COARSE COAL CIRCUIT</v>
      </c>
      <c r="C698" s="17" t="s">
        <v>65</v>
      </c>
      <c r="D698" s="17" t="s">
        <v>66</v>
      </c>
      <c r="E698" s="17" t="s">
        <v>67</v>
      </c>
      <c r="F698" s="18">
        <v>45796</v>
      </c>
      <c r="G698" s="2">
        <v>3</v>
      </c>
      <c r="H698" s="15" t="s">
        <v>470</v>
      </c>
      <c r="I698" s="15" t="s">
        <v>467</v>
      </c>
      <c r="J698" s="15" t="s">
        <v>488</v>
      </c>
      <c r="K698" s="15" t="s">
        <v>488</v>
      </c>
      <c r="L698" s="14"/>
      <c r="M698" s="14"/>
      <c r="N698" s="14"/>
      <c r="O698" s="37" t="s">
        <v>936</v>
      </c>
    </row>
    <row r="699" spans="1:15" x14ac:dyDescent="0.25">
      <c r="A699" s="17" t="str">
        <f>VLOOKUP(SCORECARD[[#This Row],[EQUIPMENT TAG NUMBER]],'Equipment Data'!A:E,4,FALSE)</f>
        <v>CHPP</v>
      </c>
      <c r="B699" s="17" t="str">
        <f>VLOOKUP(SCORECARD[[#This Row],[EQUIPMENT TAG NUMBER]],'Equipment Data'!A:E,5,FALSE)</f>
        <v>COARSE COAL CIRCUIT</v>
      </c>
      <c r="C699" s="17" t="s">
        <v>68</v>
      </c>
      <c r="D699" s="17" t="s">
        <v>69</v>
      </c>
      <c r="E699" s="17" t="s">
        <v>70</v>
      </c>
      <c r="F699" s="18">
        <v>45796</v>
      </c>
      <c r="G699" s="2">
        <v>3</v>
      </c>
      <c r="H699" s="15" t="s">
        <v>470</v>
      </c>
      <c r="I699" s="15" t="s">
        <v>467</v>
      </c>
      <c r="J699" s="15" t="s">
        <v>488</v>
      </c>
      <c r="K699" s="15" t="s">
        <v>488</v>
      </c>
      <c r="L699" s="14"/>
      <c r="M699" s="14"/>
      <c r="N699" s="14"/>
      <c r="O699" s="37" t="s">
        <v>936</v>
      </c>
    </row>
    <row r="700" spans="1:15" x14ac:dyDescent="0.25">
      <c r="A700" s="17" t="str">
        <f>VLOOKUP(SCORECARD[[#This Row],[EQUIPMENT TAG NUMBER]],'Equipment Data'!A:E,4,FALSE)</f>
        <v>CHPP</v>
      </c>
      <c r="B700" s="17" t="str">
        <f>VLOOKUP(SCORECARD[[#This Row],[EQUIPMENT TAG NUMBER]],'Equipment Data'!A:E,5,FALSE)</f>
        <v>COARSE COAL CIRCUIT</v>
      </c>
      <c r="C700" s="17" t="s">
        <v>92</v>
      </c>
      <c r="D700" s="17" t="s">
        <v>93</v>
      </c>
      <c r="E700" s="17" t="s">
        <v>94</v>
      </c>
      <c r="F700" s="18">
        <v>45796</v>
      </c>
      <c r="G700" s="2">
        <v>3</v>
      </c>
      <c r="H700" s="15" t="s">
        <v>470</v>
      </c>
      <c r="I700" s="15" t="s">
        <v>467</v>
      </c>
      <c r="J700" s="15" t="s">
        <v>488</v>
      </c>
      <c r="K700" s="15" t="s">
        <v>488</v>
      </c>
      <c r="L700" s="14"/>
      <c r="M700" s="14"/>
      <c r="N700" s="14"/>
      <c r="O700" s="37" t="s">
        <v>936</v>
      </c>
    </row>
    <row r="701" spans="1:15" ht="22.5" x14ac:dyDescent="0.25">
      <c r="A701" s="17" t="str">
        <f>VLOOKUP(SCORECARD[[#This Row],[EQUIPMENT TAG NUMBER]],'Equipment Data'!A:E,4,FALSE)</f>
        <v>CHPP</v>
      </c>
      <c r="B701" s="17" t="str">
        <f>VLOOKUP(SCORECARD[[#This Row],[EQUIPMENT TAG NUMBER]],'Equipment Data'!A:E,5,FALSE)</f>
        <v>FINE COAL CIRCUIT</v>
      </c>
      <c r="C701" s="17" t="s">
        <v>98</v>
      </c>
      <c r="D701" s="17" t="s">
        <v>99</v>
      </c>
      <c r="E701" s="17" t="s">
        <v>100</v>
      </c>
      <c r="F701" s="18">
        <v>45796</v>
      </c>
      <c r="G701" s="2">
        <v>3</v>
      </c>
      <c r="H701" s="15" t="s">
        <v>469</v>
      </c>
      <c r="I701" s="15" t="s">
        <v>483</v>
      </c>
      <c r="J701" s="15" t="s">
        <v>488</v>
      </c>
      <c r="K701" s="15" t="s">
        <v>488</v>
      </c>
      <c r="L701" s="14"/>
      <c r="M701" s="14"/>
      <c r="N701" s="14"/>
      <c r="O701" s="37" t="s">
        <v>936</v>
      </c>
    </row>
    <row r="702" spans="1:15" x14ac:dyDescent="0.25">
      <c r="A702" s="17" t="str">
        <f>VLOOKUP(SCORECARD[[#This Row],[EQUIPMENT TAG NUMBER]],'Equipment Data'!A:E,4,FALSE)</f>
        <v>CHPP</v>
      </c>
      <c r="B702" s="17" t="str">
        <f>VLOOKUP(SCORECARD[[#This Row],[EQUIPMENT TAG NUMBER]],'Equipment Data'!A:E,5,FALSE)</f>
        <v>FINE COAL CIRCUIT</v>
      </c>
      <c r="C702" s="17" t="s">
        <v>103</v>
      </c>
      <c r="D702" s="17" t="s">
        <v>104</v>
      </c>
      <c r="E702" s="17" t="s">
        <v>105</v>
      </c>
      <c r="F702" s="18">
        <v>45796</v>
      </c>
      <c r="G702" s="2">
        <v>3</v>
      </c>
      <c r="H702" s="15" t="s">
        <v>469</v>
      </c>
      <c r="I702" s="15" t="s">
        <v>468</v>
      </c>
      <c r="J702" s="15" t="s">
        <v>488</v>
      </c>
      <c r="K702" s="15" t="s">
        <v>488</v>
      </c>
      <c r="L702" s="14"/>
      <c r="M702" s="14"/>
      <c r="N702" s="14"/>
      <c r="O702" s="37" t="s">
        <v>936</v>
      </c>
    </row>
    <row r="703" spans="1:15" x14ac:dyDescent="0.25">
      <c r="A703" s="17" t="str">
        <f>VLOOKUP(SCORECARD[[#This Row],[EQUIPMENT TAG NUMBER]],'Equipment Data'!A:E,4,FALSE)</f>
        <v>CHPP</v>
      </c>
      <c r="B703" s="17" t="str">
        <f>VLOOKUP(SCORECARD[[#This Row],[EQUIPMENT TAG NUMBER]],'Equipment Data'!A:E,5,FALSE)</f>
        <v>FINE COAL CIRCUIT</v>
      </c>
      <c r="C703" s="17" t="s">
        <v>117</v>
      </c>
      <c r="D703" s="17" t="s">
        <v>118</v>
      </c>
      <c r="E703" s="17" t="s">
        <v>119</v>
      </c>
      <c r="F703" s="18">
        <v>45796</v>
      </c>
      <c r="G703" s="2">
        <v>3</v>
      </c>
      <c r="H703" s="15" t="s">
        <v>470</v>
      </c>
      <c r="I703" s="15" t="s">
        <v>467</v>
      </c>
      <c r="J703" s="15" t="s">
        <v>488</v>
      </c>
      <c r="K703" s="15" t="s">
        <v>488</v>
      </c>
      <c r="L703" s="14"/>
      <c r="M703" s="14"/>
      <c r="N703" s="14"/>
      <c r="O703" s="37" t="s">
        <v>936</v>
      </c>
    </row>
    <row r="704" spans="1:15" x14ac:dyDescent="0.25">
      <c r="A704" s="17" t="str">
        <f>VLOOKUP(SCORECARD[[#This Row],[EQUIPMENT TAG NUMBER]],'Equipment Data'!A:E,4,FALSE)</f>
        <v>CHPP</v>
      </c>
      <c r="B704" s="17" t="str">
        <f>VLOOKUP(SCORECARD[[#This Row],[EQUIPMENT TAG NUMBER]],'Equipment Data'!A:E,5,FALSE)</f>
        <v>FINE COAL CIRCUIT</v>
      </c>
      <c r="C704" s="17" t="s">
        <v>126</v>
      </c>
      <c r="D704" s="17" t="s">
        <v>127</v>
      </c>
      <c r="E704" s="17" t="s">
        <v>128</v>
      </c>
      <c r="F704" s="18">
        <v>45796</v>
      </c>
      <c r="G704" s="2">
        <v>3</v>
      </c>
      <c r="H704" s="15" t="s">
        <v>470</v>
      </c>
      <c r="I704" s="15" t="s">
        <v>467</v>
      </c>
      <c r="J704" s="15" t="s">
        <v>488</v>
      </c>
      <c r="K704" s="15" t="s">
        <v>488</v>
      </c>
      <c r="L704" s="14"/>
      <c r="M704" s="14"/>
      <c r="N704" s="14"/>
      <c r="O704" s="37" t="s">
        <v>936</v>
      </c>
    </row>
    <row r="705" spans="1:15" x14ac:dyDescent="0.25">
      <c r="A705" s="17" t="str">
        <f>VLOOKUP(SCORECARD[[#This Row],[EQUIPMENT TAG NUMBER]],'Equipment Data'!A:E,4,FALSE)</f>
        <v>CHPP</v>
      </c>
      <c r="B705" s="17" t="str">
        <f>VLOOKUP(SCORECARD[[#This Row],[EQUIPMENT TAG NUMBER]],'Equipment Data'!A:E,5,FALSE)</f>
        <v>ULTRA FINES COAL CIRCUIT</v>
      </c>
      <c r="C705" s="17" t="s">
        <v>147</v>
      </c>
      <c r="D705" s="17" t="s">
        <v>148</v>
      </c>
      <c r="E705" s="17" t="s">
        <v>149</v>
      </c>
      <c r="F705" s="18">
        <v>45796</v>
      </c>
      <c r="G705" s="2">
        <v>3</v>
      </c>
      <c r="H705" s="15" t="s">
        <v>470</v>
      </c>
      <c r="I705" s="15" t="s">
        <v>467</v>
      </c>
      <c r="J705" s="15" t="s">
        <v>488</v>
      </c>
      <c r="K705" s="15" t="s">
        <v>488</v>
      </c>
      <c r="L705" s="14"/>
      <c r="M705" s="14"/>
      <c r="N705" s="14"/>
      <c r="O705" s="37" t="s">
        <v>936</v>
      </c>
    </row>
    <row r="706" spans="1:15" x14ac:dyDescent="0.25">
      <c r="A706" s="17" t="str">
        <f>VLOOKUP(SCORECARD[[#This Row],[EQUIPMENT TAG NUMBER]],'Equipment Data'!A:E,4,FALSE)</f>
        <v>CHPP</v>
      </c>
      <c r="B706" s="17" t="str">
        <f>VLOOKUP(SCORECARD[[#This Row],[EQUIPMENT TAG NUMBER]],'Equipment Data'!A:E,5,FALSE)</f>
        <v>ULTRA FINES COAL CIRCUIT</v>
      </c>
      <c r="C706" s="17" t="s">
        <v>150</v>
      </c>
      <c r="D706" s="17" t="s">
        <v>151</v>
      </c>
      <c r="E706" s="17" t="s">
        <v>152</v>
      </c>
      <c r="F706" s="18">
        <v>45796</v>
      </c>
      <c r="G706" s="2">
        <v>3</v>
      </c>
      <c r="H706" s="15" t="s">
        <v>470</v>
      </c>
      <c r="I706" s="15" t="s">
        <v>467</v>
      </c>
      <c r="J706" s="15" t="s">
        <v>488</v>
      </c>
      <c r="K706" s="15" t="s">
        <v>488</v>
      </c>
      <c r="L706" s="14"/>
      <c r="M706" s="14"/>
      <c r="N706" s="14"/>
      <c r="O706" s="37" t="s">
        <v>936</v>
      </c>
    </row>
    <row r="707" spans="1:15" x14ac:dyDescent="0.25">
      <c r="A707" s="17" t="str">
        <f>VLOOKUP(SCORECARD[[#This Row],[EQUIPMENT TAG NUMBER]],'Equipment Data'!A:E,4,FALSE)</f>
        <v>CHPP</v>
      </c>
      <c r="B707" s="17" t="str">
        <f>VLOOKUP(SCORECARD[[#This Row],[EQUIPMENT TAG NUMBER]],'Equipment Data'!A:E,5,FALSE)</f>
        <v>ULTRA FINES COAL CIRCUIT</v>
      </c>
      <c r="C707" s="17" t="s">
        <v>153</v>
      </c>
      <c r="D707" s="17" t="s">
        <v>154</v>
      </c>
      <c r="E707" s="17" t="s">
        <v>155</v>
      </c>
      <c r="F707" s="18">
        <v>45796</v>
      </c>
      <c r="G707" s="2">
        <v>3</v>
      </c>
      <c r="H707" s="15" t="s">
        <v>470</v>
      </c>
      <c r="I707" s="15" t="s">
        <v>467</v>
      </c>
      <c r="J707" s="15" t="s">
        <v>488</v>
      </c>
      <c r="K707" s="15" t="s">
        <v>488</v>
      </c>
      <c r="L707" s="14"/>
      <c r="M707" s="14"/>
      <c r="N707" s="14"/>
      <c r="O707" s="37" t="s">
        <v>936</v>
      </c>
    </row>
    <row r="708" spans="1:15" x14ac:dyDescent="0.25">
      <c r="A708" s="17" t="str">
        <f>VLOOKUP(SCORECARD[[#This Row],[EQUIPMENT TAG NUMBER]],'Equipment Data'!A:E,4,FALSE)</f>
        <v>CHPP</v>
      </c>
      <c r="B708" s="17" t="str">
        <f>VLOOKUP(SCORECARD[[#This Row],[EQUIPMENT TAG NUMBER]],'Equipment Data'!A:E,5,FALSE)</f>
        <v>ULTRA FINES COAL CIRCUIT</v>
      </c>
      <c r="C708" s="17" t="s">
        <v>156</v>
      </c>
      <c r="D708" s="17" t="s">
        <v>157</v>
      </c>
      <c r="E708" s="17" t="s">
        <v>158</v>
      </c>
      <c r="F708" s="18">
        <v>45796</v>
      </c>
      <c r="G708" s="2">
        <v>3</v>
      </c>
      <c r="H708" s="15" t="s">
        <v>470</v>
      </c>
      <c r="I708" s="15" t="s">
        <v>467</v>
      </c>
      <c r="J708" s="15" t="s">
        <v>488</v>
      </c>
      <c r="K708" s="15" t="s">
        <v>488</v>
      </c>
      <c r="L708" s="14"/>
      <c r="M708" s="14"/>
      <c r="N708" s="14"/>
      <c r="O708" s="37" t="s">
        <v>936</v>
      </c>
    </row>
    <row r="709" spans="1:15" x14ac:dyDescent="0.25">
      <c r="A709" s="17" t="str">
        <f>VLOOKUP(SCORECARD[[#This Row],[EQUIPMENT TAG NUMBER]],'Equipment Data'!A:E,4,FALSE)</f>
        <v>CHPP</v>
      </c>
      <c r="B709" s="17" t="str">
        <f>VLOOKUP(SCORECARD[[#This Row],[EQUIPMENT TAG NUMBER]],'Equipment Data'!A:E,5,FALSE)</f>
        <v>FINE COAL CIRCUIT</v>
      </c>
      <c r="C709" s="17" t="s">
        <v>120</v>
      </c>
      <c r="D709" s="17" t="s">
        <v>121</v>
      </c>
      <c r="E709" s="17" t="s">
        <v>122</v>
      </c>
      <c r="F709" s="18">
        <v>45796</v>
      </c>
      <c r="G709" s="2">
        <v>3</v>
      </c>
      <c r="H709" s="15" t="s">
        <v>470</v>
      </c>
      <c r="I709" s="15" t="s">
        <v>467</v>
      </c>
      <c r="J709" s="15" t="s">
        <v>488</v>
      </c>
      <c r="K709" s="15" t="s">
        <v>488</v>
      </c>
      <c r="L709" s="14"/>
      <c r="M709" s="14"/>
      <c r="N709" s="14"/>
      <c r="O709" s="37" t="s">
        <v>936</v>
      </c>
    </row>
    <row r="710" spans="1:15" x14ac:dyDescent="0.25">
      <c r="A710" s="17" t="str">
        <f>VLOOKUP(SCORECARD[[#This Row],[EQUIPMENT TAG NUMBER]],'Equipment Data'!A:E,4,FALSE)</f>
        <v>CHPP</v>
      </c>
      <c r="B710" s="17" t="str">
        <f>VLOOKUP(SCORECARD[[#This Row],[EQUIPMENT TAG NUMBER]],'Equipment Data'!A:E,5,FALSE)</f>
        <v>FINE COAL CIRCUIT</v>
      </c>
      <c r="C710" s="17" t="s">
        <v>123</v>
      </c>
      <c r="D710" s="17" t="s">
        <v>124</v>
      </c>
      <c r="E710" s="17" t="s">
        <v>125</v>
      </c>
      <c r="F710" s="18">
        <v>45796</v>
      </c>
      <c r="G710" s="2">
        <v>3</v>
      </c>
      <c r="H710" s="15" t="s">
        <v>468</v>
      </c>
      <c r="I710" s="15" t="s">
        <v>467</v>
      </c>
      <c r="J710" s="15" t="s">
        <v>488</v>
      </c>
      <c r="K710" s="15" t="s">
        <v>488</v>
      </c>
      <c r="L710" s="14"/>
      <c r="M710" s="14"/>
      <c r="N710" s="14"/>
      <c r="O710" s="37" t="s">
        <v>936</v>
      </c>
    </row>
    <row r="711" spans="1:15" ht="22.5" x14ac:dyDescent="0.25">
      <c r="A711" s="17" t="str">
        <f>VLOOKUP(SCORECARD[[#This Row],[EQUIPMENT TAG NUMBER]],'Equipment Data'!A:E,4,FALSE)</f>
        <v>CHPP</v>
      </c>
      <c r="B711" s="17" t="str">
        <f>VLOOKUP(SCORECARD[[#This Row],[EQUIPMENT TAG NUMBER]],'Equipment Data'!A:E,5,FALSE)</f>
        <v>CRUSHING AND FEEDING CIRCUIT</v>
      </c>
      <c r="C711" s="17" t="s">
        <v>1</v>
      </c>
      <c r="D711" s="17" t="s">
        <v>2</v>
      </c>
      <c r="E711" s="17" t="s">
        <v>3</v>
      </c>
      <c r="F711" s="18">
        <v>45795</v>
      </c>
      <c r="G711" s="2">
        <v>3</v>
      </c>
      <c r="H711" s="15" t="s">
        <v>470</v>
      </c>
      <c r="I711" s="15" t="s">
        <v>483</v>
      </c>
      <c r="J711" s="15" t="s">
        <v>488</v>
      </c>
      <c r="K711" s="15" t="s">
        <v>488</v>
      </c>
      <c r="L711" s="14"/>
      <c r="M711" s="14"/>
      <c r="N711" s="14"/>
      <c r="O711" s="37" t="s">
        <v>936</v>
      </c>
    </row>
    <row r="712" spans="1:15" ht="30" x14ac:dyDescent="0.25">
      <c r="A712" s="17" t="str">
        <f>VLOOKUP(SCORECARD[[#This Row],[EQUIPMENT TAG NUMBER]],'Equipment Data'!A:E,4,FALSE)</f>
        <v>CHPP</v>
      </c>
      <c r="B712" s="17" t="str">
        <f>VLOOKUP(SCORECARD[[#This Row],[EQUIPMENT TAG NUMBER]],'Equipment Data'!A:E,5,FALSE)</f>
        <v>CRUSHING AND FEEDING CIRCUIT</v>
      </c>
      <c r="C712" s="17" t="s">
        <v>4</v>
      </c>
      <c r="D712" s="17" t="s">
        <v>5</v>
      </c>
      <c r="E712" s="17" t="s">
        <v>6</v>
      </c>
      <c r="F712" s="18">
        <v>45795</v>
      </c>
      <c r="G712" s="2">
        <v>3</v>
      </c>
      <c r="H712" s="15" t="s">
        <v>468</v>
      </c>
      <c r="I712" s="15" t="s">
        <v>468</v>
      </c>
      <c r="J712" s="15" t="s">
        <v>488</v>
      </c>
      <c r="K712" s="15" t="s">
        <v>488</v>
      </c>
      <c r="L712" s="14" t="s">
        <v>1252</v>
      </c>
      <c r="M712" s="14"/>
      <c r="N712" s="14"/>
      <c r="O712" s="37" t="s">
        <v>936</v>
      </c>
    </row>
    <row r="713" spans="1:15" ht="30" x14ac:dyDescent="0.25">
      <c r="A713" s="17" t="str">
        <f>VLOOKUP(SCORECARD[[#This Row],[EQUIPMENT TAG NUMBER]],'Equipment Data'!A:E,4,FALSE)</f>
        <v>CHPP</v>
      </c>
      <c r="B713" s="17" t="str">
        <f>VLOOKUP(SCORECARD[[#This Row],[EQUIPMENT TAG NUMBER]],'Equipment Data'!A:E,5,FALSE)</f>
        <v>CRUSHING AND FEEDING CIRCUIT</v>
      </c>
      <c r="C713" s="17" t="s">
        <v>7</v>
      </c>
      <c r="D713" s="17" t="s">
        <v>8</v>
      </c>
      <c r="E713" s="17" t="s">
        <v>9</v>
      </c>
      <c r="F713" s="18">
        <v>45795</v>
      </c>
      <c r="G713" s="2">
        <v>3</v>
      </c>
      <c r="H713" s="15" t="s">
        <v>468</v>
      </c>
      <c r="I713" s="15" t="s">
        <v>467</v>
      </c>
      <c r="J713" s="15" t="s">
        <v>488</v>
      </c>
      <c r="K713" s="15" t="s">
        <v>488</v>
      </c>
      <c r="L713" s="14"/>
      <c r="M713" s="14"/>
      <c r="N713" s="14"/>
      <c r="O713" s="37" t="s">
        <v>936</v>
      </c>
    </row>
    <row r="714" spans="1:15" ht="30" x14ac:dyDescent="0.25">
      <c r="A714" s="17" t="str">
        <f>VLOOKUP(SCORECARD[[#This Row],[EQUIPMENT TAG NUMBER]],'Equipment Data'!A:E,4,FALSE)</f>
        <v>CHPP</v>
      </c>
      <c r="B714" s="17" t="str">
        <f>VLOOKUP(SCORECARD[[#This Row],[EQUIPMENT TAG NUMBER]],'Equipment Data'!A:E,5,FALSE)</f>
        <v>CRUSHING AND FEEDING CIRCUIT</v>
      </c>
      <c r="C714" s="17" t="s">
        <v>10</v>
      </c>
      <c r="D714" s="17" t="s">
        <v>11</v>
      </c>
      <c r="E714" s="17" t="s">
        <v>12</v>
      </c>
      <c r="F714" s="18">
        <v>45795</v>
      </c>
      <c r="G714" s="2">
        <v>3</v>
      </c>
      <c r="H714" s="15" t="s">
        <v>469</v>
      </c>
      <c r="I714" s="15" t="s">
        <v>467</v>
      </c>
      <c r="J714" s="15" t="s">
        <v>488</v>
      </c>
      <c r="K714" s="15" t="s">
        <v>488</v>
      </c>
      <c r="L714" s="14"/>
      <c r="M714" s="14"/>
      <c r="N714" s="14"/>
      <c r="O714" s="37" t="s">
        <v>936</v>
      </c>
    </row>
    <row r="715" spans="1:15" x14ac:dyDescent="0.25">
      <c r="A715" s="17" t="str">
        <f>VLOOKUP(SCORECARD[[#This Row],[EQUIPMENT TAG NUMBER]],'Equipment Data'!A:E,4,FALSE)</f>
        <v>CHPP</v>
      </c>
      <c r="B715" s="17" t="str">
        <f>VLOOKUP(SCORECARD[[#This Row],[EQUIPMENT TAG NUMBER]],'Equipment Data'!A:E,5,FALSE)</f>
        <v>CRUSHING AND FEEDING CIRCUIT</v>
      </c>
      <c r="C715" s="17" t="s">
        <v>13</v>
      </c>
      <c r="D715" s="17" t="s">
        <v>14</v>
      </c>
      <c r="E715" s="17" t="s">
        <v>15</v>
      </c>
      <c r="F715" s="18">
        <v>45795</v>
      </c>
      <c r="G715" s="2">
        <v>3</v>
      </c>
      <c r="H715" s="15" t="s">
        <v>470</v>
      </c>
      <c r="I715" s="15" t="s">
        <v>468</v>
      </c>
      <c r="J715" s="15" t="s">
        <v>488</v>
      </c>
      <c r="K715" s="15" t="s">
        <v>488</v>
      </c>
      <c r="L715" s="14"/>
      <c r="M715" s="14"/>
      <c r="N715" s="14"/>
      <c r="O715" s="37" t="s">
        <v>936</v>
      </c>
    </row>
    <row r="716" spans="1:15" x14ac:dyDescent="0.25">
      <c r="A716" s="17" t="str">
        <f>VLOOKUP(SCORECARD[[#This Row],[EQUIPMENT TAG NUMBER]],'Equipment Data'!A:E,4,FALSE)</f>
        <v>CHPP</v>
      </c>
      <c r="B716" s="17" t="str">
        <f>VLOOKUP(SCORECARD[[#This Row],[EQUIPMENT TAG NUMBER]],'Equipment Data'!A:E,5,FALSE)</f>
        <v>CRUSHING AND FEEDING CIRCUIT</v>
      </c>
      <c r="C716" s="17" t="s">
        <v>16</v>
      </c>
      <c r="D716" s="17" t="s">
        <v>17</v>
      </c>
      <c r="E716" s="17" t="s">
        <v>18</v>
      </c>
      <c r="F716" s="18">
        <v>45795</v>
      </c>
      <c r="G716" s="2">
        <v>3</v>
      </c>
      <c r="H716" s="15" t="s">
        <v>468</v>
      </c>
      <c r="I716" s="15" t="s">
        <v>468</v>
      </c>
      <c r="J716" s="15" t="s">
        <v>488</v>
      </c>
      <c r="K716" s="15" t="s">
        <v>488</v>
      </c>
      <c r="L716" s="14"/>
      <c r="M716" s="14"/>
      <c r="N716" s="14"/>
      <c r="O716" s="37" t="s">
        <v>936</v>
      </c>
    </row>
    <row r="717" spans="1:15" x14ac:dyDescent="0.25">
      <c r="A717" s="17" t="str">
        <f>VLOOKUP(SCORECARD[[#This Row],[EQUIPMENT TAG NUMBER]],'Equipment Data'!A:E,4,FALSE)</f>
        <v>CHPP</v>
      </c>
      <c r="B717" s="17" t="str">
        <f>VLOOKUP(SCORECARD[[#This Row],[EQUIPMENT TAG NUMBER]],'Equipment Data'!A:E,5,FALSE)</f>
        <v>CRUSHING AND FEEDING CIRCUIT</v>
      </c>
      <c r="C717" s="17" t="s">
        <v>19</v>
      </c>
      <c r="D717" s="17" t="s">
        <v>20</v>
      </c>
      <c r="E717" s="17" t="s">
        <v>21</v>
      </c>
      <c r="F717" s="18">
        <v>45795</v>
      </c>
      <c r="G717" s="2">
        <v>3</v>
      </c>
      <c r="H717" s="15" t="s">
        <v>470</v>
      </c>
      <c r="I717" s="15" t="s">
        <v>468</v>
      </c>
      <c r="J717" s="15" t="s">
        <v>488</v>
      </c>
      <c r="K717" s="15" t="s">
        <v>488</v>
      </c>
      <c r="L717" s="14"/>
      <c r="M717" s="14"/>
      <c r="N717" s="14"/>
      <c r="O717" s="37" t="s">
        <v>936</v>
      </c>
    </row>
    <row r="718" spans="1:15" ht="22.5" x14ac:dyDescent="0.25">
      <c r="A718" s="17" t="str">
        <f>VLOOKUP(SCORECARD[[#This Row],[EQUIPMENT TAG NUMBER]],'Equipment Data'!A:E,4,FALSE)</f>
        <v>CHPP</v>
      </c>
      <c r="B718" s="17" t="str">
        <f>VLOOKUP(SCORECARD[[#This Row],[EQUIPMENT TAG NUMBER]],'Equipment Data'!A:E,5,FALSE)</f>
        <v>CRUSHING AND FEEDING CIRCUIT</v>
      </c>
      <c r="C718" s="17" t="s">
        <v>22</v>
      </c>
      <c r="D718" s="17" t="s">
        <v>23</v>
      </c>
      <c r="E718" s="17" t="s">
        <v>24</v>
      </c>
      <c r="F718" s="18">
        <v>45795</v>
      </c>
      <c r="G718" s="2">
        <v>3</v>
      </c>
      <c r="H718" s="15" t="s">
        <v>470</v>
      </c>
      <c r="I718" s="15" t="s">
        <v>483</v>
      </c>
      <c r="J718" s="15" t="s">
        <v>488</v>
      </c>
      <c r="K718" s="15" t="s">
        <v>488</v>
      </c>
      <c r="L718" s="14"/>
      <c r="M718" s="14"/>
      <c r="N718" s="14"/>
      <c r="O718" s="37" t="s">
        <v>936</v>
      </c>
    </row>
    <row r="719" spans="1:15" x14ac:dyDescent="0.25">
      <c r="A719" s="17" t="str">
        <f>VLOOKUP(SCORECARD[[#This Row],[EQUIPMENT TAG NUMBER]],'Equipment Data'!A:E,4,FALSE)</f>
        <v>CHPP</v>
      </c>
      <c r="B719" s="17" t="str">
        <f>VLOOKUP(SCORECARD[[#This Row],[EQUIPMENT TAG NUMBER]],'Equipment Data'!A:E,5,FALSE)</f>
        <v>ANCILLARY</v>
      </c>
      <c r="C719" s="17" t="s">
        <v>315</v>
      </c>
      <c r="D719" s="17" t="s">
        <v>316</v>
      </c>
      <c r="E719" s="17" t="s">
        <v>317</v>
      </c>
      <c r="F719" s="18">
        <v>45795</v>
      </c>
      <c r="G719" s="2">
        <v>3</v>
      </c>
      <c r="H719" s="15" t="s">
        <v>470</v>
      </c>
      <c r="I719" s="15" t="s">
        <v>467</v>
      </c>
      <c r="J719" s="15" t="s">
        <v>488</v>
      </c>
      <c r="K719" s="15" t="s">
        <v>488</v>
      </c>
      <c r="L719" s="14"/>
      <c r="M719" s="14"/>
      <c r="N719" s="14"/>
      <c r="O719" s="37" t="s">
        <v>936</v>
      </c>
    </row>
    <row r="720" spans="1:15" ht="36" x14ac:dyDescent="0.25">
      <c r="A720" s="17" t="str">
        <f>VLOOKUP(SCORECARD[[#This Row],[EQUIPMENT TAG NUMBER]],'Equipment Data'!A:E,4,FALSE)</f>
        <v>INFRA</v>
      </c>
      <c r="B720" s="17" t="str">
        <f>VLOOKUP(SCORECARD[[#This Row],[EQUIPMENT TAG NUMBER]],'Equipment Data'!A:E,5,FALSE)</f>
        <v>WATER PUMP</v>
      </c>
      <c r="C720" s="17" t="s">
        <v>452</v>
      </c>
      <c r="D720" s="17" t="s">
        <v>452</v>
      </c>
      <c r="E720" s="17" t="s">
        <v>453</v>
      </c>
      <c r="F720" s="18">
        <v>45794</v>
      </c>
      <c r="G720" s="2">
        <v>1</v>
      </c>
      <c r="H720" s="15" t="s">
        <v>475</v>
      </c>
      <c r="I720" s="15" t="s">
        <v>467</v>
      </c>
      <c r="J720" s="15" t="s">
        <v>488</v>
      </c>
      <c r="K720" s="15" t="s">
        <v>488</v>
      </c>
      <c r="L720" s="14" t="s">
        <v>823</v>
      </c>
      <c r="M720" s="14" t="s">
        <v>1305</v>
      </c>
      <c r="N720" s="14" t="s">
        <v>1221</v>
      </c>
      <c r="O720" s="37" t="s">
        <v>936</v>
      </c>
    </row>
    <row r="721" spans="1:15" x14ac:dyDescent="0.25">
      <c r="A721" s="17" t="str">
        <f>VLOOKUP(SCORECARD[[#This Row],[EQUIPMENT TAG NUMBER]],'Equipment Data'!A:E,4,FALSE)</f>
        <v>CHPP</v>
      </c>
      <c r="B721" s="17" t="str">
        <f>VLOOKUP(SCORECARD[[#This Row],[EQUIPMENT TAG NUMBER]],'Equipment Data'!A:E,5,FALSE)</f>
        <v>CRUSHING AND FEEDING CIRCUIT</v>
      </c>
      <c r="C721" s="17" t="s">
        <v>25</v>
      </c>
      <c r="D721" s="17" t="s">
        <v>26</v>
      </c>
      <c r="E721" s="17" t="s">
        <v>27</v>
      </c>
      <c r="F721" s="18">
        <v>45794</v>
      </c>
      <c r="G721" s="2">
        <v>3</v>
      </c>
      <c r="H721" s="15" t="s">
        <v>470</v>
      </c>
      <c r="I721" s="15" t="s">
        <v>468</v>
      </c>
      <c r="J721" s="15" t="s">
        <v>488</v>
      </c>
      <c r="K721" s="15" t="s">
        <v>488</v>
      </c>
      <c r="L721" s="14"/>
      <c r="M721" s="14"/>
      <c r="N721" s="14"/>
      <c r="O721" s="37" t="s">
        <v>936</v>
      </c>
    </row>
    <row r="722" spans="1:15" x14ac:dyDescent="0.25">
      <c r="A722" s="17" t="str">
        <f>VLOOKUP(SCORECARD[[#This Row],[EQUIPMENT TAG NUMBER]],'Equipment Data'!A:E,4,FALSE)</f>
        <v>CHPP</v>
      </c>
      <c r="B722" s="17" t="str">
        <f>VLOOKUP(SCORECARD[[#This Row],[EQUIPMENT TAG NUMBER]],'Equipment Data'!A:E,5,FALSE)</f>
        <v>CRUSHING AND FEEDING CIRCUIT</v>
      </c>
      <c r="C722" s="17" t="s">
        <v>28</v>
      </c>
      <c r="D722" s="17" t="s">
        <v>29</v>
      </c>
      <c r="E722" s="17" t="s">
        <v>30</v>
      </c>
      <c r="F722" s="18">
        <v>45794</v>
      </c>
      <c r="G722" s="2">
        <v>3</v>
      </c>
      <c r="H722" s="15" t="s">
        <v>468</v>
      </c>
      <c r="I722" s="15" t="s">
        <v>468</v>
      </c>
      <c r="J722" s="15" t="s">
        <v>488</v>
      </c>
      <c r="K722" s="15" t="s">
        <v>488</v>
      </c>
      <c r="L722" s="14"/>
      <c r="M722" s="14"/>
      <c r="N722" s="14"/>
      <c r="O722" s="37" t="s">
        <v>936</v>
      </c>
    </row>
    <row r="723" spans="1:15" x14ac:dyDescent="0.25">
      <c r="A723" s="17" t="str">
        <f>VLOOKUP(SCORECARD[[#This Row],[EQUIPMENT TAG NUMBER]],'Equipment Data'!A:E,4,FALSE)</f>
        <v>CHPP</v>
      </c>
      <c r="B723" s="17" t="str">
        <f>VLOOKUP(SCORECARD[[#This Row],[EQUIPMENT TAG NUMBER]],'Equipment Data'!A:E,5,FALSE)</f>
        <v>CRUSHING AND FEEDING CIRCUIT</v>
      </c>
      <c r="C723" s="17" t="s">
        <v>34</v>
      </c>
      <c r="D723" s="17" t="s">
        <v>35</v>
      </c>
      <c r="E723" s="17" t="s">
        <v>36</v>
      </c>
      <c r="F723" s="18">
        <v>45794</v>
      </c>
      <c r="G723" s="2">
        <v>3</v>
      </c>
      <c r="H723" s="15" t="s">
        <v>468</v>
      </c>
      <c r="I723" s="15" t="s">
        <v>468</v>
      </c>
      <c r="J723" s="15" t="s">
        <v>488</v>
      </c>
      <c r="K723" s="15" t="s">
        <v>488</v>
      </c>
      <c r="L723" s="14"/>
      <c r="M723" s="14"/>
      <c r="N723" s="14"/>
      <c r="O723" s="37" t="s">
        <v>936</v>
      </c>
    </row>
    <row r="724" spans="1:15" ht="22.5" x14ac:dyDescent="0.25">
      <c r="A724" s="17" t="str">
        <f>VLOOKUP(SCORECARD[[#This Row],[EQUIPMENT TAG NUMBER]],'Equipment Data'!A:E,4,FALSE)</f>
        <v>CHPP</v>
      </c>
      <c r="B724" s="17" t="str">
        <f>VLOOKUP(SCORECARD[[#This Row],[EQUIPMENT TAG NUMBER]],'Equipment Data'!A:E,5,FALSE)</f>
        <v>CRUSHING AND FEEDING CIRCUIT</v>
      </c>
      <c r="C724" s="17" t="s">
        <v>37</v>
      </c>
      <c r="D724" s="17" t="s">
        <v>38</v>
      </c>
      <c r="E724" s="17" t="s">
        <v>39</v>
      </c>
      <c r="F724" s="18">
        <v>45794</v>
      </c>
      <c r="G724" s="2">
        <v>3</v>
      </c>
      <c r="H724" s="15" t="s">
        <v>468</v>
      </c>
      <c r="I724" s="15" t="s">
        <v>483</v>
      </c>
      <c r="J724" s="15" t="s">
        <v>488</v>
      </c>
      <c r="K724" s="15" t="s">
        <v>488</v>
      </c>
      <c r="L724" s="14"/>
      <c r="M724" s="14"/>
      <c r="N724" s="14"/>
      <c r="O724" s="37" t="s">
        <v>936</v>
      </c>
    </row>
    <row r="725" spans="1:15" x14ac:dyDescent="0.25">
      <c r="A725" s="17" t="str">
        <f>VLOOKUP(SCORECARD[[#This Row],[EQUIPMENT TAG NUMBER]],'Equipment Data'!A:E,4,FALSE)</f>
        <v>CHPP</v>
      </c>
      <c r="B725" s="17" t="str">
        <f>VLOOKUP(SCORECARD[[#This Row],[EQUIPMENT TAG NUMBER]],'Equipment Data'!A:E,5,FALSE)</f>
        <v>PRODUCT HANDLING</v>
      </c>
      <c r="C725" s="17" t="s">
        <v>288</v>
      </c>
      <c r="D725" s="17" t="s">
        <v>289</v>
      </c>
      <c r="E725" s="17" t="s">
        <v>290</v>
      </c>
      <c r="F725" s="18">
        <v>45794</v>
      </c>
      <c r="G725" s="2">
        <v>3</v>
      </c>
      <c r="H725" s="15" t="s">
        <v>470</v>
      </c>
      <c r="I725" s="15" t="s">
        <v>468</v>
      </c>
      <c r="J725" s="15" t="s">
        <v>488</v>
      </c>
      <c r="K725" s="15" t="s">
        <v>488</v>
      </c>
      <c r="L725" s="14"/>
      <c r="M725" s="14"/>
      <c r="N725" s="14"/>
      <c r="O725" s="37" t="s">
        <v>936</v>
      </c>
    </row>
    <row r="726" spans="1:15" x14ac:dyDescent="0.25">
      <c r="A726" s="17" t="str">
        <f>VLOOKUP(SCORECARD[[#This Row],[EQUIPMENT TAG NUMBER]],'Equipment Data'!A:E,4,FALSE)</f>
        <v>CHPP</v>
      </c>
      <c r="B726" s="17" t="str">
        <f>VLOOKUP(SCORECARD[[#This Row],[EQUIPMENT TAG NUMBER]],'Equipment Data'!A:E,5,FALSE)</f>
        <v>PRODUCT HANDLING</v>
      </c>
      <c r="C726" s="17" t="s">
        <v>291</v>
      </c>
      <c r="D726" s="17" t="s">
        <v>292</v>
      </c>
      <c r="E726" s="17" t="s">
        <v>293</v>
      </c>
      <c r="F726" s="18">
        <v>45794</v>
      </c>
      <c r="G726" s="2">
        <v>3</v>
      </c>
      <c r="H726" s="15" t="s">
        <v>470</v>
      </c>
      <c r="I726" s="15" t="s">
        <v>468</v>
      </c>
      <c r="J726" s="15" t="s">
        <v>488</v>
      </c>
      <c r="K726" s="15" t="s">
        <v>488</v>
      </c>
      <c r="L726" s="14"/>
      <c r="M726" s="14"/>
      <c r="N726" s="14"/>
      <c r="O726" s="37" t="s">
        <v>936</v>
      </c>
    </row>
    <row r="727" spans="1:15" x14ac:dyDescent="0.25">
      <c r="A727" s="17" t="str">
        <f>VLOOKUP(SCORECARD[[#This Row],[EQUIPMENT TAG NUMBER]],'Equipment Data'!A:E,4,FALSE)</f>
        <v>CHPP</v>
      </c>
      <c r="B727" s="17" t="str">
        <f>VLOOKUP(SCORECARD[[#This Row],[EQUIPMENT TAG NUMBER]],'Equipment Data'!A:E,5,FALSE)</f>
        <v>PRODUCT HANDLING</v>
      </c>
      <c r="C727" s="17" t="s">
        <v>294</v>
      </c>
      <c r="D727" s="17" t="s">
        <v>295</v>
      </c>
      <c r="E727" s="17" t="s">
        <v>296</v>
      </c>
      <c r="F727" s="18">
        <v>45794</v>
      </c>
      <c r="G727" s="2">
        <v>3</v>
      </c>
      <c r="H727" s="15" t="s">
        <v>468</v>
      </c>
      <c r="I727" s="15" t="s">
        <v>468</v>
      </c>
      <c r="J727" s="15" t="s">
        <v>488</v>
      </c>
      <c r="K727" s="15" t="s">
        <v>488</v>
      </c>
      <c r="L727" s="14"/>
      <c r="M727" s="14"/>
      <c r="N727" s="14"/>
      <c r="O727" s="37" t="s">
        <v>936</v>
      </c>
    </row>
    <row r="728" spans="1:15" ht="30" x14ac:dyDescent="0.25">
      <c r="A728" s="17" t="str">
        <f>VLOOKUP(SCORECARD[[#This Row],[EQUIPMENT TAG NUMBER]],'Equipment Data'!A:E,4,FALSE)</f>
        <v>CHPP</v>
      </c>
      <c r="B728" s="17" t="str">
        <f>VLOOKUP(SCORECARD[[#This Row],[EQUIPMENT TAG NUMBER]],'Equipment Data'!A:E,5,FALSE)</f>
        <v>PRODUCT HANDLING</v>
      </c>
      <c r="C728" s="17" t="s">
        <v>297</v>
      </c>
      <c r="D728" s="17" t="s">
        <v>298</v>
      </c>
      <c r="E728" s="17" t="s">
        <v>299</v>
      </c>
      <c r="F728" s="18">
        <v>45794</v>
      </c>
      <c r="G728" s="2">
        <v>3</v>
      </c>
      <c r="H728" s="15" t="s">
        <v>468</v>
      </c>
      <c r="I728" s="15" t="s">
        <v>468</v>
      </c>
      <c r="J728" s="15" t="s">
        <v>488</v>
      </c>
      <c r="K728" s="15" t="s">
        <v>488</v>
      </c>
      <c r="L728" s="14"/>
      <c r="M728" s="14"/>
      <c r="N728" s="14"/>
      <c r="O728" s="37" t="s">
        <v>936</v>
      </c>
    </row>
    <row r="729" spans="1:15" ht="22.5" x14ac:dyDescent="0.25">
      <c r="A729" s="17" t="str">
        <f>VLOOKUP(SCORECARD[[#This Row],[EQUIPMENT TAG NUMBER]],'Equipment Data'!A:E,4,FALSE)</f>
        <v>CHPP</v>
      </c>
      <c r="B729" s="17" t="str">
        <f>VLOOKUP(SCORECARD[[#This Row],[EQUIPMENT TAG NUMBER]],'Equipment Data'!A:E,5,FALSE)</f>
        <v>PRODUCT HANDLING</v>
      </c>
      <c r="C729" s="17" t="s">
        <v>303</v>
      </c>
      <c r="D729" s="17" t="s">
        <v>304</v>
      </c>
      <c r="E729" s="17" t="s">
        <v>305</v>
      </c>
      <c r="F729" s="18">
        <v>45794</v>
      </c>
      <c r="G729" s="2">
        <v>3</v>
      </c>
      <c r="H729" s="15" t="s">
        <v>468</v>
      </c>
      <c r="I729" s="15" t="s">
        <v>483</v>
      </c>
      <c r="J729" s="15" t="s">
        <v>488</v>
      </c>
      <c r="K729" s="15" t="s">
        <v>488</v>
      </c>
      <c r="L729" s="14"/>
      <c r="M729" s="14"/>
      <c r="N729" s="14"/>
      <c r="O729" s="37" t="s">
        <v>936</v>
      </c>
    </row>
    <row r="730" spans="1:15" ht="48" x14ac:dyDescent="0.25">
      <c r="A730" s="17" t="str">
        <f>VLOOKUP(SCORECARD[[#This Row],[EQUIPMENT TAG NUMBER]],'Equipment Data'!A:E,4,FALSE)</f>
        <v>CHPP</v>
      </c>
      <c r="B730" s="17" t="str">
        <f>VLOOKUP(SCORECARD[[#This Row],[EQUIPMENT TAG NUMBER]],'Equipment Data'!A:E,5,FALSE)</f>
        <v>REJECT HANDLING</v>
      </c>
      <c r="C730" s="17" t="s">
        <v>225</v>
      </c>
      <c r="D730" s="17" t="s">
        <v>226</v>
      </c>
      <c r="E730" s="17" t="s">
        <v>227</v>
      </c>
      <c r="F730" s="18">
        <v>45793</v>
      </c>
      <c r="G730" s="2">
        <v>2</v>
      </c>
      <c r="H730" s="15" t="s">
        <v>474</v>
      </c>
      <c r="I730" s="15" t="s">
        <v>483</v>
      </c>
      <c r="J730" s="15" t="s">
        <v>488</v>
      </c>
      <c r="K730" s="15" t="s">
        <v>485</v>
      </c>
      <c r="L730" s="13" t="s">
        <v>1295</v>
      </c>
      <c r="M730" s="13" t="s">
        <v>1294</v>
      </c>
      <c r="N730" s="14" t="s">
        <v>1171</v>
      </c>
      <c r="O730" s="37" t="s">
        <v>936</v>
      </c>
    </row>
    <row r="731" spans="1:15" ht="24" x14ac:dyDescent="0.25">
      <c r="A731" s="17" t="str">
        <f>VLOOKUP(SCORECARD[[#This Row],[EQUIPMENT TAG NUMBER]],'Equipment Data'!A:E,4,FALSE)</f>
        <v>CHPP</v>
      </c>
      <c r="B731" s="17" t="str">
        <f>VLOOKUP(SCORECARD[[#This Row],[EQUIPMENT TAG NUMBER]],'Equipment Data'!A:E,5,FALSE)</f>
        <v>PRODUCT HANDLING</v>
      </c>
      <c r="C731" s="17" t="s">
        <v>309</v>
      </c>
      <c r="D731" s="17" t="s">
        <v>310</v>
      </c>
      <c r="E731" s="17" t="s">
        <v>311</v>
      </c>
      <c r="F731" s="18">
        <v>45793</v>
      </c>
      <c r="G731" s="2">
        <v>2</v>
      </c>
      <c r="H731" s="15" t="s">
        <v>470</v>
      </c>
      <c r="I731" s="15" t="s">
        <v>468</v>
      </c>
      <c r="J731" s="15" t="s">
        <v>488</v>
      </c>
      <c r="K731" s="15" t="s">
        <v>485</v>
      </c>
      <c r="L731" s="13" t="s">
        <v>1301</v>
      </c>
      <c r="M731" s="13" t="s">
        <v>1302</v>
      </c>
      <c r="N731" s="14"/>
      <c r="O731" s="37" t="s">
        <v>936</v>
      </c>
    </row>
    <row r="732" spans="1:15" ht="22.5" x14ac:dyDescent="0.25">
      <c r="A732" s="17" t="str">
        <f>VLOOKUP(SCORECARD[[#This Row],[EQUIPMENT TAG NUMBER]],'Equipment Data'!A:E,4,FALSE)</f>
        <v>CHPP</v>
      </c>
      <c r="B732" s="17" t="str">
        <f>VLOOKUP(SCORECARD[[#This Row],[EQUIPMENT TAG NUMBER]],'Equipment Data'!A:E,5,FALSE)</f>
        <v>REJECT HANDLING</v>
      </c>
      <c r="C732" s="17" t="s">
        <v>216</v>
      </c>
      <c r="D732" s="17" t="s">
        <v>217</v>
      </c>
      <c r="E732" s="17" t="s">
        <v>218</v>
      </c>
      <c r="F732" s="18">
        <v>45793</v>
      </c>
      <c r="G732" s="2">
        <v>3</v>
      </c>
      <c r="H732" s="15" t="s">
        <v>470</v>
      </c>
      <c r="I732" s="15" t="s">
        <v>483</v>
      </c>
      <c r="J732" s="15" t="s">
        <v>488</v>
      </c>
      <c r="K732" s="15" t="s">
        <v>488</v>
      </c>
      <c r="L732" s="14"/>
      <c r="M732" s="14"/>
      <c r="N732" s="14"/>
      <c r="O732" s="37" t="s">
        <v>936</v>
      </c>
    </row>
    <row r="733" spans="1:15" ht="24" x14ac:dyDescent="0.25">
      <c r="A733" s="17" t="str">
        <f>VLOOKUP(SCORECARD[[#This Row],[EQUIPMENT TAG NUMBER]],'Equipment Data'!A:E,4,FALSE)</f>
        <v>CHPP</v>
      </c>
      <c r="B733" s="17" t="str">
        <f>VLOOKUP(SCORECARD[[#This Row],[EQUIPMENT TAG NUMBER]],'Equipment Data'!A:E,5,FALSE)</f>
        <v>REJECT HANDLING</v>
      </c>
      <c r="C733" s="17" t="s">
        <v>222</v>
      </c>
      <c r="D733" s="17" t="s">
        <v>223</v>
      </c>
      <c r="E733" s="17" t="s">
        <v>224</v>
      </c>
      <c r="F733" s="18">
        <v>45793</v>
      </c>
      <c r="G733" s="2">
        <v>3</v>
      </c>
      <c r="H733" s="15" t="s">
        <v>470</v>
      </c>
      <c r="I733" s="15" t="s">
        <v>483</v>
      </c>
      <c r="J733" s="15" t="s">
        <v>488</v>
      </c>
      <c r="K733" s="15" t="s">
        <v>488</v>
      </c>
      <c r="L733" s="13" t="s">
        <v>1195</v>
      </c>
      <c r="M733" s="14"/>
      <c r="N733" s="14"/>
      <c r="O733" s="37" t="s">
        <v>936</v>
      </c>
    </row>
    <row r="734" spans="1:15" ht="22.5" x14ac:dyDescent="0.25">
      <c r="A734" s="17" t="str">
        <f>VLOOKUP(SCORECARD[[#This Row],[EQUIPMENT TAG NUMBER]],'Equipment Data'!A:E,4,FALSE)</f>
        <v>CHPP</v>
      </c>
      <c r="B734" s="17" t="str">
        <f>VLOOKUP(SCORECARD[[#This Row],[EQUIPMENT TAG NUMBER]],'Equipment Data'!A:E,5,FALSE)</f>
        <v>REJECT HANDLING</v>
      </c>
      <c r="C734" s="17" t="s">
        <v>231</v>
      </c>
      <c r="D734" s="17" t="s">
        <v>232</v>
      </c>
      <c r="E734" s="17" t="s">
        <v>233</v>
      </c>
      <c r="F734" s="18">
        <v>45793</v>
      </c>
      <c r="G734" s="2">
        <v>3</v>
      </c>
      <c r="H734" s="15" t="s">
        <v>470</v>
      </c>
      <c r="I734" s="15" t="s">
        <v>483</v>
      </c>
      <c r="J734" s="15" t="s">
        <v>488</v>
      </c>
      <c r="K734" s="15" t="s">
        <v>488</v>
      </c>
      <c r="L734" s="14"/>
      <c r="M734" s="14"/>
      <c r="N734" s="14"/>
      <c r="O734" s="37" t="s">
        <v>936</v>
      </c>
    </row>
    <row r="735" spans="1:15" ht="22.5" x14ac:dyDescent="0.25">
      <c r="A735" s="17" t="str">
        <f>VLOOKUP(SCORECARD[[#This Row],[EQUIPMENT TAG NUMBER]],'Equipment Data'!A:E,4,FALSE)</f>
        <v>CHPP</v>
      </c>
      <c r="B735" s="17" t="str">
        <f>VLOOKUP(SCORECARD[[#This Row],[EQUIPMENT TAG NUMBER]],'Equipment Data'!A:E,5,FALSE)</f>
        <v>REJECT HANDLING</v>
      </c>
      <c r="C735" s="17" t="s">
        <v>285</v>
      </c>
      <c r="D735" s="17" t="s">
        <v>286</v>
      </c>
      <c r="E735" s="17" t="s">
        <v>287</v>
      </c>
      <c r="F735" s="18">
        <v>45793</v>
      </c>
      <c r="G735" s="2">
        <v>3</v>
      </c>
      <c r="H735" s="15" t="s">
        <v>470</v>
      </c>
      <c r="I735" s="15" t="s">
        <v>483</v>
      </c>
      <c r="J735" s="15" t="s">
        <v>488</v>
      </c>
      <c r="K735" s="15" t="s">
        <v>488</v>
      </c>
      <c r="L735" s="14"/>
      <c r="M735" s="14"/>
      <c r="N735" s="14"/>
      <c r="O735" s="37" t="s">
        <v>936</v>
      </c>
    </row>
    <row r="736" spans="1:15" ht="22.5" x14ac:dyDescent="0.25">
      <c r="A736" s="17" t="str">
        <f>VLOOKUP(SCORECARD[[#This Row],[EQUIPMENT TAG NUMBER]],'Equipment Data'!A:E,4,FALSE)</f>
        <v>CHPP</v>
      </c>
      <c r="B736" s="17" t="str">
        <f>VLOOKUP(SCORECARD[[#This Row],[EQUIPMENT TAG NUMBER]],'Equipment Data'!A:E,5,FALSE)</f>
        <v>CRUSHING AND FEEDING CIRCUIT</v>
      </c>
      <c r="C736" s="17" t="s">
        <v>31</v>
      </c>
      <c r="D736" s="17" t="s">
        <v>32</v>
      </c>
      <c r="E736" s="17" t="s">
        <v>33</v>
      </c>
      <c r="F736" s="18">
        <v>45790</v>
      </c>
      <c r="G736" s="2">
        <v>3</v>
      </c>
      <c r="H736" s="15" t="s">
        <v>470</v>
      </c>
      <c r="I736" s="15" t="s">
        <v>483</v>
      </c>
      <c r="J736" s="15" t="s">
        <v>488</v>
      </c>
      <c r="K736" s="15" t="s">
        <v>488</v>
      </c>
      <c r="L736" s="14"/>
      <c r="M736" s="14"/>
      <c r="N736" s="14"/>
      <c r="O736" s="37" t="s">
        <v>937</v>
      </c>
    </row>
    <row r="737" spans="1:15" ht="22.5" x14ac:dyDescent="0.25">
      <c r="A737" s="17" t="str">
        <f>VLOOKUP(SCORECARD[[#This Row],[EQUIPMENT TAG NUMBER]],'Equipment Data'!A:E,4,FALSE)</f>
        <v>CHPP</v>
      </c>
      <c r="B737" s="17" t="str">
        <f>VLOOKUP(SCORECARD[[#This Row],[EQUIPMENT TAG NUMBER]],'Equipment Data'!A:E,5,FALSE)</f>
        <v>COARSE COAL CIRCUIT</v>
      </c>
      <c r="C737" s="17" t="s">
        <v>49</v>
      </c>
      <c r="D737" s="17" t="s">
        <v>50</v>
      </c>
      <c r="E737" s="17" t="s">
        <v>51</v>
      </c>
      <c r="F737" s="18">
        <v>45790</v>
      </c>
      <c r="G737" s="2">
        <v>3</v>
      </c>
      <c r="H737" s="15" t="s">
        <v>470</v>
      </c>
      <c r="I737" s="15" t="s">
        <v>483</v>
      </c>
      <c r="J737" s="15" t="s">
        <v>488</v>
      </c>
      <c r="K737" s="15" t="s">
        <v>488</v>
      </c>
      <c r="L737" s="14"/>
      <c r="M737" s="14"/>
      <c r="N737" s="14"/>
      <c r="O737" s="37" t="s">
        <v>937</v>
      </c>
    </row>
    <row r="738" spans="1:15" ht="30" x14ac:dyDescent="0.25">
      <c r="A738" s="17" t="str">
        <f>VLOOKUP(SCORECARD[[#This Row],[EQUIPMENT TAG NUMBER]],'Equipment Data'!A:E,4,FALSE)</f>
        <v>CHPP</v>
      </c>
      <c r="B738" s="17" t="str">
        <f>VLOOKUP(SCORECARD[[#This Row],[EQUIPMENT TAG NUMBER]],'Equipment Data'!A:E,5,FALSE)</f>
        <v>COARSE COAL CIRCUIT</v>
      </c>
      <c r="C738" s="17" t="s">
        <v>52</v>
      </c>
      <c r="D738" s="17" t="s">
        <v>53</v>
      </c>
      <c r="E738" s="17" t="s">
        <v>54</v>
      </c>
      <c r="F738" s="18">
        <v>45790</v>
      </c>
      <c r="G738" s="2">
        <v>3</v>
      </c>
      <c r="H738" s="15" t="s">
        <v>469</v>
      </c>
      <c r="I738" s="15" t="s">
        <v>467</v>
      </c>
      <c r="J738" s="15" t="s">
        <v>488</v>
      </c>
      <c r="K738" s="15" t="s">
        <v>488</v>
      </c>
      <c r="L738" s="14"/>
      <c r="M738" s="14"/>
      <c r="N738" s="14"/>
      <c r="O738" s="37" t="s">
        <v>937</v>
      </c>
    </row>
    <row r="739" spans="1:15" ht="30" x14ac:dyDescent="0.25">
      <c r="A739" s="17" t="str">
        <f>VLOOKUP(SCORECARD[[#This Row],[EQUIPMENT TAG NUMBER]],'Equipment Data'!A:E,4,FALSE)</f>
        <v>CHPP</v>
      </c>
      <c r="B739" s="17" t="str">
        <f>VLOOKUP(SCORECARD[[#This Row],[EQUIPMENT TAG NUMBER]],'Equipment Data'!A:E,5,FALSE)</f>
        <v>COARSE COAL CIRCUIT</v>
      </c>
      <c r="C739" s="17" t="s">
        <v>55</v>
      </c>
      <c r="D739" s="17" t="s">
        <v>53</v>
      </c>
      <c r="E739" s="17" t="s">
        <v>56</v>
      </c>
      <c r="F739" s="18">
        <v>45790</v>
      </c>
      <c r="G739" s="2">
        <v>3</v>
      </c>
      <c r="H739" s="15" t="s">
        <v>469</v>
      </c>
      <c r="I739" s="15" t="s">
        <v>467</v>
      </c>
      <c r="J739" s="15" t="s">
        <v>488</v>
      </c>
      <c r="K739" s="15" t="s">
        <v>488</v>
      </c>
      <c r="L739" s="14"/>
      <c r="M739" s="14"/>
      <c r="N739" s="14"/>
      <c r="O739" s="37" t="s">
        <v>937</v>
      </c>
    </row>
    <row r="740" spans="1:15" ht="30" x14ac:dyDescent="0.25">
      <c r="A740" s="17" t="str">
        <f>VLOOKUP(SCORECARD[[#This Row],[EQUIPMENT TAG NUMBER]],'Equipment Data'!A:E,4,FALSE)</f>
        <v>CHPP</v>
      </c>
      <c r="B740" s="17" t="str">
        <f>VLOOKUP(SCORECARD[[#This Row],[EQUIPMENT TAG NUMBER]],'Equipment Data'!A:E,5,FALSE)</f>
        <v>COARSE COAL CIRCUIT</v>
      </c>
      <c r="C740" s="17" t="s">
        <v>57</v>
      </c>
      <c r="D740" s="17" t="s">
        <v>53</v>
      </c>
      <c r="E740" s="17" t="s">
        <v>58</v>
      </c>
      <c r="F740" s="18">
        <v>45790</v>
      </c>
      <c r="G740" s="2">
        <v>3</v>
      </c>
      <c r="H740" s="15" t="s">
        <v>469</v>
      </c>
      <c r="I740" s="15" t="s">
        <v>483</v>
      </c>
      <c r="J740" s="15" t="s">
        <v>488</v>
      </c>
      <c r="K740" s="15" t="s">
        <v>488</v>
      </c>
      <c r="L740" s="14"/>
      <c r="M740" s="14"/>
      <c r="N740" s="14"/>
      <c r="O740" s="37" t="s">
        <v>937</v>
      </c>
    </row>
    <row r="741" spans="1:15" x14ac:dyDescent="0.25">
      <c r="A741" s="17" t="str">
        <f>VLOOKUP(SCORECARD[[#This Row],[EQUIPMENT TAG NUMBER]],'Equipment Data'!A:E,4,FALSE)</f>
        <v>CHPP</v>
      </c>
      <c r="B741" s="17" t="str">
        <f>VLOOKUP(SCORECARD[[#This Row],[EQUIPMENT TAG NUMBER]],'Equipment Data'!A:E,5,FALSE)</f>
        <v>COARSE COAL CIRCUIT</v>
      </c>
      <c r="C741" s="17" t="s">
        <v>62</v>
      </c>
      <c r="D741" s="17" t="s">
        <v>63</v>
      </c>
      <c r="E741" s="17" t="s">
        <v>64</v>
      </c>
      <c r="F741" s="18">
        <v>45790</v>
      </c>
      <c r="G741" s="2">
        <v>3</v>
      </c>
      <c r="H741" s="15" t="s">
        <v>468</v>
      </c>
      <c r="I741" s="15" t="s">
        <v>467</v>
      </c>
      <c r="J741" s="15" t="s">
        <v>488</v>
      </c>
      <c r="K741" s="15" t="s">
        <v>488</v>
      </c>
      <c r="L741" s="14"/>
      <c r="M741" s="14"/>
      <c r="N741" s="14"/>
      <c r="O741" s="37" t="s">
        <v>937</v>
      </c>
    </row>
    <row r="742" spans="1:15" x14ac:dyDescent="0.25">
      <c r="A742" s="17" t="str">
        <f>VLOOKUP(SCORECARD[[#This Row],[EQUIPMENT TAG NUMBER]],'Equipment Data'!A:E,4,FALSE)</f>
        <v>CHPP</v>
      </c>
      <c r="B742" s="17" t="str">
        <f>VLOOKUP(SCORECARD[[#This Row],[EQUIPMENT TAG NUMBER]],'Equipment Data'!A:E,5,FALSE)</f>
        <v>COARSE COAL CIRCUIT</v>
      </c>
      <c r="C742" s="17" t="s">
        <v>65</v>
      </c>
      <c r="D742" s="17" t="s">
        <v>66</v>
      </c>
      <c r="E742" s="17" t="s">
        <v>67</v>
      </c>
      <c r="F742" s="18">
        <v>45790</v>
      </c>
      <c r="G742" s="2">
        <v>3</v>
      </c>
      <c r="H742" s="15" t="s">
        <v>470</v>
      </c>
      <c r="I742" s="15" t="s">
        <v>467</v>
      </c>
      <c r="J742" s="15" t="s">
        <v>488</v>
      </c>
      <c r="K742" s="15" t="s">
        <v>488</v>
      </c>
      <c r="L742" s="14"/>
      <c r="M742" s="14"/>
      <c r="N742" s="14"/>
      <c r="O742" s="37" t="s">
        <v>937</v>
      </c>
    </row>
    <row r="743" spans="1:15" x14ac:dyDescent="0.25">
      <c r="A743" s="17" t="str">
        <f>VLOOKUP(SCORECARD[[#This Row],[EQUIPMENT TAG NUMBER]],'Equipment Data'!A:E,4,FALSE)</f>
        <v>CHPP</v>
      </c>
      <c r="B743" s="17" t="str">
        <f>VLOOKUP(SCORECARD[[#This Row],[EQUIPMENT TAG NUMBER]],'Equipment Data'!A:E,5,FALSE)</f>
        <v>COARSE COAL CIRCUIT</v>
      </c>
      <c r="C743" s="17" t="s">
        <v>68</v>
      </c>
      <c r="D743" s="17" t="s">
        <v>69</v>
      </c>
      <c r="E743" s="17" t="s">
        <v>70</v>
      </c>
      <c r="F743" s="18">
        <v>45790</v>
      </c>
      <c r="G743" s="2">
        <v>3</v>
      </c>
      <c r="H743" s="15" t="s">
        <v>468</v>
      </c>
      <c r="I743" s="15" t="s">
        <v>467</v>
      </c>
      <c r="J743" s="15" t="s">
        <v>488</v>
      </c>
      <c r="K743" s="15" t="s">
        <v>488</v>
      </c>
      <c r="L743" s="14"/>
      <c r="M743" s="14"/>
      <c r="N743" s="14"/>
      <c r="O743" s="37" t="s">
        <v>937</v>
      </c>
    </row>
    <row r="744" spans="1:15" ht="30" x14ac:dyDescent="0.25">
      <c r="A744" s="17" t="str">
        <f>VLOOKUP(SCORECARD[[#This Row],[EQUIPMENT TAG NUMBER]],'Equipment Data'!A:E,4,FALSE)</f>
        <v>CHPP</v>
      </c>
      <c r="B744" s="17" t="str">
        <f>VLOOKUP(SCORECARD[[#This Row],[EQUIPMENT TAG NUMBER]],'Equipment Data'!A:E,5,FALSE)</f>
        <v>COARSE COAL CIRCUIT</v>
      </c>
      <c r="C744" s="17" t="s">
        <v>83</v>
      </c>
      <c r="D744" s="17" t="s">
        <v>84</v>
      </c>
      <c r="E744" s="17" t="s">
        <v>85</v>
      </c>
      <c r="F744" s="18">
        <v>45790</v>
      </c>
      <c r="G744" s="2">
        <v>3</v>
      </c>
      <c r="H744" s="15" t="s">
        <v>468</v>
      </c>
      <c r="I744" s="15"/>
      <c r="J744" s="15" t="s">
        <v>488</v>
      </c>
      <c r="K744" s="15" t="s">
        <v>488</v>
      </c>
      <c r="L744" s="14"/>
      <c r="M744" s="14"/>
      <c r="N744" s="14"/>
      <c r="O744" s="37" t="s">
        <v>937</v>
      </c>
    </row>
    <row r="745" spans="1:15" ht="30" x14ac:dyDescent="0.25">
      <c r="A745" s="17" t="str">
        <f>VLOOKUP(SCORECARD[[#This Row],[EQUIPMENT TAG NUMBER]],'Equipment Data'!A:E,4,FALSE)</f>
        <v>CHPP</v>
      </c>
      <c r="B745" s="17" t="str">
        <f>VLOOKUP(SCORECARD[[#This Row],[EQUIPMENT TAG NUMBER]],'Equipment Data'!A:E,5,FALSE)</f>
        <v>COARSE COAL CIRCUIT</v>
      </c>
      <c r="C745" s="17" t="s">
        <v>86</v>
      </c>
      <c r="D745" s="17" t="s">
        <v>87</v>
      </c>
      <c r="E745" s="17" t="s">
        <v>88</v>
      </c>
      <c r="F745" s="18">
        <v>45790</v>
      </c>
      <c r="G745" s="2">
        <v>3</v>
      </c>
      <c r="H745" s="15" t="s">
        <v>468</v>
      </c>
      <c r="I745" s="15"/>
      <c r="J745" s="15" t="s">
        <v>488</v>
      </c>
      <c r="K745" s="15" t="s">
        <v>488</v>
      </c>
      <c r="L745" s="14"/>
      <c r="M745" s="14"/>
      <c r="N745" s="14"/>
      <c r="O745" s="37" t="s">
        <v>937</v>
      </c>
    </row>
    <row r="746" spans="1:15" x14ac:dyDescent="0.25">
      <c r="A746" s="17" t="str">
        <f>VLOOKUP(SCORECARD[[#This Row],[EQUIPMENT TAG NUMBER]],'Equipment Data'!A:E,4,FALSE)</f>
        <v>CHPP</v>
      </c>
      <c r="B746" s="17" t="str">
        <f>VLOOKUP(SCORECARD[[#This Row],[EQUIPMENT TAG NUMBER]],'Equipment Data'!A:E,5,FALSE)</f>
        <v>COARSE COAL CIRCUIT</v>
      </c>
      <c r="C746" s="17" t="s">
        <v>92</v>
      </c>
      <c r="D746" s="17" t="s">
        <v>93</v>
      </c>
      <c r="E746" s="17" t="s">
        <v>94</v>
      </c>
      <c r="F746" s="18">
        <v>45790</v>
      </c>
      <c r="G746" s="2">
        <v>3</v>
      </c>
      <c r="H746" s="15" t="s">
        <v>470</v>
      </c>
      <c r="I746" s="15" t="s">
        <v>467</v>
      </c>
      <c r="J746" s="15" t="s">
        <v>488</v>
      </c>
      <c r="K746" s="15" t="s">
        <v>488</v>
      </c>
      <c r="L746" s="14"/>
      <c r="M746" s="14"/>
      <c r="N746" s="14"/>
      <c r="O746" s="37" t="s">
        <v>937</v>
      </c>
    </row>
    <row r="747" spans="1:15" ht="22.5" x14ac:dyDescent="0.25">
      <c r="A747" s="17" t="str">
        <f>VLOOKUP(SCORECARD[[#This Row],[EQUIPMENT TAG NUMBER]],'Equipment Data'!A:E,4,FALSE)</f>
        <v>CHPP</v>
      </c>
      <c r="B747" s="17" t="str">
        <f>VLOOKUP(SCORECARD[[#This Row],[EQUIPMENT TAG NUMBER]],'Equipment Data'!A:E,5,FALSE)</f>
        <v>FINE COAL CIRCUIT</v>
      </c>
      <c r="C747" s="17" t="s">
        <v>98</v>
      </c>
      <c r="D747" s="17" t="s">
        <v>99</v>
      </c>
      <c r="E747" s="17" t="s">
        <v>100</v>
      </c>
      <c r="F747" s="18">
        <v>45790</v>
      </c>
      <c r="G747" s="2">
        <v>3</v>
      </c>
      <c r="H747" s="15" t="s">
        <v>469</v>
      </c>
      <c r="I747" s="15" t="s">
        <v>483</v>
      </c>
      <c r="J747" s="15" t="s">
        <v>488</v>
      </c>
      <c r="K747" s="15" t="s">
        <v>488</v>
      </c>
      <c r="L747" s="14"/>
      <c r="M747" s="14"/>
      <c r="N747" s="14"/>
      <c r="O747" s="37" t="s">
        <v>937</v>
      </c>
    </row>
    <row r="748" spans="1:15" ht="30" x14ac:dyDescent="0.25">
      <c r="A748" s="17" t="str">
        <f>VLOOKUP(SCORECARD[[#This Row],[EQUIPMENT TAG NUMBER]],'Equipment Data'!A:E,4,FALSE)</f>
        <v>CHPP</v>
      </c>
      <c r="B748" s="17" t="str">
        <f>VLOOKUP(SCORECARD[[#This Row],[EQUIPMENT TAG NUMBER]],'Equipment Data'!A:E,5,FALSE)</f>
        <v>FINE COAL CIRCUIT</v>
      </c>
      <c r="C748" s="17" t="s">
        <v>101</v>
      </c>
      <c r="D748" s="17">
        <v>0</v>
      </c>
      <c r="E748" s="17" t="s">
        <v>102</v>
      </c>
      <c r="F748" s="18">
        <v>45790</v>
      </c>
      <c r="G748" s="2">
        <v>3</v>
      </c>
      <c r="H748" s="15" t="s">
        <v>469</v>
      </c>
      <c r="I748" s="15" t="s">
        <v>483</v>
      </c>
      <c r="J748" s="15" t="s">
        <v>488</v>
      </c>
      <c r="K748" s="15" t="s">
        <v>488</v>
      </c>
      <c r="L748" s="14"/>
      <c r="M748" s="14"/>
      <c r="N748" s="14"/>
      <c r="O748" s="37" t="s">
        <v>937</v>
      </c>
    </row>
    <row r="749" spans="1:15" x14ac:dyDescent="0.25">
      <c r="A749" s="17" t="str">
        <f>VLOOKUP(SCORECARD[[#This Row],[EQUIPMENT TAG NUMBER]],'Equipment Data'!A:E,4,FALSE)</f>
        <v>CHPP</v>
      </c>
      <c r="B749" s="17" t="str">
        <f>VLOOKUP(SCORECARD[[#This Row],[EQUIPMENT TAG NUMBER]],'Equipment Data'!A:E,5,FALSE)</f>
        <v>FINE COAL CIRCUIT</v>
      </c>
      <c r="C749" s="17" t="s">
        <v>103</v>
      </c>
      <c r="D749" s="17" t="s">
        <v>104</v>
      </c>
      <c r="E749" s="17" t="s">
        <v>105</v>
      </c>
      <c r="F749" s="18">
        <v>45790</v>
      </c>
      <c r="G749" s="2">
        <v>3</v>
      </c>
      <c r="H749" s="15" t="s">
        <v>469</v>
      </c>
      <c r="I749" s="15" t="s">
        <v>468</v>
      </c>
      <c r="J749" s="15" t="s">
        <v>488</v>
      </c>
      <c r="K749" s="15" t="s">
        <v>488</v>
      </c>
      <c r="L749" s="14"/>
      <c r="M749" s="14"/>
      <c r="N749" s="14"/>
      <c r="O749" s="37" t="s">
        <v>937</v>
      </c>
    </row>
    <row r="750" spans="1:15" ht="30" x14ac:dyDescent="0.25">
      <c r="A750" s="17" t="str">
        <f>VLOOKUP(SCORECARD[[#This Row],[EQUIPMENT TAG NUMBER]],'Equipment Data'!A:E,4,FALSE)</f>
        <v>CHPP</v>
      </c>
      <c r="B750" s="17" t="str">
        <f>VLOOKUP(SCORECARD[[#This Row],[EQUIPMENT TAG NUMBER]],'Equipment Data'!A:E,5,FALSE)</f>
        <v>FINE COAL CIRCUIT</v>
      </c>
      <c r="C750" s="17" t="s">
        <v>106</v>
      </c>
      <c r="D750" s="17">
        <v>0</v>
      </c>
      <c r="E750" s="17" t="s">
        <v>107</v>
      </c>
      <c r="F750" s="18">
        <v>45790</v>
      </c>
      <c r="G750" s="2">
        <v>3</v>
      </c>
      <c r="H750" s="15" t="s">
        <v>469</v>
      </c>
      <c r="I750" s="15" t="s">
        <v>468</v>
      </c>
      <c r="J750" s="15" t="s">
        <v>488</v>
      </c>
      <c r="K750" s="15" t="s">
        <v>488</v>
      </c>
      <c r="L750" s="14"/>
      <c r="M750" s="14"/>
      <c r="N750" s="14"/>
      <c r="O750" s="37" t="s">
        <v>937</v>
      </c>
    </row>
    <row r="751" spans="1:15" x14ac:dyDescent="0.25">
      <c r="A751" s="17" t="str">
        <f>VLOOKUP(SCORECARD[[#This Row],[EQUIPMENT TAG NUMBER]],'Equipment Data'!A:E,4,FALSE)</f>
        <v>CHPP</v>
      </c>
      <c r="B751" s="17" t="str">
        <f>VLOOKUP(SCORECARD[[#This Row],[EQUIPMENT TAG NUMBER]],'Equipment Data'!A:E,5,FALSE)</f>
        <v>FINE COAL CIRCUIT</v>
      </c>
      <c r="C751" s="17" t="s">
        <v>117</v>
      </c>
      <c r="D751" s="17" t="s">
        <v>118</v>
      </c>
      <c r="E751" s="17" t="s">
        <v>119</v>
      </c>
      <c r="F751" s="18">
        <v>45790</v>
      </c>
      <c r="G751" s="2">
        <v>3</v>
      </c>
      <c r="H751" s="15" t="s">
        <v>470</v>
      </c>
      <c r="I751" s="15" t="s">
        <v>467</v>
      </c>
      <c r="J751" s="15" t="s">
        <v>488</v>
      </c>
      <c r="K751" s="15" t="s">
        <v>488</v>
      </c>
      <c r="L751" s="14"/>
      <c r="M751" s="14"/>
      <c r="N751" s="14"/>
      <c r="O751" s="37" t="s">
        <v>937</v>
      </c>
    </row>
    <row r="752" spans="1:15" x14ac:dyDescent="0.25">
      <c r="A752" s="17" t="str">
        <f>VLOOKUP(SCORECARD[[#This Row],[EQUIPMENT TAG NUMBER]],'Equipment Data'!A:E,4,FALSE)</f>
        <v>CHPP</v>
      </c>
      <c r="B752" s="17" t="str">
        <f>VLOOKUP(SCORECARD[[#This Row],[EQUIPMENT TAG NUMBER]],'Equipment Data'!A:E,5,FALSE)</f>
        <v>FINE COAL CIRCUIT</v>
      </c>
      <c r="C752" s="17" t="s">
        <v>126</v>
      </c>
      <c r="D752" s="17" t="s">
        <v>127</v>
      </c>
      <c r="E752" s="17" t="s">
        <v>128</v>
      </c>
      <c r="F752" s="18">
        <v>45790</v>
      </c>
      <c r="G752" s="2">
        <v>3</v>
      </c>
      <c r="H752" s="15" t="s">
        <v>469</v>
      </c>
      <c r="I752" s="15" t="s">
        <v>467</v>
      </c>
      <c r="J752" s="15" t="s">
        <v>488</v>
      </c>
      <c r="K752" s="15" t="s">
        <v>488</v>
      </c>
      <c r="L752" s="14"/>
      <c r="M752" s="14"/>
      <c r="N752" s="14"/>
      <c r="O752" s="37" t="s">
        <v>937</v>
      </c>
    </row>
    <row r="753" spans="1:15" x14ac:dyDescent="0.25">
      <c r="A753" s="17" t="str">
        <f>VLOOKUP(SCORECARD[[#This Row],[EQUIPMENT TAG NUMBER]],'Equipment Data'!A:E,4,FALSE)</f>
        <v>CHPP</v>
      </c>
      <c r="B753" s="17" t="str">
        <f>VLOOKUP(SCORECARD[[#This Row],[EQUIPMENT TAG NUMBER]],'Equipment Data'!A:E,5,FALSE)</f>
        <v>ULTRA FINES COAL CIRCUIT</v>
      </c>
      <c r="C753" s="17" t="s">
        <v>144</v>
      </c>
      <c r="D753" s="17" t="s">
        <v>145</v>
      </c>
      <c r="E753" s="17" t="s">
        <v>146</v>
      </c>
      <c r="F753" s="18">
        <v>45790</v>
      </c>
      <c r="G753" s="2">
        <v>3</v>
      </c>
      <c r="H753" s="15" t="s">
        <v>469</v>
      </c>
      <c r="I753" s="15"/>
      <c r="J753" s="15" t="s">
        <v>488</v>
      </c>
      <c r="K753" s="15" t="s">
        <v>488</v>
      </c>
      <c r="L753" s="14"/>
      <c r="M753" s="14"/>
      <c r="N753" s="14"/>
      <c r="O753" s="37" t="s">
        <v>937</v>
      </c>
    </row>
    <row r="754" spans="1:15" x14ac:dyDescent="0.25">
      <c r="A754" s="17" t="str">
        <f>VLOOKUP(SCORECARD[[#This Row],[EQUIPMENT TAG NUMBER]],'Equipment Data'!A:E,4,FALSE)</f>
        <v>CHPP</v>
      </c>
      <c r="B754" s="17" t="str">
        <f>VLOOKUP(SCORECARD[[#This Row],[EQUIPMENT TAG NUMBER]],'Equipment Data'!A:E,5,FALSE)</f>
        <v>ULTRA FINES COAL CIRCUIT</v>
      </c>
      <c r="C754" s="17" t="s">
        <v>147</v>
      </c>
      <c r="D754" s="17" t="s">
        <v>148</v>
      </c>
      <c r="E754" s="17" t="s">
        <v>149</v>
      </c>
      <c r="F754" s="18">
        <v>45790</v>
      </c>
      <c r="G754" s="2">
        <v>3</v>
      </c>
      <c r="H754" s="15" t="s">
        <v>470</v>
      </c>
      <c r="I754" s="15" t="s">
        <v>467</v>
      </c>
      <c r="J754" s="15" t="s">
        <v>488</v>
      </c>
      <c r="K754" s="15" t="s">
        <v>488</v>
      </c>
      <c r="L754" s="14"/>
      <c r="M754" s="14"/>
      <c r="N754" s="14"/>
      <c r="O754" s="37" t="s">
        <v>937</v>
      </c>
    </row>
    <row r="755" spans="1:15" x14ac:dyDescent="0.25">
      <c r="A755" s="17" t="str">
        <f>VLOOKUP(SCORECARD[[#This Row],[EQUIPMENT TAG NUMBER]],'Equipment Data'!A:E,4,FALSE)</f>
        <v>CHPP</v>
      </c>
      <c r="B755" s="17" t="str">
        <f>VLOOKUP(SCORECARD[[#This Row],[EQUIPMENT TAG NUMBER]],'Equipment Data'!A:E,5,FALSE)</f>
        <v>ULTRA FINES COAL CIRCUIT</v>
      </c>
      <c r="C755" s="17" t="s">
        <v>150</v>
      </c>
      <c r="D755" s="17" t="s">
        <v>151</v>
      </c>
      <c r="E755" s="17" t="s">
        <v>152</v>
      </c>
      <c r="F755" s="18">
        <v>45790</v>
      </c>
      <c r="G755" s="2">
        <v>3</v>
      </c>
      <c r="H755" s="15" t="s">
        <v>470</v>
      </c>
      <c r="I755" s="15" t="s">
        <v>467</v>
      </c>
      <c r="J755" s="15" t="s">
        <v>488</v>
      </c>
      <c r="K755" s="15" t="s">
        <v>488</v>
      </c>
      <c r="L755" s="14"/>
      <c r="M755" s="14"/>
      <c r="N755" s="14"/>
      <c r="O755" s="37" t="s">
        <v>937</v>
      </c>
    </row>
    <row r="756" spans="1:15" x14ac:dyDescent="0.25">
      <c r="A756" s="17" t="str">
        <f>VLOOKUP(SCORECARD[[#This Row],[EQUIPMENT TAG NUMBER]],'Equipment Data'!A:E,4,FALSE)</f>
        <v>CHPP</v>
      </c>
      <c r="B756" s="17" t="str">
        <f>VLOOKUP(SCORECARD[[#This Row],[EQUIPMENT TAG NUMBER]],'Equipment Data'!A:E,5,FALSE)</f>
        <v>ULTRA FINES COAL CIRCUIT</v>
      </c>
      <c r="C756" s="17" t="s">
        <v>153</v>
      </c>
      <c r="D756" s="17" t="s">
        <v>154</v>
      </c>
      <c r="E756" s="17" t="s">
        <v>155</v>
      </c>
      <c r="F756" s="18">
        <v>45790</v>
      </c>
      <c r="G756" s="2">
        <v>3</v>
      </c>
      <c r="H756" s="15" t="s">
        <v>470</v>
      </c>
      <c r="I756" s="15" t="s">
        <v>467</v>
      </c>
      <c r="J756" s="15" t="s">
        <v>488</v>
      </c>
      <c r="K756" s="15" t="s">
        <v>488</v>
      </c>
      <c r="L756" s="14"/>
      <c r="M756" s="14"/>
      <c r="N756" s="14"/>
      <c r="O756" s="37" t="s">
        <v>937</v>
      </c>
    </row>
    <row r="757" spans="1:15" x14ac:dyDescent="0.25">
      <c r="A757" s="17" t="str">
        <f>VLOOKUP(SCORECARD[[#This Row],[EQUIPMENT TAG NUMBER]],'Equipment Data'!A:E,4,FALSE)</f>
        <v>CHPP</v>
      </c>
      <c r="B757" s="17" t="str">
        <f>VLOOKUP(SCORECARD[[#This Row],[EQUIPMENT TAG NUMBER]],'Equipment Data'!A:E,5,FALSE)</f>
        <v>ULTRA FINES COAL CIRCUIT</v>
      </c>
      <c r="C757" s="17" t="s">
        <v>156</v>
      </c>
      <c r="D757" s="17" t="s">
        <v>157</v>
      </c>
      <c r="E757" s="17" t="s">
        <v>158</v>
      </c>
      <c r="F757" s="18">
        <v>45790</v>
      </c>
      <c r="G757" s="2">
        <v>3</v>
      </c>
      <c r="H757" s="15" t="s">
        <v>470</v>
      </c>
      <c r="I757" s="15" t="s">
        <v>467</v>
      </c>
      <c r="J757" s="15" t="s">
        <v>488</v>
      </c>
      <c r="K757" s="15" t="s">
        <v>488</v>
      </c>
      <c r="L757" s="14"/>
      <c r="M757" s="14"/>
      <c r="N757" s="14"/>
      <c r="O757" s="37" t="s">
        <v>937</v>
      </c>
    </row>
    <row r="758" spans="1:15" x14ac:dyDescent="0.25">
      <c r="A758" s="17" t="str">
        <f>VLOOKUP(SCORECARD[[#This Row],[EQUIPMENT TAG NUMBER]],'Equipment Data'!A:E,4,FALSE)</f>
        <v>CHPP</v>
      </c>
      <c r="B758" s="17" t="str">
        <f>VLOOKUP(SCORECARD[[#This Row],[EQUIPMENT TAG NUMBER]],'Equipment Data'!A:E,5,FALSE)</f>
        <v>ULTRA FINES COAL CIRCUIT</v>
      </c>
      <c r="C758" s="17" t="s">
        <v>159</v>
      </c>
      <c r="D758" s="17" t="s">
        <v>160</v>
      </c>
      <c r="E758" s="17" t="s">
        <v>161</v>
      </c>
      <c r="F758" s="18">
        <v>45790</v>
      </c>
      <c r="G758" s="2">
        <v>3</v>
      </c>
      <c r="H758" s="15" t="s">
        <v>470</v>
      </c>
      <c r="I758" s="15" t="s">
        <v>467</v>
      </c>
      <c r="J758" s="15" t="s">
        <v>488</v>
      </c>
      <c r="K758" s="15" t="s">
        <v>488</v>
      </c>
      <c r="L758" s="14"/>
      <c r="M758" s="14"/>
      <c r="N758" s="14"/>
      <c r="O758" s="37" t="s">
        <v>937</v>
      </c>
    </row>
    <row r="759" spans="1:15" x14ac:dyDescent="0.25">
      <c r="A759" s="17" t="str">
        <f>VLOOKUP(SCORECARD[[#This Row],[EQUIPMENT TAG NUMBER]],'Equipment Data'!A:E,4,FALSE)</f>
        <v>CHPP</v>
      </c>
      <c r="B759" s="17" t="str">
        <f>VLOOKUP(SCORECARD[[#This Row],[EQUIPMENT TAG NUMBER]],'Equipment Data'!A:E,5,FALSE)</f>
        <v>ULTRA FINES COAL CIRCUIT</v>
      </c>
      <c r="C759" s="17" t="s">
        <v>162</v>
      </c>
      <c r="D759" s="17" t="s">
        <v>163</v>
      </c>
      <c r="E759" s="17" t="s">
        <v>164</v>
      </c>
      <c r="F759" s="18">
        <v>45790</v>
      </c>
      <c r="G759" s="2">
        <v>3</v>
      </c>
      <c r="H759" s="15" t="s">
        <v>469</v>
      </c>
      <c r="I759" s="15" t="s">
        <v>467</v>
      </c>
      <c r="J759" s="15" t="s">
        <v>488</v>
      </c>
      <c r="K759" s="15" t="s">
        <v>488</v>
      </c>
      <c r="L759" s="14"/>
      <c r="M759" s="14"/>
      <c r="N759" s="14"/>
      <c r="O759" s="37" t="s">
        <v>937</v>
      </c>
    </row>
    <row r="760" spans="1:15" x14ac:dyDescent="0.25">
      <c r="A760" s="17" t="str">
        <f>VLOOKUP(SCORECARD[[#This Row],[EQUIPMENT TAG NUMBER]],'Equipment Data'!A:E,4,FALSE)</f>
        <v>CHPP</v>
      </c>
      <c r="B760" s="17" t="str">
        <f>VLOOKUP(SCORECARD[[#This Row],[EQUIPMENT TAG NUMBER]],'Equipment Data'!A:E,5,FALSE)</f>
        <v>ULTRA FINES COAL CIRCUIT</v>
      </c>
      <c r="C760" s="17" t="s">
        <v>165</v>
      </c>
      <c r="D760" s="17" t="s">
        <v>166</v>
      </c>
      <c r="E760" s="17" t="s">
        <v>167</v>
      </c>
      <c r="F760" s="18">
        <v>45790</v>
      </c>
      <c r="G760" s="2">
        <v>3</v>
      </c>
      <c r="H760" s="15" t="s">
        <v>470</v>
      </c>
      <c r="I760" s="15" t="s">
        <v>467</v>
      </c>
      <c r="J760" s="15" t="s">
        <v>488</v>
      </c>
      <c r="K760" s="15" t="s">
        <v>488</v>
      </c>
      <c r="L760" s="14"/>
      <c r="M760" s="14"/>
      <c r="N760" s="14"/>
      <c r="O760" s="37" t="s">
        <v>937</v>
      </c>
    </row>
    <row r="761" spans="1:15" x14ac:dyDescent="0.25">
      <c r="A761" s="17" t="str">
        <f>VLOOKUP(SCORECARD[[#This Row],[EQUIPMENT TAG NUMBER]],'Equipment Data'!A:E,4,FALSE)</f>
        <v>CHPP</v>
      </c>
      <c r="B761" s="17" t="str">
        <f>VLOOKUP(SCORECARD[[#This Row],[EQUIPMENT TAG NUMBER]],'Equipment Data'!A:E,5,FALSE)</f>
        <v>ULTRA FINES COAL CIRCUIT</v>
      </c>
      <c r="C761" s="17" t="s">
        <v>168</v>
      </c>
      <c r="D761" s="17" t="s">
        <v>169</v>
      </c>
      <c r="E761" s="17" t="s">
        <v>170</v>
      </c>
      <c r="F761" s="18">
        <v>45790</v>
      </c>
      <c r="G761" s="2">
        <v>3</v>
      </c>
      <c r="H761" s="15" t="s">
        <v>470</v>
      </c>
      <c r="I761" s="15" t="s">
        <v>467</v>
      </c>
      <c r="J761" s="15" t="s">
        <v>488</v>
      </c>
      <c r="K761" s="15" t="s">
        <v>488</v>
      </c>
      <c r="L761" s="14"/>
      <c r="M761" s="14"/>
      <c r="N761" s="14"/>
      <c r="O761" s="37" t="s">
        <v>937</v>
      </c>
    </row>
    <row r="762" spans="1:15" x14ac:dyDescent="0.25">
      <c r="A762" s="17" t="str">
        <f>VLOOKUP(SCORECARD[[#This Row],[EQUIPMENT TAG NUMBER]],'Equipment Data'!A:E,4,FALSE)</f>
        <v>CHPP</v>
      </c>
      <c r="B762" s="17" t="str">
        <f>VLOOKUP(SCORECARD[[#This Row],[EQUIPMENT TAG NUMBER]],'Equipment Data'!A:E,5,FALSE)</f>
        <v>ULTRA FINES COAL CIRCUIT</v>
      </c>
      <c r="C762" s="17" t="s">
        <v>174</v>
      </c>
      <c r="D762" s="17" t="s">
        <v>175</v>
      </c>
      <c r="E762" s="17" t="s">
        <v>176</v>
      </c>
      <c r="F762" s="18">
        <v>45790</v>
      </c>
      <c r="G762" s="2">
        <v>3</v>
      </c>
      <c r="H762" s="15" t="s">
        <v>470</v>
      </c>
      <c r="I762" s="15" t="s">
        <v>467</v>
      </c>
      <c r="J762" s="15" t="s">
        <v>488</v>
      </c>
      <c r="K762" s="15" t="s">
        <v>488</v>
      </c>
      <c r="L762" s="14"/>
      <c r="M762" s="14"/>
      <c r="N762" s="14"/>
      <c r="O762" s="37" t="s">
        <v>937</v>
      </c>
    </row>
    <row r="763" spans="1:15" x14ac:dyDescent="0.25">
      <c r="A763" s="17" t="str">
        <f>VLOOKUP(SCORECARD[[#This Row],[EQUIPMENT TAG NUMBER]],'Equipment Data'!A:E,4,FALSE)</f>
        <v>CHPP</v>
      </c>
      <c r="B763" s="17" t="str">
        <f>VLOOKUP(SCORECARD[[#This Row],[EQUIPMENT TAG NUMBER]],'Equipment Data'!A:E,5,FALSE)</f>
        <v>ULTRA FINES COAL CIRCUIT</v>
      </c>
      <c r="C763" s="17" t="s">
        <v>177</v>
      </c>
      <c r="D763" s="17" t="s">
        <v>178</v>
      </c>
      <c r="E763" s="17" t="s">
        <v>179</v>
      </c>
      <c r="F763" s="18">
        <v>45790</v>
      </c>
      <c r="G763" s="2">
        <v>3</v>
      </c>
      <c r="H763" s="15" t="s">
        <v>468</v>
      </c>
      <c r="I763" s="15" t="s">
        <v>467</v>
      </c>
      <c r="J763" s="15" t="s">
        <v>488</v>
      </c>
      <c r="K763" s="15" t="s">
        <v>488</v>
      </c>
      <c r="L763" s="14"/>
      <c r="M763" s="14"/>
      <c r="N763" s="14"/>
      <c r="O763" s="37" t="s">
        <v>937</v>
      </c>
    </row>
    <row r="764" spans="1:15" x14ac:dyDescent="0.25">
      <c r="A764" s="17" t="str">
        <f>VLOOKUP(SCORECARD[[#This Row],[EQUIPMENT TAG NUMBER]],'Equipment Data'!A:E,4,FALSE)</f>
        <v>CHPP</v>
      </c>
      <c r="B764" s="17" t="str">
        <f>VLOOKUP(SCORECARD[[#This Row],[EQUIPMENT TAG NUMBER]],'Equipment Data'!A:E,5,FALSE)</f>
        <v>COARSE COAL CIRCUIT</v>
      </c>
      <c r="C764" s="17" t="s">
        <v>192</v>
      </c>
      <c r="D764" s="17" t="s">
        <v>193</v>
      </c>
      <c r="E764" s="17" t="s">
        <v>194</v>
      </c>
      <c r="F764" s="18">
        <v>45790</v>
      </c>
      <c r="G764" s="2">
        <v>3</v>
      </c>
      <c r="H764" s="15" t="s">
        <v>470</v>
      </c>
      <c r="I764" s="15"/>
      <c r="J764" s="15" t="s">
        <v>488</v>
      </c>
      <c r="K764" s="15" t="s">
        <v>488</v>
      </c>
      <c r="L764" s="14"/>
      <c r="M764" s="14"/>
      <c r="N764" s="14"/>
      <c r="O764" s="37" t="s">
        <v>937</v>
      </c>
    </row>
    <row r="765" spans="1:15" x14ac:dyDescent="0.25">
      <c r="A765" s="17" t="str">
        <f>VLOOKUP(SCORECARD[[#This Row],[EQUIPMENT TAG NUMBER]],'Equipment Data'!A:E,4,FALSE)</f>
        <v>CHPP</v>
      </c>
      <c r="B765" s="17" t="str">
        <f>VLOOKUP(SCORECARD[[#This Row],[EQUIPMENT TAG NUMBER]],'Equipment Data'!A:E,5,FALSE)</f>
        <v>COARSE COAL CIRCUIT</v>
      </c>
      <c r="C765" s="17" t="s">
        <v>201</v>
      </c>
      <c r="D765" s="17" t="s">
        <v>202</v>
      </c>
      <c r="E765" s="17" t="s">
        <v>203</v>
      </c>
      <c r="F765" s="18">
        <v>45790</v>
      </c>
      <c r="G765" s="2">
        <v>3</v>
      </c>
      <c r="H765" s="15" t="s">
        <v>468</v>
      </c>
      <c r="I765" s="15" t="s">
        <v>467</v>
      </c>
      <c r="J765" s="15" t="s">
        <v>488</v>
      </c>
      <c r="K765" s="15" t="s">
        <v>488</v>
      </c>
      <c r="L765" s="14"/>
      <c r="M765" s="14"/>
      <c r="N765" s="14"/>
      <c r="O765" s="37" t="s">
        <v>937</v>
      </c>
    </row>
    <row r="766" spans="1:15" x14ac:dyDescent="0.25">
      <c r="A766" s="17" t="str">
        <f>VLOOKUP(SCORECARD[[#This Row],[EQUIPMENT TAG NUMBER]],'Equipment Data'!A:E,4,FALSE)</f>
        <v>CHPP</v>
      </c>
      <c r="B766" s="17" t="str">
        <f>VLOOKUP(SCORECARD[[#This Row],[EQUIPMENT TAG NUMBER]],'Equipment Data'!A:E,5,FALSE)</f>
        <v>FINE COAL CIRCUIT</v>
      </c>
      <c r="C766" s="17" t="s">
        <v>120</v>
      </c>
      <c r="D766" s="17" t="s">
        <v>121</v>
      </c>
      <c r="E766" s="17" t="s">
        <v>122</v>
      </c>
      <c r="F766" s="18">
        <v>45790</v>
      </c>
      <c r="G766" s="2">
        <v>3</v>
      </c>
      <c r="H766" s="15" t="s">
        <v>470</v>
      </c>
      <c r="I766" s="15" t="s">
        <v>467</v>
      </c>
      <c r="J766" s="15" t="s">
        <v>488</v>
      </c>
      <c r="K766" s="15" t="s">
        <v>488</v>
      </c>
      <c r="L766" s="14"/>
      <c r="M766" s="14"/>
      <c r="N766" s="14"/>
      <c r="O766" s="37" t="s">
        <v>937</v>
      </c>
    </row>
    <row r="767" spans="1:15" x14ac:dyDescent="0.25">
      <c r="A767" s="17" t="str">
        <f>VLOOKUP(SCORECARD[[#This Row],[EQUIPMENT TAG NUMBER]],'Equipment Data'!A:E,4,FALSE)</f>
        <v>CHPP</v>
      </c>
      <c r="B767" s="17" t="str">
        <f>VLOOKUP(SCORECARD[[#This Row],[EQUIPMENT TAG NUMBER]],'Equipment Data'!A:E,5,FALSE)</f>
        <v>FINE COAL CIRCUIT</v>
      </c>
      <c r="C767" s="17" t="s">
        <v>123</v>
      </c>
      <c r="D767" s="17" t="s">
        <v>124</v>
      </c>
      <c r="E767" s="17" t="s">
        <v>125</v>
      </c>
      <c r="F767" s="18">
        <v>45790</v>
      </c>
      <c r="G767" s="2">
        <v>3</v>
      </c>
      <c r="H767" s="15" t="s">
        <v>468</v>
      </c>
      <c r="I767" s="15" t="s">
        <v>467</v>
      </c>
      <c r="J767" s="15" t="s">
        <v>488</v>
      </c>
      <c r="K767" s="15" t="s">
        <v>488</v>
      </c>
      <c r="L767" s="14"/>
      <c r="M767" s="14"/>
      <c r="N767" s="14"/>
      <c r="O767" s="37" t="s">
        <v>937</v>
      </c>
    </row>
    <row r="768" spans="1:15" ht="60" x14ac:dyDescent="0.25">
      <c r="A768" s="17" t="str">
        <f>VLOOKUP(SCORECARD[[#This Row],[EQUIPMENT TAG NUMBER]],'Equipment Data'!A:E,4,FALSE)</f>
        <v>INFRA</v>
      </c>
      <c r="B768" s="17" t="str">
        <f>VLOOKUP(SCORECARD[[#This Row],[EQUIPMENT TAG NUMBER]],'Equipment Data'!A:E,5,FALSE)</f>
        <v>POWER GENERATION</v>
      </c>
      <c r="C768" s="17" t="s">
        <v>1259</v>
      </c>
      <c r="D768" s="17" t="s">
        <v>1259</v>
      </c>
      <c r="E768" s="17" t="s">
        <v>1260</v>
      </c>
      <c r="F768" s="18">
        <v>45789</v>
      </c>
      <c r="G768" s="2">
        <v>2</v>
      </c>
      <c r="H768" s="15"/>
      <c r="I768" s="15" t="s">
        <v>522</v>
      </c>
      <c r="J768" s="15"/>
      <c r="K768" s="15"/>
      <c r="L768" s="14" t="s">
        <v>1286</v>
      </c>
      <c r="M768" s="14" t="s">
        <v>1287</v>
      </c>
      <c r="N768" s="14"/>
      <c r="O768" s="37" t="s">
        <v>937</v>
      </c>
    </row>
    <row r="769" spans="1:15" ht="60" x14ac:dyDescent="0.25">
      <c r="A769" s="17" t="str">
        <f>VLOOKUP(SCORECARD[[#This Row],[EQUIPMENT TAG NUMBER]],'Equipment Data'!A:E,4,FALSE)</f>
        <v>INFRA</v>
      </c>
      <c r="B769" s="17" t="str">
        <f>VLOOKUP(SCORECARD[[#This Row],[EQUIPMENT TAG NUMBER]],'Equipment Data'!A:E,5,FALSE)</f>
        <v>POWER GENERATION</v>
      </c>
      <c r="C769" s="17" t="s">
        <v>1257</v>
      </c>
      <c r="D769" s="17" t="s">
        <v>1257</v>
      </c>
      <c r="E769" s="17" t="s">
        <v>1261</v>
      </c>
      <c r="F769" s="18">
        <v>45789</v>
      </c>
      <c r="G769" s="2">
        <v>2</v>
      </c>
      <c r="H769" s="15"/>
      <c r="I769" s="15" t="s">
        <v>522</v>
      </c>
      <c r="J769" s="15"/>
      <c r="K769" s="15"/>
      <c r="L769" s="14" t="s">
        <v>1286</v>
      </c>
      <c r="M769" s="14" t="s">
        <v>1287</v>
      </c>
      <c r="N769" s="14"/>
      <c r="O769" s="37" t="s">
        <v>937</v>
      </c>
    </row>
    <row r="770" spans="1:15" ht="60" x14ac:dyDescent="0.25">
      <c r="A770" s="17" t="str">
        <f>VLOOKUP(SCORECARD[[#This Row],[EQUIPMENT TAG NUMBER]],'Equipment Data'!A:E,4,FALSE)</f>
        <v>INFRA</v>
      </c>
      <c r="B770" s="17" t="str">
        <f>VLOOKUP(SCORECARD[[#This Row],[EQUIPMENT TAG NUMBER]],'Equipment Data'!A:E,5,FALSE)</f>
        <v>POWER GENERATION</v>
      </c>
      <c r="C770" s="17" t="s">
        <v>1258</v>
      </c>
      <c r="D770" s="17" t="s">
        <v>1258</v>
      </c>
      <c r="E770" s="17" t="s">
        <v>1262</v>
      </c>
      <c r="F770" s="18">
        <v>45789</v>
      </c>
      <c r="G770" s="2">
        <v>2</v>
      </c>
      <c r="H770" s="15"/>
      <c r="I770" s="15" t="s">
        <v>522</v>
      </c>
      <c r="J770" s="15"/>
      <c r="K770" s="15"/>
      <c r="L770" s="14" t="s">
        <v>1286</v>
      </c>
      <c r="M770" s="14" t="s">
        <v>1287</v>
      </c>
      <c r="N770" s="14"/>
      <c r="O770" s="37" t="s">
        <v>937</v>
      </c>
    </row>
    <row r="771" spans="1:15" ht="22.5" x14ac:dyDescent="0.25">
      <c r="A771" s="17" t="str">
        <f>VLOOKUP(SCORECARD[[#This Row],[EQUIPMENT TAG NUMBER]],'Equipment Data'!A:E,4,FALSE)</f>
        <v>CHPP</v>
      </c>
      <c r="B771" s="17" t="str">
        <f>VLOOKUP(SCORECARD[[#This Row],[EQUIPMENT TAG NUMBER]],'Equipment Data'!A:E,5,FALSE)</f>
        <v>CRUSHING AND FEEDING CIRCUIT</v>
      </c>
      <c r="C771" s="17" t="s">
        <v>1</v>
      </c>
      <c r="D771" s="17" t="s">
        <v>2</v>
      </c>
      <c r="E771" s="17" t="s">
        <v>3</v>
      </c>
      <c r="F771" s="18">
        <v>45788</v>
      </c>
      <c r="G771" s="2">
        <v>3</v>
      </c>
      <c r="H771" s="15" t="s">
        <v>470</v>
      </c>
      <c r="I771" s="15" t="s">
        <v>483</v>
      </c>
      <c r="J771" s="15" t="s">
        <v>488</v>
      </c>
      <c r="K771" s="15" t="s">
        <v>488</v>
      </c>
      <c r="L771" s="14"/>
      <c r="M771" s="14"/>
      <c r="N771" s="14"/>
      <c r="O771" s="37" t="s">
        <v>937</v>
      </c>
    </row>
    <row r="772" spans="1:15" ht="30" x14ac:dyDescent="0.25">
      <c r="A772" s="17" t="str">
        <f>VLOOKUP(SCORECARD[[#This Row],[EQUIPMENT TAG NUMBER]],'Equipment Data'!A:E,4,FALSE)</f>
        <v>CHPP</v>
      </c>
      <c r="B772" s="17" t="str">
        <f>VLOOKUP(SCORECARD[[#This Row],[EQUIPMENT TAG NUMBER]],'Equipment Data'!A:E,5,FALSE)</f>
        <v>CRUSHING AND FEEDING CIRCUIT</v>
      </c>
      <c r="C772" s="17" t="s">
        <v>4</v>
      </c>
      <c r="D772" s="17" t="s">
        <v>5</v>
      </c>
      <c r="E772" s="17" t="s">
        <v>6</v>
      </c>
      <c r="F772" s="18">
        <v>45788</v>
      </c>
      <c r="G772" s="2">
        <v>3</v>
      </c>
      <c r="H772" s="15" t="s">
        <v>468</v>
      </c>
      <c r="I772" s="15" t="s">
        <v>468</v>
      </c>
      <c r="J772" s="15" t="s">
        <v>488</v>
      </c>
      <c r="K772" s="15" t="s">
        <v>488</v>
      </c>
      <c r="L772" s="14" t="s">
        <v>1252</v>
      </c>
      <c r="M772" s="14"/>
      <c r="N772" s="14"/>
      <c r="O772" s="37" t="s">
        <v>937</v>
      </c>
    </row>
    <row r="773" spans="1:15" ht="30" x14ac:dyDescent="0.25">
      <c r="A773" s="17" t="str">
        <f>VLOOKUP(SCORECARD[[#This Row],[EQUIPMENT TAG NUMBER]],'Equipment Data'!A:E,4,FALSE)</f>
        <v>CHPP</v>
      </c>
      <c r="B773" s="17" t="str">
        <f>VLOOKUP(SCORECARD[[#This Row],[EQUIPMENT TAG NUMBER]],'Equipment Data'!A:E,5,FALSE)</f>
        <v>CRUSHING AND FEEDING CIRCUIT</v>
      </c>
      <c r="C773" s="17" t="s">
        <v>7</v>
      </c>
      <c r="D773" s="17" t="s">
        <v>8</v>
      </c>
      <c r="E773" s="17" t="s">
        <v>9</v>
      </c>
      <c r="F773" s="18">
        <v>45788</v>
      </c>
      <c r="G773" s="2">
        <v>3</v>
      </c>
      <c r="H773" s="15" t="s">
        <v>468</v>
      </c>
      <c r="I773" s="15" t="s">
        <v>467</v>
      </c>
      <c r="J773" s="15" t="s">
        <v>488</v>
      </c>
      <c r="K773" s="15" t="s">
        <v>488</v>
      </c>
      <c r="L773" s="14"/>
      <c r="M773" s="14"/>
      <c r="N773" s="14"/>
      <c r="O773" s="37" t="s">
        <v>937</v>
      </c>
    </row>
    <row r="774" spans="1:15" ht="30" x14ac:dyDescent="0.25">
      <c r="A774" s="17" t="str">
        <f>VLOOKUP(SCORECARD[[#This Row],[EQUIPMENT TAG NUMBER]],'Equipment Data'!A:E,4,FALSE)</f>
        <v>CHPP</v>
      </c>
      <c r="B774" s="17" t="str">
        <f>VLOOKUP(SCORECARD[[#This Row],[EQUIPMENT TAG NUMBER]],'Equipment Data'!A:E,5,FALSE)</f>
        <v>CRUSHING AND FEEDING CIRCUIT</v>
      </c>
      <c r="C774" s="17" t="s">
        <v>10</v>
      </c>
      <c r="D774" s="17" t="s">
        <v>11</v>
      </c>
      <c r="E774" s="17" t="s">
        <v>12</v>
      </c>
      <c r="F774" s="18">
        <v>45788</v>
      </c>
      <c r="G774" s="2">
        <v>3</v>
      </c>
      <c r="H774" s="15" t="s">
        <v>469</v>
      </c>
      <c r="I774" s="15" t="s">
        <v>467</v>
      </c>
      <c r="J774" s="15" t="s">
        <v>488</v>
      </c>
      <c r="K774" s="15" t="s">
        <v>488</v>
      </c>
      <c r="L774" s="14"/>
      <c r="M774" s="14"/>
      <c r="N774" s="14"/>
      <c r="O774" s="37" t="s">
        <v>937</v>
      </c>
    </row>
    <row r="775" spans="1:15" x14ac:dyDescent="0.25">
      <c r="A775" s="17" t="str">
        <f>VLOOKUP(SCORECARD[[#This Row],[EQUIPMENT TAG NUMBER]],'Equipment Data'!A:E,4,FALSE)</f>
        <v>CHPP</v>
      </c>
      <c r="B775" s="17" t="str">
        <f>VLOOKUP(SCORECARD[[#This Row],[EQUIPMENT TAG NUMBER]],'Equipment Data'!A:E,5,FALSE)</f>
        <v>CRUSHING AND FEEDING CIRCUIT</v>
      </c>
      <c r="C775" s="17" t="s">
        <v>13</v>
      </c>
      <c r="D775" s="17" t="s">
        <v>14</v>
      </c>
      <c r="E775" s="17" t="s">
        <v>15</v>
      </c>
      <c r="F775" s="18">
        <v>45788</v>
      </c>
      <c r="G775" s="2">
        <v>3</v>
      </c>
      <c r="H775" s="15" t="s">
        <v>470</v>
      </c>
      <c r="I775" s="15" t="s">
        <v>468</v>
      </c>
      <c r="J775" s="15" t="s">
        <v>488</v>
      </c>
      <c r="K775" s="15" t="s">
        <v>488</v>
      </c>
      <c r="L775" s="14"/>
      <c r="M775" s="14"/>
      <c r="N775" s="14"/>
      <c r="O775" s="37" t="s">
        <v>937</v>
      </c>
    </row>
    <row r="776" spans="1:15" x14ac:dyDescent="0.25">
      <c r="A776" s="17" t="str">
        <f>VLOOKUP(SCORECARD[[#This Row],[EQUIPMENT TAG NUMBER]],'Equipment Data'!A:E,4,FALSE)</f>
        <v>CHPP</v>
      </c>
      <c r="B776" s="17" t="str">
        <f>VLOOKUP(SCORECARD[[#This Row],[EQUIPMENT TAG NUMBER]],'Equipment Data'!A:E,5,FALSE)</f>
        <v>CRUSHING AND FEEDING CIRCUIT</v>
      </c>
      <c r="C776" s="17" t="s">
        <v>16</v>
      </c>
      <c r="D776" s="17" t="s">
        <v>17</v>
      </c>
      <c r="E776" s="17" t="s">
        <v>18</v>
      </c>
      <c r="F776" s="18">
        <v>45788</v>
      </c>
      <c r="G776" s="2">
        <v>3</v>
      </c>
      <c r="H776" s="15" t="s">
        <v>468</v>
      </c>
      <c r="I776" s="15" t="s">
        <v>468</v>
      </c>
      <c r="J776" s="15" t="s">
        <v>488</v>
      </c>
      <c r="K776" s="15" t="s">
        <v>488</v>
      </c>
      <c r="L776" s="14"/>
      <c r="M776" s="14"/>
      <c r="N776" s="14"/>
      <c r="O776" s="37" t="s">
        <v>937</v>
      </c>
    </row>
    <row r="777" spans="1:15" x14ac:dyDescent="0.25">
      <c r="A777" s="17" t="str">
        <f>VLOOKUP(SCORECARD[[#This Row],[EQUIPMENT TAG NUMBER]],'Equipment Data'!A:E,4,FALSE)</f>
        <v>CHPP</v>
      </c>
      <c r="B777" s="17" t="str">
        <f>VLOOKUP(SCORECARD[[#This Row],[EQUIPMENT TAG NUMBER]],'Equipment Data'!A:E,5,FALSE)</f>
        <v>CRUSHING AND FEEDING CIRCUIT</v>
      </c>
      <c r="C777" s="17" t="s">
        <v>19</v>
      </c>
      <c r="D777" s="17" t="s">
        <v>20</v>
      </c>
      <c r="E777" s="17" t="s">
        <v>21</v>
      </c>
      <c r="F777" s="18">
        <v>45788</v>
      </c>
      <c r="G777" s="2">
        <v>3</v>
      </c>
      <c r="H777" s="15" t="s">
        <v>470</v>
      </c>
      <c r="I777" s="15" t="s">
        <v>468</v>
      </c>
      <c r="J777" s="15" t="s">
        <v>488</v>
      </c>
      <c r="K777" s="15" t="s">
        <v>488</v>
      </c>
      <c r="L777" s="14"/>
      <c r="M777" s="14"/>
      <c r="N777" s="14"/>
      <c r="O777" s="37" t="s">
        <v>937</v>
      </c>
    </row>
    <row r="778" spans="1:15" ht="22.5" x14ac:dyDescent="0.25">
      <c r="A778" s="17" t="str">
        <f>VLOOKUP(SCORECARD[[#This Row],[EQUIPMENT TAG NUMBER]],'Equipment Data'!A:E,4,FALSE)</f>
        <v>CHPP</v>
      </c>
      <c r="B778" s="17" t="str">
        <f>VLOOKUP(SCORECARD[[#This Row],[EQUIPMENT TAG NUMBER]],'Equipment Data'!A:E,5,FALSE)</f>
        <v>CRUSHING AND FEEDING CIRCUIT</v>
      </c>
      <c r="C778" s="17" t="s">
        <v>22</v>
      </c>
      <c r="D778" s="17" t="s">
        <v>23</v>
      </c>
      <c r="E778" s="17" t="s">
        <v>24</v>
      </c>
      <c r="F778" s="18">
        <v>45788</v>
      </c>
      <c r="G778" s="2">
        <v>3</v>
      </c>
      <c r="H778" s="15" t="s">
        <v>470</v>
      </c>
      <c r="I778" s="15" t="s">
        <v>483</v>
      </c>
      <c r="J778" s="15" t="s">
        <v>488</v>
      </c>
      <c r="K778" s="15" t="s">
        <v>488</v>
      </c>
      <c r="L778" s="14"/>
      <c r="M778" s="14"/>
      <c r="N778" s="14"/>
      <c r="O778" s="37" t="s">
        <v>937</v>
      </c>
    </row>
    <row r="779" spans="1:15" x14ac:dyDescent="0.25">
      <c r="A779" s="17" t="str">
        <f>VLOOKUP(SCORECARD[[#This Row],[EQUIPMENT TAG NUMBER]],'Equipment Data'!A:E,4,FALSE)</f>
        <v>CHPP</v>
      </c>
      <c r="B779" s="17" t="str">
        <f>VLOOKUP(SCORECARD[[#This Row],[EQUIPMENT TAG NUMBER]],'Equipment Data'!A:E,5,FALSE)</f>
        <v>CRUSHING AND FEEDING CIRCUIT</v>
      </c>
      <c r="C779" s="17" t="s">
        <v>45</v>
      </c>
      <c r="D779" s="17" t="s">
        <v>46</v>
      </c>
      <c r="E779" s="17" t="s">
        <v>47</v>
      </c>
      <c r="F779" s="18">
        <v>45788</v>
      </c>
      <c r="G779" s="2">
        <v>3</v>
      </c>
      <c r="H779" s="15" t="s">
        <v>469</v>
      </c>
      <c r="I779" s="15" t="s">
        <v>467</v>
      </c>
      <c r="J779" s="15" t="s">
        <v>488</v>
      </c>
      <c r="K779" s="15" t="s">
        <v>488</v>
      </c>
      <c r="L779" s="14"/>
      <c r="M779" s="14"/>
      <c r="N779" s="14"/>
      <c r="O779" s="37" t="s">
        <v>937</v>
      </c>
    </row>
    <row r="780" spans="1:15" x14ac:dyDescent="0.25">
      <c r="A780" s="17" t="str">
        <f>VLOOKUP(SCORECARD[[#This Row],[EQUIPMENT TAG NUMBER]],'Equipment Data'!A:E,4,FALSE)</f>
        <v>CHPP</v>
      </c>
      <c r="B780" s="17" t="str">
        <f>VLOOKUP(SCORECARD[[#This Row],[EQUIPMENT TAG NUMBER]],'Equipment Data'!A:E,5,FALSE)</f>
        <v>CRUSHING AND FEEDING CIRCUIT</v>
      </c>
      <c r="C780" s="17" t="s">
        <v>48</v>
      </c>
      <c r="D780" s="17" t="s">
        <v>46</v>
      </c>
      <c r="E780" s="17" t="s">
        <v>44</v>
      </c>
      <c r="F780" s="18">
        <v>45788</v>
      </c>
      <c r="G780" s="2">
        <v>3</v>
      </c>
      <c r="H780" s="15" t="s">
        <v>469</v>
      </c>
      <c r="I780" s="15" t="s">
        <v>467</v>
      </c>
      <c r="J780" s="15" t="s">
        <v>488</v>
      </c>
      <c r="K780" s="15" t="s">
        <v>488</v>
      </c>
      <c r="L780" s="14"/>
      <c r="M780" s="14"/>
      <c r="N780" s="14"/>
      <c r="O780" s="37" t="s">
        <v>937</v>
      </c>
    </row>
    <row r="781" spans="1:15" x14ac:dyDescent="0.25">
      <c r="A781" s="17" t="str">
        <f>VLOOKUP(SCORECARD[[#This Row],[EQUIPMENT TAG NUMBER]],'Equipment Data'!A:E,4,FALSE)</f>
        <v>CHPP</v>
      </c>
      <c r="B781" s="17" t="str">
        <f>VLOOKUP(SCORECARD[[#This Row],[EQUIPMENT TAG NUMBER]],'Equipment Data'!A:E,5,FALSE)</f>
        <v>ANCILLARY</v>
      </c>
      <c r="C781" s="17" t="s">
        <v>315</v>
      </c>
      <c r="D781" s="17" t="s">
        <v>316</v>
      </c>
      <c r="E781" s="17" t="s">
        <v>317</v>
      </c>
      <c r="F781" s="18">
        <v>45788</v>
      </c>
      <c r="G781" s="2">
        <v>3</v>
      </c>
      <c r="H781" s="15" t="s">
        <v>470</v>
      </c>
      <c r="I781" s="15" t="s">
        <v>467</v>
      </c>
      <c r="J781" s="15" t="s">
        <v>488</v>
      </c>
      <c r="K781" s="15" t="s">
        <v>488</v>
      </c>
      <c r="L781" s="14"/>
      <c r="M781" s="14"/>
      <c r="N781" s="14"/>
      <c r="O781" s="37" t="s">
        <v>937</v>
      </c>
    </row>
    <row r="782" spans="1:15" ht="36" x14ac:dyDescent="0.25">
      <c r="A782" s="17" t="str">
        <f>VLOOKUP(SCORECARD[[#This Row],[EQUIPMENT TAG NUMBER]],'Equipment Data'!A:E,4,FALSE)</f>
        <v>INFRA</v>
      </c>
      <c r="B782" s="17" t="str">
        <f>VLOOKUP(SCORECARD[[#This Row],[EQUIPMENT TAG NUMBER]],'Equipment Data'!A:E,5,FALSE)</f>
        <v>WATER PUMP</v>
      </c>
      <c r="C782" s="17" t="s">
        <v>452</v>
      </c>
      <c r="D782" s="17" t="s">
        <v>452</v>
      </c>
      <c r="E782" s="17" t="s">
        <v>453</v>
      </c>
      <c r="F782" s="18">
        <v>45787</v>
      </c>
      <c r="G782" s="2">
        <v>1</v>
      </c>
      <c r="H782" s="15" t="s">
        <v>475</v>
      </c>
      <c r="I782" s="15" t="s">
        <v>467</v>
      </c>
      <c r="J782" s="15" t="s">
        <v>488</v>
      </c>
      <c r="K782" s="15" t="s">
        <v>488</v>
      </c>
      <c r="L782" s="14" t="s">
        <v>823</v>
      </c>
      <c r="M782" s="14" t="s">
        <v>1216</v>
      </c>
      <c r="N782" s="14" t="s">
        <v>1221</v>
      </c>
      <c r="O782" s="37" t="s">
        <v>937</v>
      </c>
    </row>
    <row r="783" spans="1:15" x14ac:dyDescent="0.25">
      <c r="A783" s="17" t="str">
        <f>VLOOKUP(SCORECARD[[#This Row],[EQUIPMENT TAG NUMBER]],'Equipment Data'!A:E,4,FALSE)</f>
        <v>INFRA</v>
      </c>
      <c r="B783" s="17" t="str">
        <f>VLOOKUP(SCORECARD[[#This Row],[EQUIPMENT TAG NUMBER]],'Equipment Data'!A:E,5,FALSE)</f>
        <v>WATER PUMP</v>
      </c>
      <c r="C783" s="17" t="s">
        <v>440</v>
      </c>
      <c r="D783" s="17" t="s">
        <v>440</v>
      </c>
      <c r="E783" s="17" t="s">
        <v>441</v>
      </c>
      <c r="F783" s="18">
        <v>45787</v>
      </c>
      <c r="G783" s="2">
        <v>3</v>
      </c>
      <c r="H783" s="15" t="s">
        <v>470</v>
      </c>
      <c r="I783" s="15" t="s">
        <v>467</v>
      </c>
      <c r="J783" s="15" t="s">
        <v>488</v>
      </c>
      <c r="K783" s="15" t="s">
        <v>488</v>
      </c>
      <c r="L783" s="14"/>
      <c r="M783" s="14"/>
      <c r="N783" s="14"/>
      <c r="O783" s="37" t="s">
        <v>937</v>
      </c>
    </row>
    <row r="784" spans="1:15" x14ac:dyDescent="0.25">
      <c r="A784" s="17" t="str">
        <f>VLOOKUP(SCORECARD[[#This Row],[EQUIPMENT TAG NUMBER]],'Equipment Data'!A:E,4,FALSE)</f>
        <v>INFRA</v>
      </c>
      <c r="B784" s="17" t="str">
        <f>VLOOKUP(SCORECARD[[#This Row],[EQUIPMENT TAG NUMBER]],'Equipment Data'!A:E,5,FALSE)</f>
        <v>WATER PUMP</v>
      </c>
      <c r="C784" s="17" t="s">
        <v>442</v>
      </c>
      <c r="D784" s="17" t="s">
        <v>442</v>
      </c>
      <c r="E784" s="17" t="s">
        <v>443</v>
      </c>
      <c r="F784" s="18">
        <v>45787</v>
      </c>
      <c r="G784" s="2">
        <v>3</v>
      </c>
      <c r="H784" s="15" t="s">
        <v>469</v>
      </c>
      <c r="I784" s="15" t="s">
        <v>467</v>
      </c>
      <c r="J784" s="15" t="s">
        <v>488</v>
      </c>
      <c r="K784" s="15" t="s">
        <v>488</v>
      </c>
      <c r="L784" s="14"/>
      <c r="M784" s="14"/>
      <c r="N784" s="14"/>
      <c r="O784" s="37" t="s">
        <v>937</v>
      </c>
    </row>
    <row r="785" spans="1:15" ht="30" x14ac:dyDescent="0.25">
      <c r="A785" s="17" t="str">
        <f>VLOOKUP(SCORECARD[[#This Row],[EQUIPMENT TAG NUMBER]],'Equipment Data'!A:E,4,FALSE)</f>
        <v>INFRA</v>
      </c>
      <c r="B785" s="17" t="str">
        <f>VLOOKUP(SCORECARD[[#This Row],[EQUIPMENT TAG NUMBER]],'Equipment Data'!A:E,5,FALSE)</f>
        <v>WATER PUMP</v>
      </c>
      <c r="C785" s="17" t="s">
        <v>444</v>
      </c>
      <c r="D785" s="17" t="s">
        <v>444</v>
      </c>
      <c r="E785" s="17" t="s">
        <v>445</v>
      </c>
      <c r="F785" s="18">
        <v>45787</v>
      </c>
      <c r="G785" s="2">
        <v>3</v>
      </c>
      <c r="H785" s="15" t="s">
        <v>469</v>
      </c>
      <c r="I785" s="15" t="s">
        <v>467</v>
      </c>
      <c r="J785" s="15" t="s">
        <v>488</v>
      </c>
      <c r="K785" s="15" t="s">
        <v>488</v>
      </c>
      <c r="L785" s="14"/>
      <c r="M785" s="14"/>
      <c r="N785" s="14"/>
      <c r="O785" s="37" t="s">
        <v>937</v>
      </c>
    </row>
    <row r="786" spans="1:15" ht="30" x14ac:dyDescent="0.25">
      <c r="A786" s="17" t="str">
        <f>VLOOKUP(SCORECARD[[#This Row],[EQUIPMENT TAG NUMBER]],'Equipment Data'!A:E,4,FALSE)</f>
        <v>CHPP</v>
      </c>
      <c r="B786" s="17" t="str">
        <f>VLOOKUP(SCORECARD[[#This Row],[EQUIPMENT TAG NUMBER]],'Equipment Data'!A:E,5,FALSE)</f>
        <v>REJECT HANDLING</v>
      </c>
      <c r="C786" s="17" t="s">
        <v>597</v>
      </c>
      <c r="D786" s="17" t="s">
        <v>598</v>
      </c>
      <c r="E786" s="17" t="s">
        <v>599</v>
      </c>
      <c r="F786" s="18">
        <v>45784</v>
      </c>
      <c r="G786" s="2">
        <v>3</v>
      </c>
      <c r="H786" s="15" t="s">
        <v>470</v>
      </c>
      <c r="I786" s="15"/>
      <c r="J786" s="15" t="s">
        <v>488</v>
      </c>
      <c r="K786" s="15" t="s">
        <v>488</v>
      </c>
      <c r="L786" s="14"/>
      <c r="M786" s="14"/>
      <c r="N786" s="14"/>
      <c r="O786" s="37" t="s">
        <v>937</v>
      </c>
    </row>
    <row r="787" spans="1:15" x14ac:dyDescent="0.25">
      <c r="A787" s="17" t="str">
        <f>VLOOKUP(SCORECARD[[#This Row],[EQUIPMENT TAG NUMBER]],'Equipment Data'!A:E,4,FALSE)</f>
        <v>CHPP</v>
      </c>
      <c r="B787" s="17" t="str">
        <f>VLOOKUP(SCORECARD[[#This Row],[EQUIPMENT TAG NUMBER]],'Equipment Data'!A:E,5,FALSE)</f>
        <v>REJECT HANDLING</v>
      </c>
      <c r="C787" s="17" t="s">
        <v>207</v>
      </c>
      <c r="D787" s="17" t="s">
        <v>211</v>
      </c>
      <c r="E787" s="17" t="s">
        <v>600</v>
      </c>
      <c r="F787" s="18">
        <v>45784</v>
      </c>
      <c r="G787" s="2">
        <v>3</v>
      </c>
      <c r="H787" s="15" t="s">
        <v>469</v>
      </c>
      <c r="I787" s="15" t="s">
        <v>467</v>
      </c>
      <c r="J787" s="15" t="s">
        <v>488</v>
      </c>
      <c r="K787" s="15" t="s">
        <v>488</v>
      </c>
      <c r="L787" s="14"/>
      <c r="M787" s="14"/>
      <c r="N787" s="14"/>
      <c r="O787" s="37" t="s">
        <v>937</v>
      </c>
    </row>
    <row r="788" spans="1:15" ht="30" x14ac:dyDescent="0.25">
      <c r="A788" s="17" t="str">
        <f>VLOOKUP(SCORECARD[[#This Row],[EQUIPMENT TAG NUMBER]],'Equipment Data'!A:E,4,FALSE)</f>
        <v>CHPP</v>
      </c>
      <c r="B788" s="17" t="str">
        <f>VLOOKUP(SCORECARD[[#This Row],[EQUIPMENT TAG NUMBER]],'Equipment Data'!A:E,5,FALSE)</f>
        <v>REJECT HANDLING</v>
      </c>
      <c r="C788" s="17" t="s">
        <v>629</v>
      </c>
      <c r="D788" s="17" t="s">
        <v>208</v>
      </c>
      <c r="E788" s="17" t="s">
        <v>630</v>
      </c>
      <c r="F788" s="18">
        <v>45784</v>
      </c>
      <c r="G788" s="2">
        <v>3</v>
      </c>
      <c r="H788" s="15" t="s">
        <v>470</v>
      </c>
      <c r="I788" s="15" t="s">
        <v>483</v>
      </c>
      <c r="J788" s="15" t="s">
        <v>488</v>
      </c>
      <c r="K788" s="15" t="s">
        <v>488</v>
      </c>
      <c r="L788" s="14" t="s">
        <v>1197</v>
      </c>
      <c r="M788" s="14"/>
      <c r="N788" s="14"/>
      <c r="O788" s="37" t="s">
        <v>937</v>
      </c>
    </row>
    <row r="789" spans="1:15" x14ac:dyDescent="0.25">
      <c r="A789" s="17" t="str">
        <f>VLOOKUP(SCORECARD[[#This Row],[EQUIPMENT TAG NUMBER]],'Equipment Data'!A:E,4,FALSE)</f>
        <v>CHPP</v>
      </c>
      <c r="B789" s="17" t="str">
        <f>VLOOKUP(SCORECARD[[#This Row],[EQUIPMENT TAG NUMBER]],'Equipment Data'!A:E,5,FALSE)</f>
        <v>REJECT HANDLING</v>
      </c>
      <c r="C789" s="17" t="s">
        <v>213</v>
      </c>
      <c r="D789" s="17" t="s">
        <v>214</v>
      </c>
      <c r="E789" s="17" t="s">
        <v>215</v>
      </c>
      <c r="F789" s="18">
        <v>45784</v>
      </c>
      <c r="G789" s="2">
        <v>3</v>
      </c>
      <c r="H789" s="15" t="s">
        <v>470</v>
      </c>
      <c r="I789" s="15" t="s">
        <v>467</v>
      </c>
      <c r="J789" s="15" t="s">
        <v>488</v>
      </c>
      <c r="K789" s="15" t="s">
        <v>488</v>
      </c>
      <c r="L789" s="14"/>
      <c r="M789" s="14"/>
      <c r="N789" s="14"/>
      <c r="O789" s="37" t="s">
        <v>937</v>
      </c>
    </row>
    <row r="790" spans="1:15" x14ac:dyDescent="0.25">
      <c r="A790" s="17" t="str">
        <f>VLOOKUP(SCORECARD[[#This Row],[EQUIPMENT TAG NUMBER]],'Equipment Data'!A:E,4,FALSE)</f>
        <v>CHPP</v>
      </c>
      <c r="B790" s="17" t="str">
        <f>VLOOKUP(SCORECARD[[#This Row],[EQUIPMENT TAG NUMBER]],'Equipment Data'!A:E,5,FALSE)</f>
        <v>REJECT HANDLING</v>
      </c>
      <c r="C790" s="17" t="s">
        <v>234</v>
      </c>
      <c r="D790" s="17" t="s">
        <v>235</v>
      </c>
      <c r="E790" s="17" t="s">
        <v>236</v>
      </c>
      <c r="F790" s="18">
        <v>45784</v>
      </c>
      <c r="G790" s="2">
        <v>3</v>
      </c>
      <c r="H790" s="15" t="s">
        <v>469</v>
      </c>
      <c r="I790" s="15"/>
      <c r="J790" s="15" t="s">
        <v>488</v>
      </c>
      <c r="K790" s="15" t="s">
        <v>488</v>
      </c>
      <c r="L790" s="14"/>
      <c r="M790" s="14"/>
      <c r="N790" s="14"/>
      <c r="O790" s="37" t="s">
        <v>937</v>
      </c>
    </row>
    <row r="791" spans="1:15" x14ac:dyDescent="0.25">
      <c r="A791" s="17" t="str">
        <f>VLOOKUP(SCORECARD[[#This Row],[EQUIPMENT TAG NUMBER]],'Equipment Data'!A:E,4,FALSE)</f>
        <v>CHPP</v>
      </c>
      <c r="B791" s="17" t="str">
        <f>VLOOKUP(SCORECARD[[#This Row],[EQUIPMENT TAG NUMBER]],'Equipment Data'!A:E,5,FALSE)</f>
        <v>REJECT HANDLING</v>
      </c>
      <c r="C791" s="17" t="s">
        <v>243</v>
      </c>
      <c r="D791" s="17" t="s">
        <v>244</v>
      </c>
      <c r="E791" s="17" t="s">
        <v>245</v>
      </c>
      <c r="F791" s="18">
        <v>45784</v>
      </c>
      <c r="G791" s="2">
        <v>3</v>
      </c>
      <c r="H791" s="15" t="s">
        <v>468</v>
      </c>
      <c r="I791" s="15" t="s">
        <v>467</v>
      </c>
      <c r="J791" s="15" t="s">
        <v>488</v>
      </c>
      <c r="K791" s="15" t="s">
        <v>488</v>
      </c>
      <c r="L791" s="14"/>
      <c r="M791" s="14"/>
      <c r="N791" s="14"/>
      <c r="O791" s="37" t="s">
        <v>937</v>
      </c>
    </row>
    <row r="792" spans="1:15" x14ac:dyDescent="0.25">
      <c r="A792" s="17" t="str">
        <f>VLOOKUP(SCORECARD[[#This Row],[EQUIPMENT TAG NUMBER]],'Equipment Data'!A:E,4,FALSE)</f>
        <v>CHPP</v>
      </c>
      <c r="B792" s="17" t="str">
        <f>VLOOKUP(SCORECARD[[#This Row],[EQUIPMENT TAG NUMBER]],'Equipment Data'!A:E,5,FALSE)</f>
        <v>REJECT HANDLING</v>
      </c>
      <c r="C792" s="17" t="s">
        <v>246</v>
      </c>
      <c r="D792" s="17" t="s">
        <v>247</v>
      </c>
      <c r="E792" s="17" t="s">
        <v>248</v>
      </c>
      <c r="F792" s="18">
        <v>45784</v>
      </c>
      <c r="G792" s="2">
        <v>3</v>
      </c>
      <c r="H792" s="15" t="s">
        <v>470</v>
      </c>
      <c r="I792" s="15" t="s">
        <v>467</v>
      </c>
      <c r="J792" s="15" t="s">
        <v>488</v>
      </c>
      <c r="K792" s="15" t="s">
        <v>488</v>
      </c>
      <c r="L792" s="14"/>
      <c r="M792" s="14"/>
      <c r="N792" s="14"/>
      <c r="O792" s="37" t="s">
        <v>937</v>
      </c>
    </row>
    <row r="793" spans="1:15" x14ac:dyDescent="0.25">
      <c r="A793" s="17" t="str">
        <f>VLOOKUP(SCORECARD[[#This Row],[EQUIPMENT TAG NUMBER]],'Equipment Data'!A:E,4,FALSE)</f>
        <v>CHPP</v>
      </c>
      <c r="B793" s="17" t="str">
        <f>VLOOKUP(SCORECARD[[#This Row],[EQUIPMENT TAG NUMBER]],'Equipment Data'!A:E,5,FALSE)</f>
        <v>REJECT HANDLING</v>
      </c>
      <c r="C793" s="17" t="s">
        <v>249</v>
      </c>
      <c r="D793" s="17" t="s">
        <v>250</v>
      </c>
      <c r="E793" s="17" t="s">
        <v>251</v>
      </c>
      <c r="F793" s="18">
        <v>45784</v>
      </c>
      <c r="G793" s="2">
        <v>3</v>
      </c>
      <c r="H793" s="15" t="s">
        <v>470</v>
      </c>
      <c r="I793" s="15" t="s">
        <v>467</v>
      </c>
      <c r="J793" s="15" t="s">
        <v>488</v>
      </c>
      <c r="K793" s="15" t="s">
        <v>488</v>
      </c>
      <c r="L793" s="14"/>
      <c r="M793" s="14"/>
      <c r="N793" s="14"/>
      <c r="O793" s="37" t="s">
        <v>937</v>
      </c>
    </row>
    <row r="794" spans="1:15" x14ac:dyDescent="0.25">
      <c r="A794" s="17" t="str">
        <f>VLOOKUP(SCORECARD[[#This Row],[EQUIPMENT TAG NUMBER]],'Equipment Data'!A:E,4,FALSE)</f>
        <v>CHPP</v>
      </c>
      <c r="B794" s="17" t="str">
        <f>VLOOKUP(SCORECARD[[#This Row],[EQUIPMENT TAG NUMBER]],'Equipment Data'!A:E,5,FALSE)</f>
        <v>REJECT HANDLING</v>
      </c>
      <c r="C794" s="17" t="s">
        <v>252</v>
      </c>
      <c r="D794" s="17" t="s">
        <v>253</v>
      </c>
      <c r="E794" s="17" t="s">
        <v>254</v>
      </c>
      <c r="F794" s="18">
        <v>45784</v>
      </c>
      <c r="G794" s="2">
        <v>3</v>
      </c>
      <c r="H794" s="15" t="s">
        <v>469</v>
      </c>
      <c r="I794" s="15" t="s">
        <v>467</v>
      </c>
      <c r="J794" s="15" t="s">
        <v>488</v>
      </c>
      <c r="K794" s="15" t="s">
        <v>488</v>
      </c>
      <c r="L794" s="14"/>
      <c r="M794" s="14"/>
      <c r="N794" s="14"/>
      <c r="O794" s="37" t="s">
        <v>937</v>
      </c>
    </row>
    <row r="795" spans="1:15" ht="30" x14ac:dyDescent="0.25">
      <c r="A795" s="17" t="str">
        <f>VLOOKUP(SCORECARD[[#This Row],[EQUIPMENT TAG NUMBER]],'Equipment Data'!A:E,4,FALSE)</f>
        <v>CHPP</v>
      </c>
      <c r="B795" s="17" t="str">
        <f>VLOOKUP(SCORECARD[[#This Row],[EQUIPMENT TAG NUMBER]],'Equipment Data'!A:E,5,FALSE)</f>
        <v>REJECT HANDLING</v>
      </c>
      <c r="C795" s="17" t="s">
        <v>553</v>
      </c>
      <c r="D795" s="17" t="s">
        <v>554</v>
      </c>
      <c r="E795" s="17" t="s">
        <v>555</v>
      </c>
      <c r="F795" s="18">
        <v>45784</v>
      </c>
      <c r="G795" s="2">
        <v>3</v>
      </c>
      <c r="H795" s="15" t="s">
        <v>470</v>
      </c>
      <c r="I795" s="15"/>
      <c r="J795" s="15" t="s">
        <v>488</v>
      </c>
      <c r="K795" s="15" t="s">
        <v>488</v>
      </c>
      <c r="L795" s="14"/>
      <c r="M795" s="14"/>
      <c r="N795" s="14"/>
      <c r="O795" s="37" t="s">
        <v>937</v>
      </c>
    </row>
    <row r="796" spans="1:15" x14ac:dyDescent="0.25">
      <c r="A796" s="17" t="str">
        <f>VLOOKUP(SCORECARD[[#This Row],[EQUIPMENT TAG NUMBER]],'Equipment Data'!A:E,4,FALSE)</f>
        <v>CHPP</v>
      </c>
      <c r="B796" s="17" t="str">
        <f>VLOOKUP(SCORECARD[[#This Row],[EQUIPMENT TAG NUMBER]],'Equipment Data'!A:E,5,FALSE)</f>
        <v>REJECT HANDLING</v>
      </c>
      <c r="C796" s="17" t="s">
        <v>556</v>
      </c>
      <c r="D796" s="17" t="s">
        <v>557</v>
      </c>
      <c r="E796" s="17" t="s">
        <v>558</v>
      </c>
      <c r="F796" s="18">
        <v>45784</v>
      </c>
      <c r="G796" s="2">
        <v>3</v>
      </c>
      <c r="H796" s="15" t="s">
        <v>469</v>
      </c>
      <c r="I796" s="15"/>
      <c r="J796" s="15" t="s">
        <v>488</v>
      </c>
      <c r="K796" s="15" t="s">
        <v>488</v>
      </c>
      <c r="L796" s="14"/>
      <c r="M796" s="14"/>
      <c r="N796" s="14"/>
      <c r="O796" s="37" t="s">
        <v>937</v>
      </c>
    </row>
    <row r="797" spans="1:15" x14ac:dyDescent="0.25">
      <c r="A797" s="17" t="str">
        <f>VLOOKUP(SCORECARD[[#This Row],[EQUIPMENT TAG NUMBER]],'Equipment Data'!A:E,4,FALSE)</f>
        <v>CHPP</v>
      </c>
      <c r="B797" s="17" t="str">
        <f>VLOOKUP(SCORECARD[[#This Row],[EQUIPMENT TAG NUMBER]],'Equipment Data'!A:E,5,FALSE)</f>
        <v>REJECT HANDLING</v>
      </c>
      <c r="C797" s="17" t="s">
        <v>591</v>
      </c>
      <c r="D797" s="17" t="s">
        <v>592</v>
      </c>
      <c r="E797" s="17" t="s">
        <v>593</v>
      </c>
      <c r="F797" s="18">
        <v>45784</v>
      </c>
      <c r="G797" s="2">
        <v>3</v>
      </c>
      <c r="H797" s="15" t="s">
        <v>469</v>
      </c>
      <c r="I797" s="15"/>
      <c r="J797" s="15" t="s">
        <v>488</v>
      </c>
      <c r="K797" s="15" t="s">
        <v>488</v>
      </c>
      <c r="L797" s="14"/>
      <c r="M797" s="14"/>
      <c r="N797" s="14"/>
      <c r="O797" s="37" t="s">
        <v>937</v>
      </c>
    </row>
    <row r="798" spans="1:15" x14ac:dyDescent="0.25">
      <c r="A798" s="17" t="str">
        <f>VLOOKUP(SCORECARD[[#This Row],[EQUIPMENT TAG NUMBER]],'Equipment Data'!A:E,4,FALSE)</f>
        <v>CHPP</v>
      </c>
      <c r="B798" s="17" t="str">
        <f>VLOOKUP(SCORECARD[[#This Row],[EQUIPMENT TAG NUMBER]],'Equipment Data'!A:E,5,FALSE)</f>
        <v>REJECT HANDLING</v>
      </c>
      <c r="C798" s="17" t="s">
        <v>835</v>
      </c>
      <c r="D798" s="17" t="s">
        <v>836</v>
      </c>
      <c r="E798" s="17" t="s">
        <v>837</v>
      </c>
      <c r="F798" s="18">
        <v>45784</v>
      </c>
      <c r="G798" s="2">
        <v>3</v>
      </c>
      <c r="H798" s="15" t="s">
        <v>470</v>
      </c>
      <c r="I798" s="15"/>
      <c r="J798" s="15" t="s">
        <v>488</v>
      </c>
      <c r="K798" s="15" t="s">
        <v>488</v>
      </c>
      <c r="L798" s="14"/>
      <c r="M798" s="14"/>
      <c r="N798" s="14"/>
      <c r="O798" s="37" t="s">
        <v>937</v>
      </c>
    </row>
    <row r="799" spans="1:15" ht="22.5" x14ac:dyDescent="0.25">
      <c r="A799" s="17" t="str">
        <f>VLOOKUP(SCORECARD[[#This Row],[EQUIPMENT TAG NUMBER]],'Equipment Data'!A:E,4,FALSE)</f>
        <v>CHPP</v>
      </c>
      <c r="B799" s="17" t="str">
        <f>VLOOKUP(SCORECARD[[#This Row],[EQUIPMENT TAG NUMBER]],'Equipment Data'!A:E,5,FALSE)</f>
        <v>REJECT HANDLING</v>
      </c>
      <c r="C799" s="17" t="s">
        <v>255</v>
      </c>
      <c r="D799" s="17" t="s">
        <v>256</v>
      </c>
      <c r="E799" s="17" t="s">
        <v>257</v>
      </c>
      <c r="F799" s="18">
        <v>45784</v>
      </c>
      <c r="G799" s="2">
        <v>3</v>
      </c>
      <c r="H799" s="15" t="s">
        <v>470</v>
      </c>
      <c r="I799" s="15" t="s">
        <v>483</v>
      </c>
      <c r="J799" s="15" t="s">
        <v>488</v>
      </c>
      <c r="K799" s="15" t="s">
        <v>488</v>
      </c>
      <c r="L799" s="14"/>
      <c r="M799" s="14"/>
      <c r="N799" s="14"/>
      <c r="O799" s="37" t="s">
        <v>937</v>
      </c>
    </row>
    <row r="800" spans="1:15" ht="22.5" x14ac:dyDescent="0.25">
      <c r="A800" s="17" t="str">
        <f>VLOOKUP(SCORECARD[[#This Row],[EQUIPMENT TAG NUMBER]],'Equipment Data'!A:E,4,FALSE)</f>
        <v>CHPP</v>
      </c>
      <c r="B800" s="17" t="str">
        <f>VLOOKUP(SCORECARD[[#This Row],[EQUIPMENT TAG NUMBER]],'Equipment Data'!A:E,5,FALSE)</f>
        <v>REJECT HANDLING</v>
      </c>
      <c r="C800" s="17" t="s">
        <v>258</v>
      </c>
      <c r="D800" s="17" t="s">
        <v>259</v>
      </c>
      <c r="E800" s="17" t="s">
        <v>260</v>
      </c>
      <c r="F800" s="18">
        <v>45784</v>
      </c>
      <c r="G800" s="2">
        <v>3</v>
      </c>
      <c r="H800" s="15" t="s">
        <v>468</v>
      </c>
      <c r="I800" s="15" t="s">
        <v>483</v>
      </c>
      <c r="J800" s="15" t="s">
        <v>488</v>
      </c>
      <c r="K800" s="15" t="s">
        <v>488</v>
      </c>
      <c r="L800" s="14" t="s">
        <v>1198</v>
      </c>
      <c r="M800" s="14"/>
      <c r="N800" s="14"/>
      <c r="O800" s="37" t="s">
        <v>937</v>
      </c>
    </row>
    <row r="801" spans="1:15" x14ac:dyDescent="0.25">
      <c r="A801" s="17" t="str">
        <f>VLOOKUP(SCORECARD[[#This Row],[EQUIPMENT TAG NUMBER]],'Equipment Data'!A:E,4,FALSE)</f>
        <v>CHPP</v>
      </c>
      <c r="B801" s="17" t="str">
        <f>VLOOKUP(SCORECARD[[#This Row],[EQUIPMENT TAG NUMBER]],'Equipment Data'!A:E,5,FALSE)</f>
        <v>REJECT HANDLING</v>
      </c>
      <c r="C801" s="17" t="s">
        <v>261</v>
      </c>
      <c r="D801" s="17" t="s">
        <v>262</v>
      </c>
      <c r="E801" s="17" t="s">
        <v>263</v>
      </c>
      <c r="F801" s="18">
        <v>45784</v>
      </c>
      <c r="G801" s="2">
        <v>3</v>
      </c>
      <c r="H801" s="15" t="s">
        <v>470</v>
      </c>
      <c r="I801" s="15"/>
      <c r="J801" s="15" t="s">
        <v>488</v>
      </c>
      <c r="K801" s="15" t="s">
        <v>488</v>
      </c>
      <c r="L801" s="14"/>
      <c r="M801" s="14"/>
      <c r="N801" s="14"/>
      <c r="O801" s="37" t="s">
        <v>937</v>
      </c>
    </row>
    <row r="802" spans="1:15" ht="30" x14ac:dyDescent="0.25">
      <c r="A802" s="17" t="str">
        <f>VLOOKUP(SCORECARD[[#This Row],[EQUIPMENT TAG NUMBER]],'Equipment Data'!A:E,4,FALSE)</f>
        <v>CHPP</v>
      </c>
      <c r="B802" s="17" t="str">
        <f>VLOOKUP(SCORECARD[[#This Row],[EQUIPMENT TAG NUMBER]],'Equipment Data'!A:E,5,FALSE)</f>
        <v>REJECT HANDLING</v>
      </c>
      <c r="C802" s="17" t="s">
        <v>267</v>
      </c>
      <c r="D802" s="17" t="s">
        <v>268</v>
      </c>
      <c r="E802" s="17" t="s">
        <v>269</v>
      </c>
      <c r="F802" s="18">
        <v>45784</v>
      </c>
      <c r="G802" s="2">
        <v>3</v>
      </c>
      <c r="H802" s="15" t="s">
        <v>470</v>
      </c>
      <c r="I802" s="15" t="s">
        <v>467</v>
      </c>
      <c r="J802" s="15" t="s">
        <v>488</v>
      </c>
      <c r="K802" s="15" t="s">
        <v>488</v>
      </c>
      <c r="L802" s="14"/>
      <c r="M802" s="14"/>
      <c r="N802" s="14"/>
      <c r="O802" s="37" t="s">
        <v>937</v>
      </c>
    </row>
    <row r="803" spans="1:15" ht="30" x14ac:dyDescent="0.25">
      <c r="A803" s="17" t="str">
        <f>VLOOKUP(SCORECARD[[#This Row],[EQUIPMENT TAG NUMBER]],'Equipment Data'!A:E,4,FALSE)</f>
        <v>CHPP</v>
      </c>
      <c r="B803" s="17" t="str">
        <f>VLOOKUP(SCORECARD[[#This Row],[EQUIPMENT TAG NUMBER]],'Equipment Data'!A:E,5,FALSE)</f>
        <v>REJECT HANDLING</v>
      </c>
      <c r="C803" s="17" t="s">
        <v>270</v>
      </c>
      <c r="D803" s="17" t="s">
        <v>271</v>
      </c>
      <c r="E803" s="17" t="s">
        <v>272</v>
      </c>
      <c r="F803" s="18">
        <v>45784</v>
      </c>
      <c r="G803" s="2">
        <v>3</v>
      </c>
      <c r="H803" s="15" t="s">
        <v>470</v>
      </c>
      <c r="I803" s="15" t="s">
        <v>467</v>
      </c>
      <c r="J803" s="15" t="s">
        <v>488</v>
      </c>
      <c r="K803" s="15" t="s">
        <v>488</v>
      </c>
      <c r="L803" s="14"/>
      <c r="M803" s="14"/>
      <c r="N803" s="14"/>
      <c r="O803" s="37" t="s">
        <v>937</v>
      </c>
    </row>
    <row r="804" spans="1:15" x14ac:dyDescent="0.25">
      <c r="A804" s="17" t="str">
        <f>VLOOKUP(SCORECARD[[#This Row],[EQUIPMENT TAG NUMBER]],'Equipment Data'!A:E,4,FALSE)</f>
        <v>CHPP</v>
      </c>
      <c r="B804" s="17" t="str">
        <f>VLOOKUP(SCORECARD[[#This Row],[EQUIPMENT TAG NUMBER]],'Equipment Data'!A:E,5,FALSE)</f>
        <v>REJECT HANDLING</v>
      </c>
      <c r="C804" s="17" t="s">
        <v>279</v>
      </c>
      <c r="D804" s="17" t="s">
        <v>280</v>
      </c>
      <c r="E804" s="17" t="s">
        <v>281</v>
      </c>
      <c r="F804" s="18">
        <v>45784</v>
      </c>
      <c r="G804" s="2">
        <v>3</v>
      </c>
      <c r="H804" s="15" t="s">
        <v>468</v>
      </c>
      <c r="I804" s="15" t="s">
        <v>467</v>
      </c>
      <c r="J804" s="15" t="s">
        <v>488</v>
      </c>
      <c r="K804" s="15" t="s">
        <v>488</v>
      </c>
      <c r="L804" s="14"/>
      <c r="M804" s="14"/>
      <c r="N804" s="14"/>
      <c r="O804" s="37" t="s">
        <v>937</v>
      </c>
    </row>
    <row r="805" spans="1:15" ht="30" x14ac:dyDescent="0.25">
      <c r="A805" s="17" t="str">
        <f>VLOOKUP(SCORECARD[[#This Row],[EQUIPMENT TAG NUMBER]],'Equipment Data'!A:E,4,FALSE)</f>
        <v>CHPP</v>
      </c>
      <c r="B805" s="17" t="str">
        <f>VLOOKUP(SCORECARD[[#This Row],[EQUIPMENT TAG NUMBER]],'Equipment Data'!A:E,5,FALSE)</f>
        <v>REJECT HANDLING</v>
      </c>
      <c r="C805" s="17" t="s">
        <v>282</v>
      </c>
      <c r="D805" s="17" t="s">
        <v>283</v>
      </c>
      <c r="E805" s="17" t="s">
        <v>284</v>
      </c>
      <c r="F805" s="18">
        <v>45784</v>
      </c>
      <c r="G805" s="2">
        <v>3</v>
      </c>
      <c r="H805" s="15" t="s">
        <v>470</v>
      </c>
      <c r="I805" s="15" t="s">
        <v>467</v>
      </c>
      <c r="J805" s="15" t="s">
        <v>488</v>
      </c>
      <c r="K805" s="15" t="s">
        <v>488</v>
      </c>
      <c r="L805" s="14"/>
      <c r="M805" s="14"/>
      <c r="N805" s="14"/>
      <c r="O805" s="37" t="s">
        <v>937</v>
      </c>
    </row>
    <row r="806" spans="1:15" x14ac:dyDescent="0.25">
      <c r="A806" s="17" t="str">
        <f>VLOOKUP(SCORECARD[[#This Row],[EQUIPMENT TAG NUMBER]],'Equipment Data'!A:E,4,FALSE)</f>
        <v>CHPP</v>
      </c>
      <c r="B806" s="17" t="str">
        <f>VLOOKUP(SCORECARD[[#This Row],[EQUIPMENT TAG NUMBER]],'Equipment Data'!A:E,5,FALSE)</f>
        <v>REJECT HANDLING</v>
      </c>
      <c r="C806" s="17" t="s">
        <v>312</v>
      </c>
      <c r="D806" s="17" t="s">
        <v>313</v>
      </c>
      <c r="E806" s="17" t="s">
        <v>314</v>
      </c>
      <c r="F806" s="18">
        <v>45784</v>
      </c>
      <c r="G806" s="2">
        <v>3</v>
      </c>
      <c r="H806" s="15" t="s">
        <v>470</v>
      </c>
      <c r="I806" s="15" t="s">
        <v>467</v>
      </c>
      <c r="J806" s="15" t="s">
        <v>488</v>
      </c>
      <c r="K806" s="15" t="s">
        <v>488</v>
      </c>
      <c r="L806" s="14"/>
      <c r="M806" s="14"/>
      <c r="N806" s="14"/>
      <c r="O806" s="37" t="s">
        <v>937</v>
      </c>
    </row>
    <row r="807" spans="1:15" ht="30" x14ac:dyDescent="0.25">
      <c r="A807" s="17" t="str">
        <f>VLOOKUP(SCORECARD[[#This Row],[EQUIPMENT TAG NUMBER]],'Equipment Data'!A:E,4,FALSE)</f>
        <v>CHPP</v>
      </c>
      <c r="B807" s="17" t="str">
        <f>VLOOKUP(SCORECARD[[#This Row],[EQUIPMENT TAG NUMBER]],'Equipment Data'!A:E,5,FALSE)</f>
        <v>REJECT HANDLING</v>
      </c>
      <c r="C807" s="17" t="s">
        <v>273</v>
      </c>
      <c r="D807" s="17" t="s">
        <v>274</v>
      </c>
      <c r="E807" s="17" t="s">
        <v>275</v>
      </c>
      <c r="F807" s="18">
        <v>45784</v>
      </c>
      <c r="G807" s="2">
        <v>3</v>
      </c>
      <c r="H807" s="15" t="s">
        <v>470</v>
      </c>
      <c r="I807" s="15" t="s">
        <v>467</v>
      </c>
      <c r="J807" s="15" t="s">
        <v>488</v>
      </c>
      <c r="K807" s="15" t="s">
        <v>488</v>
      </c>
      <c r="L807" s="14"/>
      <c r="M807" s="14"/>
      <c r="N807" s="14"/>
      <c r="O807" s="37" t="s">
        <v>937</v>
      </c>
    </row>
    <row r="808" spans="1:15" ht="72" x14ac:dyDescent="0.25">
      <c r="A808" s="17" t="str">
        <f>VLOOKUP(SCORECARD[[#This Row],[EQUIPMENT TAG NUMBER]],'Equipment Data'!A:E,4,FALSE)</f>
        <v>CHPP</v>
      </c>
      <c r="B808" s="17" t="str">
        <f>VLOOKUP(SCORECARD[[#This Row],[EQUIPMENT TAG NUMBER]],'Equipment Data'!A:E,5,FALSE)</f>
        <v>ULTRA FINES COAL CIRCUIT</v>
      </c>
      <c r="C808" s="17" t="s">
        <v>144</v>
      </c>
      <c r="D808" s="17" t="s">
        <v>145</v>
      </c>
      <c r="E808" s="17" t="s">
        <v>146</v>
      </c>
      <c r="F808" s="18">
        <v>45783</v>
      </c>
      <c r="G808" s="2">
        <v>2</v>
      </c>
      <c r="H808" s="15" t="s">
        <v>470</v>
      </c>
      <c r="I808" s="15" t="s">
        <v>522</v>
      </c>
      <c r="J808" s="15" t="s">
        <v>488</v>
      </c>
      <c r="K808" s="15" t="s">
        <v>485</v>
      </c>
      <c r="L808" s="14" t="s">
        <v>1277</v>
      </c>
      <c r="M808" s="14" t="s">
        <v>681</v>
      </c>
      <c r="N808" s="14" t="s">
        <v>1050</v>
      </c>
      <c r="O808" s="37" t="s">
        <v>937</v>
      </c>
    </row>
    <row r="809" spans="1:15" x14ac:dyDescent="0.25">
      <c r="A809" s="17" t="str">
        <f>VLOOKUP(SCORECARD[[#This Row],[EQUIPMENT TAG NUMBER]],'Equipment Data'!A:E,4,FALSE)</f>
        <v>CHPP</v>
      </c>
      <c r="B809" s="17" t="str">
        <f>VLOOKUP(SCORECARD[[#This Row],[EQUIPMENT TAG NUMBER]],'Equipment Data'!A:E,5,FALSE)</f>
        <v>ULTRA FINES COAL CIRCUIT</v>
      </c>
      <c r="C809" s="17" t="s">
        <v>159</v>
      </c>
      <c r="D809" s="17" t="s">
        <v>160</v>
      </c>
      <c r="E809" s="17" t="s">
        <v>161</v>
      </c>
      <c r="F809" s="18">
        <v>45783</v>
      </c>
      <c r="G809" s="2">
        <v>3</v>
      </c>
      <c r="H809" s="15" t="s">
        <v>470</v>
      </c>
      <c r="I809" s="15" t="s">
        <v>467</v>
      </c>
      <c r="J809" s="15" t="s">
        <v>488</v>
      </c>
      <c r="K809" s="15" t="s">
        <v>488</v>
      </c>
      <c r="L809" s="14"/>
      <c r="M809" s="14"/>
      <c r="N809" s="14"/>
      <c r="O809" s="37" t="s">
        <v>937</v>
      </c>
    </row>
    <row r="810" spans="1:15" x14ac:dyDescent="0.25">
      <c r="A810" s="17" t="str">
        <f>VLOOKUP(SCORECARD[[#This Row],[EQUIPMENT TAG NUMBER]],'Equipment Data'!A:E,4,FALSE)</f>
        <v>CHPP</v>
      </c>
      <c r="B810" s="17" t="str">
        <f>VLOOKUP(SCORECARD[[#This Row],[EQUIPMENT TAG NUMBER]],'Equipment Data'!A:E,5,FALSE)</f>
        <v>ULTRA FINES COAL CIRCUIT</v>
      </c>
      <c r="C810" s="17" t="s">
        <v>162</v>
      </c>
      <c r="D810" s="17" t="s">
        <v>163</v>
      </c>
      <c r="E810" s="17" t="s">
        <v>164</v>
      </c>
      <c r="F810" s="18">
        <v>45783</v>
      </c>
      <c r="G810" s="2">
        <v>3</v>
      </c>
      <c r="H810" s="15" t="s">
        <v>470</v>
      </c>
      <c r="I810" s="15" t="s">
        <v>467</v>
      </c>
      <c r="J810" s="15" t="s">
        <v>488</v>
      </c>
      <c r="K810" s="15" t="s">
        <v>488</v>
      </c>
      <c r="L810" s="14"/>
      <c r="M810" s="14"/>
      <c r="N810" s="14"/>
      <c r="O810" s="37" t="s">
        <v>937</v>
      </c>
    </row>
    <row r="811" spans="1:15" x14ac:dyDescent="0.25">
      <c r="A811" s="17" t="str">
        <f>VLOOKUP(SCORECARD[[#This Row],[EQUIPMENT TAG NUMBER]],'Equipment Data'!A:E,4,FALSE)</f>
        <v>CHPP</v>
      </c>
      <c r="B811" s="17" t="str">
        <f>VLOOKUP(SCORECARD[[#This Row],[EQUIPMENT TAG NUMBER]],'Equipment Data'!A:E,5,FALSE)</f>
        <v>ULTRA FINES COAL CIRCUIT</v>
      </c>
      <c r="C811" s="17" t="s">
        <v>165</v>
      </c>
      <c r="D811" s="17" t="s">
        <v>166</v>
      </c>
      <c r="E811" s="17" t="s">
        <v>167</v>
      </c>
      <c r="F811" s="18">
        <v>45783</v>
      </c>
      <c r="G811" s="2">
        <v>3</v>
      </c>
      <c r="H811" s="15" t="s">
        <v>470</v>
      </c>
      <c r="I811" s="15" t="s">
        <v>467</v>
      </c>
      <c r="J811" s="15" t="s">
        <v>488</v>
      </c>
      <c r="K811" s="15" t="s">
        <v>488</v>
      </c>
      <c r="L811" s="14"/>
      <c r="M811" s="14"/>
      <c r="N811" s="14"/>
      <c r="O811" s="37" t="s">
        <v>937</v>
      </c>
    </row>
    <row r="812" spans="1:15" x14ac:dyDescent="0.25">
      <c r="A812" s="17" t="str">
        <f>VLOOKUP(SCORECARD[[#This Row],[EQUIPMENT TAG NUMBER]],'Equipment Data'!A:E,4,FALSE)</f>
        <v>CHPP</v>
      </c>
      <c r="B812" s="17" t="str">
        <f>VLOOKUP(SCORECARD[[#This Row],[EQUIPMENT TAG NUMBER]],'Equipment Data'!A:E,5,FALSE)</f>
        <v>ULTRA FINES COAL CIRCUIT</v>
      </c>
      <c r="C812" s="17" t="s">
        <v>168</v>
      </c>
      <c r="D812" s="17" t="s">
        <v>169</v>
      </c>
      <c r="E812" s="17" t="s">
        <v>170</v>
      </c>
      <c r="F812" s="18">
        <v>45783</v>
      </c>
      <c r="G812" s="2">
        <v>3</v>
      </c>
      <c r="H812" s="15" t="s">
        <v>470</v>
      </c>
      <c r="I812" s="15" t="s">
        <v>467</v>
      </c>
      <c r="J812" s="15" t="s">
        <v>488</v>
      </c>
      <c r="K812" s="15" t="s">
        <v>488</v>
      </c>
      <c r="L812" s="14"/>
      <c r="M812" s="14"/>
      <c r="N812" s="14"/>
      <c r="O812" s="37" t="s">
        <v>937</v>
      </c>
    </row>
    <row r="813" spans="1:15" x14ac:dyDescent="0.25">
      <c r="A813" s="17" t="str">
        <f>VLOOKUP(SCORECARD[[#This Row],[EQUIPMENT TAG NUMBER]],'Equipment Data'!A:E,4,FALSE)</f>
        <v>CHPP</v>
      </c>
      <c r="B813" s="17" t="str">
        <f>VLOOKUP(SCORECARD[[#This Row],[EQUIPMENT TAG NUMBER]],'Equipment Data'!A:E,5,FALSE)</f>
        <v>ULTRA FINES COAL CIRCUIT</v>
      </c>
      <c r="C813" s="17" t="s">
        <v>174</v>
      </c>
      <c r="D813" s="17" t="s">
        <v>175</v>
      </c>
      <c r="E813" s="17" t="s">
        <v>176</v>
      </c>
      <c r="F813" s="18">
        <v>45783</v>
      </c>
      <c r="G813" s="2">
        <v>3</v>
      </c>
      <c r="H813" s="15" t="s">
        <v>470</v>
      </c>
      <c r="I813" s="15" t="s">
        <v>467</v>
      </c>
      <c r="J813" s="15" t="s">
        <v>488</v>
      </c>
      <c r="K813" s="15" t="s">
        <v>488</v>
      </c>
      <c r="L813" s="14"/>
      <c r="M813" s="14"/>
      <c r="N813" s="14"/>
      <c r="O813" s="37" t="s">
        <v>937</v>
      </c>
    </row>
    <row r="814" spans="1:15" x14ac:dyDescent="0.25">
      <c r="A814" s="17" t="str">
        <f>VLOOKUP(SCORECARD[[#This Row],[EQUIPMENT TAG NUMBER]],'Equipment Data'!A:E,4,FALSE)</f>
        <v>CHPP</v>
      </c>
      <c r="B814" s="17" t="str">
        <f>VLOOKUP(SCORECARD[[#This Row],[EQUIPMENT TAG NUMBER]],'Equipment Data'!A:E,5,FALSE)</f>
        <v>ULTRA FINES COAL CIRCUIT</v>
      </c>
      <c r="C814" s="17" t="s">
        <v>177</v>
      </c>
      <c r="D814" s="17" t="s">
        <v>178</v>
      </c>
      <c r="E814" s="17" t="s">
        <v>179</v>
      </c>
      <c r="F814" s="18">
        <v>45783</v>
      </c>
      <c r="G814" s="2">
        <v>3</v>
      </c>
      <c r="H814" s="15" t="s">
        <v>468</v>
      </c>
      <c r="I814" s="15" t="s">
        <v>467</v>
      </c>
      <c r="J814" s="15" t="s">
        <v>488</v>
      </c>
      <c r="K814" s="15" t="s">
        <v>488</v>
      </c>
      <c r="L814" s="14"/>
      <c r="M814" s="14"/>
      <c r="N814" s="14"/>
      <c r="O814" s="37" t="s">
        <v>937</v>
      </c>
    </row>
    <row r="815" spans="1:15" x14ac:dyDescent="0.25">
      <c r="A815" s="17" t="str">
        <f>VLOOKUP(SCORECARD[[#This Row],[EQUIPMENT TAG NUMBER]],'Equipment Data'!A:E,4,FALSE)</f>
        <v>CHPP</v>
      </c>
      <c r="B815" s="17" t="str">
        <f>VLOOKUP(SCORECARD[[#This Row],[EQUIPMENT TAG NUMBER]],'Equipment Data'!A:E,5,FALSE)</f>
        <v>REJECT HANDLING</v>
      </c>
      <c r="C815" s="17" t="s">
        <v>240</v>
      </c>
      <c r="D815" s="17" t="s">
        <v>241</v>
      </c>
      <c r="E815" s="17" t="s">
        <v>242</v>
      </c>
      <c r="F815" s="18">
        <v>45783</v>
      </c>
      <c r="G815" s="2">
        <v>3</v>
      </c>
      <c r="H815" s="15" t="s">
        <v>468</v>
      </c>
      <c r="I815" s="15"/>
      <c r="J815" s="15" t="s">
        <v>488</v>
      </c>
      <c r="K815" s="15" t="s">
        <v>488</v>
      </c>
      <c r="L815" s="14"/>
      <c r="M815" s="14"/>
      <c r="N815" s="14"/>
      <c r="O815" s="37" t="s">
        <v>937</v>
      </c>
    </row>
    <row r="816" spans="1:15" ht="84" x14ac:dyDescent="0.25">
      <c r="A816" s="17" t="str">
        <f>VLOOKUP(SCORECARD[[#This Row],[EQUIPMENT TAG NUMBER]],'Equipment Data'!A:E,4,FALSE)</f>
        <v>CHPP</v>
      </c>
      <c r="B816" s="17" t="str">
        <f>VLOOKUP(SCORECARD[[#This Row],[EQUIPMENT TAG NUMBER]],'Equipment Data'!A:E,5,FALSE)</f>
        <v>COARSE COAL CIRCUIT</v>
      </c>
      <c r="C816" s="17" t="s">
        <v>192</v>
      </c>
      <c r="D816" s="17" t="s">
        <v>193</v>
      </c>
      <c r="E816" s="17" t="s">
        <v>194</v>
      </c>
      <c r="F816" s="18">
        <v>45782</v>
      </c>
      <c r="G816" s="2">
        <v>1</v>
      </c>
      <c r="H816" s="15" t="s">
        <v>475</v>
      </c>
      <c r="I816" s="15"/>
      <c r="J816" s="15" t="s">
        <v>488</v>
      </c>
      <c r="K816" s="15" t="s">
        <v>488</v>
      </c>
      <c r="L816" s="13" t="s">
        <v>529</v>
      </c>
      <c r="M816" s="13" t="s">
        <v>527</v>
      </c>
      <c r="N816" s="14" t="s">
        <v>528</v>
      </c>
      <c r="O816" s="37" t="s">
        <v>937</v>
      </c>
    </row>
    <row r="817" spans="1:15" ht="22.5" x14ac:dyDescent="0.25">
      <c r="A817" s="17" t="str">
        <f>VLOOKUP(SCORECARD[[#This Row],[EQUIPMENT TAG NUMBER]],'Equipment Data'!A:E,4,FALSE)</f>
        <v>CHPP</v>
      </c>
      <c r="B817" s="17" t="str">
        <f>VLOOKUP(SCORECARD[[#This Row],[EQUIPMENT TAG NUMBER]],'Equipment Data'!A:E,5,FALSE)</f>
        <v>CRUSHING AND FEEDING CIRCUIT</v>
      </c>
      <c r="C817" s="17" t="s">
        <v>31</v>
      </c>
      <c r="D817" s="17" t="s">
        <v>32</v>
      </c>
      <c r="E817" s="17" t="s">
        <v>33</v>
      </c>
      <c r="F817" s="18">
        <v>45782</v>
      </c>
      <c r="G817" s="2">
        <v>3</v>
      </c>
      <c r="H817" s="15" t="s">
        <v>470</v>
      </c>
      <c r="I817" s="15" t="s">
        <v>483</v>
      </c>
      <c r="J817" s="15" t="s">
        <v>488</v>
      </c>
      <c r="K817" s="15" t="s">
        <v>488</v>
      </c>
      <c r="L817" s="14"/>
      <c r="M817" s="14"/>
      <c r="N817" s="14"/>
      <c r="O817" s="37" t="s">
        <v>937</v>
      </c>
    </row>
    <row r="818" spans="1:15" ht="22.5" x14ac:dyDescent="0.25">
      <c r="A818" s="17" t="str">
        <f>VLOOKUP(SCORECARD[[#This Row],[EQUIPMENT TAG NUMBER]],'Equipment Data'!A:E,4,FALSE)</f>
        <v>CHPP</v>
      </c>
      <c r="B818" s="17" t="str">
        <f>VLOOKUP(SCORECARD[[#This Row],[EQUIPMENT TAG NUMBER]],'Equipment Data'!A:E,5,FALSE)</f>
        <v>COARSE COAL CIRCUIT</v>
      </c>
      <c r="C818" s="17" t="s">
        <v>49</v>
      </c>
      <c r="D818" s="17" t="s">
        <v>50</v>
      </c>
      <c r="E818" s="17" t="s">
        <v>51</v>
      </c>
      <c r="F818" s="18">
        <v>45782</v>
      </c>
      <c r="G818" s="2">
        <v>3</v>
      </c>
      <c r="H818" s="15" t="s">
        <v>469</v>
      </c>
      <c r="I818" s="15" t="s">
        <v>483</v>
      </c>
      <c r="J818" s="15" t="s">
        <v>488</v>
      </c>
      <c r="K818" s="15" t="s">
        <v>488</v>
      </c>
      <c r="L818" s="14"/>
      <c r="M818" s="14"/>
      <c r="N818" s="14"/>
      <c r="O818" s="37" t="s">
        <v>937</v>
      </c>
    </row>
    <row r="819" spans="1:15" ht="30" x14ac:dyDescent="0.25">
      <c r="A819" s="17" t="str">
        <f>VLOOKUP(SCORECARD[[#This Row],[EQUIPMENT TAG NUMBER]],'Equipment Data'!A:E,4,FALSE)</f>
        <v>CHPP</v>
      </c>
      <c r="B819" s="17" t="str">
        <f>VLOOKUP(SCORECARD[[#This Row],[EQUIPMENT TAG NUMBER]],'Equipment Data'!A:E,5,FALSE)</f>
        <v>COARSE COAL CIRCUIT</v>
      </c>
      <c r="C819" s="17" t="s">
        <v>52</v>
      </c>
      <c r="D819" s="17" t="s">
        <v>53</v>
      </c>
      <c r="E819" s="17" t="s">
        <v>54</v>
      </c>
      <c r="F819" s="18">
        <v>45782</v>
      </c>
      <c r="G819" s="2">
        <v>3</v>
      </c>
      <c r="H819" s="15" t="s">
        <v>469</v>
      </c>
      <c r="I819" s="15" t="s">
        <v>467</v>
      </c>
      <c r="J819" s="15" t="s">
        <v>488</v>
      </c>
      <c r="K819" s="15" t="s">
        <v>488</v>
      </c>
      <c r="L819" s="14"/>
      <c r="M819" s="14"/>
      <c r="N819" s="14"/>
      <c r="O819" s="37" t="s">
        <v>937</v>
      </c>
    </row>
    <row r="820" spans="1:15" ht="30" x14ac:dyDescent="0.25">
      <c r="A820" s="17" t="str">
        <f>VLOOKUP(SCORECARD[[#This Row],[EQUIPMENT TAG NUMBER]],'Equipment Data'!A:E,4,FALSE)</f>
        <v>CHPP</v>
      </c>
      <c r="B820" s="17" t="str">
        <f>VLOOKUP(SCORECARD[[#This Row],[EQUIPMENT TAG NUMBER]],'Equipment Data'!A:E,5,FALSE)</f>
        <v>COARSE COAL CIRCUIT</v>
      </c>
      <c r="C820" s="17" t="s">
        <v>55</v>
      </c>
      <c r="D820" s="17" t="s">
        <v>53</v>
      </c>
      <c r="E820" s="17" t="s">
        <v>56</v>
      </c>
      <c r="F820" s="18">
        <v>45782</v>
      </c>
      <c r="G820" s="2">
        <v>3</v>
      </c>
      <c r="H820" s="15" t="s">
        <v>470</v>
      </c>
      <c r="I820" s="15" t="s">
        <v>467</v>
      </c>
      <c r="J820" s="15" t="s">
        <v>488</v>
      </c>
      <c r="K820" s="15" t="s">
        <v>488</v>
      </c>
      <c r="L820" s="14"/>
      <c r="M820" s="14"/>
      <c r="N820" s="14"/>
      <c r="O820" s="37" t="s">
        <v>937</v>
      </c>
    </row>
    <row r="821" spans="1:15" ht="30" x14ac:dyDescent="0.25">
      <c r="A821" s="17" t="str">
        <f>VLOOKUP(SCORECARD[[#This Row],[EQUIPMENT TAG NUMBER]],'Equipment Data'!A:E,4,FALSE)</f>
        <v>CHPP</v>
      </c>
      <c r="B821" s="17" t="str">
        <f>VLOOKUP(SCORECARD[[#This Row],[EQUIPMENT TAG NUMBER]],'Equipment Data'!A:E,5,FALSE)</f>
        <v>COARSE COAL CIRCUIT</v>
      </c>
      <c r="C821" s="17" t="s">
        <v>57</v>
      </c>
      <c r="D821" s="17" t="s">
        <v>53</v>
      </c>
      <c r="E821" s="17" t="s">
        <v>58</v>
      </c>
      <c r="F821" s="18">
        <v>45782</v>
      </c>
      <c r="G821" s="2">
        <v>3</v>
      </c>
      <c r="H821" s="15" t="s">
        <v>469</v>
      </c>
      <c r="I821" s="15" t="s">
        <v>483</v>
      </c>
      <c r="J821" s="15" t="s">
        <v>488</v>
      </c>
      <c r="K821" s="15" t="s">
        <v>488</v>
      </c>
      <c r="L821" s="14"/>
      <c r="M821" s="14"/>
      <c r="N821" s="14"/>
      <c r="O821" s="37" t="s">
        <v>937</v>
      </c>
    </row>
    <row r="822" spans="1:15" x14ac:dyDescent="0.25">
      <c r="A822" s="17" t="str">
        <f>VLOOKUP(SCORECARD[[#This Row],[EQUIPMENT TAG NUMBER]],'Equipment Data'!A:E,4,FALSE)</f>
        <v>CHPP</v>
      </c>
      <c r="B822" s="17" t="str">
        <f>VLOOKUP(SCORECARD[[#This Row],[EQUIPMENT TAG NUMBER]],'Equipment Data'!A:E,5,FALSE)</f>
        <v>COARSE COAL CIRCUIT</v>
      </c>
      <c r="C822" s="17" t="s">
        <v>62</v>
      </c>
      <c r="D822" s="17" t="s">
        <v>63</v>
      </c>
      <c r="E822" s="17" t="s">
        <v>64</v>
      </c>
      <c r="F822" s="18">
        <v>45782</v>
      </c>
      <c r="G822" s="2">
        <v>3</v>
      </c>
      <c r="H822" s="15" t="s">
        <v>470</v>
      </c>
      <c r="I822" s="15" t="s">
        <v>467</v>
      </c>
      <c r="J822" s="15" t="s">
        <v>488</v>
      </c>
      <c r="K822" s="15" t="s">
        <v>488</v>
      </c>
      <c r="L822" s="14"/>
      <c r="M822" s="14"/>
      <c r="N822" s="14"/>
      <c r="O822" s="37" t="s">
        <v>937</v>
      </c>
    </row>
    <row r="823" spans="1:15" x14ac:dyDescent="0.25">
      <c r="A823" s="17" t="str">
        <f>VLOOKUP(SCORECARD[[#This Row],[EQUIPMENT TAG NUMBER]],'Equipment Data'!A:E,4,FALSE)</f>
        <v>CHPP</v>
      </c>
      <c r="B823" s="17" t="str">
        <f>VLOOKUP(SCORECARD[[#This Row],[EQUIPMENT TAG NUMBER]],'Equipment Data'!A:E,5,FALSE)</f>
        <v>COARSE COAL CIRCUIT</v>
      </c>
      <c r="C823" s="17" t="s">
        <v>65</v>
      </c>
      <c r="D823" s="17" t="s">
        <v>66</v>
      </c>
      <c r="E823" s="17" t="s">
        <v>67</v>
      </c>
      <c r="F823" s="18">
        <v>45782</v>
      </c>
      <c r="G823" s="2">
        <v>3</v>
      </c>
      <c r="H823" s="15" t="s">
        <v>470</v>
      </c>
      <c r="I823" s="15" t="s">
        <v>467</v>
      </c>
      <c r="J823" s="15" t="s">
        <v>488</v>
      </c>
      <c r="K823" s="15" t="s">
        <v>488</v>
      </c>
      <c r="L823" s="14"/>
      <c r="M823" s="14"/>
      <c r="N823" s="14"/>
      <c r="O823" s="37" t="s">
        <v>937</v>
      </c>
    </row>
    <row r="824" spans="1:15" x14ac:dyDescent="0.25">
      <c r="A824" s="17" t="str">
        <f>VLOOKUP(SCORECARD[[#This Row],[EQUIPMENT TAG NUMBER]],'Equipment Data'!A:E,4,FALSE)</f>
        <v>CHPP</v>
      </c>
      <c r="B824" s="17" t="str">
        <f>VLOOKUP(SCORECARD[[#This Row],[EQUIPMENT TAG NUMBER]],'Equipment Data'!A:E,5,FALSE)</f>
        <v>COARSE COAL CIRCUIT</v>
      </c>
      <c r="C824" s="17" t="s">
        <v>68</v>
      </c>
      <c r="D824" s="17" t="s">
        <v>69</v>
      </c>
      <c r="E824" s="17" t="s">
        <v>70</v>
      </c>
      <c r="F824" s="18">
        <v>45782</v>
      </c>
      <c r="G824" s="2">
        <v>3</v>
      </c>
      <c r="H824" s="15" t="s">
        <v>470</v>
      </c>
      <c r="I824" s="15" t="s">
        <v>467</v>
      </c>
      <c r="J824" s="15" t="s">
        <v>488</v>
      </c>
      <c r="K824" s="15" t="s">
        <v>488</v>
      </c>
      <c r="L824" s="14"/>
      <c r="M824" s="14"/>
      <c r="N824" s="14"/>
      <c r="O824" s="37" t="s">
        <v>937</v>
      </c>
    </row>
    <row r="825" spans="1:15" ht="30" x14ac:dyDescent="0.25">
      <c r="A825" s="17" t="str">
        <f>VLOOKUP(SCORECARD[[#This Row],[EQUIPMENT TAG NUMBER]],'Equipment Data'!A:E,4,FALSE)</f>
        <v>CHPP</v>
      </c>
      <c r="B825" s="17" t="str">
        <f>VLOOKUP(SCORECARD[[#This Row],[EQUIPMENT TAG NUMBER]],'Equipment Data'!A:E,5,FALSE)</f>
        <v>COARSE COAL CIRCUIT</v>
      </c>
      <c r="C825" s="17" t="s">
        <v>83</v>
      </c>
      <c r="D825" s="17" t="s">
        <v>84</v>
      </c>
      <c r="E825" s="17" t="s">
        <v>85</v>
      </c>
      <c r="F825" s="18">
        <v>45782</v>
      </c>
      <c r="G825" s="2">
        <v>3</v>
      </c>
      <c r="H825" s="15" t="s">
        <v>468</v>
      </c>
      <c r="I825" s="15"/>
      <c r="J825" s="15" t="s">
        <v>488</v>
      </c>
      <c r="K825" s="15" t="s">
        <v>488</v>
      </c>
      <c r="L825" s="14"/>
      <c r="M825" s="14"/>
      <c r="N825" s="14"/>
      <c r="O825" s="37" t="s">
        <v>937</v>
      </c>
    </row>
    <row r="826" spans="1:15" ht="30" x14ac:dyDescent="0.25">
      <c r="A826" s="17" t="str">
        <f>VLOOKUP(SCORECARD[[#This Row],[EQUIPMENT TAG NUMBER]],'Equipment Data'!A:E,4,FALSE)</f>
        <v>CHPP</v>
      </c>
      <c r="B826" s="17" t="str">
        <f>VLOOKUP(SCORECARD[[#This Row],[EQUIPMENT TAG NUMBER]],'Equipment Data'!A:E,5,FALSE)</f>
        <v>COARSE COAL CIRCUIT</v>
      </c>
      <c r="C826" s="17" t="s">
        <v>86</v>
      </c>
      <c r="D826" s="17" t="s">
        <v>87</v>
      </c>
      <c r="E826" s="17" t="s">
        <v>88</v>
      </c>
      <c r="F826" s="18">
        <v>45782</v>
      </c>
      <c r="G826" s="2">
        <v>3</v>
      </c>
      <c r="H826" s="15" t="s">
        <v>468</v>
      </c>
      <c r="I826" s="15"/>
      <c r="J826" s="15" t="s">
        <v>488</v>
      </c>
      <c r="K826" s="15" t="s">
        <v>488</v>
      </c>
      <c r="L826" s="14"/>
      <c r="M826" s="14"/>
      <c r="N826" s="14"/>
      <c r="O826" s="37" t="s">
        <v>937</v>
      </c>
    </row>
    <row r="827" spans="1:15" x14ac:dyDescent="0.25">
      <c r="A827" s="17" t="str">
        <f>VLOOKUP(SCORECARD[[#This Row],[EQUIPMENT TAG NUMBER]],'Equipment Data'!A:E,4,FALSE)</f>
        <v>CHPP</v>
      </c>
      <c r="B827" s="17" t="str">
        <f>VLOOKUP(SCORECARD[[#This Row],[EQUIPMENT TAG NUMBER]],'Equipment Data'!A:E,5,FALSE)</f>
        <v>COARSE COAL CIRCUIT</v>
      </c>
      <c r="C827" s="17" t="s">
        <v>92</v>
      </c>
      <c r="D827" s="17" t="s">
        <v>93</v>
      </c>
      <c r="E827" s="17" t="s">
        <v>94</v>
      </c>
      <c r="F827" s="18">
        <v>45782</v>
      </c>
      <c r="G827" s="2">
        <v>3</v>
      </c>
      <c r="H827" s="15" t="s">
        <v>470</v>
      </c>
      <c r="I827" s="15" t="s">
        <v>467</v>
      </c>
      <c r="J827" s="15" t="s">
        <v>488</v>
      </c>
      <c r="K827" s="15" t="s">
        <v>488</v>
      </c>
      <c r="L827" s="14"/>
      <c r="M827" s="14"/>
      <c r="N827" s="14"/>
      <c r="O827" s="37" t="s">
        <v>937</v>
      </c>
    </row>
    <row r="828" spans="1:15" ht="22.5" x14ac:dyDescent="0.25">
      <c r="A828" s="17" t="str">
        <f>VLOOKUP(SCORECARD[[#This Row],[EQUIPMENT TAG NUMBER]],'Equipment Data'!A:E,4,FALSE)</f>
        <v>CHPP</v>
      </c>
      <c r="B828" s="17" t="str">
        <f>VLOOKUP(SCORECARD[[#This Row],[EQUIPMENT TAG NUMBER]],'Equipment Data'!A:E,5,FALSE)</f>
        <v>FINE COAL CIRCUIT</v>
      </c>
      <c r="C828" s="17" t="s">
        <v>98</v>
      </c>
      <c r="D828" s="17" t="s">
        <v>99</v>
      </c>
      <c r="E828" s="17" t="s">
        <v>100</v>
      </c>
      <c r="F828" s="18">
        <v>45782</v>
      </c>
      <c r="G828" s="2">
        <v>3</v>
      </c>
      <c r="H828" s="15" t="s">
        <v>469</v>
      </c>
      <c r="I828" s="15" t="s">
        <v>483</v>
      </c>
      <c r="J828" s="15" t="s">
        <v>488</v>
      </c>
      <c r="K828" s="15" t="s">
        <v>488</v>
      </c>
      <c r="L828" s="14"/>
      <c r="M828" s="14"/>
      <c r="N828" s="14"/>
      <c r="O828" s="37" t="s">
        <v>937</v>
      </c>
    </row>
    <row r="829" spans="1:15" x14ac:dyDescent="0.25">
      <c r="A829" s="17" t="str">
        <f>VLOOKUP(SCORECARD[[#This Row],[EQUIPMENT TAG NUMBER]],'Equipment Data'!A:E,4,FALSE)</f>
        <v>CHPP</v>
      </c>
      <c r="B829" s="17" t="str">
        <f>VLOOKUP(SCORECARD[[#This Row],[EQUIPMENT TAG NUMBER]],'Equipment Data'!A:E,5,FALSE)</f>
        <v>FINE COAL CIRCUIT</v>
      </c>
      <c r="C829" s="17" t="s">
        <v>117</v>
      </c>
      <c r="D829" s="17" t="s">
        <v>118</v>
      </c>
      <c r="E829" s="17" t="s">
        <v>119</v>
      </c>
      <c r="F829" s="18">
        <v>45782</v>
      </c>
      <c r="G829" s="2">
        <v>3</v>
      </c>
      <c r="H829" s="15" t="s">
        <v>470</v>
      </c>
      <c r="I829" s="15" t="s">
        <v>467</v>
      </c>
      <c r="J829" s="15" t="s">
        <v>488</v>
      </c>
      <c r="K829" s="15" t="s">
        <v>488</v>
      </c>
      <c r="L829" s="14"/>
      <c r="M829" s="14"/>
      <c r="N829" s="14"/>
      <c r="O829" s="37" t="s">
        <v>937</v>
      </c>
    </row>
    <row r="830" spans="1:15" x14ac:dyDescent="0.25">
      <c r="A830" s="17" t="str">
        <f>VLOOKUP(SCORECARD[[#This Row],[EQUIPMENT TAG NUMBER]],'Equipment Data'!A:E,4,FALSE)</f>
        <v>CHPP</v>
      </c>
      <c r="B830" s="17" t="str">
        <f>VLOOKUP(SCORECARD[[#This Row],[EQUIPMENT TAG NUMBER]],'Equipment Data'!A:E,5,FALSE)</f>
        <v>FINE COAL CIRCUIT</v>
      </c>
      <c r="C830" s="17" t="s">
        <v>126</v>
      </c>
      <c r="D830" s="17" t="s">
        <v>127</v>
      </c>
      <c r="E830" s="17" t="s">
        <v>128</v>
      </c>
      <c r="F830" s="18">
        <v>45782</v>
      </c>
      <c r="G830" s="2">
        <v>3</v>
      </c>
      <c r="H830" s="15" t="s">
        <v>470</v>
      </c>
      <c r="I830" s="15" t="s">
        <v>467</v>
      </c>
      <c r="J830" s="15" t="s">
        <v>488</v>
      </c>
      <c r="K830" s="15" t="s">
        <v>488</v>
      </c>
      <c r="L830" s="14"/>
      <c r="M830" s="14"/>
      <c r="N830" s="14"/>
      <c r="O830" s="37" t="s">
        <v>937</v>
      </c>
    </row>
    <row r="831" spans="1:15" x14ac:dyDescent="0.25">
      <c r="A831" s="17" t="str">
        <f>VLOOKUP(SCORECARD[[#This Row],[EQUIPMENT TAG NUMBER]],'Equipment Data'!A:E,4,FALSE)</f>
        <v>CHPP</v>
      </c>
      <c r="B831" s="17" t="str">
        <f>VLOOKUP(SCORECARD[[#This Row],[EQUIPMENT TAG NUMBER]],'Equipment Data'!A:E,5,FALSE)</f>
        <v>ULTRA FINES COAL CIRCUIT</v>
      </c>
      <c r="C831" s="17" t="s">
        <v>147</v>
      </c>
      <c r="D831" s="17" t="s">
        <v>148</v>
      </c>
      <c r="E831" s="17" t="s">
        <v>149</v>
      </c>
      <c r="F831" s="18">
        <v>45782</v>
      </c>
      <c r="G831" s="2">
        <v>3</v>
      </c>
      <c r="H831" s="15" t="s">
        <v>470</v>
      </c>
      <c r="I831" s="15" t="s">
        <v>467</v>
      </c>
      <c r="J831" s="15" t="s">
        <v>488</v>
      </c>
      <c r="K831" s="15" t="s">
        <v>488</v>
      </c>
      <c r="L831" s="14"/>
      <c r="M831" s="14"/>
      <c r="N831" s="14"/>
      <c r="O831" s="37" t="s">
        <v>937</v>
      </c>
    </row>
    <row r="832" spans="1:15" x14ac:dyDescent="0.25">
      <c r="A832" s="17" t="str">
        <f>VLOOKUP(SCORECARD[[#This Row],[EQUIPMENT TAG NUMBER]],'Equipment Data'!A:E,4,FALSE)</f>
        <v>CHPP</v>
      </c>
      <c r="B832" s="17" t="str">
        <f>VLOOKUP(SCORECARD[[#This Row],[EQUIPMENT TAG NUMBER]],'Equipment Data'!A:E,5,FALSE)</f>
        <v>ULTRA FINES COAL CIRCUIT</v>
      </c>
      <c r="C832" s="17" t="s">
        <v>150</v>
      </c>
      <c r="D832" s="17" t="s">
        <v>151</v>
      </c>
      <c r="E832" s="17" t="s">
        <v>152</v>
      </c>
      <c r="F832" s="18">
        <v>45782</v>
      </c>
      <c r="G832" s="2">
        <v>3</v>
      </c>
      <c r="H832" s="15" t="s">
        <v>470</v>
      </c>
      <c r="I832" s="15" t="s">
        <v>467</v>
      </c>
      <c r="J832" s="15" t="s">
        <v>488</v>
      </c>
      <c r="K832" s="15" t="s">
        <v>488</v>
      </c>
      <c r="L832" s="14"/>
      <c r="M832" s="14"/>
      <c r="N832" s="14"/>
      <c r="O832" s="37" t="s">
        <v>937</v>
      </c>
    </row>
    <row r="833" spans="1:15" x14ac:dyDescent="0.25">
      <c r="A833" s="17" t="str">
        <f>VLOOKUP(SCORECARD[[#This Row],[EQUIPMENT TAG NUMBER]],'Equipment Data'!A:E,4,FALSE)</f>
        <v>CHPP</v>
      </c>
      <c r="B833" s="17" t="str">
        <f>VLOOKUP(SCORECARD[[#This Row],[EQUIPMENT TAG NUMBER]],'Equipment Data'!A:E,5,FALSE)</f>
        <v>ULTRA FINES COAL CIRCUIT</v>
      </c>
      <c r="C833" s="17" t="s">
        <v>153</v>
      </c>
      <c r="D833" s="17" t="s">
        <v>154</v>
      </c>
      <c r="E833" s="17" t="s">
        <v>155</v>
      </c>
      <c r="F833" s="18">
        <v>45782</v>
      </c>
      <c r="G833" s="2">
        <v>3</v>
      </c>
      <c r="H833" s="15" t="s">
        <v>470</v>
      </c>
      <c r="I833" s="15" t="s">
        <v>467</v>
      </c>
      <c r="J833" s="15" t="s">
        <v>488</v>
      </c>
      <c r="K833" s="15" t="s">
        <v>488</v>
      </c>
      <c r="L833" s="14"/>
      <c r="M833" s="14"/>
      <c r="N833" s="14"/>
      <c r="O833" s="37" t="s">
        <v>937</v>
      </c>
    </row>
    <row r="834" spans="1:15" x14ac:dyDescent="0.25">
      <c r="A834" s="17" t="str">
        <f>VLOOKUP(SCORECARD[[#This Row],[EQUIPMENT TAG NUMBER]],'Equipment Data'!A:E,4,FALSE)</f>
        <v>CHPP</v>
      </c>
      <c r="B834" s="17" t="str">
        <f>VLOOKUP(SCORECARD[[#This Row],[EQUIPMENT TAG NUMBER]],'Equipment Data'!A:E,5,FALSE)</f>
        <v>ULTRA FINES COAL CIRCUIT</v>
      </c>
      <c r="C834" s="17" t="s">
        <v>156</v>
      </c>
      <c r="D834" s="17" t="s">
        <v>157</v>
      </c>
      <c r="E834" s="17" t="s">
        <v>158</v>
      </c>
      <c r="F834" s="18">
        <v>45782</v>
      </c>
      <c r="G834" s="2">
        <v>3</v>
      </c>
      <c r="H834" s="15" t="s">
        <v>470</v>
      </c>
      <c r="I834" s="15" t="s">
        <v>467</v>
      </c>
      <c r="J834" s="15" t="s">
        <v>488</v>
      </c>
      <c r="K834" s="15" t="s">
        <v>488</v>
      </c>
      <c r="L834" s="14"/>
      <c r="M834" s="14"/>
      <c r="N834" s="14"/>
      <c r="O834" s="37" t="s">
        <v>937</v>
      </c>
    </row>
    <row r="835" spans="1:15" x14ac:dyDescent="0.25">
      <c r="A835" s="17" t="str">
        <f>VLOOKUP(SCORECARD[[#This Row],[EQUIPMENT TAG NUMBER]],'Equipment Data'!A:E,4,FALSE)</f>
        <v>CHPP</v>
      </c>
      <c r="B835" s="17" t="str">
        <f>VLOOKUP(SCORECARD[[#This Row],[EQUIPMENT TAG NUMBER]],'Equipment Data'!A:E,5,FALSE)</f>
        <v>COARSE COAL CIRCUIT</v>
      </c>
      <c r="C835" s="17" t="s">
        <v>201</v>
      </c>
      <c r="D835" s="17" t="s">
        <v>202</v>
      </c>
      <c r="E835" s="17" t="s">
        <v>203</v>
      </c>
      <c r="F835" s="18">
        <v>45782</v>
      </c>
      <c r="G835" s="2">
        <v>3</v>
      </c>
      <c r="H835" s="15" t="s">
        <v>468</v>
      </c>
      <c r="I835" s="15" t="s">
        <v>467</v>
      </c>
      <c r="J835" s="15" t="s">
        <v>488</v>
      </c>
      <c r="K835" s="15" t="s">
        <v>488</v>
      </c>
      <c r="L835" s="14"/>
      <c r="M835" s="14"/>
      <c r="N835" s="14"/>
      <c r="O835" s="37" t="s">
        <v>937</v>
      </c>
    </row>
    <row r="836" spans="1:15" x14ac:dyDescent="0.25">
      <c r="A836" s="17" t="str">
        <f>VLOOKUP(SCORECARD[[#This Row],[EQUIPMENT TAG NUMBER]],'Equipment Data'!A:E,4,FALSE)</f>
        <v>CHPP</v>
      </c>
      <c r="B836" s="17" t="str">
        <f>VLOOKUP(SCORECARD[[#This Row],[EQUIPMENT TAG NUMBER]],'Equipment Data'!A:E,5,FALSE)</f>
        <v>FINE COAL CIRCUIT</v>
      </c>
      <c r="C836" s="17" t="s">
        <v>120</v>
      </c>
      <c r="D836" s="17" t="s">
        <v>121</v>
      </c>
      <c r="E836" s="17" t="s">
        <v>122</v>
      </c>
      <c r="F836" s="18">
        <v>45782</v>
      </c>
      <c r="G836" s="2">
        <v>3</v>
      </c>
      <c r="H836" s="15" t="s">
        <v>470</v>
      </c>
      <c r="I836" s="15" t="s">
        <v>467</v>
      </c>
      <c r="J836" s="15" t="s">
        <v>488</v>
      </c>
      <c r="K836" s="15" t="s">
        <v>488</v>
      </c>
      <c r="L836" s="14"/>
      <c r="M836" s="14"/>
      <c r="N836" s="14"/>
      <c r="O836" s="37" t="s">
        <v>937</v>
      </c>
    </row>
    <row r="837" spans="1:15" ht="60" x14ac:dyDescent="0.25">
      <c r="A837" s="17" t="str">
        <f>VLOOKUP(SCORECARD[[#This Row],[EQUIPMENT TAG NUMBER]],'Equipment Data'!A:E,4,FALSE)</f>
        <v>CHPP</v>
      </c>
      <c r="B837" s="17" t="str">
        <f>VLOOKUP(SCORECARD[[#This Row],[EQUIPMENT TAG NUMBER]],'Equipment Data'!A:E,5,FALSE)</f>
        <v>FINE COAL CIRCUIT</v>
      </c>
      <c r="C837" s="17" t="s">
        <v>123</v>
      </c>
      <c r="D837" s="17" t="s">
        <v>124</v>
      </c>
      <c r="E837" s="17" t="s">
        <v>125</v>
      </c>
      <c r="F837" s="18">
        <v>45782</v>
      </c>
      <c r="G837" s="2">
        <v>1</v>
      </c>
      <c r="H837" s="15" t="s">
        <v>475</v>
      </c>
      <c r="I837" s="15" t="s">
        <v>467</v>
      </c>
      <c r="J837" s="15" t="s">
        <v>488</v>
      </c>
      <c r="K837" s="15" t="s">
        <v>488</v>
      </c>
      <c r="L837" s="13" t="s">
        <v>1281</v>
      </c>
      <c r="M837" s="13" t="s">
        <v>963</v>
      </c>
      <c r="N837" s="14"/>
      <c r="O837" s="37" t="s">
        <v>937</v>
      </c>
    </row>
    <row r="838" spans="1:15" ht="22.5" x14ac:dyDescent="0.25">
      <c r="A838" s="17" t="str">
        <f>VLOOKUP(SCORECARD[[#This Row],[EQUIPMENT TAG NUMBER]],'Equipment Data'!A:E,4,FALSE)</f>
        <v>CHPP</v>
      </c>
      <c r="B838" s="17" t="str">
        <f>VLOOKUP(SCORECARD[[#This Row],[EQUIPMENT TAG NUMBER]],'Equipment Data'!A:E,5,FALSE)</f>
        <v>CRUSHING AND FEEDING CIRCUIT</v>
      </c>
      <c r="C838" s="17" t="s">
        <v>1</v>
      </c>
      <c r="D838" s="17" t="s">
        <v>2</v>
      </c>
      <c r="E838" s="17" t="s">
        <v>3</v>
      </c>
      <c r="F838" s="18">
        <v>45781</v>
      </c>
      <c r="G838" s="2">
        <v>3</v>
      </c>
      <c r="H838" s="15" t="s">
        <v>470</v>
      </c>
      <c r="I838" s="15" t="s">
        <v>483</v>
      </c>
      <c r="J838" s="15" t="s">
        <v>488</v>
      </c>
      <c r="K838" s="15" t="s">
        <v>488</v>
      </c>
      <c r="L838" s="14"/>
      <c r="M838" s="14"/>
      <c r="N838" s="14"/>
      <c r="O838" s="37" t="s">
        <v>936</v>
      </c>
    </row>
    <row r="839" spans="1:15" ht="30" x14ac:dyDescent="0.25">
      <c r="A839" s="17" t="str">
        <f>VLOOKUP(SCORECARD[[#This Row],[EQUIPMENT TAG NUMBER]],'Equipment Data'!A:E,4,FALSE)</f>
        <v>CHPP</v>
      </c>
      <c r="B839" s="17" t="str">
        <f>VLOOKUP(SCORECARD[[#This Row],[EQUIPMENT TAG NUMBER]],'Equipment Data'!A:E,5,FALSE)</f>
        <v>CRUSHING AND FEEDING CIRCUIT</v>
      </c>
      <c r="C839" s="17" t="s">
        <v>4</v>
      </c>
      <c r="D839" s="17" t="s">
        <v>5</v>
      </c>
      <c r="E839" s="17" t="s">
        <v>6</v>
      </c>
      <c r="F839" s="18">
        <v>45781</v>
      </c>
      <c r="G839" s="2">
        <v>3</v>
      </c>
      <c r="H839" s="15" t="s">
        <v>468</v>
      </c>
      <c r="I839" s="15" t="s">
        <v>468</v>
      </c>
      <c r="J839" s="15" t="s">
        <v>488</v>
      </c>
      <c r="K839" s="15" t="s">
        <v>488</v>
      </c>
      <c r="L839" s="14" t="s">
        <v>1252</v>
      </c>
      <c r="M839" s="14"/>
      <c r="N839" s="14"/>
      <c r="O839" s="37" t="s">
        <v>936</v>
      </c>
    </row>
    <row r="840" spans="1:15" ht="30" x14ac:dyDescent="0.25">
      <c r="A840" s="17" t="str">
        <f>VLOOKUP(SCORECARD[[#This Row],[EQUIPMENT TAG NUMBER]],'Equipment Data'!A:E,4,FALSE)</f>
        <v>CHPP</v>
      </c>
      <c r="B840" s="17" t="str">
        <f>VLOOKUP(SCORECARD[[#This Row],[EQUIPMENT TAG NUMBER]],'Equipment Data'!A:E,5,FALSE)</f>
        <v>CRUSHING AND FEEDING CIRCUIT</v>
      </c>
      <c r="C840" s="17" t="s">
        <v>7</v>
      </c>
      <c r="D840" s="17" t="s">
        <v>8</v>
      </c>
      <c r="E840" s="17" t="s">
        <v>9</v>
      </c>
      <c r="F840" s="18">
        <v>45781</v>
      </c>
      <c r="G840" s="2">
        <v>3</v>
      </c>
      <c r="H840" s="15" t="s">
        <v>468</v>
      </c>
      <c r="I840" s="15" t="s">
        <v>467</v>
      </c>
      <c r="J840" s="15" t="s">
        <v>488</v>
      </c>
      <c r="K840" s="15" t="s">
        <v>488</v>
      </c>
      <c r="L840" s="14"/>
      <c r="M840" s="14"/>
      <c r="N840" s="14"/>
      <c r="O840" s="37" t="s">
        <v>936</v>
      </c>
    </row>
    <row r="841" spans="1:15" ht="30" x14ac:dyDescent="0.25">
      <c r="A841" s="17" t="str">
        <f>VLOOKUP(SCORECARD[[#This Row],[EQUIPMENT TAG NUMBER]],'Equipment Data'!A:E,4,FALSE)</f>
        <v>CHPP</v>
      </c>
      <c r="B841" s="17" t="str">
        <f>VLOOKUP(SCORECARD[[#This Row],[EQUIPMENT TAG NUMBER]],'Equipment Data'!A:E,5,FALSE)</f>
        <v>CRUSHING AND FEEDING CIRCUIT</v>
      </c>
      <c r="C841" s="17" t="s">
        <v>10</v>
      </c>
      <c r="D841" s="17" t="s">
        <v>11</v>
      </c>
      <c r="E841" s="17" t="s">
        <v>12</v>
      </c>
      <c r="F841" s="18">
        <v>45781</v>
      </c>
      <c r="G841" s="2">
        <v>3</v>
      </c>
      <c r="H841" s="15" t="s">
        <v>469</v>
      </c>
      <c r="I841" s="15" t="s">
        <v>467</v>
      </c>
      <c r="J841" s="15" t="s">
        <v>488</v>
      </c>
      <c r="K841" s="15" t="s">
        <v>488</v>
      </c>
      <c r="L841" s="14"/>
      <c r="M841" s="14"/>
      <c r="N841" s="14"/>
      <c r="O841" s="37" t="s">
        <v>936</v>
      </c>
    </row>
    <row r="842" spans="1:15" x14ac:dyDescent="0.25">
      <c r="A842" s="17" t="str">
        <f>VLOOKUP(SCORECARD[[#This Row],[EQUIPMENT TAG NUMBER]],'Equipment Data'!A:E,4,FALSE)</f>
        <v>CHPP</v>
      </c>
      <c r="B842" s="17" t="str">
        <f>VLOOKUP(SCORECARD[[#This Row],[EQUIPMENT TAG NUMBER]],'Equipment Data'!A:E,5,FALSE)</f>
        <v>CRUSHING AND FEEDING CIRCUIT</v>
      </c>
      <c r="C842" s="17" t="s">
        <v>13</v>
      </c>
      <c r="D842" s="17" t="s">
        <v>14</v>
      </c>
      <c r="E842" s="17" t="s">
        <v>15</v>
      </c>
      <c r="F842" s="18">
        <v>45781</v>
      </c>
      <c r="G842" s="2">
        <v>3</v>
      </c>
      <c r="H842" s="15" t="s">
        <v>470</v>
      </c>
      <c r="I842" s="15" t="s">
        <v>468</v>
      </c>
      <c r="J842" s="15" t="s">
        <v>488</v>
      </c>
      <c r="K842" s="15" t="s">
        <v>488</v>
      </c>
      <c r="L842" s="14"/>
      <c r="M842" s="14"/>
      <c r="N842" s="14"/>
      <c r="O842" s="37" t="s">
        <v>936</v>
      </c>
    </row>
    <row r="843" spans="1:15" x14ac:dyDescent="0.25">
      <c r="A843" s="17" t="str">
        <f>VLOOKUP(SCORECARD[[#This Row],[EQUIPMENT TAG NUMBER]],'Equipment Data'!A:E,4,FALSE)</f>
        <v>CHPP</v>
      </c>
      <c r="B843" s="17" t="str">
        <f>VLOOKUP(SCORECARD[[#This Row],[EQUIPMENT TAG NUMBER]],'Equipment Data'!A:E,5,FALSE)</f>
        <v>CRUSHING AND FEEDING CIRCUIT</v>
      </c>
      <c r="C843" s="17" t="s">
        <v>16</v>
      </c>
      <c r="D843" s="17" t="s">
        <v>17</v>
      </c>
      <c r="E843" s="17" t="s">
        <v>18</v>
      </c>
      <c r="F843" s="18">
        <v>45781</v>
      </c>
      <c r="G843" s="2">
        <v>3</v>
      </c>
      <c r="H843" s="15" t="s">
        <v>469</v>
      </c>
      <c r="I843" s="15" t="s">
        <v>468</v>
      </c>
      <c r="J843" s="15" t="s">
        <v>488</v>
      </c>
      <c r="K843" s="15" t="s">
        <v>488</v>
      </c>
      <c r="L843" s="14"/>
      <c r="M843" s="14"/>
      <c r="N843" s="14"/>
      <c r="O843" s="37" t="s">
        <v>936</v>
      </c>
    </row>
    <row r="844" spans="1:15" x14ac:dyDescent="0.25">
      <c r="A844" s="17" t="str">
        <f>VLOOKUP(SCORECARD[[#This Row],[EQUIPMENT TAG NUMBER]],'Equipment Data'!A:E,4,FALSE)</f>
        <v>CHPP</v>
      </c>
      <c r="B844" s="17" t="str">
        <f>VLOOKUP(SCORECARD[[#This Row],[EQUIPMENT TAG NUMBER]],'Equipment Data'!A:E,5,FALSE)</f>
        <v>CRUSHING AND FEEDING CIRCUIT</v>
      </c>
      <c r="C844" s="17" t="s">
        <v>19</v>
      </c>
      <c r="D844" s="17" t="s">
        <v>20</v>
      </c>
      <c r="E844" s="17" t="s">
        <v>21</v>
      </c>
      <c r="F844" s="18">
        <v>45781</v>
      </c>
      <c r="G844" s="2">
        <v>3</v>
      </c>
      <c r="H844" s="15" t="s">
        <v>470</v>
      </c>
      <c r="I844" s="15" t="s">
        <v>468</v>
      </c>
      <c r="J844" s="15" t="s">
        <v>488</v>
      </c>
      <c r="K844" s="15" t="s">
        <v>488</v>
      </c>
      <c r="L844" s="14"/>
      <c r="M844" s="14"/>
      <c r="N844" s="14"/>
      <c r="O844" s="37" t="s">
        <v>936</v>
      </c>
    </row>
    <row r="845" spans="1:15" ht="22.5" x14ac:dyDescent="0.25">
      <c r="A845" s="17" t="str">
        <f>VLOOKUP(SCORECARD[[#This Row],[EQUIPMENT TAG NUMBER]],'Equipment Data'!A:E,4,FALSE)</f>
        <v>CHPP</v>
      </c>
      <c r="B845" s="17" t="str">
        <f>VLOOKUP(SCORECARD[[#This Row],[EQUIPMENT TAG NUMBER]],'Equipment Data'!A:E,5,FALSE)</f>
        <v>CRUSHING AND FEEDING CIRCUIT</v>
      </c>
      <c r="C845" s="17" t="s">
        <v>22</v>
      </c>
      <c r="D845" s="17" t="s">
        <v>23</v>
      </c>
      <c r="E845" s="17" t="s">
        <v>24</v>
      </c>
      <c r="F845" s="18">
        <v>45781</v>
      </c>
      <c r="G845" s="2">
        <v>3</v>
      </c>
      <c r="H845" s="15" t="s">
        <v>470</v>
      </c>
      <c r="I845" s="15" t="s">
        <v>483</v>
      </c>
      <c r="J845" s="15" t="s">
        <v>488</v>
      </c>
      <c r="K845" s="15" t="s">
        <v>488</v>
      </c>
      <c r="L845" s="14"/>
      <c r="M845" s="14"/>
      <c r="N845" s="14"/>
      <c r="O845" s="37" t="s">
        <v>936</v>
      </c>
    </row>
    <row r="846" spans="1:15" x14ac:dyDescent="0.25">
      <c r="A846" s="17" t="str">
        <f>VLOOKUP(SCORECARD[[#This Row],[EQUIPMENT TAG NUMBER]],'Equipment Data'!A:E,4,FALSE)</f>
        <v>CHPP</v>
      </c>
      <c r="B846" s="17" t="str">
        <f>VLOOKUP(SCORECARD[[#This Row],[EQUIPMENT TAG NUMBER]],'Equipment Data'!A:E,5,FALSE)</f>
        <v>CRUSHING AND FEEDING CIRCUIT</v>
      </c>
      <c r="C846" s="17" t="s">
        <v>45</v>
      </c>
      <c r="D846" s="17" t="s">
        <v>46</v>
      </c>
      <c r="E846" s="17" t="s">
        <v>47</v>
      </c>
      <c r="F846" s="18">
        <v>45781</v>
      </c>
      <c r="G846" s="2">
        <v>3</v>
      </c>
      <c r="H846" s="15" t="s">
        <v>469</v>
      </c>
      <c r="I846" s="15" t="s">
        <v>467</v>
      </c>
      <c r="J846" s="15" t="s">
        <v>488</v>
      </c>
      <c r="K846" s="15" t="s">
        <v>488</v>
      </c>
      <c r="L846" s="14"/>
      <c r="M846" s="14"/>
      <c r="N846" s="14"/>
      <c r="O846" s="37" t="s">
        <v>936</v>
      </c>
    </row>
    <row r="847" spans="1:15" x14ac:dyDescent="0.25">
      <c r="A847" s="17" t="str">
        <f>VLOOKUP(SCORECARD[[#This Row],[EQUIPMENT TAG NUMBER]],'Equipment Data'!A:E,4,FALSE)</f>
        <v>CHPP</v>
      </c>
      <c r="B847" s="17" t="str">
        <f>VLOOKUP(SCORECARD[[#This Row],[EQUIPMENT TAG NUMBER]],'Equipment Data'!A:E,5,FALSE)</f>
        <v>CRUSHING AND FEEDING CIRCUIT</v>
      </c>
      <c r="C847" s="17" t="s">
        <v>48</v>
      </c>
      <c r="D847" s="17" t="s">
        <v>46</v>
      </c>
      <c r="E847" s="17" t="s">
        <v>44</v>
      </c>
      <c r="F847" s="18">
        <v>45781</v>
      </c>
      <c r="G847" s="2">
        <v>3</v>
      </c>
      <c r="H847" s="15" t="s">
        <v>469</v>
      </c>
      <c r="I847" s="15" t="s">
        <v>467</v>
      </c>
      <c r="J847" s="15" t="s">
        <v>488</v>
      </c>
      <c r="K847" s="15" t="s">
        <v>488</v>
      </c>
      <c r="L847" s="14"/>
      <c r="M847" s="14"/>
      <c r="N847" s="14"/>
      <c r="O847" s="37" t="s">
        <v>936</v>
      </c>
    </row>
    <row r="848" spans="1:15" ht="36" x14ac:dyDescent="0.25">
      <c r="A848" s="17" t="str">
        <f>VLOOKUP(SCORECARD[[#This Row],[EQUIPMENT TAG NUMBER]],'Equipment Data'!A:E,4,FALSE)</f>
        <v>CHPP</v>
      </c>
      <c r="B848" s="17" t="str">
        <f>VLOOKUP(SCORECARD[[#This Row],[EQUIPMENT TAG NUMBER]],'Equipment Data'!A:E,5,FALSE)</f>
        <v>FINE COAL CIRCUIT</v>
      </c>
      <c r="C848" s="17" t="s">
        <v>98</v>
      </c>
      <c r="D848" s="17" t="s">
        <v>99</v>
      </c>
      <c r="E848" s="17" t="s">
        <v>100</v>
      </c>
      <c r="F848" s="18">
        <v>45781</v>
      </c>
      <c r="G848" s="2">
        <v>3</v>
      </c>
      <c r="H848" s="15" t="s">
        <v>470</v>
      </c>
      <c r="I848" s="15" t="s">
        <v>483</v>
      </c>
      <c r="J848" s="15" t="s">
        <v>488</v>
      </c>
      <c r="K848" s="15" t="s">
        <v>488</v>
      </c>
      <c r="L848" s="14" t="s">
        <v>1081</v>
      </c>
      <c r="M848" s="14" t="s">
        <v>1082</v>
      </c>
      <c r="N848" s="14" t="s">
        <v>1083</v>
      </c>
      <c r="O848" s="37" t="s">
        <v>936</v>
      </c>
    </row>
    <row r="849" spans="1:15" x14ac:dyDescent="0.25">
      <c r="A849" s="17" t="str">
        <f>VLOOKUP(SCORECARD[[#This Row],[EQUIPMENT TAG NUMBER]],'Equipment Data'!A:E,4,FALSE)</f>
        <v>CHPP</v>
      </c>
      <c r="B849" s="17" t="str">
        <f>VLOOKUP(SCORECARD[[#This Row],[EQUIPMENT TAG NUMBER]],'Equipment Data'!A:E,5,FALSE)</f>
        <v>FINE COAL CIRCUIT</v>
      </c>
      <c r="C849" s="17" t="s">
        <v>103</v>
      </c>
      <c r="D849" s="17" t="s">
        <v>104</v>
      </c>
      <c r="E849" s="17" t="s">
        <v>105</v>
      </c>
      <c r="F849" s="18">
        <v>45781</v>
      </c>
      <c r="G849" s="2">
        <v>3</v>
      </c>
      <c r="H849" s="15" t="s">
        <v>470</v>
      </c>
      <c r="I849" s="15" t="s">
        <v>468</v>
      </c>
      <c r="J849" s="15" t="s">
        <v>488</v>
      </c>
      <c r="K849" s="15" t="s">
        <v>488</v>
      </c>
      <c r="L849" s="14"/>
      <c r="M849" s="14"/>
      <c r="N849" s="14"/>
      <c r="O849" s="37" t="s">
        <v>936</v>
      </c>
    </row>
    <row r="850" spans="1:15" ht="36" x14ac:dyDescent="0.25">
      <c r="A850" s="17" t="str">
        <f>VLOOKUP(SCORECARD[[#This Row],[EQUIPMENT TAG NUMBER]],'Equipment Data'!A:E,4,FALSE)</f>
        <v>INFRA</v>
      </c>
      <c r="B850" s="17" t="str">
        <f>VLOOKUP(SCORECARD[[#This Row],[EQUIPMENT TAG NUMBER]],'Equipment Data'!A:E,5,FALSE)</f>
        <v>WATER PUMP</v>
      </c>
      <c r="C850" s="17" t="s">
        <v>452</v>
      </c>
      <c r="D850" s="17" t="s">
        <v>452</v>
      </c>
      <c r="E850" s="17" t="s">
        <v>453</v>
      </c>
      <c r="F850" s="18">
        <v>45780</v>
      </c>
      <c r="G850" s="2">
        <v>1</v>
      </c>
      <c r="H850" s="15" t="s">
        <v>475</v>
      </c>
      <c r="I850" s="15" t="s">
        <v>467</v>
      </c>
      <c r="J850" s="15" t="s">
        <v>488</v>
      </c>
      <c r="K850" s="15" t="s">
        <v>488</v>
      </c>
      <c r="L850" s="14" t="s">
        <v>823</v>
      </c>
      <c r="M850" s="14" t="s">
        <v>1216</v>
      </c>
      <c r="N850" s="14" t="s">
        <v>1221</v>
      </c>
      <c r="O850" s="37" t="s">
        <v>935</v>
      </c>
    </row>
    <row r="851" spans="1:15" x14ac:dyDescent="0.25">
      <c r="A851" s="17" t="str">
        <f>VLOOKUP(SCORECARD[[#This Row],[EQUIPMENT TAG NUMBER]],'Equipment Data'!A:E,4,FALSE)</f>
        <v>INFRA</v>
      </c>
      <c r="B851" s="17" t="str">
        <f>VLOOKUP(SCORECARD[[#This Row],[EQUIPMENT TAG NUMBER]],'Equipment Data'!A:E,5,FALSE)</f>
        <v>WATER PUMP</v>
      </c>
      <c r="C851" s="17" t="s">
        <v>440</v>
      </c>
      <c r="D851" s="17" t="s">
        <v>440</v>
      </c>
      <c r="E851" s="17" t="s">
        <v>441</v>
      </c>
      <c r="F851" s="18">
        <v>45780</v>
      </c>
      <c r="G851" s="2">
        <v>3</v>
      </c>
      <c r="H851" s="15" t="s">
        <v>470</v>
      </c>
      <c r="I851" s="15" t="s">
        <v>467</v>
      </c>
      <c r="J851" s="15" t="s">
        <v>488</v>
      </c>
      <c r="K851" s="15" t="s">
        <v>488</v>
      </c>
      <c r="L851" s="14"/>
      <c r="M851" s="14"/>
      <c r="N851" s="14"/>
      <c r="O851" s="37" t="s">
        <v>935</v>
      </c>
    </row>
    <row r="852" spans="1:15" x14ac:dyDescent="0.25">
      <c r="A852" s="17" t="str">
        <f>VLOOKUP(SCORECARD[[#This Row],[EQUIPMENT TAG NUMBER]],'Equipment Data'!A:E,4,FALSE)</f>
        <v>INFRA</v>
      </c>
      <c r="B852" s="17" t="str">
        <f>VLOOKUP(SCORECARD[[#This Row],[EQUIPMENT TAG NUMBER]],'Equipment Data'!A:E,5,FALSE)</f>
        <v>WATER PUMP</v>
      </c>
      <c r="C852" s="17" t="s">
        <v>442</v>
      </c>
      <c r="D852" s="17" t="s">
        <v>442</v>
      </c>
      <c r="E852" s="17" t="s">
        <v>443</v>
      </c>
      <c r="F852" s="18">
        <v>45780</v>
      </c>
      <c r="G852" s="2">
        <v>3</v>
      </c>
      <c r="H852" s="15" t="s">
        <v>469</v>
      </c>
      <c r="I852" s="15" t="s">
        <v>467</v>
      </c>
      <c r="J852" s="15" t="s">
        <v>488</v>
      </c>
      <c r="K852" s="15" t="s">
        <v>488</v>
      </c>
      <c r="L852" s="14"/>
      <c r="M852" s="14"/>
      <c r="N852" s="14"/>
      <c r="O852" s="37" t="s">
        <v>935</v>
      </c>
    </row>
    <row r="853" spans="1:15" ht="30" x14ac:dyDescent="0.25">
      <c r="A853" s="17" t="str">
        <f>VLOOKUP(SCORECARD[[#This Row],[EQUIPMENT TAG NUMBER]],'Equipment Data'!A:E,4,FALSE)</f>
        <v>INFRA</v>
      </c>
      <c r="B853" s="17" t="str">
        <f>VLOOKUP(SCORECARD[[#This Row],[EQUIPMENT TAG NUMBER]],'Equipment Data'!A:E,5,FALSE)</f>
        <v>WATER PUMP</v>
      </c>
      <c r="C853" s="17" t="s">
        <v>444</v>
      </c>
      <c r="D853" s="17" t="s">
        <v>444</v>
      </c>
      <c r="E853" s="17" t="s">
        <v>445</v>
      </c>
      <c r="F853" s="18">
        <v>45780</v>
      </c>
      <c r="G853" s="2">
        <v>3</v>
      </c>
      <c r="H853" s="15" t="s">
        <v>469</v>
      </c>
      <c r="I853" s="15" t="s">
        <v>467</v>
      </c>
      <c r="J853" s="15" t="s">
        <v>488</v>
      </c>
      <c r="K853" s="15" t="s">
        <v>488</v>
      </c>
      <c r="L853" s="14"/>
      <c r="M853" s="14"/>
      <c r="N853" s="14"/>
      <c r="O853" s="37" t="s">
        <v>935</v>
      </c>
    </row>
    <row r="854" spans="1:15" ht="30" x14ac:dyDescent="0.25">
      <c r="A854" s="17" t="str">
        <f>VLOOKUP(SCORECARD[[#This Row],[EQUIPMENT TAG NUMBER]],'Equipment Data'!A:E,4,FALSE)</f>
        <v>INFRA</v>
      </c>
      <c r="B854" s="17" t="str">
        <f>VLOOKUP(SCORECARD[[#This Row],[EQUIPMENT TAG NUMBER]],'Equipment Data'!A:E,5,FALSE)</f>
        <v>WATER PUMP</v>
      </c>
      <c r="C854" s="17" t="s">
        <v>660</v>
      </c>
      <c r="D854" s="17" t="s">
        <v>660</v>
      </c>
      <c r="E854" s="17" t="s">
        <v>661</v>
      </c>
      <c r="F854" s="18">
        <v>45780</v>
      </c>
      <c r="G854" s="2">
        <v>3</v>
      </c>
      <c r="H854" s="15" t="s">
        <v>469</v>
      </c>
      <c r="I854" s="15" t="s">
        <v>467</v>
      </c>
      <c r="J854" s="15" t="s">
        <v>488</v>
      </c>
      <c r="K854" s="15" t="s">
        <v>488</v>
      </c>
      <c r="L854" s="14"/>
      <c r="M854" s="14"/>
      <c r="N854" s="14"/>
      <c r="O854" s="37" t="s">
        <v>935</v>
      </c>
    </row>
    <row r="855" spans="1:15" ht="30" x14ac:dyDescent="0.25">
      <c r="A855" s="17" t="str">
        <f>VLOOKUP(SCORECARD[[#This Row],[EQUIPMENT TAG NUMBER]],'Equipment Data'!A:E,4,FALSE)</f>
        <v>INFRA</v>
      </c>
      <c r="B855" s="17" t="str">
        <f>VLOOKUP(SCORECARD[[#This Row],[EQUIPMENT TAG NUMBER]],'Equipment Data'!A:E,5,FALSE)</f>
        <v>WATER PUMP</v>
      </c>
      <c r="C855" s="17" t="s">
        <v>448</v>
      </c>
      <c r="D855" s="17" t="s">
        <v>448</v>
      </c>
      <c r="E855" s="17" t="s">
        <v>449</v>
      </c>
      <c r="F855" s="18">
        <v>45780</v>
      </c>
      <c r="G855" s="2">
        <v>3</v>
      </c>
      <c r="H855" s="15" t="s">
        <v>469</v>
      </c>
      <c r="I855" s="15" t="s">
        <v>467</v>
      </c>
      <c r="J855" s="15" t="s">
        <v>488</v>
      </c>
      <c r="K855" s="15" t="s">
        <v>488</v>
      </c>
      <c r="L855" s="14"/>
      <c r="M855" s="14"/>
      <c r="N855" s="14"/>
      <c r="O855" s="37" t="s">
        <v>935</v>
      </c>
    </row>
    <row r="856" spans="1:15" x14ac:dyDescent="0.25">
      <c r="A856" s="17" t="str">
        <f>VLOOKUP(SCORECARD[[#This Row],[EQUIPMENT TAG NUMBER]],'Equipment Data'!A:E,4,FALSE)</f>
        <v>CHPP</v>
      </c>
      <c r="B856" s="17" t="str">
        <f>VLOOKUP(SCORECARD[[#This Row],[EQUIPMENT TAG NUMBER]],'Equipment Data'!A:E,5,FALSE)</f>
        <v>ULTRA FINES COAL CIRCUIT</v>
      </c>
      <c r="C856" s="17" t="s">
        <v>159</v>
      </c>
      <c r="D856" s="17" t="s">
        <v>160</v>
      </c>
      <c r="E856" s="17" t="s">
        <v>161</v>
      </c>
      <c r="F856" s="18">
        <v>45776</v>
      </c>
      <c r="G856" s="2">
        <v>3</v>
      </c>
      <c r="H856" s="15" t="s">
        <v>470</v>
      </c>
      <c r="I856" s="15" t="s">
        <v>467</v>
      </c>
      <c r="J856" s="15" t="s">
        <v>488</v>
      </c>
      <c r="K856" s="15" t="s">
        <v>488</v>
      </c>
      <c r="L856" s="14"/>
      <c r="M856" s="14"/>
      <c r="N856" s="14"/>
      <c r="O856" s="37" t="s">
        <v>935</v>
      </c>
    </row>
    <row r="857" spans="1:15" x14ac:dyDescent="0.25">
      <c r="A857" s="17" t="str">
        <f>VLOOKUP(SCORECARD[[#This Row],[EQUIPMENT TAG NUMBER]],'Equipment Data'!A:E,4,FALSE)</f>
        <v>CHPP</v>
      </c>
      <c r="B857" s="17" t="str">
        <f>VLOOKUP(SCORECARD[[#This Row],[EQUIPMENT TAG NUMBER]],'Equipment Data'!A:E,5,FALSE)</f>
        <v>ULTRA FINES COAL CIRCUIT</v>
      </c>
      <c r="C857" s="17" t="s">
        <v>162</v>
      </c>
      <c r="D857" s="17" t="s">
        <v>163</v>
      </c>
      <c r="E857" s="17" t="s">
        <v>164</v>
      </c>
      <c r="F857" s="18">
        <v>45776</v>
      </c>
      <c r="G857" s="2">
        <v>3</v>
      </c>
      <c r="H857" s="15" t="s">
        <v>470</v>
      </c>
      <c r="I857" s="15" t="s">
        <v>467</v>
      </c>
      <c r="J857" s="15" t="s">
        <v>488</v>
      </c>
      <c r="K857" s="15" t="s">
        <v>488</v>
      </c>
      <c r="L857" s="14"/>
      <c r="M857" s="14"/>
      <c r="N857" s="14"/>
      <c r="O857" s="37" t="s">
        <v>935</v>
      </c>
    </row>
    <row r="858" spans="1:15" x14ac:dyDescent="0.25">
      <c r="A858" s="17" t="str">
        <f>VLOOKUP(SCORECARD[[#This Row],[EQUIPMENT TAG NUMBER]],'Equipment Data'!A:E,4,FALSE)</f>
        <v>CHPP</v>
      </c>
      <c r="B858" s="17" t="str">
        <f>VLOOKUP(SCORECARD[[#This Row],[EQUIPMENT TAG NUMBER]],'Equipment Data'!A:E,5,FALSE)</f>
        <v>ULTRA FINES COAL CIRCUIT</v>
      </c>
      <c r="C858" s="17" t="s">
        <v>165</v>
      </c>
      <c r="D858" s="17" t="s">
        <v>166</v>
      </c>
      <c r="E858" s="17" t="s">
        <v>167</v>
      </c>
      <c r="F858" s="18">
        <v>45776</v>
      </c>
      <c r="G858" s="2">
        <v>3</v>
      </c>
      <c r="H858" s="15" t="s">
        <v>470</v>
      </c>
      <c r="I858" s="15" t="s">
        <v>467</v>
      </c>
      <c r="J858" s="15" t="s">
        <v>488</v>
      </c>
      <c r="K858" s="15" t="s">
        <v>488</v>
      </c>
      <c r="L858" s="14"/>
      <c r="M858" s="14"/>
      <c r="N858" s="14"/>
      <c r="O858" s="37" t="s">
        <v>935</v>
      </c>
    </row>
    <row r="859" spans="1:15" x14ac:dyDescent="0.25">
      <c r="A859" s="17" t="str">
        <f>VLOOKUP(SCORECARD[[#This Row],[EQUIPMENT TAG NUMBER]],'Equipment Data'!A:E,4,FALSE)</f>
        <v>CHPP</v>
      </c>
      <c r="B859" s="17" t="str">
        <f>VLOOKUP(SCORECARD[[#This Row],[EQUIPMENT TAG NUMBER]],'Equipment Data'!A:E,5,FALSE)</f>
        <v>ULTRA FINES COAL CIRCUIT</v>
      </c>
      <c r="C859" s="17" t="s">
        <v>168</v>
      </c>
      <c r="D859" s="17" t="s">
        <v>169</v>
      </c>
      <c r="E859" s="17" t="s">
        <v>170</v>
      </c>
      <c r="F859" s="18">
        <v>45776</v>
      </c>
      <c r="G859" s="2">
        <v>3</v>
      </c>
      <c r="H859" s="15" t="s">
        <v>470</v>
      </c>
      <c r="I859" s="15" t="s">
        <v>467</v>
      </c>
      <c r="J859" s="15" t="s">
        <v>488</v>
      </c>
      <c r="K859" s="15" t="s">
        <v>488</v>
      </c>
      <c r="L859" s="14"/>
      <c r="M859" s="14"/>
      <c r="N859" s="14"/>
      <c r="O859" s="37" t="s">
        <v>935</v>
      </c>
    </row>
    <row r="860" spans="1:15" x14ac:dyDescent="0.25">
      <c r="A860" s="17" t="str">
        <f>VLOOKUP(SCORECARD[[#This Row],[EQUIPMENT TAG NUMBER]],'Equipment Data'!A:E,4,FALSE)</f>
        <v>CHPP</v>
      </c>
      <c r="B860" s="17" t="str">
        <f>VLOOKUP(SCORECARD[[#This Row],[EQUIPMENT TAG NUMBER]],'Equipment Data'!A:E,5,FALSE)</f>
        <v>ULTRA FINES COAL CIRCUIT</v>
      </c>
      <c r="C860" s="17" t="s">
        <v>174</v>
      </c>
      <c r="D860" s="17" t="s">
        <v>175</v>
      </c>
      <c r="E860" s="17" t="s">
        <v>176</v>
      </c>
      <c r="F860" s="18">
        <v>45776</v>
      </c>
      <c r="G860" s="2">
        <v>3</v>
      </c>
      <c r="H860" s="15" t="s">
        <v>470</v>
      </c>
      <c r="I860" s="15" t="s">
        <v>467</v>
      </c>
      <c r="J860" s="15" t="s">
        <v>488</v>
      </c>
      <c r="K860" s="15" t="s">
        <v>488</v>
      </c>
      <c r="L860" s="14"/>
      <c r="M860" s="14"/>
      <c r="N860" s="14"/>
      <c r="O860" s="37" t="s">
        <v>935</v>
      </c>
    </row>
    <row r="861" spans="1:15" x14ac:dyDescent="0.25">
      <c r="A861" s="17" t="str">
        <f>VLOOKUP(SCORECARD[[#This Row],[EQUIPMENT TAG NUMBER]],'Equipment Data'!A:E,4,FALSE)</f>
        <v>CHPP</v>
      </c>
      <c r="B861" s="17" t="str">
        <f>VLOOKUP(SCORECARD[[#This Row],[EQUIPMENT TAG NUMBER]],'Equipment Data'!A:E,5,FALSE)</f>
        <v>ULTRA FINES COAL CIRCUIT</v>
      </c>
      <c r="C861" s="17" t="s">
        <v>177</v>
      </c>
      <c r="D861" s="17" t="s">
        <v>178</v>
      </c>
      <c r="E861" s="17" t="s">
        <v>179</v>
      </c>
      <c r="F861" s="18">
        <v>45776</v>
      </c>
      <c r="G861" s="2">
        <v>3</v>
      </c>
      <c r="H861" s="15" t="s">
        <v>468</v>
      </c>
      <c r="I861" s="15" t="s">
        <v>467</v>
      </c>
      <c r="J861" s="15" t="s">
        <v>488</v>
      </c>
      <c r="K861" s="15" t="s">
        <v>488</v>
      </c>
      <c r="L861" s="14"/>
      <c r="M861" s="14"/>
      <c r="N861" s="14"/>
      <c r="O861" s="37" t="s">
        <v>935</v>
      </c>
    </row>
    <row r="862" spans="1:15" ht="30" x14ac:dyDescent="0.25">
      <c r="A862" s="17" t="str">
        <f>VLOOKUP(SCORECARD[[#This Row],[EQUIPMENT TAG NUMBER]],'Equipment Data'!A:E,4,FALSE)</f>
        <v>CHPP</v>
      </c>
      <c r="B862" s="17" t="str">
        <f>VLOOKUP(SCORECARD[[#This Row],[EQUIPMENT TAG NUMBER]],'Equipment Data'!A:E,5,FALSE)</f>
        <v>REJECT HANDLING</v>
      </c>
      <c r="C862" s="17" t="s">
        <v>597</v>
      </c>
      <c r="D862" s="17" t="s">
        <v>598</v>
      </c>
      <c r="E862" s="17" t="s">
        <v>599</v>
      </c>
      <c r="F862" s="18">
        <v>45776</v>
      </c>
      <c r="G862" s="2">
        <v>3</v>
      </c>
      <c r="H862" s="15" t="s">
        <v>470</v>
      </c>
      <c r="I862" s="15"/>
      <c r="J862" s="15" t="s">
        <v>488</v>
      </c>
      <c r="K862" s="15" t="s">
        <v>488</v>
      </c>
      <c r="L862" s="14"/>
      <c r="M862" s="14"/>
      <c r="N862" s="14"/>
      <c r="O862" s="37" t="s">
        <v>935</v>
      </c>
    </row>
    <row r="863" spans="1:15" ht="30" x14ac:dyDescent="0.25">
      <c r="A863" s="17" t="str">
        <f>VLOOKUP(SCORECARD[[#This Row],[EQUIPMENT TAG NUMBER]],'Equipment Data'!A:E,4,FALSE)</f>
        <v>CHPP</v>
      </c>
      <c r="B863" s="17" t="str">
        <f>VLOOKUP(SCORECARD[[#This Row],[EQUIPMENT TAG NUMBER]],'Equipment Data'!A:E,5,FALSE)</f>
        <v>REJECT HANDLING</v>
      </c>
      <c r="C863" s="17" t="s">
        <v>629</v>
      </c>
      <c r="D863" s="17" t="s">
        <v>208</v>
      </c>
      <c r="E863" s="17" t="s">
        <v>630</v>
      </c>
      <c r="F863" s="18">
        <v>45776</v>
      </c>
      <c r="G863" s="2">
        <v>3</v>
      </c>
      <c r="H863" s="15" t="s">
        <v>468</v>
      </c>
      <c r="I863" s="15" t="s">
        <v>483</v>
      </c>
      <c r="J863" s="15" t="s">
        <v>488</v>
      </c>
      <c r="K863" s="15" t="s">
        <v>488</v>
      </c>
      <c r="L863" s="14" t="s">
        <v>1197</v>
      </c>
      <c r="M863" s="14"/>
      <c r="N863" s="14"/>
      <c r="O863" s="37" t="s">
        <v>935</v>
      </c>
    </row>
    <row r="864" spans="1:15" x14ac:dyDescent="0.25">
      <c r="A864" s="17" t="str">
        <f>VLOOKUP(SCORECARD[[#This Row],[EQUIPMENT TAG NUMBER]],'Equipment Data'!A:E,4,FALSE)</f>
        <v>CHPP</v>
      </c>
      <c r="B864" s="17" t="str">
        <f>VLOOKUP(SCORECARD[[#This Row],[EQUIPMENT TAG NUMBER]],'Equipment Data'!A:E,5,FALSE)</f>
        <v>REJECT HANDLING</v>
      </c>
      <c r="C864" s="17" t="s">
        <v>213</v>
      </c>
      <c r="D864" s="17" t="s">
        <v>214</v>
      </c>
      <c r="E864" s="17" t="s">
        <v>215</v>
      </c>
      <c r="F864" s="18">
        <v>45776</v>
      </c>
      <c r="G864" s="2">
        <v>3</v>
      </c>
      <c r="H864" s="15" t="s">
        <v>470</v>
      </c>
      <c r="I864" s="15" t="s">
        <v>467</v>
      </c>
      <c r="J864" s="15" t="s">
        <v>488</v>
      </c>
      <c r="K864" s="15" t="s">
        <v>488</v>
      </c>
      <c r="L864" s="14"/>
      <c r="M864" s="14"/>
      <c r="N864" s="14"/>
      <c r="O864" s="37" t="s">
        <v>935</v>
      </c>
    </row>
    <row r="865" spans="1:15" x14ac:dyDescent="0.25">
      <c r="A865" s="17" t="str">
        <f>VLOOKUP(SCORECARD[[#This Row],[EQUIPMENT TAG NUMBER]],'Equipment Data'!A:E,4,FALSE)</f>
        <v>CHPP</v>
      </c>
      <c r="B865" s="17" t="str">
        <f>VLOOKUP(SCORECARD[[#This Row],[EQUIPMENT TAG NUMBER]],'Equipment Data'!A:E,5,FALSE)</f>
        <v>REJECT HANDLING</v>
      </c>
      <c r="C865" s="17" t="s">
        <v>240</v>
      </c>
      <c r="D865" s="17" t="s">
        <v>241</v>
      </c>
      <c r="E865" s="17" t="s">
        <v>242</v>
      </c>
      <c r="F865" s="18">
        <v>45776</v>
      </c>
      <c r="G865" s="2">
        <v>3</v>
      </c>
      <c r="H865" s="15" t="s">
        <v>470</v>
      </c>
      <c r="I865" s="15" t="s">
        <v>467</v>
      </c>
      <c r="J865" s="15" t="s">
        <v>488</v>
      </c>
      <c r="K865" s="15" t="s">
        <v>488</v>
      </c>
      <c r="L865" s="14"/>
      <c r="M865" s="14"/>
      <c r="N865" s="14"/>
      <c r="O865" s="37" t="s">
        <v>935</v>
      </c>
    </row>
    <row r="866" spans="1:15" x14ac:dyDescent="0.25">
      <c r="A866" s="17" t="str">
        <f>VLOOKUP(SCORECARD[[#This Row],[EQUIPMENT TAG NUMBER]],'Equipment Data'!A:E,4,FALSE)</f>
        <v>CHPP</v>
      </c>
      <c r="B866" s="17" t="str">
        <f>VLOOKUP(SCORECARD[[#This Row],[EQUIPMENT TAG NUMBER]],'Equipment Data'!A:E,5,FALSE)</f>
        <v>REJECT HANDLING</v>
      </c>
      <c r="C866" s="17" t="s">
        <v>243</v>
      </c>
      <c r="D866" s="17" t="s">
        <v>244</v>
      </c>
      <c r="E866" s="17" t="s">
        <v>245</v>
      </c>
      <c r="F866" s="18">
        <v>45776</v>
      </c>
      <c r="G866" s="2">
        <v>3</v>
      </c>
      <c r="H866" s="15" t="s">
        <v>470</v>
      </c>
      <c r="I866" s="15" t="s">
        <v>467</v>
      </c>
      <c r="J866" s="15" t="s">
        <v>488</v>
      </c>
      <c r="K866" s="15" t="s">
        <v>488</v>
      </c>
      <c r="L866" s="14"/>
      <c r="M866" s="14"/>
      <c r="N866" s="14"/>
      <c r="O866" s="37" t="s">
        <v>935</v>
      </c>
    </row>
    <row r="867" spans="1:15" x14ac:dyDescent="0.25">
      <c r="A867" s="17" t="str">
        <f>VLOOKUP(SCORECARD[[#This Row],[EQUIPMENT TAG NUMBER]],'Equipment Data'!A:E,4,FALSE)</f>
        <v>CHPP</v>
      </c>
      <c r="B867" s="17" t="str">
        <f>VLOOKUP(SCORECARD[[#This Row],[EQUIPMENT TAG NUMBER]],'Equipment Data'!A:E,5,FALSE)</f>
        <v>REJECT HANDLING</v>
      </c>
      <c r="C867" s="17" t="s">
        <v>246</v>
      </c>
      <c r="D867" s="17" t="s">
        <v>247</v>
      </c>
      <c r="E867" s="17" t="s">
        <v>248</v>
      </c>
      <c r="F867" s="18">
        <v>45776</v>
      </c>
      <c r="G867" s="2">
        <v>3</v>
      </c>
      <c r="H867" s="15" t="s">
        <v>470</v>
      </c>
      <c r="I867" s="15" t="s">
        <v>467</v>
      </c>
      <c r="J867" s="15" t="s">
        <v>488</v>
      </c>
      <c r="K867" s="15" t="s">
        <v>488</v>
      </c>
      <c r="L867" s="14"/>
      <c r="M867" s="14"/>
      <c r="N867" s="14"/>
      <c r="O867" s="37" t="s">
        <v>935</v>
      </c>
    </row>
    <row r="868" spans="1:15" x14ac:dyDescent="0.25">
      <c r="A868" s="17" t="str">
        <f>VLOOKUP(SCORECARD[[#This Row],[EQUIPMENT TAG NUMBER]],'Equipment Data'!A:E,4,FALSE)</f>
        <v>CHPP</v>
      </c>
      <c r="B868" s="17" t="str">
        <f>VLOOKUP(SCORECARD[[#This Row],[EQUIPMENT TAG NUMBER]],'Equipment Data'!A:E,5,FALSE)</f>
        <v>REJECT HANDLING</v>
      </c>
      <c r="C868" s="17" t="s">
        <v>249</v>
      </c>
      <c r="D868" s="17" t="s">
        <v>250</v>
      </c>
      <c r="E868" s="17" t="s">
        <v>251</v>
      </c>
      <c r="F868" s="18">
        <v>45776</v>
      </c>
      <c r="G868" s="2">
        <v>3</v>
      </c>
      <c r="H868" s="15" t="s">
        <v>470</v>
      </c>
      <c r="I868" s="15" t="s">
        <v>467</v>
      </c>
      <c r="J868" s="15" t="s">
        <v>488</v>
      </c>
      <c r="K868" s="15" t="s">
        <v>488</v>
      </c>
      <c r="L868" s="14"/>
      <c r="M868" s="14"/>
      <c r="N868" s="14"/>
      <c r="O868" s="37" t="s">
        <v>935</v>
      </c>
    </row>
    <row r="869" spans="1:15" x14ac:dyDescent="0.25">
      <c r="A869" s="17" t="str">
        <f>VLOOKUP(SCORECARD[[#This Row],[EQUIPMENT TAG NUMBER]],'Equipment Data'!A:E,4,FALSE)</f>
        <v>CHPP</v>
      </c>
      <c r="B869" s="17" t="str">
        <f>VLOOKUP(SCORECARD[[#This Row],[EQUIPMENT TAG NUMBER]],'Equipment Data'!A:E,5,FALSE)</f>
        <v>REJECT HANDLING</v>
      </c>
      <c r="C869" s="17" t="s">
        <v>252</v>
      </c>
      <c r="D869" s="17" t="s">
        <v>253</v>
      </c>
      <c r="E869" s="17" t="s">
        <v>254</v>
      </c>
      <c r="F869" s="18">
        <v>45776</v>
      </c>
      <c r="G869" s="2">
        <v>3</v>
      </c>
      <c r="H869" s="15" t="s">
        <v>469</v>
      </c>
      <c r="I869" s="15" t="s">
        <v>467</v>
      </c>
      <c r="J869" s="15" t="s">
        <v>488</v>
      </c>
      <c r="K869" s="15" t="s">
        <v>488</v>
      </c>
      <c r="L869" s="14"/>
      <c r="M869" s="14"/>
      <c r="N869" s="14"/>
      <c r="O869" s="37" t="s">
        <v>935</v>
      </c>
    </row>
    <row r="870" spans="1:15" ht="30" x14ac:dyDescent="0.25">
      <c r="A870" s="17" t="str">
        <f>VLOOKUP(SCORECARD[[#This Row],[EQUIPMENT TAG NUMBER]],'Equipment Data'!A:E,4,FALSE)</f>
        <v>CHPP</v>
      </c>
      <c r="B870" s="17" t="str">
        <f>VLOOKUP(SCORECARD[[#This Row],[EQUIPMENT TAG NUMBER]],'Equipment Data'!A:E,5,FALSE)</f>
        <v>REJECT HANDLING</v>
      </c>
      <c r="C870" s="17" t="s">
        <v>553</v>
      </c>
      <c r="D870" s="17" t="s">
        <v>554</v>
      </c>
      <c r="E870" s="17" t="s">
        <v>555</v>
      </c>
      <c r="F870" s="18">
        <v>45776</v>
      </c>
      <c r="G870" s="2">
        <v>3</v>
      </c>
      <c r="H870" s="15" t="s">
        <v>470</v>
      </c>
      <c r="I870" s="15"/>
      <c r="J870" s="15" t="s">
        <v>488</v>
      </c>
      <c r="K870" s="15" t="s">
        <v>488</v>
      </c>
      <c r="L870" s="14"/>
      <c r="M870" s="14"/>
      <c r="N870" s="14"/>
      <c r="O870" s="37" t="s">
        <v>935</v>
      </c>
    </row>
    <row r="871" spans="1:15" x14ac:dyDescent="0.25">
      <c r="A871" s="17" t="str">
        <f>VLOOKUP(SCORECARD[[#This Row],[EQUIPMENT TAG NUMBER]],'Equipment Data'!A:E,4,FALSE)</f>
        <v>CHPP</v>
      </c>
      <c r="B871" s="17" t="str">
        <f>VLOOKUP(SCORECARD[[#This Row],[EQUIPMENT TAG NUMBER]],'Equipment Data'!A:E,5,FALSE)</f>
        <v>REJECT HANDLING</v>
      </c>
      <c r="C871" s="17" t="s">
        <v>556</v>
      </c>
      <c r="D871" s="17" t="s">
        <v>557</v>
      </c>
      <c r="E871" s="17" t="s">
        <v>558</v>
      </c>
      <c r="F871" s="18">
        <v>45776</v>
      </c>
      <c r="G871" s="2">
        <v>3</v>
      </c>
      <c r="H871" s="15" t="s">
        <v>468</v>
      </c>
      <c r="I871" s="15"/>
      <c r="J871" s="15" t="s">
        <v>488</v>
      </c>
      <c r="K871" s="15" t="s">
        <v>488</v>
      </c>
      <c r="L871" s="14"/>
      <c r="M871" s="14"/>
      <c r="N871" s="14"/>
      <c r="O871" s="37" t="s">
        <v>935</v>
      </c>
    </row>
    <row r="872" spans="1:15" x14ac:dyDescent="0.25">
      <c r="A872" s="17" t="str">
        <f>VLOOKUP(SCORECARD[[#This Row],[EQUIPMENT TAG NUMBER]],'Equipment Data'!A:E,4,FALSE)</f>
        <v>CHPP</v>
      </c>
      <c r="B872" s="17" t="str">
        <f>VLOOKUP(SCORECARD[[#This Row],[EQUIPMENT TAG NUMBER]],'Equipment Data'!A:E,5,FALSE)</f>
        <v>REJECT HANDLING</v>
      </c>
      <c r="C872" s="17" t="s">
        <v>591</v>
      </c>
      <c r="D872" s="17" t="s">
        <v>592</v>
      </c>
      <c r="E872" s="17" t="s">
        <v>593</v>
      </c>
      <c r="F872" s="18">
        <v>45776</v>
      </c>
      <c r="G872" s="2">
        <v>3</v>
      </c>
      <c r="H872" s="15" t="s">
        <v>470</v>
      </c>
      <c r="I872" s="15"/>
      <c r="J872" s="15" t="s">
        <v>488</v>
      </c>
      <c r="K872" s="15" t="s">
        <v>488</v>
      </c>
      <c r="L872" s="14"/>
      <c r="M872" s="14"/>
      <c r="N872" s="14"/>
      <c r="O872" s="37" t="s">
        <v>935</v>
      </c>
    </row>
    <row r="873" spans="1:15" x14ac:dyDescent="0.25">
      <c r="A873" s="17" t="str">
        <f>VLOOKUP(SCORECARD[[#This Row],[EQUIPMENT TAG NUMBER]],'Equipment Data'!A:E,4,FALSE)</f>
        <v>CHPP</v>
      </c>
      <c r="B873" s="17" t="str">
        <f>VLOOKUP(SCORECARD[[#This Row],[EQUIPMENT TAG NUMBER]],'Equipment Data'!A:E,5,FALSE)</f>
        <v>REJECT HANDLING</v>
      </c>
      <c r="C873" s="17" t="s">
        <v>835</v>
      </c>
      <c r="D873" s="17" t="s">
        <v>836</v>
      </c>
      <c r="E873" s="17" t="s">
        <v>837</v>
      </c>
      <c r="F873" s="18">
        <v>45776</v>
      </c>
      <c r="G873" s="2">
        <v>3</v>
      </c>
      <c r="H873" s="15" t="s">
        <v>470</v>
      </c>
      <c r="I873" s="15"/>
      <c r="J873" s="15" t="s">
        <v>488</v>
      </c>
      <c r="K873" s="15" t="s">
        <v>488</v>
      </c>
      <c r="L873" s="14"/>
      <c r="M873" s="14"/>
      <c r="N873" s="14"/>
      <c r="O873" s="37" t="s">
        <v>935</v>
      </c>
    </row>
    <row r="874" spans="1:15" ht="22.5" x14ac:dyDescent="0.25">
      <c r="A874" s="17" t="str">
        <f>VLOOKUP(SCORECARD[[#This Row],[EQUIPMENT TAG NUMBER]],'Equipment Data'!A:E,4,FALSE)</f>
        <v>CHPP</v>
      </c>
      <c r="B874" s="17" t="str">
        <f>VLOOKUP(SCORECARD[[#This Row],[EQUIPMENT TAG NUMBER]],'Equipment Data'!A:E,5,FALSE)</f>
        <v>REJECT HANDLING</v>
      </c>
      <c r="C874" s="17" t="s">
        <v>255</v>
      </c>
      <c r="D874" s="17" t="s">
        <v>256</v>
      </c>
      <c r="E874" s="17" t="s">
        <v>257</v>
      </c>
      <c r="F874" s="18">
        <v>45776</v>
      </c>
      <c r="G874" s="2">
        <v>3</v>
      </c>
      <c r="H874" s="15" t="s">
        <v>470</v>
      </c>
      <c r="I874" s="15" t="s">
        <v>483</v>
      </c>
      <c r="J874" s="15" t="s">
        <v>488</v>
      </c>
      <c r="K874" s="15" t="s">
        <v>488</v>
      </c>
      <c r="L874" s="14"/>
      <c r="M874" s="14"/>
      <c r="N874" s="14"/>
      <c r="O874" s="37" t="s">
        <v>935</v>
      </c>
    </row>
    <row r="875" spans="1:15" ht="22.5" x14ac:dyDescent="0.25">
      <c r="A875" s="17" t="str">
        <f>VLOOKUP(SCORECARD[[#This Row],[EQUIPMENT TAG NUMBER]],'Equipment Data'!A:E,4,FALSE)</f>
        <v>CHPP</v>
      </c>
      <c r="B875" s="17" t="str">
        <f>VLOOKUP(SCORECARD[[#This Row],[EQUIPMENT TAG NUMBER]],'Equipment Data'!A:E,5,FALSE)</f>
        <v>REJECT HANDLING</v>
      </c>
      <c r="C875" s="17" t="s">
        <v>258</v>
      </c>
      <c r="D875" s="17" t="s">
        <v>259</v>
      </c>
      <c r="E875" s="17" t="s">
        <v>260</v>
      </c>
      <c r="F875" s="18">
        <v>45776</v>
      </c>
      <c r="G875" s="2">
        <v>3</v>
      </c>
      <c r="H875" s="15" t="s">
        <v>468</v>
      </c>
      <c r="I875" s="15" t="s">
        <v>483</v>
      </c>
      <c r="J875" s="15" t="s">
        <v>488</v>
      </c>
      <c r="K875" s="15" t="s">
        <v>488</v>
      </c>
      <c r="L875" s="14" t="s">
        <v>1198</v>
      </c>
      <c r="M875" s="14"/>
      <c r="N875" s="14"/>
      <c r="O875" s="37" t="s">
        <v>935</v>
      </c>
    </row>
    <row r="876" spans="1:15" x14ac:dyDescent="0.25">
      <c r="A876" s="17" t="str">
        <f>VLOOKUP(SCORECARD[[#This Row],[EQUIPMENT TAG NUMBER]],'Equipment Data'!A:E,4,FALSE)</f>
        <v>CHPP</v>
      </c>
      <c r="B876" s="17" t="str">
        <f>VLOOKUP(SCORECARD[[#This Row],[EQUIPMENT TAG NUMBER]],'Equipment Data'!A:E,5,FALSE)</f>
        <v>REJECT HANDLING</v>
      </c>
      <c r="C876" s="17" t="s">
        <v>261</v>
      </c>
      <c r="D876" s="17" t="s">
        <v>262</v>
      </c>
      <c r="E876" s="17" t="s">
        <v>263</v>
      </c>
      <c r="F876" s="18">
        <v>45776</v>
      </c>
      <c r="G876" s="2">
        <v>3</v>
      </c>
      <c r="H876" s="15" t="s">
        <v>470</v>
      </c>
      <c r="I876" s="15"/>
      <c r="J876" s="15" t="s">
        <v>488</v>
      </c>
      <c r="K876" s="15" t="s">
        <v>488</v>
      </c>
      <c r="L876" s="14"/>
      <c r="M876" s="14"/>
      <c r="N876" s="14"/>
      <c r="O876" s="37" t="s">
        <v>935</v>
      </c>
    </row>
    <row r="877" spans="1:15" ht="30" x14ac:dyDescent="0.25">
      <c r="A877" s="17" t="str">
        <f>VLOOKUP(SCORECARD[[#This Row],[EQUIPMENT TAG NUMBER]],'Equipment Data'!A:E,4,FALSE)</f>
        <v>CHPP</v>
      </c>
      <c r="B877" s="17" t="str">
        <f>VLOOKUP(SCORECARD[[#This Row],[EQUIPMENT TAG NUMBER]],'Equipment Data'!A:E,5,FALSE)</f>
        <v>REJECT HANDLING</v>
      </c>
      <c r="C877" s="17" t="s">
        <v>267</v>
      </c>
      <c r="D877" s="17" t="s">
        <v>268</v>
      </c>
      <c r="E877" s="17" t="s">
        <v>269</v>
      </c>
      <c r="F877" s="18">
        <v>45776</v>
      </c>
      <c r="G877" s="2">
        <v>3</v>
      </c>
      <c r="H877" s="15" t="s">
        <v>470</v>
      </c>
      <c r="I877" s="15" t="s">
        <v>467</v>
      </c>
      <c r="J877" s="15" t="s">
        <v>488</v>
      </c>
      <c r="K877" s="15" t="s">
        <v>488</v>
      </c>
      <c r="L877" s="14"/>
      <c r="M877" s="14"/>
      <c r="N877" s="14"/>
      <c r="O877" s="37" t="s">
        <v>935</v>
      </c>
    </row>
    <row r="878" spans="1:15" ht="30" x14ac:dyDescent="0.25">
      <c r="A878" s="17" t="str">
        <f>VLOOKUP(SCORECARD[[#This Row],[EQUIPMENT TAG NUMBER]],'Equipment Data'!A:E,4,FALSE)</f>
        <v>CHPP</v>
      </c>
      <c r="B878" s="17" t="str">
        <f>VLOOKUP(SCORECARD[[#This Row],[EQUIPMENT TAG NUMBER]],'Equipment Data'!A:E,5,FALSE)</f>
        <v>REJECT HANDLING</v>
      </c>
      <c r="C878" s="17" t="s">
        <v>270</v>
      </c>
      <c r="D878" s="17" t="s">
        <v>271</v>
      </c>
      <c r="E878" s="17" t="s">
        <v>272</v>
      </c>
      <c r="F878" s="18">
        <v>45776</v>
      </c>
      <c r="G878" s="2">
        <v>3</v>
      </c>
      <c r="H878" s="15" t="s">
        <v>468</v>
      </c>
      <c r="I878" s="15" t="s">
        <v>467</v>
      </c>
      <c r="J878" s="15" t="s">
        <v>488</v>
      </c>
      <c r="K878" s="15" t="s">
        <v>488</v>
      </c>
      <c r="L878" s="14"/>
      <c r="M878" s="14"/>
      <c r="N878" s="14"/>
      <c r="O878" s="37" t="s">
        <v>935</v>
      </c>
    </row>
    <row r="879" spans="1:15" x14ac:dyDescent="0.25">
      <c r="A879" s="17" t="str">
        <f>VLOOKUP(SCORECARD[[#This Row],[EQUIPMENT TAG NUMBER]],'Equipment Data'!A:E,4,FALSE)</f>
        <v>CHPP</v>
      </c>
      <c r="B879" s="17" t="str">
        <f>VLOOKUP(SCORECARD[[#This Row],[EQUIPMENT TAG NUMBER]],'Equipment Data'!A:E,5,FALSE)</f>
        <v>REJECT HANDLING</v>
      </c>
      <c r="C879" s="17" t="s">
        <v>279</v>
      </c>
      <c r="D879" s="17" t="s">
        <v>280</v>
      </c>
      <c r="E879" s="17" t="s">
        <v>281</v>
      </c>
      <c r="F879" s="18">
        <v>45776</v>
      </c>
      <c r="G879" s="2">
        <v>3</v>
      </c>
      <c r="H879" s="15" t="s">
        <v>468</v>
      </c>
      <c r="I879" s="15" t="s">
        <v>467</v>
      </c>
      <c r="J879" s="15" t="s">
        <v>488</v>
      </c>
      <c r="K879" s="15" t="s">
        <v>488</v>
      </c>
      <c r="L879" s="14"/>
      <c r="M879" s="14"/>
      <c r="N879" s="14"/>
      <c r="O879" s="37" t="s">
        <v>935</v>
      </c>
    </row>
    <row r="880" spans="1:15" x14ac:dyDescent="0.25">
      <c r="A880" s="17" t="str">
        <f>VLOOKUP(SCORECARD[[#This Row],[EQUIPMENT TAG NUMBER]],'Equipment Data'!A:E,4,FALSE)</f>
        <v>CHPP</v>
      </c>
      <c r="B880" s="17" t="str">
        <f>VLOOKUP(SCORECARD[[#This Row],[EQUIPMENT TAG NUMBER]],'Equipment Data'!A:E,5,FALSE)</f>
        <v>REJECT HANDLING</v>
      </c>
      <c r="C880" s="17" t="s">
        <v>1038</v>
      </c>
      <c r="D880" s="17" t="s">
        <v>1039</v>
      </c>
      <c r="E880" s="17" t="s">
        <v>1040</v>
      </c>
      <c r="F880" s="18">
        <v>45776</v>
      </c>
      <c r="G880" s="2">
        <v>3</v>
      </c>
      <c r="H880" s="15" t="s">
        <v>469</v>
      </c>
      <c r="I880" s="15" t="s">
        <v>467</v>
      </c>
      <c r="J880" s="15" t="s">
        <v>488</v>
      </c>
      <c r="K880" s="15" t="s">
        <v>488</v>
      </c>
      <c r="L880" s="14"/>
      <c r="M880" s="14"/>
      <c r="N880" s="14"/>
      <c r="O880" s="37" t="s">
        <v>935</v>
      </c>
    </row>
    <row r="881" spans="1:15" ht="30" x14ac:dyDescent="0.25">
      <c r="A881" s="17" t="str">
        <f>VLOOKUP(SCORECARD[[#This Row],[EQUIPMENT TAG NUMBER]],'Equipment Data'!A:E,4,FALSE)</f>
        <v>CHPP</v>
      </c>
      <c r="B881" s="17" t="str">
        <f>VLOOKUP(SCORECARD[[#This Row],[EQUIPMENT TAG NUMBER]],'Equipment Data'!A:E,5,FALSE)</f>
        <v>REJECT HANDLING</v>
      </c>
      <c r="C881" s="17" t="s">
        <v>282</v>
      </c>
      <c r="D881" s="17" t="s">
        <v>283</v>
      </c>
      <c r="E881" s="17" t="s">
        <v>284</v>
      </c>
      <c r="F881" s="18">
        <v>45776</v>
      </c>
      <c r="G881" s="2">
        <v>3</v>
      </c>
      <c r="H881" s="15" t="s">
        <v>470</v>
      </c>
      <c r="I881" s="15" t="s">
        <v>467</v>
      </c>
      <c r="J881" s="15" t="s">
        <v>488</v>
      </c>
      <c r="K881" s="15" t="s">
        <v>488</v>
      </c>
      <c r="L881" s="14"/>
      <c r="M881" s="14"/>
      <c r="N881" s="14"/>
      <c r="O881" s="37" t="s">
        <v>935</v>
      </c>
    </row>
    <row r="882" spans="1:15" x14ac:dyDescent="0.25">
      <c r="A882" s="17" t="str">
        <f>VLOOKUP(SCORECARD[[#This Row],[EQUIPMENT TAG NUMBER]],'Equipment Data'!A:E,4,FALSE)</f>
        <v>CHPP</v>
      </c>
      <c r="B882" s="17" t="str">
        <f>VLOOKUP(SCORECARD[[#This Row],[EQUIPMENT TAG NUMBER]],'Equipment Data'!A:E,5,FALSE)</f>
        <v>REJECT HANDLING</v>
      </c>
      <c r="C882" s="17" t="s">
        <v>312</v>
      </c>
      <c r="D882" s="17" t="s">
        <v>313</v>
      </c>
      <c r="E882" s="17" t="s">
        <v>314</v>
      </c>
      <c r="F882" s="18">
        <v>45776</v>
      </c>
      <c r="G882" s="2">
        <v>3</v>
      </c>
      <c r="H882" s="15" t="s">
        <v>470</v>
      </c>
      <c r="I882" s="15" t="s">
        <v>467</v>
      </c>
      <c r="J882" s="15" t="s">
        <v>488</v>
      </c>
      <c r="K882" s="15" t="s">
        <v>488</v>
      </c>
      <c r="L882" s="14"/>
      <c r="M882" s="14"/>
      <c r="N882" s="14"/>
      <c r="O882" s="37" t="s">
        <v>935</v>
      </c>
    </row>
    <row r="883" spans="1:15" ht="30" x14ac:dyDescent="0.25">
      <c r="A883" s="17" t="str">
        <f>VLOOKUP(SCORECARD[[#This Row],[EQUIPMENT TAG NUMBER]],'Equipment Data'!A:E,4,FALSE)</f>
        <v>CHPP</v>
      </c>
      <c r="B883" s="17" t="str">
        <f>VLOOKUP(SCORECARD[[#This Row],[EQUIPMENT TAG NUMBER]],'Equipment Data'!A:E,5,FALSE)</f>
        <v>REJECT HANDLING</v>
      </c>
      <c r="C883" s="17" t="s">
        <v>273</v>
      </c>
      <c r="D883" s="17" t="s">
        <v>274</v>
      </c>
      <c r="E883" s="17" t="s">
        <v>275</v>
      </c>
      <c r="F883" s="18">
        <v>45776</v>
      </c>
      <c r="G883" s="2">
        <v>3</v>
      </c>
      <c r="H883" s="15" t="s">
        <v>468</v>
      </c>
      <c r="I883" s="15" t="s">
        <v>467</v>
      </c>
      <c r="J883" s="15" t="s">
        <v>488</v>
      </c>
      <c r="K883" s="15" t="s">
        <v>488</v>
      </c>
      <c r="L883" s="14"/>
      <c r="M883" s="14"/>
      <c r="N883" s="14"/>
      <c r="O883" s="37" t="s">
        <v>935</v>
      </c>
    </row>
    <row r="884" spans="1:15" ht="36" x14ac:dyDescent="0.25">
      <c r="A884" s="17" t="str">
        <f>VLOOKUP(SCORECARD[[#This Row],[EQUIPMENT TAG NUMBER]],'Equipment Data'!A:E,4,FALSE)</f>
        <v>CHPP</v>
      </c>
      <c r="B884" s="17" t="str">
        <f>VLOOKUP(SCORECARD[[#This Row],[EQUIPMENT TAG NUMBER]],'Equipment Data'!A:E,5,FALSE)</f>
        <v>FINE COAL CIRCUIT</v>
      </c>
      <c r="C884" s="17" t="s">
        <v>98</v>
      </c>
      <c r="D884" s="17" t="s">
        <v>99</v>
      </c>
      <c r="E884" s="17" t="s">
        <v>100</v>
      </c>
      <c r="F884" s="18">
        <v>45775</v>
      </c>
      <c r="G884" s="2">
        <v>1</v>
      </c>
      <c r="H884" s="15" t="s">
        <v>469</v>
      </c>
      <c r="I884" s="15" t="s">
        <v>483</v>
      </c>
      <c r="J884" s="15" t="s">
        <v>488</v>
      </c>
      <c r="K884" s="15" t="s">
        <v>522</v>
      </c>
      <c r="L884" s="14" t="s">
        <v>1081</v>
      </c>
      <c r="M884" s="14" t="s">
        <v>1082</v>
      </c>
      <c r="N884" s="14" t="s">
        <v>1083</v>
      </c>
      <c r="O884" s="37" t="s">
        <v>935</v>
      </c>
    </row>
    <row r="885" spans="1:15" ht="72" x14ac:dyDescent="0.25">
      <c r="A885" s="17" t="str">
        <f>VLOOKUP(SCORECARD[[#This Row],[EQUIPMENT TAG NUMBER]],'Equipment Data'!A:E,4,FALSE)</f>
        <v>CHPP</v>
      </c>
      <c r="B885" s="17" t="str">
        <f>VLOOKUP(SCORECARD[[#This Row],[EQUIPMENT TAG NUMBER]],'Equipment Data'!A:E,5,FALSE)</f>
        <v>ULTRA FINES COAL CIRCUIT</v>
      </c>
      <c r="C885" s="17" t="s">
        <v>144</v>
      </c>
      <c r="D885" s="17" t="s">
        <v>145</v>
      </c>
      <c r="E885" s="17" t="s">
        <v>146</v>
      </c>
      <c r="F885" s="18">
        <v>45775</v>
      </c>
      <c r="G885" s="2">
        <v>2</v>
      </c>
      <c r="H885" s="15" t="s">
        <v>474</v>
      </c>
      <c r="I885" s="15" t="s">
        <v>522</v>
      </c>
      <c r="J885" s="15" t="s">
        <v>488</v>
      </c>
      <c r="K885" s="15" t="s">
        <v>485</v>
      </c>
      <c r="L885" s="14" t="s">
        <v>1277</v>
      </c>
      <c r="M885" s="14" t="s">
        <v>681</v>
      </c>
      <c r="N885" s="14" t="s">
        <v>1050</v>
      </c>
      <c r="O885" s="37" t="s">
        <v>935</v>
      </c>
    </row>
    <row r="886" spans="1:15" ht="22.5" x14ac:dyDescent="0.25">
      <c r="A886" s="17" t="str">
        <f>VLOOKUP(SCORECARD[[#This Row],[EQUIPMENT TAG NUMBER]],'Equipment Data'!A:E,4,FALSE)</f>
        <v>CHPP</v>
      </c>
      <c r="B886" s="17" t="str">
        <f>VLOOKUP(SCORECARD[[#This Row],[EQUIPMENT TAG NUMBER]],'Equipment Data'!A:E,5,FALSE)</f>
        <v>COARSE COAL CIRCUIT</v>
      </c>
      <c r="C886" s="17" t="s">
        <v>49</v>
      </c>
      <c r="D886" s="17" t="s">
        <v>50</v>
      </c>
      <c r="E886" s="17" t="s">
        <v>51</v>
      </c>
      <c r="F886" s="18">
        <v>45775</v>
      </c>
      <c r="G886" s="2">
        <v>3</v>
      </c>
      <c r="H886" s="15" t="s">
        <v>470</v>
      </c>
      <c r="I886" s="15" t="s">
        <v>483</v>
      </c>
      <c r="J886" s="15" t="s">
        <v>488</v>
      </c>
      <c r="K886" s="15" t="s">
        <v>488</v>
      </c>
      <c r="L886" s="14"/>
      <c r="M886" s="14"/>
      <c r="N886" s="14"/>
      <c r="O886" s="37" t="s">
        <v>935</v>
      </c>
    </row>
    <row r="887" spans="1:15" ht="30" x14ac:dyDescent="0.25">
      <c r="A887" s="17" t="str">
        <f>VLOOKUP(SCORECARD[[#This Row],[EQUIPMENT TAG NUMBER]],'Equipment Data'!A:E,4,FALSE)</f>
        <v>CHPP</v>
      </c>
      <c r="B887" s="17" t="str">
        <f>VLOOKUP(SCORECARD[[#This Row],[EQUIPMENT TAG NUMBER]],'Equipment Data'!A:E,5,FALSE)</f>
        <v>COARSE COAL CIRCUIT</v>
      </c>
      <c r="C887" s="17" t="s">
        <v>52</v>
      </c>
      <c r="D887" s="17" t="s">
        <v>53</v>
      </c>
      <c r="E887" s="17" t="s">
        <v>54</v>
      </c>
      <c r="F887" s="18">
        <v>45775</v>
      </c>
      <c r="G887" s="2">
        <v>3</v>
      </c>
      <c r="H887" s="15" t="s">
        <v>469</v>
      </c>
      <c r="I887" s="15" t="s">
        <v>467</v>
      </c>
      <c r="J887" s="15" t="s">
        <v>488</v>
      </c>
      <c r="K887" s="15" t="s">
        <v>488</v>
      </c>
      <c r="L887" s="14"/>
      <c r="M887" s="14"/>
      <c r="N887" s="14"/>
      <c r="O887" s="37" t="s">
        <v>935</v>
      </c>
    </row>
    <row r="888" spans="1:15" ht="30" x14ac:dyDescent="0.25">
      <c r="A888" s="17" t="str">
        <f>VLOOKUP(SCORECARD[[#This Row],[EQUIPMENT TAG NUMBER]],'Equipment Data'!A:E,4,FALSE)</f>
        <v>CHPP</v>
      </c>
      <c r="B888" s="17" t="str">
        <f>VLOOKUP(SCORECARD[[#This Row],[EQUIPMENT TAG NUMBER]],'Equipment Data'!A:E,5,FALSE)</f>
        <v>COARSE COAL CIRCUIT</v>
      </c>
      <c r="C888" s="17" t="s">
        <v>55</v>
      </c>
      <c r="D888" s="17" t="s">
        <v>53</v>
      </c>
      <c r="E888" s="17" t="s">
        <v>56</v>
      </c>
      <c r="F888" s="18">
        <v>45775</v>
      </c>
      <c r="G888" s="2">
        <v>3</v>
      </c>
      <c r="H888" s="15" t="s">
        <v>469</v>
      </c>
      <c r="I888" s="15" t="s">
        <v>467</v>
      </c>
      <c r="J888" s="15" t="s">
        <v>488</v>
      </c>
      <c r="K888" s="15" t="s">
        <v>488</v>
      </c>
      <c r="L888" s="14"/>
      <c r="M888" s="14"/>
      <c r="N888" s="14"/>
      <c r="O888" s="37" t="s">
        <v>935</v>
      </c>
    </row>
    <row r="889" spans="1:15" ht="30" x14ac:dyDescent="0.25">
      <c r="A889" s="17" t="str">
        <f>VLOOKUP(SCORECARD[[#This Row],[EQUIPMENT TAG NUMBER]],'Equipment Data'!A:E,4,FALSE)</f>
        <v>CHPP</v>
      </c>
      <c r="B889" s="17" t="str">
        <f>VLOOKUP(SCORECARD[[#This Row],[EQUIPMENT TAG NUMBER]],'Equipment Data'!A:E,5,FALSE)</f>
        <v>COARSE COAL CIRCUIT</v>
      </c>
      <c r="C889" s="17" t="s">
        <v>57</v>
      </c>
      <c r="D889" s="17" t="s">
        <v>53</v>
      </c>
      <c r="E889" s="17" t="s">
        <v>58</v>
      </c>
      <c r="F889" s="18">
        <v>45775</v>
      </c>
      <c r="G889" s="2">
        <v>3</v>
      </c>
      <c r="H889" s="15" t="s">
        <v>469</v>
      </c>
      <c r="I889" s="15" t="s">
        <v>483</v>
      </c>
      <c r="J889" s="15" t="s">
        <v>488</v>
      </c>
      <c r="K889" s="15" t="s">
        <v>488</v>
      </c>
      <c r="L889" s="14"/>
      <c r="M889" s="14"/>
      <c r="N889" s="14"/>
      <c r="O889" s="37" t="s">
        <v>935</v>
      </c>
    </row>
    <row r="890" spans="1:15" x14ac:dyDescent="0.25">
      <c r="A890" s="17" t="str">
        <f>VLOOKUP(SCORECARD[[#This Row],[EQUIPMENT TAG NUMBER]],'Equipment Data'!A:E,4,FALSE)</f>
        <v>CHPP</v>
      </c>
      <c r="B890" s="17" t="str">
        <f>VLOOKUP(SCORECARD[[#This Row],[EQUIPMENT TAG NUMBER]],'Equipment Data'!A:E,5,FALSE)</f>
        <v>COARSE COAL CIRCUIT</v>
      </c>
      <c r="C890" s="17" t="s">
        <v>62</v>
      </c>
      <c r="D890" s="17" t="s">
        <v>63</v>
      </c>
      <c r="E890" s="17" t="s">
        <v>64</v>
      </c>
      <c r="F890" s="18">
        <v>45775</v>
      </c>
      <c r="G890" s="2">
        <v>3</v>
      </c>
      <c r="H890" s="15" t="s">
        <v>470</v>
      </c>
      <c r="I890" s="15" t="s">
        <v>467</v>
      </c>
      <c r="J890" s="15" t="s">
        <v>488</v>
      </c>
      <c r="K890" s="15" t="s">
        <v>488</v>
      </c>
      <c r="L890" s="14"/>
      <c r="M890" s="14"/>
      <c r="N890" s="14"/>
      <c r="O890" s="37" t="s">
        <v>935</v>
      </c>
    </row>
    <row r="891" spans="1:15" x14ac:dyDescent="0.25">
      <c r="A891" s="17" t="str">
        <f>VLOOKUP(SCORECARD[[#This Row],[EQUIPMENT TAG NUMBER]],'Equipment Data'!A:E,4,FALSE)</f>
        <v>CHPP</v>
      </c>
      <c r="B891" s="17" t="str">
        <f>VLOOKUP(SCORECARD[[#This Row],[EQUIPMENT TAG NUMBER]],'Equipment Data'!A:E,5,FALSE)</f>
        <v>COARSE COAL CIRCUIT</v>
      </c>
      <c r="C891" s="17" t="s">
        <v>65</v>
      </c>
      <c r="D891" s="17" t="s">
        <v>66</v>
      </c>
      <c r="E891" s="17" t="s">
        <v>67</v>
      </c>
      <c r="F891" s="18">
        <v>45775</v>
      </c>
      <c r="G891" s="2">
        <v>3</v>
      </c>
      <c r="H891" s="15" t="s">
        <v>470</v>
      </c>
      <c r="I891" s="15" t="s">
        <v>467</v>
      </c>
      <c r="J891" s="15" t="s">
        <v>488</v>
      </c>
      <c r="K891" s="15" t="s">
        <v>488</v>
      </c>
      <c r="L891" s="14"/>
      <c r="M891" s="14"/>
      <c r="N891" s="14"/>
      <c r="O891" s="37" t="s">
        <v>935</v>
      </c>
    </row>
    <row r="892" spans="1:15" x14ac:dyDescent="0.25">
      <c r="A892" s="17" t="str">
        <f>VLOOKUP(SCORECARD[[#This Row],[EQUIPMENT TAG NUMBER]],'Equipment Data'!A:E,4,FALSE)</f>
        <v>CHPP</v>
      </c>
      <c r="B892" s="17" t="str">
        <f>VLOOKUP(SCORECARD[[#This Row],[EQUIPMENT TAG NUMBER]],'Equipment Data'!A:E,5,FALSE)</f>
        <v>COARSE COAL CIRCUIT</v>
      </c>
      <c r="C892" s="17" t="s">
        <v>68</v>
      </c>
      <c r="D892" s="17" t="s">
        <v>69</v>
      </c>
      <c r="E892" s="17" t="s">
        <v>70</v>
      </c>
      <c r="F892" s="18">
        <v>45775</v>
      </c>
      <c r="G892" s="2">
        <v>3</v>
      </c>
      <c r="H892" s="15" t="s">
        <v>468</v>
      </c>
      <c r="I892" s="15" t="s">
        <v>467</v>
      </c>
      <c r="J892" s="15" t="s">
        <v>488</v>
      </c>
      <c r="K892" s="15" t="s">
        <v>488</v>
      </c>
      <c r="L892" s="14"/>
      <c r="M892" s="14"/>
      <c r="N892" s="14"/>
      <c r="O892" s="37" t="s">
        <v>935</v>
      </c>
    </row>
    <row r="893" spans="1:15" x14ac:dyDescent="0.25">
      <c r="A893" s="17" t="str">
        <f>VLOOKUP(SCORECARD[[#This Row],[EQUIPMENT TAG NUMBER]],'Equipment Data'!A:E,4,FALSE)</f>
        <v>CHPP</v>
      </c>
      <c r="B893" s="17" t="str">
        <f>VLOOKUP(SCORECARD[[#This Row],[EQUIPMENT TAG NUMBER]],'Equipment Data'!A:E,5,FALSE)</f>
        <v>COARSE COAL CIRCUIT</v>
      </c>
      <c r="C893" s="17" t="s">
        <v>92</v>
      </c>
      <c r="D893" s="17" t="s">
        <v>93</v>
      </c>
      <c r="E893" s="17" t="s">
        <v>94</v>
      </c>
      <c r="F893" s="18">
        <v>45775</v>
      </c>
      <c r="G893" s="2">
        <v>3</v>
      </c>
      <c r="H893" s="15" t="s">
        <v>470</v>
      </c>
      <c r="I893" s="15" t="s">
        <v>467</v>
      </c>
      <c r="J893" s="15" t="s">
        <v>488</v>
      </c>
      <c r="K893" s="15" t="s">
        <v>488</v>
      </c>
      <c r="L893" s="14"/>
      <c r="M893" s="14"/>
      <c r="N893" s="14"/>
      <c r="O893" s="37" t="s">
        <v>935</v>
      </c>
    </row>
    <row r="894" spans="1:15" ht="30" x14ac:dyDescent="0.25">
      <c r="A894" s="17" t="str">
        <f>VLOOKUP(SCORECARD[[#This Row],[EQUIPMENT TAG NUMBER]],'Equipment Data'!A:E,4,FALSE)</f>
        <v>CHPP</v>
      </c>
      <c r="B894" s="17" t="str">
        <f>VLOOKUP(SCORECARD[[#This Row],[EQUIPMENT TAG NUMBER]],'Equipment Data'!A:E,5,FALSE)</f>
        <v>FINE COAL CIRCUIT</v>
      </c>
      <c r="C894" s="17" t="s">
        <v>101</v>
      </c>
      <c r="D894" s="17">
        <v>0</v>
      </c>
      <c r="E894" s="17" t="s">
        <v>102</v>
      </c>
      <c r="F894" s="18">
        <v>45775</v>
      </c>
      <c r="G894" s="2">
        <v>3</v>
      </c>
      <c r="H894" s="15" t="s">
        <v>469</v>
      </c>
      <c r="I894" s="15" t="s">
        <v>483</v>
      </c>
      <c r="J894" s="15" t="s">
        <v>488</v>
      </c>
      <c r="K894" s="15" t="s">
        <v>488</v>
      </c>
      <c r="L894" s="14"/>
      <c r="M894" s="14"/>
      <c r="N894" s="14"/>
      <c r="O894" s="37" t="s">
        <v>935</v>
      </c>
    </row>
    <row r="895" spans="1:15" x14ac:dyDescent="0.25">
      <c r="A895" s="17" t="str">
        <f>VLOOKUP(SCORECARD[[#This Row],[EQUIPMENT TAG NUMBER]],'Equipment Data'!A:E,4,FALSE)</f>
        <v>CHPP</v>
      </c>
      <c r="B895" s="17" t="str">
        <f>VLOOKUP(SCORECARD[[#This Row],[EQUIPMENT TAG NUMBER]],'Equipment Data'!A:E,5,FALSE)</f>
        <v>FINE COAL CIRCUIT</v>
      </c>
      <c r="C895" s="17" t="s">
        <v>103</v>
      </c>
      <c r="D895" s="17" t="s">
        <v>104</v>
      </c>
      <c r="E895" s="17" t="s">
        <v>105</v>
      </c>
      <c r="F895" s="18">
        <v>45775</v>
      </c>
      <c r="G895" s="2">
        <v>3</v>
      </c>
      <c r="H895" s="15" t="s">
        <v>469</v>
      </c>
      <c r="I895" s="15" t="s">
        <v>468</v>
      </c>
      <c r="J895" s="15" t="s">
        <v>488</v>
      </c>
      <c r="K895" s="15" t="s">
        <v>488</v>
      </c>
      <c r="L895" s="14"/>
      <c r="M895" s="14"/>
      <c r="N895" s="14"/>
      <c r="O895" s="37" t="s">
        <v>935</v>
      </c>
    </row>
    <row r="896" spans="1:15" ht="30" x14ac:dyDescent="0.25">
      <c r="A896" s="17" t="str">
        <f>VLOOKUP(SCORECARD[[#This Row],[EQUIPMENT TAG NUMBER]],'Equipment Data'!A:E,4,FALSE)</f>
        <v>CHPP</v>
      </c>
      <c r="B896" s="17" t="str">
        <f>VLOOKUP(SCORECARD[[#This Row],[EQUIPMENT TAG NUMBER]],'Equipment Data'!A:E,5,FALSE)</f>
        <v>FINE COAL CIRCUIT</v>
      </c>
      <c r="C896" s="17" t="s">
        <v>106</v>
      </c>
      <c r="D896" s="17">
        <v>0</v>
      </c>
      <c r="E896" s="17" t="s">
        <v>107</v>
      </c>
      <c r="F896" s="18">
        <v>45775</v>
      </c>
      <c r="G896" s="2">
        <v>3</v>
      </c>
      <c r="H896" s="15" t="s">
        <v>469</v>
      </c>
      <c r="I896" s="15" t="s">
        <v>468</v>
      </c>
      <c r="J896" s="15" t="s">
        <v>488</v>
      </c>
      <c r="K896" s="15" t="s">
        <v>488</v>
      </c>
      <c r="L896" s="14"/>
      <c r="M896" s="14"/>
      <c r="N896" s="14"/>
      <c r="O896" s="37" t="s">
        <v>935</v>
      </c>
    </row>
    <row r="897" spans="1:15" x14ac:dyDescent="0.25">
      <c r="A897" s="17" t="str">
        <f>VLOOKUP(SCORECARD[[#This Row],[EQUIPMENT TAG NUMBER]],'Equipment Data'!A:E,4,FALSE)</f>
        <v>CHPP</v>
      </c>
      <c r="B897" s="17" t="str">
        <f>VLOOKUP(SCORECARD[[#This Row],[EQUIPMENT TAG NUMBER]],'Equipment Data'!A:E,5,FALSE)</f>
        <v>FINE COAL CIRCUIT</v>
      </c>
      <c r="C897" s="17" t="s">
        <v>117</v>
      </c>
      <c r="D897" s="17" t="s">
        <v>118</v>
      </c>
      <c r="E897" s="17" t="s">
        <v>119</v>
      </c>
      <c r="F897" s="18">
        <v>45775</v>
      </c>
      <c r="G897" s="2">
        <v>3</v>
      </c>
      <c r="H897" s="15" t="s">
        <v>470</v>
      </c>
      <c r="I897" s="15" t="s">
        <v>467</v>
      </c>
      <c r="J897" s="15" t="s">
        <v>488</v>
      </c>
      <c r="K897" s="15" t="s">
        <v>488</v>
      </c>
      <c r="L897" s="14"/>
      <c r="M897" s="14"/>
      <c r="N897" s="14"/>
      <c r="O897" s="37" t="s">
        <v>935</v>
      </c>
    </row>
    <row r="898" spans="1:15" x14ac:dyDescent="0.25">
      <c r="A898" s="17" t="str">
        <f>VLOOKUP(SCORECARD[[#This Row],[EQUIPMENT TAG NUMBER]],'Equipment Data'!A:E,4,FALSE)</f>
        <v>CHPP</v>
      </c>
      <c r="B898" s="17" t="str">
        <f>VLOOKUP(SCORECARD[[#This Row],[EQUIPMENT TAG NUMBER]],'Equipment Data'!A:E,5,FALSE)</f>
        <v>FINE COAL CIRCUIT</v>
      </c>
      <c r="C898" s="17" t="s">
        <v>126</v>
      </c>
      <c r="D898" s="17" t="s">
        <v>127</v>
      </c>
      <c r="E898" s="17" t="s">
        <v>128</v>
      </c>
      <c r="F898" s="18">
        <v>45775</v>
      </c>
      <c r="G898" s="2">
        <v>3</v>
      </c>
      <c r="H898" s="15" t="s">
        <v>470</v>
      </c>
      <c r="I898" s="15" t="s">
        <v>467</v>
      </c>
      <c r="J898" s="15" t="s">
        <v>488</v>
      </c>
      <c r="K898" s="15" t="s">
        <v>488</v>
      </c>
      <c r="L898" s="14"/>
      <c r="M898" s="14"/>
      <c r="N898" s="14"/>
      <c r="O898" s="37" t="s">
        <v>935</v>
      </c>
    </row>
    <row r="899" spans="1:15" x14ac:dyDescent="0.25">
      <c r="A899" s="17" t="str">
        <f>VLOOKUP(SCORECARD[[#This Row],[EQUIPMENT TAG NUMBER]],'Equipment Data'!A:E,4,FALSE)</f>
        <v>CHPP</v>
      </c>
      <c r="B899" s="17" t="str">
        <f>VLOOKUP(SCORECARD[[#This Row],[EQUIPMENT TAG NUMBER]],'Equipment Data'!A:E,5,FALSE)</f>
        <v>ULTRA FINES COAL CIRCUIT</v>
      </c>
      <c r="C899" s="17" t="s">
        <v>147</v>
      </c>
      <c r="D899" s="17" t="s">
        <v>148</v>
      </c>
      <c r="E899" s="17" t="s">
        <v>149</v>
      </c>
      <c r="F899" s="18">
        <v>45775</v>
      </c>
      <c r="G899" s="2">
        <v>3</v>
      </c>
      <c r="H899" s="15" t="s">
        <v>470</v>
      </c>
      <c r="I899" s="15" t="s">
        <v>467</v>
      </c>
      <c r="J899" s="15" t="s">
        <v>488</v>
      </c>
      <c r="K899" s="15" t="s">
        <v>488</v>
      </c>
      <c r="L899" s="14"/>
      <c r="M899" s="14"/>
      <c r="N899" s="14"/>
      <c r="O899" s="37" t="s">
        <v>935</v>
      </c>
    </row>
    <row r="900" spans="1:15" x14ac:dyDescent="0.25">
      <c r="A900" s="17" t="str">
        <f>VLOOKUP(SCORECARD[[#This Row],[EQUIPMENT TAG NUMBER]],'Equipment Data'!A:E,4,FALSE)</f>
        <v>CHPP</v>
      </c>
      <c r="B900" s="17" t="str">
        <f>VLOOKUP(SCORECARD[[#This Row],[EQUIPMENT TAG NUMBER]],'Equipment Data'!A:E,5,FALSE)</f>
        <v>ULTRA FINES COAL CIRCUIT</v>
      </c>
      <c r="C900" s="17" t="s">
        <v>150</v>
      </c>
      <c r="D900" s="17" t="s">
        <v>151</v>
      </c>
      <c r="E900" s="17" t="s">
        <v>152</v>
      </c>
      <c r="F900" s="18">
        <v>45775</v>
      </c>
      <c r="G900" s="2">
        <v>3</v>
      </c>
      <c r="H900" s="15" t="s">
        <v>470</v>
      </c>
      <c r="I900" s="15" t="s">
        <v>467</v>
      </c>
      <c r="J900" s="15" t="s">
        <v>488</v>
      </c>
      <c r="K900" s="15" t="s">
        <v>488</v>
      </c>
      <c r="L900" s="14"/>
      <c r="M900" s="14"/>
      <c r="N900" s="14"/>
      <c r="O900" s="37" t="s">
        <v>935</v>
      </c>
    </row>
    <row r="901" spans="1:15" x14ac:dyDescent="0.25">
      <c r="A901" s="17" t="str">
        <f>VLOOKUP(SCORECARD[[#This Row],[EQUIPMENT TAG NUMBER]],'Equipment Data'!A:E,4,FALSE)</f>
        <v>CHPP</v>
      </c>
      <c r="B901" s="17" t="str">
        <f>VLOOKUP(SCORECARD[[#This Row],[EQUIPMENT TAG NUMBER]],'Equipment Data'!A:E,5,FALSE)</f>
        <v>ULTRA FINES COAL CIRCUIT</v>
      </c>
      <c r="C901" s="17" t="s">
        <v>153</v>
      </c>
      <c r="D901" s="17" t="s">
        <v>154</v>
      </c>
      <c r="E901" s="17" t="s">
        <v>155</v>
      </c>
      <c r="F901" s="18">
        <v>45775</v>
      </c>
      <c r="G901" s="2">
        <v>3</v>
      </c>
      <c r="H901" s="15" t="s">
        <v>470</v>
      </c>
      <c r="I901" s="15" t="s">
        <v>467</v>
      </c>
      <c r="J901" s="15" t="s">
        <v>488</v>
      </c>
      <c r="K901" s="15" t="s">
        <v>488</v>
      </c>
      <c r="L901" s="14"/>
      <c r="M901" s="14"/>
      <c r="N901" s="14"/>
      <c r="O901" s="37" t="s">
        <v>935</v>
      </c>
    </row>
    <row r="902" spans="1:15" x14ac:dyDescent="0.25">
      <c r="A902" s="17" t="str">
        <f>VLOOKUP(SCORECARD[[#This Row],[EQUIPMENT TAG NUMBER]],'Equipment Data'!A:E,4,FALSE)</f>
        <v>CHPP</v>
      </c>
      <c r="B902" s="17" t="str">
        <f>VLOOKUP(SCORECARD[[#This Row],[EQUIPMENT TAG NUMBER]],'Equipment Data'!A:E,5,FALSE)</f>
        <v>ULTRA FINES COAL CIRCUIT</v>
      </c>
      <c r="C902" s="17" t="s">
        <v>156</v>
      </c>
      <c r="D902" s="17" t="s">
        <v>157</v>
      </c>
      <c r="E902" s="17" t="s">
        <v>158</v>
      </c>
      <c r="F902" s="18">
        <v>45775</v>
      </c>
      <c r="G902" s="2">
        <v>3</v>
      </c>
      <c r="H902" s="15" t="s">
        <v>470</v>
      </c>
      <c r="I902" s="15" t="s">
        <v>467</v>
      </c>
      <c r="J902" s="15" t="s">
        <v>488</v>
      </c>
      <c r="K902" s="15" t="s">
        <v>488</v>
      </c>
      <c r="L902" s="14"/>
      <c r="M902" s="14"/>
      <c r="N902" s="14"/>
      <c r="O902" s="37" t="s">
        <v>935</v>
      </c>
    </row>
    <row r="903" spans="1:15" x14ac:dyDescent="0.25">
      <c r="A903" s="17" t="str">
        <f>VLOOKUP(SCORECARD[[#This Row],[EQUIPMENT TAG NUMBER]],'Equipment Data'!A:E,4,FALSE)</f>
        <v>CHPP</v>
      </c>
      <c r="B903" s="17" t="str">
        <f>VLOOKUP(SCORECARD[[#This Row],[EQUIPMENT TAG NUMBER]],'Equipment Data'!A:E,5,FALSE)</f>
        <v>FINE COAL CIRCUIT</v>
      </c>
      <c r="C903" s="17" t="s">
        <v>120</v>
      </c>
      <c r="D903" s="17" t="s">
        <v>121</v>
      </c>
      <c r="E903" s="17" t="s">
        <v>122</v>
      </c>
      <c r="F903" s="18">
        <v>45775</v>
      </c>
      <c r="G903" s="2">
        <v>3</v>
      </c>
      <c r="H903" s="15" t="s">
        <v>470</v>
      </c>
      <c r="I903" s="15" t="s">
        <v>467</v>
      </c>
      <c r="J903" s="15" t="s">
        <v>488</v>
      </c>
      <c r="K903" s="15" t="s">
        <v>488</v>
      </c>
      <c r="L903" s="14"/>
      <c r="M903" s="14"/>
      <c r="N903" s="14"/>
      <c r="O903" s="37" t="s">
        <v>935</v>
      </c>
    </row>
    <row r="904" spans="1:15" x14ac:dyDescent="0.25">
      <c r="A904" s="17" t="str">
        <f>VLOOKUP(SCORECARD[[#This Row],[EQUIPMENT TAG NUMBER]],'Equipment Data'!A:E,4,FALSE)</f>
        <v>CHPP</v>
      </c>
      <c r="B904" s="17" t="str">
        <f>VLOOKUP(SCORECARD[[#This Row],[EQUIPMENT TAG NUMBER]],'Equipment Data'!A:E,5,FALSE)</f>
        <v>FINE COAL CIRCUIT</v>
      </c>
      <c r="C904" s="17" t="s">
        <v>123</v>
      </c>
      <c r="D904" s="17" t="s">
        <v>124</v>
      </c>
      <c r="E904" s="17" t="s">
        <v>125</v>
      </c>
      <c r="F904" s="18">
        <v>45775</v>
      </c>
      <c r="G904" s="2">
        <v>3</v>
      </c>
      <c r="H904" s="15" t="s">
        <v>468</v>
      </c>
      <c r="I904" s="15" t="s">
        <v>467</v>
      </c>
      <c r="J904" s="15" t="s">
        <v>488</v>
      </c>
      <c r="K904" s="15" t="s">
        <v>488</v>
      </c>
      <c r="L904" s="14"/>
      <c r="M904" s="14"/>
      <c r="N904" s="14"/>
      <c r="O904" s="37" t="s">
        <v>935</v>
      </c>
    </row>
    <row r="905" spans="1:15" ht="36" x14ac:dyDescent="0.25">
      <c r="A905" s="17" t="str">
        <f>VLOOKUP(SCORECARD[[#This Row],[EQUIPMENT TAG NUMBER]],'Equipment Data'!A:E,4,FALSE)</f>
        <v>INFRA</v>
      </c>
      <c r="B905" s="17" t="str">
        <f>VLOOKUP(SCORECARD[[#This Row],[EQUIPMENT TAG NUMBER]],'Equipment Data'!A:E,5,FALSE)</f>
        <v>WATER PUMP</v>
      </c>
      <c r="C905" s="17" t="s">
        <v>450</v>
      </c>
      <c r="D905" s="17" t="s">
        <v>450</v>
      </c>
      <c r="E905" s="17" t="s">
        <v>451</v>
      </c>
      <c r="F905" s="18">
        <v>45774</v>
      </c>
      <c r="G905" s="2">
        <v>1</v>
      </c>
      <c r="H905" s="15" t="s">
        <v>475</v>
      </c>
      <c r="I905" s="15" t="s">
        <v>467</v>
      </c>
      <c r="J905" s="15" t="s">
        <v>488</v>
      </c>
      <c r="K905" s="15" t="s">
        <v>488</v>
      </c>
      <c r="L905" s="14" t="s">
        <v>823</v>
      </c>
      <c r="M905" s="14" t="s">
        <v>1216</v>
      </c>
      <c r="N905" s="14" t="s">
        <v>1221</v>
      </c>
      <c r="O905" s="37" t="s">
        <v>935</v>
      </c>
    </row>
    <row r="906" spans="1:15" ht="22.5" x14ac:dyDescent="0.25">
      <c r="A906" s="17" t="str">
        <f>VLOOKUP(SCORECARD[[#This Row],[EQUIPMENT TAG NUMBER]],'Equipment Data'!A:E,4,FALSE)</f>
        <v>CHPP</v>
      </c>
      <c r="B906" s="17" t="str">
        <f>VLOOKUP(SCORECARD[[#This Row],[EQUIPMENT TAG NUMBER]],'Equipment Data'!A:E,5,FALSE)</f>
        <v>CRUSHING AND FEEDING CIRCUIT</v>
      </c>
      <c r="C906" s="17" t="s">
        <v>1</v>
      </c>
      <c r="D906" s="17" t="s">
        <v>2</v>
      </c>
      <c r="E906" s="17" t="s">
        <v>3</v>
      </c>
      <c r="F906" s="18">
        <v>45774</v>
      </c>
      <c r="G906" s="2">
        <v>3</v>
      </c>
      <c r="H906" s="15" t="s">
        <v>470</v>
      </c>
      <c r="I906" s="15" t="s">
        <v>483</v>
      </c>
      <c r="J906" s="15" t="s">
        <v>488</v>
      </c>
      <c r="K906" s="15" t="s">
        <v>488</v>
      </c>
      <c r="L906" s="14"/>
      <c r="M906" s="14"/>
      <c r="N906" s="14"/>
      <c r="O906" s="37" t="s">
        <v>935</v>
      </c>
    </row>
    <row r="907" spans="1:15" ht="30" x14ac:dyDescent="0.25">
      <c r="A907" s="17" t="str">
        <f>VLOOKUP(SCORECARD[[#This Row],[EQUIPMENT TAG NUMBER]],'Equipment Data'!A:E,4,FALSE)</f>
        <v>CHPP</v>
      </c>
      <c r="B907" s="17" t="str">
        <f>VLOOKUP(SCORECARD[[#This Row],[EQUIPMENT TAG NUMBER]],'Equipment Data'!A:E,5,FALSE)</f>
        <v>CRUSHING AND FEEDING CIRCUIT</v>
      </c>
      <c r="C907" s="17" t="s">
        <v>4</v>
      </c>
      <c r="D907" s="17" t="s">
        <v>5</v>
      </c>
      <c r="E907" s="17" t="s">
        <v>6</v>
      </c>
      <c r="F907" s="18">
        <v>45774</v>
      </c>
      <c r="G907" s="2">
        <v>3</v>
      </c>
      <c r="H907" s="15" t="s">
        <v>468</v>
      </c>
      <c r="I907" s="15" t="s">
        <v>468</v>
      </c>
      <c r="J907" s="15" t="s">
        <v>488</v>
      </c>
      <c r="K907" s="15" t="s">
        <v>488</v>
      </c>
      <c r="L907" s="14" t="s">
        <v>1252</v>
      </c>
      <c r="M907" s="14"/>
      <c r="N907" s="14"/>
      <c r="O907" s="37" t="s">
        <v>935</v>
      </c>
    </row>
    <row r="908" spans="1:15" ht="30" x14ac:dyDescent="0.25">
      <c r="A908" s="17" t="str">
        <f>VLOOKUP(SCORECARD[[#This Row],[EQUIPMENT TAG NUMBER]],'Equipment Data'!A:E,4,FALSE)</f>
        <v>CHPP</v>
      </c>
      <c r="B908" s="17" t="str">
        <f>VLOOKUP(SCORECARD[[#This Row],[EQUIPMENT TAG NUMBER]],'Equipment Data'!A:E,5,FALSE)</f>
        <v>CRUSHING AND FEEDING CIRCUIT</v>
      </c>
      <c r="C908" s="17" t="s">
        <v>7</v>
      </c>
      <c r="D908" s="17" t="s">
        <v>8</v>
      </c>
      <c r="E908" s="17" t="s">
        <v>9</v>
      </c>
      <c r="F908" s="18">
        <v>45774</v>
      </c>
      <c r="G908" s="2">
        <v>3</v>
      </c>
      <c r="H908" s="15" t="s">
        <v>468</v>
      </c>
      <c r="I908" s="15" t="s">
        <v>467</v>
      </c>
      <c r="J908" s="15" t="s">
        <v>488</v>
      </c>
      <c r="K908" s="15" t="s">
        <v>488</v>
      </c>
      <c r="L908" s="14"/>
      <c r="M908" s="14"/>
      <c r="N908" s="14"/>
      <c r="O908" s="37" t="s">
        <v>935</v>
      </c>
    </row>
    <row r="909" spans="1:15" ht="30" x14ac:dyDescent="0.25">
      <c r="A909" s="17" t="str">
        <f>VLOOKUP(SCORECARD[[#This Row],[EQUIPMENT TAG NUMBER]],'Equipment Data'!A:E,4,FALSE)</f>
        <v>CHPP</v>
      </c>
      <c r="B909" s="17" t="str">
        <f>VLOOKUP(SCORECARD[[#This Row],[EQUIPMENT TAG NUMBER]],'Equipment Data'!A:E,5,FALSE)</f>
        <v>CRUSHING AND FEEDING CIRCUIT</v>
      </c>
      <c r="C909" s="17" t="s">
        <v>10</v>
      </c>
      <c r="D909" s="17" t="s">
        <v>11</v>
      </c>
      <c r="E909" s="17" t="s">
        <v>12</v>
      </c>
      <c r="F909" s="18">
        <v>45774</v>
      </c>
      <c r="G909" s="2">
        <v>3</v>
      </c>
      <c r="H909" s="15" t="s">
        <v>469</v>
      </c>
      <c r="I909" s="15" t="s">
        <v>467</v>
      </c>
      <c r="J909" s="15" t="s">
        <v>488</v>
      </c>
      <c r="K909" s="15" t="s">
        <v>488</v>
      </c>
      <c r="L909" s="14"/>
      <c r="M909" s="14"/>
      <c r="N909" s="14"/>
      <c r="O909" s="37" t="s">
        <v>935</v>
      </c>
    </row>
    <row r="910" spans="1:15" x14ac:dyDescent="0.25">
      <c r="A910" s="17" t="str">
        <f>VLOOKUP(SCORECARD[[#This Row],[EQUIPMENT TAG NUMBER]],'Equipment Data'!A:E,4,FALSE)</f>
        <v>CHPP</v>
      </c>
      <c r="B910" s="17" t="str">
        <f>VLOOKUP(SCORECARD[[#This Row],[EQUIPMENT TAG NUMBER]],'Equipment Data'!A:E,5,FALSE)</f>
        <v>CRUSHING AND FEEDING CIRCUIT</v>
      </c>
      <c r="C910" s="17" t="s">
        <v>13</v>
      </c>
      <c r="D910" s="17" t="s">
        <v>14</v>
      </c>
      <c r="E910" s="17" t="s">
        <v>15</v>
      </c>
      <c r="F910" s="18">
        <v>45774</v>
      </c>
      <c r="G910" s="2">
        <v>3</v>
      </c>
      <c r="H910" s="15" t="s">
        <v>470</v>
      </c>
      <c r="I910" s="15" t="s">
        <v>468</v>
      </c>
      <c r="J910" s="15" t="s">
        <v>488</v>
      </c>
      <c r="K910" s="15" t="s">
        <v>488</v>
      </c>
      <c r="L910" s="14"/>
      <c r="M910" s="14"/>
      <c r="N910" s="14"/>
      <c r="O910" s="37" t="s">
        <v>935</v>
      </c>
    </row>
    <row r="911" spans="1:15" x14ac:dyDescent="0.25">
      <c r="A911" s="17" t="str">
        <f>VLOOKUP(SCORECARD[[#This Row],[EQUIPMENT TAG NUMBER]],'Equipment Data'!A:E,4,FALSE)</f>
        <v>CHPP</v>
      </c>
      <c r="B911" s="17" t="str">
        <f>VLOOKUP(SCORECARD[[#This Row],[EQUIPMENT TAG NUMBER]],'Equipment Data'!A:E,5,FALSE)</f>
        <v>CRUSHING AND FEEDING CIRCUIT</v>
      </c>
      <c r="C911" s="17" t="s">
        <v>16</v>
      </c>
      <c r="D911" s="17" t="s">
        <v>17</v>
      </c>
      <c r="E911" s="17" t="s">
        <v>18</v>
      </c>
      <c r="F911" s="18">
        <v>45774</v>
      </c>
      <c r="G911" s="2">
        <v>3</v>
      </c>
      <c r="H911" s="15" t="s">
        <v>470</v>
      </c>
      <c r="I911" s="15" t="s">
        <v>468</v>
      </c>
      <c r="J911" s="15" t="s">
        <v>488</v>
      </c>
      <c r="K911" s="15" t="s">
        <v>488</v>
      </c>
      <c r="L911" s="14"/>
      <c r="M911" s="14"/>
      <c r="N911" s="14"/>
      <c r="O911" s="37" t="s">
        <v>935</v>
      </c>
    </row>
    <row r="912" spans="1:15" x14ac:dyDescent="0.25">
      <c r="A912" s="17" t="str">
        <f>VLOOKUP(SCORECARD[[#This Row],[EQUIPMENT TAG NUMBER]],'Equipment Data'!A:E,4,FALSE)</f>
        <v>CHPP</v>
      </c>
      <c r="B912" s="17" t="str">
        <f>VLOOKUP(SCORECARD[[#This Row],[EQUIPMENT TAG NUMBER]],'Equipment Data'!A:E,5,FALSE)</f>
        <v>CRUSHING AND FEEDING CIRCUIT</v>
      </c>
      <c r="C912" s="17" t="s">
        <v>19</v>
      </c>
      <c r="D912" s="17" t="s">
        <v>20</v>
      </c>
      <c r="E912" s="17" t="s">
        <v>21</v>
      </c>
      <c r="F912" s="18">
        <v>45774</v>
      </c>
      <c r="G912" s="2">
        <v>3</v>
      </c>
      <c r="H912" s="15" t="s">
        <v>470</v>
      </c>
      <c r="I912" s="15" t="s">
        <v>468</v>
      </c>
      <c r="J912" s="15" t="s">
        <v>488</v>
      </c>
      <c r="K912" s="15" t="s">
        <v>488</v>
      </c>
      <c r="L912" s="14"/>
      <c r="M912" s="14"/>
      <c r="N912" s="14"/>
      <c r="O912" s="37" t="s">
        <v>935</v>
      </c>
    </row>
    <row r="913" spans="1:15" ht="22.5" x14ac:dyDescent="0.25">
      <c r="A913" s="17" t="str">
        <f>VLOOKUP(SCORECARD[[#This Row],[EQUIPMENT TAG NUMBER]],'Equipment Data'!A:E,4,FALSE)</f>
        <v>CHPP</v>
      </c>
      <c r="B913" s="17" t="str">
        <f>VLOOKUP(SCORECARD[[#This Row],[EQUIPMENT TAG NUMBER]],'Equipment Data'!A:E,5,FALSE)</f>
        <v>CRUSHING AND FEEDING CIRCUIT</v>
      </c>
      <c r="C913" s="17" t="s">
        <v>22</v>
      </c>
      <c r="D913" s="17" t="s">
        <v>23</v>
      </c>
      <c r="E913" s="17" t="s">
        <v>24</v>
      </c>
      <c r="F913" s="18">
        <v>45774</v>
      </c>
      <c r="G913" s="2">
        <v>3</v>
      </c>
      <c r="H913" s="15" t="s">
        <v>468</v>
      </c>
      <c r="I913" s="15" t="s">
        <v>483</v>
      </c>
      <c r="J913" s="15" t="s">
        <v>488</v>
      </c>
      <c r="K913" s="15" t="s">
        <v>488</v>
      </c>
      <c r="L913" s="14"/>
      <c r="M913" s="14"/>
      <c r="N913" s="14"/>
      <c r="O913" s="37" t="s">
        <v>935</v>
      </c>
    </row>
    <row r="914" spans="1:15" x14ac:dyDescent="0.25">
      <c r="A914" s="17" t="str">
        <f>VLOOKUP(SCORECARD[[#This Row],[EQUIPMENT TAG NUMBER]],'Equipment Data'!A:E,4,FALSE)</f>
        <v>CHPP</v>
      </c>
      <c r="B914" s="17" t="str">
        <f>VLOOKUP(SCORECARD[[#This Row],[EQUIPMENT TAG NUMBER]],'Equipment Data'!A:E,5,FALSE)</f>
        <v>ANCILLARY</v>
      </c>
      <c r="C914" s="17" t="s">
        <v>315</v>
      </c>
      <c r="D914" s="17" t="s">
        <v>316</v>
      </c>
      <c r="E914" s="17" t="s">
        <v>317</v>
      </c>
      <c r="F914" s="18">
        <v>45774</v>
      </c>
      <c r="G914" s="2">
        <v>3</v>
      </c>
      <c r="H914" s="15" t="s">
        <v>470</v>
      </c>
      <c r="I914" s="15" t="s">
        <v>467</v>
      </c>
      <c r="J914" s="15" t="s">
        <v>488</v>
      </c>
      <c r="K914" s="15" t="s">
        <v>488</v>
      </c>
      <c r="L914" s="14"/>
      <c r="M914" s="14"/>
      <c r="N914" s="14"/>
      <c r="O914" s="37" t="s">
        <v>935</v>
      </c>
    </row>
    <row r="915" spans="1:15" ht="36" x14ac:dyDescent="0.25">
      <c r="A915" s="17" t="str">
        <f>VLOOKUP(SCORECARD[[#This Row],[EQUIPMENT TAG NUMBER]],'Equipment Data'!A:E,4,FALSE)</f>
        <v>INFRA</v>
      </c>
      <c r="B915" s="17" t="str">
        <f>VLOOKUP(SCORECARD[[#This Row],[EQUIPMENT TAG NUMBER]],'Equipment Data'!A:E,5,FALSE)</f>
        <v>WATER PUMP</v>
      </c>
      <c r="C915" s="17" t="s">
        <v>452</v>
      </c>
      <c r="D915" s="17" t="s">
        <v>452</v>
      </c>
      <c r="E915" s="17" t="s">
        <v>453</v>
      </c>
      <c r="F915" s="18">
        <v>45773</v>
      </c>
      <c r="G915" s="2">
        <v>1</v>
      </c>
      <c r="H915" s="15" t="s">
        <v>475</v>
      </c>
      <c r="I915" s="15" t="s">
        <v>467</v>
      </c>
      <c r="J915" s="15" t="s">
        <v>488</v>
      </c>
      <c r="K915" s="15" t="s">
        <v>488</v>
      </c>
      <c r="L915" s="14" t="s">
        <v>823</v>
      </c>
      <c r="M915" s="14" t="s">
        <v>1216</v>
      </c>
      <c r="N915" s="14" t="s">
        <v>1221</v>
      </c>
      <c r="O915" s="37" t="s">
        <v>935</v>
      </c>
    </row>
    <row r="916" spans="1:15" ht="22.5" x14ac:dyDescent="0.25">
      <c r="A916" s="17" t="str">
        <f>VLOOKUP(SCORECARD[[#This Row],[EQUIPMENT TAG NUMBER]],'Equipment Data'!A:E,4,FALSE)</f>
        <v>CHPP</v>
      </c>
      <c r="B916" s="17" t="str">
        <f>VLOOKUP(SCORECARD[[#This Row],[EQUIPMENT TAG NUMBER]],'Equipment Data'!A:E,5,FALSE)</f>
        <v>PRODUCT HANDLING</v>
      </c>
      <c r="C916" s="17" t="s">
        <v>303</v>
      </c>
      <c r="D916" s="17" t="s">
        <v>304</v>
      </c>
      <c r="E916" s="17" t="s">
        <v>305</v>
      </c>
      <c r="F916" s="18">
        <v>45773</v>
      </c>
      <c r="G916" s="2">
        <v>3</v>
      </c>
      <c r="H916" s="15" t="s">
        <v>468</v>
      </c>
      <c r="I916" s="15" t="s">
        <v>483</v>
      </c>
      <c r="J916" s="15" t="s">
        <v>488</v>
      </c>
      <c r="K916" s="15" t="s">
        <v>488</v>
      </c>
      <c r="L916" s="14"/>
      <c r="M916" s="14"/>
      <c r="N916" s="14"/>
      <c r="O916" s="37" t="s">
        <v>935</v>
      </c>
    </row>
    <row r="917" spans="1:15" x14ac:dyDescent="0.25">
      <c r="A917" s="17" t="str">
        <f>VLOOKUP(SCORECARD[[#This Row],[EQUIPMENT TAG NUMBER]],'Equipment Data'!A:E,4,FALSE)</f>
        <v>CHPP</v>
      </c>
      <c r="B917" s="17" t="str">
        <f>VLOOKUP(SCORECARD[[#This Row],[EQUIPMENT TAG NUMBER]],'Equipment Data'!A:E,5,FALSE)</f>
        <v>PRODUCT HANDLING</v>
      </c>
      <c r="C917" s="17" t="s">
        <v>309</v>
      </c>
      <c r="D917" s="17" t="s">
        <v>310</v>
      </c>
      <c r="E917" s="17" t="s">
        <v>311</v>
      </c>
      <c r="F917" s="18">
        <v>45773</v>
      </c>
      <c r="G917" s="2">
        <v>3</v>
      </c>
      <c r="H917" s="15" t="s">
        <v>470</v>
      </c>
      <c r="I917" s="15" t="s">
        <v>468</v>
      </c>
      <c r="J917" s="15" t="s">
        <v>488</v>
      </c>
      <c r="K917" s="15" t="s">
        <v>488</v>
      </c>
      <c r="L917" s="14"/>
      <c r="M917" s="14"/>
      <c r="N917" s="14"/>
      <c r="O917" s="37" t="s">
        <v>935</v>
      </c>
    </row>
    <row r="918" spans="1:15" ht="30" x14ac:dyDescent="0.25">
      <c r="A918" s="17" t="str">
        <f>VLOOKUP(SCORECARD[[#This Row],[EQUIPMENT TAG NUMBER]],'Equipment Data'!A:E,4,FALSE)</f>
        <v>INFRA</v>
      </c>
      <c r="B918" s="17" t="str">
        <f>VLOOKUP(SCORECARD[[#This Row],[EQUIPMENT TAG NUMBER]],'Equipment Data'!A:E,5,FALSE)</f>
        <v>WATER PUMP</v>
      </c>
      <c r="C918" s="17" t="s">
        <v>446</v>
      </c>
      <c r="D918" s="17" t="s">
        <v>446</v>
      </c>
      <c r="E918" s="17" t="s">
        <v>447</v>
      </c>
      <c r="F918" s="18">
        <v>45773</v>
      </c>
      <c r="G918" s="2">
        <v>3</v>
      </c>
      <c r="H918" s="15" t="s">
        <v>469</v>
      </c>
      <c r="I918" s="15" t="s">
        <v>467</v>
      </c>
      <c r="J918" s="15" t="s">
        <v>488</v>
      </c>
      <c r="K918" s="15" t="s">
        <v>488</v>
      </c>
      <c r="L918" s="14"/>
      <c r="M918" s="14"/>
      <c r="N918" s="14"/>
      <c r="O918" s="37" t="s">
        <v>935</v>
      </c>
    </row>
    <row r="919" spans="1:15" ht="30" x14ac:dyDescent="0.25">
      <c r="A919" s="17" t="str">
        <f>VLOOKUP(SCORECARD[[#This Row],[EQUIPMENT TAG NUMBER]],'Equipment Data'!A:E,4,FALSE)</f>
        <v>INFRA</v>
      </c>
      <c r="B919" s="17" t="str">
        <f>VLOOKUP(SCORECARD[[#This Row],[EQUIPMENT TAG NUMBER]],'Equipment Data'!A:E,5,FALSE)</f>
        <v>WATER PUMP</v>
      </c>
      <c r="C919" s="17" t="s">
        <v>660</v>
      </c>
      <c r="D919" s="17" t="s">
        <v>660</v>
      </c>
      <c r="E919" s="17" t="s">
        <v>661</v>
      </c>
      <c r="F919" s="18">
        <v>45773</v>
      </c>
      <c r="G919" s="2">
        <v>3</v>
      </c>
      <c r="H919" s="15" t="s">
        <v>469</v>
      </c>
      <c r="I919" s="15" t="s">
        <v>467</v>
      </c>
      <c r="J919" s="15" t="s">
        <v>488</v>
      </c>
      <c r="K919" s="15" t="s">
        <v>488</v>
      </c>
      <c r="L919" s="14"/>
      <c r="M919" s="14"/>
      <c r="N919" s="14"/>
      <c r="O919" s="37" t="s">
        <v>935</v>
      </c>
    </row>
    <row r="920" spans="1:15" ht="30" x14ac:dyDescent="0.25">
      <c r="A920" s="17" t="str">
        <f>VLOOKUP(SCORECARD[[#This Row],[EQUIPMENT TAG NUMBER]],'Equipment Data'!A:E,4,FALSE)</f>
        <v>INFRA</v>
      </c>
      <c r="B920" s="17" t="str">
        <f>VLOOKUP(SCORECARD[[#This Row],[EQUIPMENT TAG NUMBER]],'Equipment Data'!A:E,5,FALSE)</f>
        <v>WATER PUMP</v>
      </c>
      <c r="C920" s="17" t="s">
        <v>448</v>
      </c>
      <c r="D920" s="17" t="s">
        <v>448</v>
      </c>
      <c r="E920" s="17" t="s">
        <v>449</v>
      </c>
      <c r="F920" s="18">
        <v>45773</v>
      </c>
      <c r="G920" s="2">
        <v>3</v>
      </c>
      <c r="H920" s="15" t="s">
        <v>469</v>
      </c>
      <c r="I920" s="15" t="s">
        <v>467</v>
      </c>
      <c r="J920" s="15" t="s">
        <v>488</v>
      </c>
      <c r="K920" s="15" t="s">
        <v>488</v>
      </c>
      <c r="L920" s="14"/>
      <c r="M920" s="14"/>
      <c r="N920" s="14"/>
      <c r="O920" s="37" t="s">
        <v>935</v>
      </c>
    </row>
    <row r="921" spans="1:15" x14ac:dyDescent="0.25">
      <c r="A921" s="17" t="str">
        <f>VLOOKUP(SCORECARD[[#This Row],[EQUIPMENT TAG NUMBER]],'Equipment Data'!A:E,4,FALSE)</f>
        <v>CHPP</v>
      </c>
      <c r="B921" s="17" t="str">
        <f>VLOOKUP(SCORECARD[[#This Row],[EQUIPMENT TAG NUMBER]],'Equipment Data'!A:E,5,FALSE)</f>
        <v>COARSE COAL CIRCUIT</v>
      </c>
      <c r="C921" s="17" t="s">
        <v>62</v>
      </c>
      <c r="D921" s="17" t="s">
        <v>63</v>
      </c>
      <c r="E921" s="17" t="s">
        <v>64</v>
      </c>
      <c r="F921" s="18">
        <v>45769</v>
      </c>
      <c r="G921" s="2">
        <v>3</v>
      </c>
      <c r="H921" s="15" t="s">
        <v>470</v>
      </c>
      <c r="I921" s="15" t="s">
        <v>467</v>
      </c>
      <c r="J921" s="15" t="s">
        <v>488</v>
      </c>
      <c r="K921" s="15" t="s">
        <v>488</v>
      </c>
      <c r="L921" s="14"/>
      <c r="M921" s="14"/>
      <c r="N921" s="14"/>
      <c r="O921" s="37" t="s">
        <v>935</v>
      </c>
    </row>
    <row r="922" spans="1:15" x14ac:dyDescent="0.25">
      <c r="A922" s="17" t="str">
        <f>VLOOKUP(SCORECARD[[#This Row],[EQUIPMENT TAG NUMBER]],'Equipment Data'!A:E,4,FALSE)</f>
        <v>CHPP</v>
      </c>
      <c r="B922" s="17" t="str">
        <f>VLOOKUP(SCORECARD[[#This Row],[EQUIPMENT TAG NUMBER]],'Equipment Data'!A:E,5,FALSE)</f>
        <v>COARSE COAL CIRCUIT</v>
      </c>
      <c r="C922" s="17" t="s">
        <v>65</v>
      </c>
      <c r="D922" s="17" t="s">
        <v>66</v>
      </c>
      <c r="E922" s="17" t="s">
        <v>67</v>
      </c>
      <c r="F922" s="18">
        <v>45769</v>
      </c>
      <c r="G922" s="2">
        <v>3</v>
      </c>
      <c r="H922" s="15" t="s">
        <v>470</v>
      </c>
      <c r="I922" s="15" t="s">
        <v>467</v>
      </c>
      <c r="J922" s="15" t="s">
        <v>488</v>
      </c>
      <c r="K922" s="15" t="s">
        <v>488</v>
      </c>
      <c r="L922" s="14"/>
      <c r="M922" s="14"/>
      <c r="N922" s="14"/>
      <c r="O922" s="37" t="s">
        <v>935</v>
      </c>
    </row>
    <row r="923" spans="1:15" x14ac:dyDescent="0.25">
      <c r="A923" s="17" t="str">
        <f>VLOOKUP(SCORECARD[[#This Row],[EQUIPMENT TAG NUMBER]],'Equipment Data'!A:E,4,FALSE)</f>
        <v>CHPP</v>
      </c>
      <c r="B923" s="17" t="str">
        <f>VLOOKUP(SCORECARD[[#This Row],[EQUIPMENT TAG NUMBER]],'Equipment Data'!A:E,5,FALSE)</f>
        <v>COARSE COAL CIRCUIT</v>
      </c>
      <c r="C923" s="17" t="s">
        <v>68</v>
      </c>
      <c r="D923" s="17" t="s">
        <v>69</v>
      </c>
      <c r="E923" s="17" t="s">
        <v>70</v>
      </c>
      <c r="F923" s="18">
        <v>45769</v>
      </c>
      <c r="G923" s="2">
        <v>3</v>
      </c>
      <c r="H923" s="15" t="s">
        <v>468</v>
      </c>
      <c r="I923" s="15" t="s">
        <v>467</v>
      </c>
      <c r="J923" s="15" t="s">
        <v>488</v>
      </c>
      <c r="K923" s="15" t="s">
        <v>488</v>
      </c>
      <c r="L923" s="14"/>
      <c r="M923" s="14"/>
      <c r="N923" s="14"/>
      <c r="O923" s="37" t="s">
        <v>935</v>
      </c>
    </row>
    <row r="924" spans="1:15" x14ac:dyDescent="0.25">
      <c r="A924" s="17" t="str">
        <f>VLOOKUP(SCORECARD[[#This Row],[EQUIPMENT TAG NUMBER]],'Equipment Data'!A:E,4,FALSE)</f>
        <v>CHPP</v>
      </c>
      <c r="B924" s="17" t="str">
        <f>VLOOKUP(SCORECARD[[#This Row],[EQUIPMENT TAG NUMBER]],'Equipment Data'!A:E,5,FALSE)</f>
        <v>COARSE COAL CIRCUIT</v>
      </c>
      <c r="C924" s="17" t="s">
        <v>92</v>
      </c>
      <c r="D924" s="17" t="s">
        <v>93</v>
      </c>
      <c r="E924" s="17" t="s">
        <v>94</v>
      </c>
      <c r="F924" s="18">
        <v>45769</v>
      </c>
      <c r="G924" s="2">
        <v>3</v>
      </c>
      <c r="H924" s="15" t="s">
        <v>470</v>
      </c>
      <c r="I924" s="15" t="s">
        <v>467</v>
      </c>
      <c r="J924" s="15" t="s">
        <v>488</v>
      </c>
      <c r="K924" s="15" t="s">
        <v>488</v>
      </c>
      <c r="L924" s="14"/>
      <c r="M924" s="14"/>
      <c r="N924" s="14"/>
      <c r="O924" s="37" t="s">
        <v>935</v>
      </c>
    </row>
    <row r="925" spans="1:15" ht="30" x14ac:dyDescent="0.25">
      <c r="A925" s="17" t="str">
        <f>VLOOKUP(SCORECARD[[#This Row],[EQUIPMENT TAG NUMBER]],'Equipment Data'!A:E,4,FALSE)</f>
        <v>CHPP</v>
      </c>
      <c r="B925" s="17" t="str">
        <f>VLOOKUP(SCORECARD[[#This Row],[EQUIPMENT TAG NUMBER]],'Equipment Data'!A:E,5,FALSE)</f>
        <v>REJECT HANDLING</v>
      </c>
      <c r="C925" s="17" t="s">
        <v>597</v>
      </c>
      <c r="D925" s="17" t="s">
        <v>598</v>
      </c>
      <c r="E925" s="17" t="s">
        <v>599</v>
      </c>
      <c r="F925" s="18">
        <v>45769</v>
      </c>
      <c r="G925" s="2">
        <v>3</v>
      </c>
      <c r="H925" s="15" t="s">
        <v>468</v>
      </c>
      <c r="I925" s="15"/>
      <c r="J925" s="15" t="s">
        <v>488</v>
      </c>
      <c r="K925" s="15" t="s">
        <v>488</v>
      </c>
      <c r="L925" s="14"/>
      <c r="M925" s="14"/>
      <c r="N925" s="14"/>
      <c r="O925" s="37" t="s">
        <v>935</v>
      </c>
    </row>
    <row r="926" spans="1:15" x14ac:dyDescent="0.25">
      <c r="A926" s="17" t="str">
        <f>VLOOKUP(SCORECARD[[#This Row],[EQUIPMENT TAG NUMBER]],'Equipment Data'!A:E,4,FALSE)</f>
        <v>CHPP</v>
      </c>
      <c r="B926" s="17" t="str">
        <f>VLOOKUP(SCORECARD[[#This Row],[EQUIPMENT TAG NUMBER]],'Equipment Data'!A:E,5,FALSE)</f>
        <v>REJECT HANDLING</v>
      </c>
      <c r="C926" s="17" t="s">
        <v>207</v>
      </c>
      <c r="D926" s="17" t="s">
        <v>211</v>
      </c>
      <c r="E926" s="17" t="s">
        <v>600</v>
      </c>
      <c r="F926" s="18">
        <v>45769</v>
      </c>
      <c r="G926" s="2">
        <v>3</v>
      </c>
      <c r="H926" s="15" t="s">
        <v>468</v>
      </c>
      <c r="I926" s="15" t="s">
        <v>467</v>
      </c>
      <c r="J926" s="15" t="s">
        <v>488</v>
      </c>
      <c r="K926" s="15" t="s">
        <v>488</v>
      </c>
      <c r="L926" s="14"/>
      <c r="M926" s="14"/>
      <c r="N926" s="14"/>
      <c r="O926" s="37" t="s">
        <v>935</v>
      </c>
    </row>
    <row r="927" spans="1:15" ht="30" x14ac:dyDescent="0.25">
      <c r="A927" s="17" t="str">
        <f>VLOOKUP(SCORECARD[[#This Row],[EQUIPMENT TAG NUMBER]],'Equipment Data'!A:E,4,FALSE)</f>
        <v>CHPP</v>
      </c>
      <c r="B927" s="17" t="str">
        <f>VLOOKUP(SCORECARD[[#This Row],[EQUIPMENT TAG NUMBER]],'Equipment Data'!A:E,5,FALSE)</f>
        <v>REJECT HANDLING</v>
      </c>
      <c r="C927" s="17" t="s">
        <v>629</v>
      </c>
      <c r="D927" s="17" t="s">
        <v>208</v>
      </c>
      <c r="E927" s="17" t="s">
        <v>630</v>
      </c>
      <c r="F927" s="18">
        <v>45769</v>
      </c>
      <c r="G927" s="2">
        <v>3</v>
      </c>
      <c r="H927" s="15" t="s">
        <v>470</v>
      </c>
      <c r="I927" s="15" t="s">
        <v>483</v>
      </c>
      <c r="J927" s="15" t="s">
        <v>488</v>
      </c>
      <c r="K927" s="15" t="s">
        <v>488</v>
      </c>
      <c r="L927" s="14" t="s">
        <v>1197</v>
      </c>
      <c r="M927" s="14"/>
      <c r="N927" s="14"/>
      <c r="O927" s="37" t="s">
        <v>935</v>
      </c>
    </row>
    <row r="928" spans="1:15" x14ac:dyDescent="0.25">
      <c r="A928" s="17" t="str">
        <f>VLOOKUP(SCORECARD[[#This Row],[EQUIPMENT TAG NUMBER]],'Equipment Data'!A:E,4,FALSE)</f>
        <v>CHPP</v>
      </c>
      <c r="B928" s="17" t="str">
        <f>VLOOKUP(SCORECARD[[#This Row],[EQUIPMENT TAG NUMBER]],'Equipment Data'!A:E,5,FALSE)</f>
        <v>REJECT HANDLING</v>
      </c>
      <c r="C928" s="17" t="s">
        <v>213</v>
      </c>
      <c r="D928" s="17" t="s">
        <v>214</v>
      </c>
      <c r="E928" s="17" t="s">
        <v>215</v>
      </c>
      <c r="F928" s="18">
        <v>45769</v>
      </c>
      <c r="G928" s="2">
        <v>3</v>
      </c>
      <c r="H928" s="15" t="s">
        <v>470</v>
      </c>
      <c r="I928" s="15" t="s">
        <v>467</v>
      </c>
      <c r="J928" s="15" t="s">
        <v>488</v>
      </c>
      <c r="K928" s="15" t="s">
        <v>488</v>
      </c>
      <c r="L928" s="14"/>
      <c r="M928" s="14"/>
      <c r="N928" s="14"/>
      <c r="O928" s="37" t="s">
        <v>935</v>
      </c>
    </row>
    <row r="929" spans="1:15" x14ac:dyDescent="0.25">
      <c r="A929" s="17" t="str">
        <f>VLOOKUP(SCORECARD[[#This Row],[EQUIPMENT TAG NUMBER]],'Equipment Data'!A:E,4,FALSE)</f>
        <v>CHPP</v>
      </c>
      <c r="B929" s="17" t="str">
        <f>VLOOKUP(SCORECARD[[#This Row],[EQUIPMENT TAG NUMBER]],'Equipment Data'!A:E,5,FALSE)</f>
        <v>REJECT HANDLING</v>
      </c>
      <c r="C929" s="17" t="s">
        <v>243</v>
      </c>
      <c r="D929" s="17" t="s">
        <v>244</v>
      </c>
      <c r="E929" s="17" t="s">
        <v>245</v>
      </c>
      <c r="F929" s="18">
        <v>45769</v>
      </c>
      <c r="G929" s="2">
        <v>3</v>
      </c>
      <c r="H929" s="15" t="s">
        <v>470</v>
      </c>
      <c r="I929" s="15" t="s">
        <v>467</v>
      </c>
      <c r="J929" s="15" t="s">
        <v>488</v>
      </c>
      <c r="K929" s="15" t="s">
        <v>488</v>
      </c>
      <c r="L929" s="14"/>
      <c r="M929" s="14"/>
      <c r="N929" s="14"/>
      <c r="O929" s="37" t="s">
        <v>935</v>
      </c>
    </row>
    <row r="930" spans="1:15" x14ac:dyDescent="0.25">
      <c r="A930" s="17" t="str">
        <f>VLOOKUP(SCORECARD[[#This Row],[EQUIPMENT TAG NUMBER]],'Equipment Data'!A:E,4,FALSE)</f>
        <v>CHPP</v>
      </c>
      <c r="B930" s="17" t="str">
        <f>VLOOKUP(SCORECARD[[#This Row],[EQUIPMENT TAG NUMBER]],'Equipment Data'!A:E,5,FALSE)</f>
        <v>REJECT HANDLING</v>
      </c>
      <c r="C930" s="17" t="s">
        <v>246</v>
      </c>
      <c r="D930" s="17" t="s">
        <v>247</v>
      </c>
      <c r="E930" s="17" t="s">
        <v>248</v>
      </c>
      <c r="F930" s="18">
        <v>45769</v>
      </c>
      <c r="G930" s="2">
        <v>3</v>
      </c>
      <c r="H930" s="15" t="s">
        <v>470</v>
      </c>
      <c r="I930" s="15" t="s">
        <v>467</v>
      </c>
      <c r="J930" s="15" t="s">
        <v>488</v>
      </c>
      <c r="K930" s="15" t="s">
        <v>488</v>
      </c>
      <c r="L930" s="14"/>
      <c r="M930" s="14"/>
      <c r="N930" s="14"/>
      <c r="O930" s="37" t="s">
        <v>935</v>
      </c>
    </row>
    <row r="931" spans="1:15" x14ac:dyDescent="0.25">
      <c r="A931" s="17" t="str">
        <f>VLOOKUP(SCORECARD[[#This Row],[EQUIPMENT TAG NUMBER]],'Equipment Data'!A:E,4,FALSE)</f>
        <v>CHPP</v>
      </c>
      <c r="B931" s="17" t="str">
        <f>VLOOKUP(SCORECARD[[#This Row],[EQUIPMENT TAG NUMBER]],'Equipment Data'!A:E,5,FALSE)</f>
        <v>REJECT HANDLING</v>
      </c>
      <c r="C931" s="17" t="s">
        <v>249</v>
      </c>
      <c r="D931" s="17" t="s">
        <v>250</v>
      </c>
      <c r="E931" s="17" t="s">
        <v>251</v>
      </c>
      <c r="F931" s="18">
        <v>45769</v>
      </c>
      <c r="G931" s="2">
        <v>3</v>
      </c>
      <c r="H931" s="15" t="s">
        <v>470</v>
      </c>
      <c r="I931" s="15" t="s">
        <v>467</v>
      </c>
      <c r="J931" s="15" t="s">
        <v>488</v>
      </c>
      <c r="K931" s="15" t="s">
        <v>488</v>
      </c>
      <c r="L931" s="14"/>
      <c r="M931" s="14"/>
      <c r="N931" s="14"/>
      <c r="O931" s="37" t="s">
        <v>935</v>
      </c>
    </row>
    <row r="932" spans="1:15" x14ac:dyDescent="0.25">
      <c r="A932" s="17" t="str">
        <f>VLOOKUP(SCORECARD[[#This Row],[EQUIPMENT TAG NUMBER]],'Equipment Data'!A:E,4,FALSE)</f>
        <v>CHPP</v>
      </c>
      <c r="B932" s="17" t="str">
        <f>VLOOKUP(SCORECARD[[#This Row],[EQUIPMENT TAG NUMBER]],'Equipment Data'!A:E,5,FALSE)</f>
        <v>REJECT HANDLING</v>
      </c>
      <c r="C932" s="17" t="s">
        <v>252</v>
      </c>
      <c r="D932" s="17" t="s">
        <v>253</v>
      </c>
      <c r="E932" s="17" t="s">
        <v>254</v>
      </c>
      <c r="F932" s="18">
        <v>45769</v>
      </c>
      <c r="G932" s="2">
        <v>3</v>
      </c>
      <c r="H932" s="15" t="s">
        <v>470</v>
      </c>
      <c r="I932" s="15" t="s">
        <v>467</v>
      </c>
      <c r="J932" s="15" t="s">
        <v>488</v>
      </c>
      <c r="K932" s="15" t="s">
        <v>488</v>
      </c>
      <c r="L932" s="14"/>
      <c r="M932" s="14"/>
      <c r="N932" s="14"/>
      <c r="O932" s="37" t="s">
        <v>935</v>
      </c>
    </row>
    <row r="933" spans="1:15" ht="30" x14ac:dyDescent="0.25">
      <c r="A933" s="17" t="str">
        <f>VLOOKUP(SCORECARD[[#This Row],[EQUIPMENT TAG NUMBER]],'Equipment Data'!A:E,4,FALSE)</f>
        <v>CHPP</v>
      </c>
      <c r="B933" s="17" t="str">
        <f>VLOOKUP(SCORECARD[[#This Row],[EQUIPMENT TAG NUMBER]],'Equipment Data'!A:E,5,FALSE)</f>
        <v>REJECT HANDLING</v>
      </c>
      <c r="C933" s="17" t="s">
        <v>553</v>
      </c>
      <c r="D933" s="17" t="s">
        <v>554</v>
      </c>
      <c r="E933" s="17" t="s">
        <v>555</v>
      </c>
      <c r="F933" s="18">
        <v>45769</v>
      </c>
      <c r="G933" s="2">
        <v>3</v>
      </c>
      <c r="H933" s="15" t="s">
        <v>468</v>
      </c>
      <c r="I933" s="15"/>
      <c r="J933" s="15" t="s">
        <v>488</v>
      </c>
      <c r="K933" s="15" t="s">
        <v>488</v>
      </c>
      <c r="L933" s="14"/>
      <c r="M933" s="14"/>
      <c r="N933" s="14"/>
      <c r="O933" s="37" t="s">
        <v>935</v>
      </c>
    </row>
    <row r="934" spans="1:15" x14ac:dyDescent="0.25">
      <c r="A934" s="17" t="str">
        <f>VLOOKUP(SCORECARD[[#This Row],[EQUIPMENT TAG NUMBER]],'Equipment Data'!A:E,4,FALSE)</f>
        <v>CHPP</v>
      </c>
      <c r="B934" s="17" t="str">
        <f>VLOOKUP(SCORECARD[[#This Row],[EQUIPMENT TAG NUMBER]],'Equipment Data'!A:E,5,FALSE)</f>
        <v>REJECT HANDLING</v>
      </c>
      <c r="C934" s="17" t="s">
        <v>556</v>
      </c>
      <c r="D934" s="17" t="s">
        <v>557</v>
      </c>
      <c r="E934" s="17" t="s">
        <v>558</v>
      </c>
      <c r="F934" s="18">
        <v>45769</v>
      </c>
      <c r="G934" s="2">
        <v>3</v>
      </c>
      <c r="H934" s="15" t="s">
        <v>468</v>
      </c>
      <c r="I934" s="15"/>
      <c r="J934" s="15" t="s">
        <v>488</v>
      </c>
      <c r="K934" s="15" t="s">
        <v>488</v>
      </c>
      <c r="L934" s="14"/>
      <c r="M934" s="14"/>
      <c r="N934" s="14"/>
      <c r="O934" s="37" t="s">
        <v>935</v>
      </c>
    </row>
    <row r="935" spans="1:15" x14ac:dyDescent="0.25">
      <c r="A935" s="17" t="str">
        <f>VLOOKUP(SCORECARD[[#This Row],[EQUIPMENT TAG NUMBER]],'Equipment Data'!A:E,4,FALSE)</f>
        <v>CHPP</v>
      </c>
      <c r="B935" s="17" t="str">
        <f>VLOOKUP(SCORECARD[[#This Row],[EQUIPMENT TAG NUMBER]],'Equipment Data'!A:E,5,FALSE)</f>
        <v>REJECT HANDLING</v>
      </c>
      <c r="C935" s="17" t="s">
        <v>591</v>
      </c>
      <c r="D935" s="17" t="s">
        <v>592</v>
      </c>
      <c r="E935" s="17" t="s">
        <v>593</v>
      </c>
      <c r="F935" s="18">
        <v>45769</v>
      </c>
      <c r="G935" s="2">
        <v>3</v>
      </c>
      <c r="H935" s="15" t="s">
        <v>470</v>
      </c>
      <c r="I935" s="15"/>
      <c r="J935" s="15" t="s">
        <v>488</v>
      </c>
      <c r="K935" s="15" t="s">
        <v>488</v>
      </c>
      <c r="L935" s="14"/>
      <c r="M935" s="14"/>
      <c r="N935" s="14"/>
      <c r="O935" s="37" t="s">
        <v>935</v>
      </c>
    </row>
    <row r="936" spans="1:15" x14ac:dyDescent="0.25">
      <c r="A936" s="17" t="str">
        <f>VLOOKUP(SCORECARD[[#This Row],[EQUIPMENT TAG NUMBER]],'Equipment Data'!A:E,4,FALSE)</f>
        <v>CHPP</v>
      </c>
      <c r="B936" s="17" t="str">
        <f>VLOOKUP(SCORECARD[[#This Row],[EQUIPMENT TAG NUMBER]],'Equipment Data'!A:E,5,FALSE)</f>
        <v>REJECT HANDLING</v>
      </c>
      <c r="C936" s="17" t="s">
        <v>835</v>
      </c>
      <c r="D936" s="17" t="s">
        <v>836</v>
      </c>
      <c r="E936" s="17" t="s">
        <v>837</v>
      </c>
      <c r="F936" s="18">
        <v>45769</v>
      </c>
      <c r="G936" s="2">
        <v>3</v>
      </c>
      <c r="H936" s="15" t="s">
        <v>470</v>
      </c>
      <c r="I936" s="15"/>
      <c r="J936" s="15" t="s">
        <v>488</v>
      </c>
      <c r="K936" s="15" t="s">
        <v>488</v>
      </c>
      <c r="L936" s="14"/>
      <c r="M936" s="14"/>
      <c r="N936" s="14"/>
      <c r="O936" s="37" t="s">
        <v>935</v>
      </c>
    </row>
    <row r="937" spans="1:15" ht="22.5" x14ac:dyDescent="0.25">
      <c r="A937" s="17" t="str">
        <f>VLOOKUP(SCORECARD[[#This Row],[EQUIPMENT TAG NUMBER]],'Equipment Data'!A:E,4,FALSE)</f>
        <v>CHPP</v>
      </c>
      <c r="B937" s="17" t="str">
        <f>VLOOKUP(SCORECARD[[#This Row],[EQUIPMENT TAG NUMBER]],'Equipment Data'!A:E,5,FALSE)</f>
        <v>REJECT HANDLING</v>
      </c>
      <c r="C937" s="17" t="s">
        <v>255</v>
      </c>
      <c r="D937" s="17" t="s">
        <v>256</v>
      </c>
      <c r="E937" s="17" t="s">
        <v>257</v>
      </c>
      <c r="F937" s="18">
        <v>45769</v>
      </c>
      <c r="G937" s="2">
        <v>3</v>
      </c>
      <c r="H937" s="15" t="s">
        <v>470</v>
      </c>
      <c r="I937" s="15" t="s">
        <v>483</v>
      </c>
      <c r="J937" s="15" t="s">
        <v>488</v>
      </c>
      <c r="K937" s="15" t="s">
        <v>488</v>
      </c>
      <c r="L937" s="14"/>
      <c r="M937" s="14"/>
      <c r="N937" s="14"/>
      <c r="O937" s="37" t="s">
        <v>935</v>
      </c>
    </row>
    <row r="938" spans="1:15" ht="22.5" x14ac:dyDescent="0.25">
      <c r="A938" s="17" t="str">
        <f>VLOOKUP(SCORECARD[[#This Row],[EQUIPMENT TAG NUMBER]],'Equipment Data'!A:E,4,FALSE)</f>
        <v>CHPP</v>
      </c>
      <c r="B938" s="17" t="str">
        <f>VLOOKUP(SCORECARD[[#This Row],[EQUIPMENT TAG NUMBER]],'Equipment Data'!A:E,5,FALSE)</f>
        <v>REJECT HANDLING</v>
      </c>
      <c r="C938" s="17" t="s">
        <v>258</v>
      </c>
      <c r="D938" s="17" t="s">
        <v>259</v>
      </c>
      <c r="E938" s="17" t="s">
        <v>260</v>
      </c>
      <c r="F938" s="18">
        <v>45769</v>
      </c>
      <c r="G938" s="2">
        <v>3</v>
      </c>
      <c r="H938" s="15" t="s">
        <v>470</v>
      </c>
      <c r="I938" s="15" t="s">
        <v>483</v>
      </c>
      <c r="J938" s="15" t="s">
        <v>488</v>
      </c>
      <c r="K938" s="15" t="s">
        <v>488</v>
      </c>
      <c r="L938" s="14" t="s">
        <v>1198</v>
      </c>
      <c r="M938" s="14"/>
      <c r="N938" s="14"/>
      <c r="O938" s="37" t="s">
        <v>935</v>
      </c>
    </row>
    <row r="939" spans="1:15" x14ac:dyDescent="0.25">
      <c r="A939" s="17" t="str">
        <f>VLOOKUP(SCORECARD[[#This Row],[EQUIPMENT TAG NUMBER]],'Equipment Data'!A:E,4,FALSE)</f>
        <v>CHPP</v>
      </c>
      <c r="B939" s="17" t="str">
        <f>VLOOKUP(SCORECARD[[#This Row],[EQUIPMENT TAG NUMBER]],'Equipment Data'!A:E,5,FALSE)</f>
        <v>REJECT HANDLING</v>
      </c>
      <c r="C939" s="17" t="s">
        <v>261</v>
      </c>
      <c r="D939" s="17" t="s">
        <v>262</v>
      </c>
      <c r="E939" s="17" t="s">
        <v>263</v>
      </c>
      <c r="F939" s="18">
        <v>45769</v>
      </c>
      <c r="G939" s="2">
        <v>3</v>
      </c>
      <c r="H939" s="15" t="s">
        <v>470</v>
      </c>
      <c r="I939" s="15"/>
      <c r="J939" s="15" t="s">
        <v>488</v>
      </c>
      <c r="K939" s="15" t="s">
        <v>488</v>
      </c>
      <c r="L939" s="14"/>
      <c r="M939" s="14"/>
      <c r="N939" s="14"/>
      <c r="O939" s="37" t="s">
        <v>935</v>
      </c>
    </row>
    <row r="940" spans="1:15" ht="30" x14ac:dyDescent="0.25">
      <c r="A940" s="17" t="str">
        <f>VLOOKUP(SCORECARD[[#This Row],[EQUIPMENT TAG NUMBER]],'Equipment Data'!A:E,4,FALSE)</f>
        <v>CHPP</v>
      </c>
      <c r="B940" s="17" t="str">
        <f>VLOOKUP(SCORECARD[[#This Row],[EQUIPMENT TAG NUMBER]],'Equipment Data'!A:E,5,FALSE)</f>
        <v>REJECT HANDLING</v>
      </c>
      <c r="C940" s="17" t="s">
        <v>267</v>
      </c>
      <c r="D940" s="17" t="s">
        <v>268</v>
      </c>
      <c r="E940" s="17" t="s">
        <v>269</v>
      </c>
      <c r="F940" s="18">
        <v>45769</v>
      </c>
      <c r="G940" s="2">
        <v>3</v>
      </c>
      <c r="H940" s="15" t="s">
        <v>468</v>
      </c>
      <c r="I940" s="15" t="s">
        <v>467</v>
      </c>
      <c r="J940" s="15" t="s">
        <v>488</v>
      </c>
      <c r="K940" s="15" t="s">
        <v>488</v>
      </c>
      <c r="L940" s="14"/>
      <c r="M940" s="14"/>
      <c r="N940" s="14"/>
      <c r="O940" s="37" t="s">
        <v>935</v>
      </c>
    </row>
    <row r="941" spans="1:15" ht="30" x14ac:dyDescent="0.25">
      <c r="A941" s="17" t="str">
        <f>VLOOKUP(SCORECARD[[#This Row],[EQUIPMENT TAG NUMBER]],'Equipment Data'!A:E,4,FALSE)</f>
        <v>CHPP</v>
      </c>
      <c r="B941" s="17" t="str">
        <f>VLOOKUP(SCORECARD[[#This Row],[EQUIPMENT TAG NUMBER]],'Equipment Data'!A:E,5,FALSE)</f>
        <v>REJECT HANDLING</v>
      </c>
      <c r="C941" s="17" t="s">
        <v>270</v>
      </c>
      <c r="D941" s="17" t="s">
        <v>271</v>
      </c>
      <c r="E941" s="17" t="s">
        <v>272</v>
      </c>
      <c r="F941" s="18">
        <v>45769</v>
      </c>
      <c r="G941" s="2">
        <v>3</v>
      </c>
      <c r="H941" s="15" t="s">
        <v>470</v>
      </c>
      <c r="I941" s="15" t="s">
        <v>467</v>
      </c>
      <c r="J941" s="15" t="s">
        <v>488</v>
      </c>
      <c r="K941" s="15" t="s">
        <v>488</v>
      </c>
      <c r="L941" s="14"/>
      <c r="M941" s="14"/>
      <c r="N941" s="14"/>
      <c r="O941" s="37" t="s">
        <v>935</v>
      </c>
    </row>
    <row r="942" spans="1:15" x14ac:dyDescent="0.25">
      <c r="A942" s="17" t="str">
        <f>VLOOKUP(SCORECARD[[#This Row],[EQUIPMENT TAG NUMBER]],'Equipment Data'!A:E,4,FALSE)</f>
        <v>CHPP</v>
      </c>
      <c r="B942" s="17" t="str">
        <f>VLOOKUP(SCORECARD[[#This Row],[EQUIPMENT TAG NUMBER]],'Equipment Data'!A:E,5,FALSE)</f>
        <v>REJECT HANDLING</v>
      </c>
      <c r="C942" s="17" t="s">
        <v>279</v>
      </c>
      <c r="D942" s="17" t="s">
        <v>280</v>
      </c>
      <c r="E942" s="17" t="s">
        <v>281</v>
      </c>
      <c r="F942" s="18">
        <v>45769</v>
      </c>
      <c r="G942" s="2">
        <v>3</v>
      </c>
      <c r="H942" s="15" t="s">
        <v>468</v>
      </c>
      <c r="I942" s="15" t="s">
        <v>467</v>
      </c>
      <c r="J942" s="15" t="s">
        <v>488</v>
      </c>
      <c r="K942" s="15" t="s">
        <v>488</v>
      </c>
      <c r="L942" s="14"/>
      <c r="M942" s="14"/>
      <c r="N942" s="14"/>
      <c r="O942" s="37" t="s">
        <v>935</v>
      </c>
    </row>
    <row r="943" spans="1:15" x14ac:dyDescent="0.25">
      <c r="A943" s="17" t="str">
        <f>VLOOKUP(SCORECARD[[#This Row],[EQUIPMENT TAG NUMBER]],'Equipment Data'!A:E,4,FALSE)</f>
        <v>CHPP</v>
      </c>
      <c r="B943" s="17" t="str">
        <f>VLOOKUP(SCORECARD[[#This Row],[EQUIPMENT TAG NUMBER]],'Equipment Data'!A:E,5,FALSE)</f>
        <v>REJECT HANDLING</v>
      </c>
      <c r="C943" s="17" t="s">
        <v>1038</v>
      </c>
      <c r="D943" s="17" t="s">
        <v>1039</v>
      </c>
      <c r="E943" s="17" t="s">
        <v>1040</v>
      </c>
      <c r="F943" s="18">
        <v>45769</v>
      </c>
      <c r="G943" s="2">
        <v>3</v>
      </c>
      <c r="H943" s="15" t="s">
        <v>470</v>
      </c>
      <c r="I943" s="15" t="s">
        <v>467</v>
      </c>
      <c r="J943" s="15" t="s">
        <v>488</v>
      </c>
      <c r="K943" s="15" t="s">
        <v>488</v>
      </c>
      <c r="L943" s="14"/>
      <c r="M943" s="14"/>
      <c r="N943" s="14"/>
      <c r="O943" s="37" t="s">
        <v>935</v>
      </c>
    </row>
    <row r="944" spans="1:15" ht="30" x14ac:dyDescent="0.25">
      <c r="A944" s="17" t="str">
        <f>VLOOKUP(SCORECARD[[#This Row],[EQUIPMENT TAG NUMBER]],'Equipment Data'!A:E,4,FALSE)</f>
        <v>CHPP</v>
      </c>
      <c r="B944" s="17" t="str">
        <f>VLOOKUP(SCORECARD[[#This Row],[EQUIPMENT TAG NUMBER]],'Equipment Data'!A:E,5,FALSE)</f>
        <v>REJECT HANDLING</v>
      </c>
      <c r="C944" s="17" t="s">
        <v>282</v>
      </c>
      <c r="D944" s="17" t="s">
        <v>283</v>
      </c>
      <c r="E944" s="17" t="s">
        <v>284</v>
      </c>
      <c r="F944" s="18">
        <v>45769</v>
      </c>
      <c r="G944" s="2">
        <v>3</v>
      </c>
      <c r="H944" s="15" t="s">
        <v>470</v>
      </c>
      <c r="I944" s="15" t="s">
        <v>467</v>
      </c>
      <c r="J944" s="15" t="s">
        <v>488</v>
      </c>
      <c r="K944" s="15" t="s">
        <v>488</v>
      </c>
      <c r="L944" s="14"/>
      <c r="M944" s="14"/>
      <c r="N944" s="14"/>
      <c r="O944" s="37" t="s">
        <v>935</v>
      </c>
    </row>
    <row r="945" spans="1:15" x14ac:dyDescent="0.25">
      <c r="A945" s="17" t="str">
        <f>VLOOKUP(SCORECARD[[#This Row],[EQUIPMENT TAG NUMBER]],'Equipment Data'!A:E,4,FALSE)</f>
        <v>CHPP</v>
      </c>
      <c r="B945" s="17" t="str">
        <f>VLOOKUP(SCORECARD[[#This Row],[EQUIPMENT TAG NUMBER]],'Equipment Data'!A:E,5,FALSE)</f>
        <v>REJECT HANDLING</v>
      </c>
      <c r="C945" s="17" t="s">
        <v>312</v>
      </c>
      <c r="D945" s="17" t="s">
        <v>313</v>
      </c>
      <c r="E945" s="17" t="s">
        <v>314</v>
      </c>
      <c r="F945" s="18">
        <v>45769</v>
      </c>
      <c r="G945" s="2">
        <v>3</v>
      </c>
      <c r="H945" s="15" t="s">
        <v>470</v>
      </c>
      <c r="I945" s="15" t="s">
        <v>467</v>
      </c>
      <c r="J945" s="15" t="s">
        <v>488</v>
      </c>
      <c r="K945" s="15" t="s">
        <v>488</v>
      </c>
      <c r="L945" s="14"/>
      <c r="M945" s="14"/>
      <c r="N945" s="14"/>
      <c r="O945" s="37" t="s">
        <v>935</v>
      </c>
    </row>
    <row r="946" spans="1:15" x14ac:dyDescent="0.25">
      <c r="A946" s="17" t="str">
        <f>VLOOKUP(SCORECARD[[#This Row],[EQUIPMENT TAG NUMBER]],'Equipment Data'!A:E,4,FALSE)</f>
        <v>CHPP</v>
      </c>
      <c r="B946" s="17" t="str">
        <f>VLOOKUP(SCORECARD[[#This Row],[EQUIPMENT TAG NUMBER]],'Equipment Data'!A:E,5,FALSE)</f>
        <v>FINE COAL CIRCUIT</v>
      </c>
      <c r="C946" s="17" t="s">
        <v>120</v>
      </c>
      <c r="D946" s="17" t="s">
        <v>121</v>
      </c>
      <c r="E946" s="17" t="s">
        <v>122</v>
      </c>
      <c r="F946" s="18">
        <v>45769</v>
      </c>
      <c r="G946" s="2">
        <v>3</v>
      </c>
      <c r="H946" s="15" t="s">
        <v>470</v>
      </c>
      <c r="I946" s="15" t="s">
        <v>467</v>
      </c>
      <c r="J946" s="15" t="s">
        <v>488</v>
      </c>
      <c r="K946" s="15" t="s">
        <v>488</v>
      </c>
      <c r="L946" s="14"/>
      <c r="M946" s="14"/>
      <c r="N946" s="14"/>
      <c r="O946" s="37" t="s">
        <v>935</v>
      </c>
    </row>
    <row r="947" spans="1:15" ht="30" x14ac:dyDescent="0.25">
      <c r="A947" s="17" t="str">
        <f>VLOOKUP(SCORECARD[[#This Row],[EQUIPMENT TAG NUMBER]],'Equipment Data'!A:E,4,FALSE)</f>
        <v>CHPP</v>
      </c>
      <c r="B947" s="17" t="str">
        <f>VLOOKUP(SCORECARD[[#This Row],[EQUIPMENT TAG NUMBER]],'Equipment Data'!A:E,5,FALSE)</f>
        <v>REJECT HANDLING</v>
      </c>
      <c r="C947" s="17" t="s">
        <v>273</v>
      </c>
      <c r="D947" s="17" t="s">
        <v>274</v>
      </c>
      <c r="E947" s="17" t="s">
        <v>275</v>
      </c>
      <c r="F947" s="18">
        <v>45769</v>
      </c>
      <c r="G947" s="2">
        <v>3</v>
      </c>
      <c r="H947" s="15" t="s">
        <v>470</v>
      </c>
      <c r="I947" s="15" t="s">
        <v>467</v>
      </c>
      <c r="J947" s="15" t="s">
        <v>488</v>
      </c>
      <c r="K947" s="15" t="s">
        <v>488</v>
      </c>
      <c r="L947" s="14"/>
      <c r="M947" s="14"/>
      <c r="N947" s="14"/>
      <c r="O947" s="37" t="s">
        <v>935</v>
      </c>
    </row>
    <row r="948" spans="1:15" ht="36" x14ac:dyDescent="0.25">
      <c r="A948" s="17" t="str">
        <f>VLOOKUP(SCORECARD[[#This Row],[EQUIPMENT TAG NUMBER]],'Equipment Data'!A:E,4,FALSE)</f>
        <v>CHPP</v>
      </c>
      <c r="B948" s="17" t="str">
        <f>VLOOKUP(SCORECARD[[#This Row],[EQUIPMENT TAG NUMBER]],'Equipment Data'!A:E,5,FALSE)</f>
        <v>FINE COAL CIRCUIT</v>
      </c>
      <c r="C948" s="17" t="s">
        <v>98</v>
      </c>
      <c r="D948" s="17" t="s">
        <v>99</v>
      </c>
      <c r="E948" s="17" t="s">
        <v>100</v>
      </c>
      <c r="F948" s="18">
        <v>45768</v>
      </c>
      <c r="G948" s="2">
        <v>1</v>
      </c>
      <c r="H948" s="15" t="s">
        <v>469</v>
      </c>
      <c r="I948" s="15" t="s">
        <v>483</v>
      </c>
      <c r="J948" s="15" t="s">
        <v>488</v>
      </c>
      <c r="K948" s="15" t="s">
        <v>522</v>
      </c>
      <c r="L948" s="14" t="s">
        <v>1081</v>
      </c>
      <c r="M948" s="14" t="s">
        <v>1082</v>
      </c>
      <c r="N948" s="14" t="s">
        <v>1083</v>
      </c>
      <c r="O948" s="37" t="s">
        <v>935</v>
      </c>
    </row>
    <row r="949" spans="1:15" ht="72" x14ac:dyDescent="0.25">
      <c r="A949" s="17" t="str">
        <f>VLOOKUP(SCORECARD[[#This Row],[EQUIPMENT TAG NUMBER]],'Equipment Data'!A:E,4,FALSE)</f>
        <v>CHPP</v>
      </c>
      <c r="B949" s="17" t="str">
        <f>VLOOKUP(SCORECARD[[#This Row],[EQUIPMENT TAG NUMBER]],'Equipment Data'!A:E,5,FALSE)</f>
        <v>ULTRA FINES COAL CIRCUIT</v>
      </c>
      <c r="C949" s="17" t="s">
        <v>144</v>
      </c>
      <c r="D949" s="17" t="s">
        <v>145</v>
      </c>
      <c r="E949" s="17" t="s">
        <v>146</v>
      </c>
      <c r="F949" s="18">
        <v>45768</v>
      </c>
      <c r="G949" s="2">
        <v>2</v>
      </c>
      <c r="H949" s="15" t="s">
        <v>470</v>
      </c>
      <c r="I949" s="15" t="s">
        <v>522</v>
      </c>
      <c r="J949" s="15" t="s">
        <v>488</v>
      </c>
      <c r="K949" s="15" t="s">
        <v>485</v>
      </c>
      <c r="L949" s="14" t="s">
        <v>1277</v>
      </c>
      <c r="M949" s="14" t="s">
        <v>681</v>
      </c>
      <c r="N949" s="14" t="s">
        <v>1050</v>
      </c>
      <c r="O949" s="37" t="s">
        <v>935</v>
      </c>
    </row>
    <row r="950" spans="1:15" x14ac:dyDescent="0.25">
      <c r="A950" s="17" t="str">
        <f>VLOOKUP(SCORECARD[[#This Row],[EQUIPMENT TAG NUMBER]],'Equipment Data'!A:E,4,FALSE)</f>
        <v>CHPP</v>
      </c>
      <c r="B950" s="17" t="str">
        <f>VLOOKUP(SCORECARD[[#This Row],[EQUIPMENT TAG NUMBER]],'Equipment Data'!A:E,5,FALSE)</f>
        <v>CRUSHING AND FEEDING CIRCUIT</v>
      </c>
      <c r="C950" s="17" t="s">
        <v>25</v>
      </c>
      <c r="D950" s="17" t="s">
        <v>26</v>
      </c>
      <c r="E950" s="17" t="s">
        <v>27</v>
      </c>
      <c r="F950" s="18">
        <v>45768</v>
      </c>
      <c r="G950" s="2">
        <v>3</v>
      </c>
      <c r="H950" s="15" t="s">
        <v>468</v>
      </c>
      <c r="I950" s="15" t="s">
        <v>468</v>
      </c>
      <c r="J950" s="15" t="s">
        <v>488</v>
      </c>
      <c r="K950" s="15" t="s">
        <v>488</v>
      </c>
      <c r="L950" s="14"/>
      <c r="M950" s="14"/>
      <c r="N950" s="14"/>
      <c r="O950" s="37" t="s">
        <v>935</v>
      </c>
    </row>
    <row r="951" spans="1:15" x14ac:dyDescent="0.25">
      <c r="A951" s="17" t="str">
        <f>VLOOKUP(SCORECARD[[#This Row],[EQUIPMENT TAG NUMBER]],'Equipment Data'!A:E,4,FALSE)</f>
        <v>CHPP</v>
      </c>
      <c r="B951" s="17" t="str">
        <f>VLOOKUP(SCORECARD[[#This Row],[EQUIPMENT TAG NUMBER]],'Equipment Data'!A:E,5,FALSE)</f>
        <v>CRUSHING AND FEEDING CIRCUIT</v>
      </c>
      <c r="C951" s="17" t="s">
        <v>28</v>
      </c>
      <c r="D951" s="17" t="s">
        <v>29</v>
      </c>
      <c r="E951" s="17" t="s">
        <v>30</v>
      </c>
      <c r="F951" s="18">
        <v>45768</v>
      </c>
      <c r="G951" s="2">
        <v>3</v>
      </c>
      <c r="H951" s="15" t="s">
        <v>468</v>
      </c>
      <c r="I951" s="15" t="s">
        <v>468</v>
      </c>
      <c r="J951" s="15" t="s">
        <v>488</v>
      </c>
      <c r="K951" s="15" t="s">
        <v>488</v>
      </c>
      <c r="L951" s="14"/>
      <c r="M951" s="14"/>
      <c r="N951" s="14"/>
      <c r="O951" s="37" t="s">
        <v>935</v>
      </c>
    </row>
    <row r="952" spans="1:15" ht="22.5" x14ac:dyDescent="0.25">
      <c r="A952" s="17" t="str">
        <f>VLOOKUP(SCORECARD[[#This Row],[EQUIPMENT TAG NUMBER]],'Equipment Data'!A:E,4,FALSE)</f>
        <v>CHPP</v>
      </c>
      <c r="B952" s="17" t="str">
        <f>VLOOKUP(SCORECARD[[#This Row],[EQUIPMENT TAG NUMBER]],'Equipment Data'!A:E,5,FALSE)</f>
        <v>CRUSHING AND FEEDING CIRCUIT</v>
      </c>
      <c r="C952" s="17" t="s">
        <v>31</v>
      </c>
      <c r="D952" s="17" t="s">
        <v>32</v>
      </c>
      <c r="E952" s="17" t="s">
        <v>33</v>
      </c>
      <c r="F952" s="18">
        <v>45768</v>
      </c>
      <c r="G952" s="2">
        <v>3</v>
      </c>
      <c r="H952" s="15" t="s">
        <v>470</v>
      </c>
      <c r="I952" s="15" t="s">
        <v>483</v>
      </c>
      <c r="J952" s="15" t="s">
        <v>488</v>
      </c>
      <c r="K952" s="15" t="s">
        <v>488</v>
      </c>
      <c r="L952" s="14"/>
      <c r="M952" s="14"/>
      <c r="N952" s="14"/>
      <c r="O952" s="37" t="s">
        <v>935</v>
      </c>
    </row>
    <row r="953" spans="1:15" x14ac:dyDescent="0.25">
      <c r="A953" s="17" t="str">
        <f>VLOOKUP(SCORECARD[[#This Row],[EQUIPMENT TAG NUMBER]],'Equipment Data'!A:E,4,FALSE)</f>
        <v>CHPP</v>
      </c>
      <c r="B953" s="17" t="str">
        <f>VLOOKUP(SCORECARD[[#This Row],[EQUIPMENT TAG NUMBER]],'Equipment Data'!A:E,5,FALSE)</f>
        <v>CRUSHING AND FEEDING CIRCUIT</v>
      </c>
      <c r="C953" s="17" t="s">
        <v>34</v>
      </c>
      <c r="D953" s="17" t="s">
        <v>35</v>
      </c>
      <c r="E953" s="17" t="s">
        <v>36</v>
      </c>
      <c r="F953" s="18">
        <v>45768</v>
      </c>
      <c r="G953" s="2">
        <v>3</v>
      </c>
      <c r="H953" s="15" t="s">
        <v>468</v>
      </c>
      <c r="I953" s="15" t="s">
        <v>468</v>
      </c>
      <c r="J953" s="15" t="s">
        <v>488</v>
      </c>
      <c r="K953" s="15" t="s">
        <v>488</v>
      </c>
      <c r="L953" s="14"/>
      <c r="M953" s="14"/>
      <c r="N953" s="14"/>
      <c r="O953" s="37" t="s">
        <v>935</v>
      </c>
    </row>
    <row r="954" spans="1:15" ht="22.5" x14ac:dyDescent="0.25">
      <c r="A954" s="17" t="str">
        <f>VLOOKUP(SCORECARD[[#This Row],[EQUIPMENT TAG NUMBER]],'Equipment Data'!A:E,4,FALSE)</f>
        <v>CHPP</v>
      </c>
      <c r="B954" s="17" t="str">
        <f>VLOOKUP(SCORECARD[[#This Row],[EQUIPMENT TAG NUMBER]],'Equipment Data'!A:E,5,FALSE)</f>
        <v>CRUSHING AND FEEDING CIRCUIT</v>
      </c>
      <c r="C954" s="17" t="s">
        <v>37</v>
      </c>
      <c r="D954" s="17" t="s">
        <v>38</v>
      </c>
      <c r="E954" s="17" t="s">
        <v>39</v>
      </c>
      <c r="F954" s="18">
        <v>45768</v>
      </c>
      <c r="G954" s="2">
        <v>3</v>
      </c>
      <c r="H954" s="15" t="s">
        <v>468</v>
      </c>
      <c r="I954" s="15" t="s">
        <v>483</v>
      </c>
      <c r="J954" s="15" t="s">
        <v>488</v>
      </c>
      <c r="K954" s="15" t="s">
        <v>488</v>
      </c>
      <c r="L954" s="14"/>
      <c r="M954" s="14"/>
      <c r="N954" s="14"/>
      <c r="O954" s="37" t="s">
        <v>935</v>
      </c>
    </row>
    <row r="955" spans="1:15" ht="22.5" x14ac:dyDescent="0.25">
      <c r="A955" s="17" t="str">
        <f>VLOOKUP(SCORECARD[[#This Row],[EQUIPMENT TAG NUMBER]],'Equipment Data'!A:E,4,FALSE)</f>
        <v>CHPP</v>
      </c>
      <c r="B955" s="17" t="str">
        <f>VLOOKUP(SCORECARD[[#This Row],[EQUIPMENT TAG NUMBER]],'Equipment Data'!A:E,5,FALSE)</f>
        <v>COARSE COAL CIRCUIT</v>
      </c>
      <c r="C955" s="17" t="s">
        <v>49</v>
      </c>
      <c r="D955" s="17" t="s">
        <v>50</v>
      </c>
      <c r="E955" s="17" t="s">
        <v>51</v>
      </c>
      <c r="F955" s="18">
        <v>45768</v>
      </c>
      <c r="G955" s="2">
        <v>3</v>
      </c>
      <c r="H955" s="15" t="s">
        <v>469</v>
      </c>
      <c r="I955" s="15" t="s">
        <v>483</v>
      </c>
      <c r="J955" s="15" t="s">
        <v>488</v>
      </c>
      <c r="K955" s="15" t="s">
        <v>488</v>
      </c>
      <c r="L955" s="14"/>
      <c r="M955" s="14"/>
      <c r="N955" s="14"/>
      <c r="O955" s="37" t="s">
        <v>935</v>
      </c>
    </row>
    <row r="956" spans="1:15" ht="30" x14ac:dyDescent="0.25">
      <c r="A956" s="17" t="str">
        <f>VLOOKUP(SCORECARD[[#This Row],[EQUIPMENT TAG NUMBER]],'Equipment Data'!A:E,4,FALSE)</f>
        <v>CHPP</v>
      </c>
      <c r="B956" s="17" t="str">
        <f>VLOOKUP(SCORECARD[[#This Row],[EQUIPMENT TAG NUMBER]],'Equipment Data'!A:E,5,FALSE)</f>
        <v>COARSE COAL CIRCUIT</v>
      </c>
      <c r="C956" s="17" t="s">
        <v>52</v>
      </c>
      <c r="D956" s="17" t="s">
        <v>53</v>
      </c>
      <c r="E956" s="17" t="s">
        <v>54</v>
      </c>
      <c r="F956" s="18">
        <v>45768</v>
      </c>
      <c r="G956" s="2">
        <v>3</v>
      </c>
      <c r="H956" s="15" t="s">
        <v>469</v>
      </c>
      <c r="I956" s="15" t="s">
        <v>483</v>
      </c>
      <c r="J956" s="15" t="s">
        <v>488</v>
      </c>
      <c r="K956" s="15" t="s">
        <v>488</v>
      </c>
      <c r="L956" s="14"/>
      <c r="M956" s="14"/>
      <c r="N956" s="14"/>
      <c r="O956" s="37" t="s">
        <v>935</v>
      </c>
    </row>
    <row r="957" spans="1:15" ht="30" x14ac:dyDescent="0.25">
      <c r="A957" s="17" t="str">
        <f>VLOOKUP(SCORECARD[[#This Row],[EQUIPMENT TAG NUMBER]],'Equipment Data'!A:E,4,FALSE)</f>
        <v>CHPP</v>
      </c>
      <c r="B957" s="17" t="str">
        <f>VLOOKUP(SCORECARD[[#This Row],[EQUIPMENT TAG NUMBER]],'Equipment Data'!A:E,5,FALSE)</f>
        <v>COARSE COAL CIRCUIT</v>
      </c>
      <c r="C957" s="17" t="s">
        <v>55</v>
      </c>
      <c r="D957" s="17" t="s">
        <v>53</v>
      </c>
      <c r="E957" s="17" t="s">
        <v>56</v>
      </c>
      <c r="F957" s="18">
        <v>45768</v>
      </c>
      <c r="G957" s="2">
        <v>3</v>
      </c>
      <c r="H957" s="15" t="s">
        <v>469</v>
      </c>
      <c r="I957" s="15" t="s">
        <v>483</v>
      </c>
      <c r="J957" s="15" t="s">
        <v>488</v>
      </c>
      <c r="K957" s="15" t="s">
        <v>488</v>
      </c>
      <c r="L957" s="14"/>
      <c r="M957" s="14"/>
      <c r="N957" s="14"/>
      <c r="O957" s="37" t="s">
        <v>935</v>
      </c>
    </row>
    <row r="958" spans="1:15" ht="30" x14ac:dyDescent="0.25">
      <c r="A958" s="17" t="str">
        <f>VLOOKUP(SCORECARD[[#This Row],[EQUIPMENT TAG NUMBER]],'Equipment Data'!A:E,4,FALSE)</f>
        <v>CHPP</v>
      </c>
      <c r="B958" s="17" t="str">
        <f>VLOOKUP(SCORECARD[[#This Row],[EQUIPMENT TAG NUMBER]],'Equipment Data'!A:E,5,FALSE)</f>
        <v>COARSE COAL CIRCUIT</v>
      </c>
      <c r="C958" s="17" t="s">
        <v>57</v>
      </c>
      <c r="D958" s="17" t="s">
        <v>53</v>
      </c>
      <c r="E958" s="17" t="s">
        <v>58</v>
      </c>
      <c r="F958" s="18">
        <v>45768</v>
      </c>
      <c r="G958" s="2">
        <v>3</v>
      </c>
      <c r="H958" s="15" t="s">
        <v>469</v>
      </c>
      <c r="I958" s="15" t="s">
        <v>483</v>
      </c>
      <c r="J958" s="15" t="s">
        <v>488</v>
      </c>
      <c r="K958" s="15" t="s">
        <v>488</v>
      </c>
      <c r="L958" s="14"/>
      <c r="M958" s="14"/>
      <c r="N958" s="14"/>
      <c r="O958" s="37" t="s">
        <v>935</v>
      </c>
    </row>
    <row r="959" spans="1:15" ht="30" x14ac:dyDescent="0.25">
      <c r="A959" s="17" t="str">
        <f>VLOOKUP(SCORECARD[[#This Row],[EQUIPMENT TAG NUMBER]],'Equipment Data'!A:E,4,FALSE)</f>
        <v>CHPP</v>
      </c>
      <c r="B959" s="17" t="str">
        <f>VLOOKUP(SCORECARD[[#This Row],[EQUIPMENT TAG NUMBER]],'Equipment Data'!A:E,5,FALSE)</f>
        <v>COARSE COAL CIRCUIT</v>
      </c>
      <c r="C959" s="17" t="s">
        <v>83</v>
      </c>
      <c r="D959" s="17" t="s">
        <v>84</v>
      </c>
      <c r="E959" s="17" t="s">
        <v>85</v>
      </c>
      <c r="F959" s="18">
        <v>45768</v>
      </c>
      <c r="G959" s="2">
        <v>3</v>
      </c>
      <c r="H959" s="15" t="s">
        <v>468</v>
      </c>
      <c r="I959" s="15"/>
      <c r="J959" s="15" t="s">
        <v>488</v>
      </c>
      <c r="K959" s="15" t="s">
        <v>488</v>
      </c>
      <c r="L959" s="14"/>
      <c r="M959" s="14"/>
      <c r="N959" s="14"/>
      <c r="O959" s="37" t="s">
        <v>935</v>
      </c>
    </row>
    <row r="960" spans="1:15" ht="30" x14ac:dyDescent="0.25">
      <c r="A960" s="17" t="str">
        <f>VLOOKUP(SCORECARD[[#This Row],[EQUIPMENT TAG NUMBER]],'Equipment Data'!A:E,4,FALSE)</f>
        <v>CHPP</v>
      </c>
      <c r="B960" s="17" t="str">
        <f>VLOOKUP(SCORECARD[[#This Row],[EQUIPMENT TAG NUMBER]],'Equipment Data'!A:E,5,FALSE)</f>
        <v>COARSE COAL CIRCUIT</v>
      </c>
      <c r="C960" s="17" t="s">
        <v>86</v>
      </c>
      <c r="D960" s="17" t="s">
        <v>87</v>
      </c>
      <c r="E960" s="17" t="s">
        <v>88</v>
      </c>
      <c r="F960" s="18">
        <v>45768</v>
      </c>
      <c r="G960" s="2">
        <v>3</v>
      </c>
      <c r="H960" s="15" t="s">
        <v>468</v>
      </c>
      <c r="I960" s="15"/>
      <c r="J960" s="15" t="s">
        <v>488</v>
      </c>
      <c r="K960" s="15" t="s">
        <v>488</v>
      </c>
      <c r="L960" s="14"/>
      <c r="M960" s="14"/>
      <c r="N960" s="14"/>
      <c r="O960" s="37" t="s">
        <v>935</v>
      </c>
    </row>
    <row r="961" spans="1:15" ht="30" x14ac:dyDescent="0.25">
      <c r="A961" s="17" t="str">
        <f>VLOOKUP(SCORECARD[[#This Row],[EQUIPMENT TAG NUMBER]],'Equipment Data'!A:E,4,FALSE)</f>
        <v>CHPP</v>
      </c>
      <c r="B961" s="17" t="str">
        <f>VLOOKUP(SCORECARD[[#This Row],[EQUIPMENT TAG NUMBER]],'Equipment Data'!A:E,5,FALSE)</f>
        <v>FINE COAL CIRCUIT</v>
      </c>
      <c r="C961" s="17" t="s">
        <v>101</v>
      </c>
      <c r="D961" s="17">
        <v>0</v>
      </c>
      <c r="E961" s="17" t="s">
        <v>102</v>
      </c>
      <c r="F961" s="18">
        <v>45768</v>
      </c>
      <c r="G961" s="2">
        <v>3</v>
      </c>
      <c r="H961" s="15" t="s">
        <v>469</v>
      </c>
      <c r="I961" s="15" t="s">
        <v>483</v>
      </c>
      <c r="J961" s="15" t="s">
        <v>488</v>
      </c>
      <c r="K961" s="15" t="s">
        <v>488</v>
      </c>
      <c r="L961" s="14"/>
      <c r="M961" s="14"/>
      <c r="N961" s="14"/>
      <c r="O961" s="37" t="s">
        <v>935</v>
      </c>
    </row>
    <row r="962" spans="1:15" x14ac:dyDescent="0.25">
      <c r="A962" s="17" t="str">
        <f>VLOOKUP(SCORECARD[[#This Row],[EQUIPMENT TAG NUMBER]],'Equipment Data'!A:E,4,FALSE)</f>
        <v>CHPP</v>
      </c>
      <c r="B962" s="17" t="str">
        <f>VLOOKUP(SCORECARD[[#This Row],[EQUIPMENT TAG NUMBER]],'Equipment Data'!A:E,5,FALSE)</f>
        <v>FINE COAL CIRCUIT</v>
      </c>
      <c r="C962" s="17" t="s">
        <v>103</v>
      </c>
      <c r="D962" s="17" t="s">
        <v>104</v>
      </c>
      <c r="E962" s="17" t="s">
        <v>105</v>
      </c>
      <c r="F962" s="18">
        <v>45768</v>
      </c>
      <c r="G962" s="2">
        <v>3</v>
      </c>
      <c r="H962" s="15" t="s">
        <v>470</v>
      </c>
      <c r="I962" s="15" t="s">
        <v>468</v>
      </c>
      <c r="J962" s="15" t="s">
        <v>488</v>
      </c>
      <c r="K962" s="15" t="s">
        <v>488</v>
      </c>
      <c r="L962" s="14"/>
      <c r="M962" s="14"/>
      <c r="N962" s="14"/>
      <c r="O962" s="37" t="s">
        <v>935</v>
      </c>
    </row>
    <row r="963" spans="1:15" ht="30" x14ac:dyDescent="0.25">
      <c r="A963" s="17" t="str">
        <f>VLOOKUP(SCORECARD[[#This Row],[EQUIPMENT TAG NUMBER]],'Equipment Data'!A:E,4,FALSE)</f>
        <v>CHPP</v>
      </c>
      <c r="B963" s="17" t="str">
        <f>VLOOKUP(SCORECARD[[#This Row],[EQUIPMENT TAG NUMBER]],'Equipment Data'!A:E,5,FALSE)</f>
        <v>FINE COAL CIRCUIT</v>
      </c>
      <c r="C963" s="17" t="s">
        <v>106</v>
      </c>
      <c r="D963" s="17">
        <v>0</v>
      </c>
      <c r="E963" s="17" t="s">
        <v>107</v>
      </c>
      <c r="F963" s="18">
        <v>45768</v>
      </c>
      <c r="G963" s="2">
        <v>3</v>
      </c>
      <c r="H963" s="15" t="s">
        <v>469</v>
      </c>
      <c r="I963" s="15" t="s">
        <v>468</v>
      </c>
      <c r="J963" s="15" t="s">
        <v>488</v>
      </c>
      <c r="K963" s="15" t="s">
        <v>488</v>
      </c>
      <c r="L963" s="14"/>
      <c r="M963" s="14"/>
      <c r="N963" s="14"/>
      <c r="O963" s="37" t="s">
        <v>935</v>
      </c>
    </row>
    <row r="964" spans="1:15" x14ac:dyDescent="0.25">
      <c r="A964" s="17" t="str">
        <f>VLOOKUP(SCORECARD[[#This Row],[EQUIPMENT TAG NUMBER]],'Equipment Data'!A:E,4,FALSE)</f>
        <v>CHPP</v>
      </c>
      <c r="B964" s="17" t="str">
        <f>VLOOKUP(SCORECARD[[#This Row],[EQUIPMENT TAG NUMBER]],'Equipment Data'!A:E,5,FALSE)</f>
        <v>FINE COAL CIRCUIT</v>
      </c>
      <c r="C964" s="17" t="s">
        <v>117</v>
      </c>
      <c r="D964" s="17" t="s">
        <v>118</v>
      </c>
      <c r="E964" s="17" t="s">
        <v>119</v>
      </c>
      <c r="F964" s="18">
        <v>45768</v>
      </c>
      <c r="G964" s="2">
        <v>3</v>
      </c>
      <c r="H964" s="15" t="s">
        <v>470</v>
      </c>
      <c r="I964" s="15" t="s">
        <v>467</v>
      </c>
      <c r="J964" s="15" t="s">
        <v>488</v>
      </c>
      <c r="K964" s="15" t="s">
        <v>488</v>
      </c>
      <c r="L964" s="14"/>
      <c r="M964" s="14"/>
      <c r="N964" s="14"/>
      <c r="O964" s="37" t="s">
        <v>935</v>
      </c>
    </row>
    <row r="965" spans="1:15" x14ac:dyDescent="0.25">
      <c r="A965" s="17" t="str">
        <f>VLOOKUP(SCORECARD[[#This Row],[EQUIPMENT TAG NUMBER]],'Equipment Data'!A:E,4,FALSE)</f>
        <v>CHPP</v>
      </c>
      <c r="B965" s="17" t="str">
        <f>VLOOKUP(SCORECARD[[#This Row],[EQUIPMENT TAG NUMBER]],'Equipment Data'!A:E,5,FALSE)</f>
        <v>FINE COAL CIRCUIT</v>
      </c>
      <c r="C965" s="17" t="s">
        <v>126</v>
      </c>
      <c r="D965" s="17" t="s">
        <v>127</v>
      </c>
      <c r="E965" s="17" t="s">
        <v>128</v>
      </c>
      <c r="F965" s="18">
        <v>45768</v>
      </c>
      <c r="G965" s="2">
        <v>3</v>
      </c>
      <c r="H965" s="15" t="s">
        <v>469</v>
      </c>
      <c r="I965" s="15" t="s">
        <v>467</v>
      </c>
      <c r="J965" s="15" t="s">
        <v>488</v>
      </c>
      <c r="K965" s="15" t="s">
        <v>488</v>
      </c>
      <c r="L965" s="14"/>
      <c r="M965" s="14"/>
      <c r="N965" s="14"/>
      <c r="O965" s="37" t="s">
        <v>935</v>
      </c>
    </row>
    <row r="966" spans="1:15" x14ac:dyDescent="0.25">
      <c r="A966" s="17" t="str">
        <f>VLOOKUP(SCORECARD[[#This Row],[EQUIPMENT TAG NUMBER]],'Equipment Data'!A:E,4,FALSE)</f>
        <v>CHPP</v>
      </c>
      <c r="B966" s="17" t="str">
        <f>VLOOKUP(SCORECARD[[#This Row],[EQUIPMENT TAG NUMBER]],'Equipment Data'!A:E,5,FALSE)</f>
        <v>ULTRA FINES COAL CIRCUIT</v>
      </c>
      <c r="C966" s="17" t="s">
        <v>147</v>
      </c>
      <c r="D966" s="17" t="s">
        <v>148</v>
      </c>
      <c r="E966" s="17" t="s">
        <v>149</v>
      </c>
      <c r="F966" s="18">
        <v>45768</v>
      </c>
      <c r="G966" s="2">
        <v>3</v>
      </c>
      <c r="H966" s="15" t="s">
        <v>470</v>
      </c>
      <c r="I966" s="15" t="s">
        <v>467</v>
      </c>
      <c r="J966" s="15" t="s">
        <v>488</v>
      </c>
      <c r="K966" s="15" t="s">
        <v>488</v>
      </c>
      <c r="L966" s="14"/>
      <c r="M966" s="14"/>
      <c r="N966" s="14"/>
      <c r="O966" s="37" t="s">
        <v>935</v>
      </c>
    </row>
    <row r="967" spans="1:15" x14ac:dyDescent="0.25">
      <c r="A967" s="17" t="str">
        <f>VLOOKUP(SCORECARD[[#This Row],[EQUIPMENT TAG NUMBER]],'Equipment Data'!A:E,4,FALSE)</f>
        <v>CHPP</v>
      </c>
      <c r="B967" s="17" t="str">
        <f>VLOOKUP(SCORECARD[[#This Row],[EQUIPMENT TAG NUMBER]],'Equipment Data'!A:E,5,FALSE)</f>
        <v>ULTRA FINES COAL CIRCUIT</v>
      </c>
      <c r="C967" s="17" t="s">
        <v>150</v>
      </c>
      <c r="D967" s="17" t="s">
        <v>151</v>
      </c>
      <c r="E967" s="17" t="s">
        <v>152</v>
      </c>
      <c r="F967" s="18">
        <v>45768</v>
      </c>
      <c r="G967" s="2">
        <v>3</v>
      </c>
      <c r="H967" s="15" t="s">
        <v>470</v>
      </c>
      <c r="I967" s="15" t="s">
        <v>467</v>
      </c>
      <c r="J967" s="15" t="s">
        <v>488</v>
      </c>
      <c r="K967" s="15" t="s">
        <v>488</v>
      </c>
      <c r="L967" s="14"/>
      <c r="M967" s="14"/>
      <c r="N967" s="14"/>
      <c r="O967" s="37" t="s">
        <v>935</v>
      </c>
    </row>
    <row r="968" spans="1:15" x14ac:dyDescent="0.25">
      <c r="A968" s="17" t="str">
        <f>VLOOKUP(SCORECARD[[#This Row],[EQUIPMENT TAG NUMBER]],'Equipment Data'!A:E,4,FALSE)</f>
        <v>CHPP</v>
      </c>
      <c r="B968" s="17" t="str">
        <f>VLOOKUP(SCORECARD[[#This Row],[EQUIPMENT TAG NUMBER]],'Equipment Data'!A:E,5,FALSE)</f>
        <v>ULTRA FINES COAL CIRCUIT</v>
      </c>
      <c r="C968" s="17" t="s">
        <v>153</v>
      </c>
      <c r="D968" s="17" t="s">
        <v>154</v>
      </c>
      <c r="E968" s="17" t="s">
        <v>155</v>
      </c>
      <c r="F968" s="18">
        <v>45768</v>
      </c>
      <c r="G968" s="2">
        <v>3</v>
      </c>
      <c r="H968" s="15" t="s">
        <v>470</v>
      </c>
      <c r="I968" s="15" t="s">
        <v>467</v>
      </c>
      <c r="J968" s="15" t="s">
        <v>488</v>
      </c>
      <c r="K968" s="15" t="s">
        <v>488</v>
      </c>
      <c r="L968" s="14"/>
      <c r="M968" s="14"/>
      <c r="N968" s="14"/>
      <c r="O968" s="37" t="s">
        <v>935</v>
      </c>
    </row>
    <row r="969" spans="1:15" x14ac:dyDescent="0.25">
      <c r="A969" s="17" t="str">
        <f>VLOOKUP(SCORECARD[[#This Row],[EQUIPMENT TAG NUMBER]],'Equipment Data'!A:E,4,FALSE)</f>
        <v>CHPP</v>
      </c>
      <c r="B969" s="17" t="str">
        <f>VLOOKUP(SCORECARD[[#This Row],[EQUIPMENT TAG NUMBER]],'Equipment Data'!A:E,5,FALSE)</f>
        <v>ULTRA FINES COAL CIRCUIT</v>
      </c>
      <c r="C969" s="17" t="s">
        <v>156</v>
      </c>
      <c r="D969" s="17" t="s">
        <v>157</v>
      </c>
      <c r="E969" s="17" t="s">
        <v>158</v>
      </c>
      <c r="F969" s="18">
        <v>45768</v>
      </c>
      <c r="G969" s="2">
        <v>3</v>
      </c>
      <c r="H969" s="15" t="s">
        <v>470</v>
      </c>
      <c r="I969" s="15" t="s">
        <v>467</v>
      </c>
      <c r="J969" s="15" t="s">
        <v>488</v>
      </c>
      <c r="K969" s="15" t="s">
        <v>488</v>
      </c>
      <c r="L969" s="14"/>
      <c r="M969" s="14"/>
      <c r="N969" s="14"/>
      <c r="O969" s="37" t="s">
        <v>935</v>
      </c>
    </row>
    <row r="970" spans="1:15" x14ac:dyDescent="0.25">
      <c r="A970" s="17" t="str">
        <f>VLOOKUP(SCORECARD[[#This Row],[EQUIPMENT TAG NUMBER]],'Equipment Data'!A:E,4,FALSE)</f>
        <v>CHPP</v>
      </c>
      <c r="B970" s="17" t="str">
        <f>VLOOKUP(SCORECARD[[#This Row],[EQUIPMENT TAG NUMBER]],'Equipment Data'!A:E,5,FALSE)</f>
        <v>ULTRA FINES COAL CIRCUIT</v>
      </c>
      <c r="C970" s="17" t="s">
        <v>159</v>
      </c>
      <c r="D970" s="17" t="s">
        <v>160</v>
      </c>
      <c r="E970" s="17" t="s">
        <v>161</v>
      </c>
      <c r="F970" s="18">
        <v>45768</v>
      </c>
      <c r="G970" s="2">
        <v>3</v>
      </c>
      <c r="H970" s="15" t="s">
        <v>470</v>
      </c>
      <c r="I970" s="15" t="s">
        <v>467</v>
      </c>
      <c r="J970" s="15" t="s">
        <v>488</v>
      </c>
      <c r="K970" s="15" t="s">
        <v>488</v>
      </c>
      <c r="L970" s="14"/>
      <c r="M970" s="14"/>
      <c r="N970" s="14"/>
      <c r="O970" s="37" t="s">
        <v>935</v>
      </c>
    </row>
    <row r="971" spans="1:15" x14ac:dyDescent="0.25">
      <c r="A971" s="17" t="str">
        <f>VLOOKUP(SCORECARD[[#This Row],[EQUIPMENT TAG NUMBER]],'Equipment Data'!A:E,4,FALSE)</f>
        <v>CHPP</v>
      </c>
      <c r="B971" s="17" t="str">
        <f>VLOOKUP(SCORECARD[[#This Row],[EQUIPMENT TAG NUMBER]],'Equipment Data'!A:E,5,FALSE)</f>
        <v>ULTRA FINES COAL CIRCUIT</v>
      </c>
      <c r="C971" s="17" t="s">
        <v>162</v>
      </c>
      <c r="D971" s="17" t="s">
        <v>163</v>
      </c>
      <c r="E971" s="17" t="s">
        <v>164</v>
      </c>
      <c r="F971" s="18">
        <v>45768</v>
      </c>
      <c r="G971" s="2">
        <v>3</v>
      </c>
      <c r="H971" s="15" t="s">
        <v>469</v>
      </c>
      <c r="I971" s="15" t="s">
        <v>467</v>
      </c>
      <c r="J971" s="15" t="s">
        <v>488</v>
      </c>
      <c r="K971" s="15" t="s">
        <v>488</v>
      </c>
      <c r="L971" s="14"/>
      <c r="M971" s="14"/>
      <c r="N971" s="14"/>
      <c r="O971" s="37" t="s">
        <v>935</v>
      </c>
    </row>
    <row r="972" spans="1:15" x14ac:dyDescent="0.25">
      <c r="A972" s="17" t="str">
        <f>VLOOKUP(SCORECARD[[#This Row],[EQUIPMENT TAG NUMBER]],'Equipment Data'!A:E,4,FALSE)</f>
        <v>CHPP</v>
      </c>
      <c r="B972" s="17" t="str">
        <f>VLOOKUP(SCORECARD[[#This Row],[EQUIPMENT TAG NUMBER]],'Equipment Data'!A:E,5,FALSE)</f>
        <v>ULTRA FINES COAL CIRCUIT</v>
      </c>
      <c r="C972" s="17" t="s">
        <v>165</v>
      </c>
      <c r="D972" s="17" t="s">
        <v>166</v>
      </c>
      <c r="E972" s="17" t="s">
        <v>167</v>
      </c>
      <c r="F972" s="18">
        <v>45768</v>
      </c>
      <c r="G972" s="2">
        <v>3</v>
      </c>
      <c r="H972" s="15" t="s">
        <v>470</v>
      </c>
      <c r="I972" s="15" t="s">
        <v>467</v>
      </c>
      <c r="J972" s="15" t="s">
        <v>488</v>
      </c>
      <c r="K972" s="15" t="s">
        <v>488</v>
      </c>
      <c r="L972" s="14"/>
      <c r="M972" s="14"/>
      <c r="N972" s="14"/>
      <c r="O972" s="37" t="s">
        <v>935</v>
      </c>
    </row>
    <row r="973" spans="1:15" x14ac:dyDescent="0.25">
      <c r="A973" s="17" t="str">
        <f>VLOOKUP(SCORECARD[[#This Row],[EQUIPMENT TAG NUMBER]],'Equipment Data'!A:E,4,FALSE)</f>
        <v>CHPP</v>
      </c>
      <c r="B973" s="17" t="str">
        <f>VLOOKUP(SCORECARD[[#This Row],[EQUIPMENT TAG NUMBER]],'Equipment Data'!A:E,5,FALSE)</f>
        <v>ULTRA FINES COAL CIRCUIT</v>
      </c>
      <c r="C973" s="17" t="s">
        <v>174</v>
      </c>
      <c r="D973" s="17" t="s">
        <v>175</v>
      </c>
      <c r="E973" s="17" t="s">
        <v>176</v>
      </c>
      <c r="F973" s="18">
        <v>45768</v>
      </c>
      <c r="G973" s="2">
        <v>3</v>
      </c>
      <c r="H973" s="15" t="s">
        <v>470</v>
      </c>
      <c r="I973" s="15" t="s">
        <v>467</v>
      </c>
      <c r="J973" s="15" t="s">
        <v>488</v>
      </c>
      <c r="K973" s="15" t="s">
        <v>488</v>
      </c>
      <c r="L973" s="14"/>
      <c r="M973" s="14"/>
      <c r="N973" s="14"/>
      <c r="O973" s="37" t="s">
        <v>935</v>
      </c>
    </row>
    <row r="974" spans="1:15" x14ac:dyDescent="0.25">
      <c r="A974" s="17" t="str">
        <f>VLOOKUP(SCORECARD[[#This Row],[EQUIPMENT TAG NUMBER]],'Equipment Data'!A:E,4,FALSE)</f>
        <v>CHPP</v>
      </c>
      <c r="B974" s="17" t="str">
        <f>VLOOKUP(SCORECARD[[#This Row],[EQUIPMENT TAG NUMBER]],'Equipment Data'!A:E,5,FALSE)</f>
        <v>COARSE COAL CIRCUIT</v>
      </c>
      <c r="C974" s="17" t="s">
        <v>201</v>
      </c>
      <c r="D974" s="17" t="s">
        <v>202</v>
      </c>
      <c r="E974" s="17" t="s">
        <v>203</v>
      </c>
      <c r="F974" s="18">
        <v>45768</v>
      </c>
      <c r="G974" s="2">
        <v>3</v>
      </c>
      <c r="H974" s="15" t="s">
        <v>468</v>
      </c>
      <c r="I974" s="15" t="s">
        <v>467</v>
      </c>
      <c r="J974" s="15" t="s">
        <v>488</v>
      </c>
      <c r="K974" s="15" t="s">
        <v>488</v>
      </c>
      <c r="L974" s="14"/>
      <c r="M974" s="14"/>
      <c r="N974" s="14"/>
      <c r="O974" s="37" t="s">
        <v>935</v>
      </c>
    </row>
    <row r="975" spans="1:15" x14ac:dyDescent="0.25">
      <c r="A975" s="17" t="str">
        <f>VLOOKUP(SCORECARD[[#This Row],[EQUIPMENT TAG NUMBER]],'Equipment Data'!A:E,4,FALSE)</f>
        <v>CHPP</v>
      </c>
      <c r="B975" s="17" t="str">
        <f>VLOOKUP(SCORECARD[[#This Row],[EQUIPMENT TAG NUMBER]],'Equipment Data'!A:E,5,FALSE)</f>
        <v>FINE COAL CIRCUIT</v>
      </c>
      <c r="C975" s="17" t="s">
        <v>123</v>
      </c>
      <c r="D975" s="17" t="s">
        <v>124</v>
      </c>
      <c r="E975" s="17" t="s">
        <v>125</v>
      </c>
      <c r="F975" s="18">
        <v>45768</v>
      </c>
      <c r="G975" s="2">
        <v>3</v>
      </c>
      <c r="H975" s="15" t="s">
        <v>470</v>
      </c>
      <c r="I975" s="15" t="s">
        <v>467</v>
      </c>
      <c r="J975" s="15" t="s">
        <v>488</v>
      </c>
      <c r="K975" s="15" t="s">
        <v>488</v>
      </c>
      <c r="L975" s="14"/>
      <c r="M975" s="14"/>
      <c r="N975" s="14"/>
      <c r="O975" s="37" t="s">
        <v>935</v>
      </c>
    </row>
    <row r="976" spans="1:15" ht="22.5" x14ac:dyDescent="0.25">
      <c r="A976" s="17" t="str">
        <f>VLOOKUP(SCORECARD[[#This Row],[EQUIPMENT TAG NUMBER]],'Equipment Data'!A:E,4,FALSE)</f>
        <v>CHPP</v>
      </c>
      <c r="B976" s="17" t="str">
        <f>VLOOKUP(SCORECARD[[#This Row],[EQUIPMENT TAG NUMBER]],'Equipment Data'!A:E,5,FALSE)</f>
        <v>CRUSHING AND FEEDING CIRCUIT</v>
      </c>
      <c r="C976" s="17" t="s">
        <v>1</v>
      </c>
      <c r="D976" s="17" t="s">
        <v>2</v>
      </c>
      <c r="E976" s="17" t="s">
        <v>3</v>
      </c>
      <c r="F976" s="18">
        <v>45767</v>
      </c>
      <c r="G976" s="2">
        <v>3</v>
      </c>
      <c r="H976" s="15" t="s">
        <v>470</v>
      </c>
      <c r="I976" s="15" t="s">
        <v>483</v>
      </c>
      <c r="J976" s="15" t="s">
        <v>488</v>
      </c>
      <c r="K976" s="15" t="s">
        <v>488</v>
      </c>
      <c r="L976" s="14"/>
      <c r="M976" s="14"/>
      <c r="N976" s="14"/>
      <c r="O976" s="37" t="s">
        <v>935</v>
      </c>
    </row>
    <row r="977" spans="1:15" ht="30" x14ac:dyDescent="0.25">
      <c r="A977" s="17" t="str">
        <f>VLOOKUP(SCORECARD[[#This Row],[EQUIPMENT TAG NUMBER]],'Equipment Data'!A:E,4,FALSE)</f>
        <v>CHPP</v>
      </c>
      <c r="B977" s="17" t="str">
        <f>VLOOKUP(SCORECARD[[#This Row],[EQUIPMENT TAG NUMBER]],'Equipment Data'!A:E,5,FALSE)</f>
        <v>CRUSHING AND FEEDING CIRCUIT</v>
      </c>
      <c r="C977" s="17" t="s">
        <v>4</v>
      </c>
      <c r="D977" s="17" t="s">
        <v>5</v>
      </c>
      <c r="E977" s="17" t="s">
        <v>6</v>
      </c>
      <c r="F977" s="18">
        <v>45767</v>
      </c>
      <c r="G977" s="2">
        <v>3</v>
      </c>
      <c r="H977" s="15" t="s">
        <v>468</v>
      </c>
      <c r="I977" s="15" t="s">
        <v>468</v>
      </c>
      <c r="J977" s="15" t="s">
        <v>488</v>
      </c>
      <c r="K977" s="15" t="s">
        <v>488</v>
      </c>
      <c r="L977" s="14" t="s">
        <v>1252</v>
      </c>
      <c r="M977" s="14"/>
      <c r="N977" s="14"/>
      <c r="O977" s="37" t="s">
        <v>935</v>
      </c>
    </row>
    <row r="978" spans="1:15" ht="30" x14ac:dyDescent="0.25">
      <c r="A978" s="17" t="str">
        <f>VLOOKUP(SCORECARD[[#This Row],[EQUIPMENT TAG NUMBER]],'Equipment Data'!A:E,4,FALSE)</f>
        <v>CHPP</v>
      </c>
      <c r="B978" s="17" t="str">
        <f>VLOOKUP(SCORECARD[[#This Row],[EQUIPMENT TAG NUMBER]],'Equipment Data'!A:E,5,FALSE)</f>
        <v>CRUSHING AND FEEDING CIRCUIT</v>
      </c>
      <c r="C978" s="17" t="s">
        <v>7</v>
      </c>
      <c r="D978" s="17" t="s">
        <v>8</v>
      </c>
      <c r="E978" s="17" t="s">
        <v>9</v>
      </c>
      <c r="F978" s="18">
        <v>45767</v>
      </c>
      <c r="G978" s="2">
        <v>3</v>
      </c>
      <c r="H978" s="15" t="s">
        <v>468</v>
      </c>
      <c r="I978" s="15" t="s">
        <v>467</v>
      </c>
      <c r="J978" s="15" t="s">
        <v>488</v>
      </c>
      <c r="K978" s="15" t="s">
        <v>488</v>
      </c>
      <c r="L978" s="14"/>
      <c r="M978" s="14"/>
      <c r="N978" s="14"/>
      <c r="O978" s="37" t="s">
        <v>935</v>
      </c>
    </row>
    <row r="979" spans="1:15" ht="30" x14ac:dyDescent="0.25">
      <c r="A979" s="17" t="str">
        <f>VLOOKUP(SCORECARD[[#This Row],[EQUIPMENT TAG NUMBER]],'Equipment Data'!A:E,4,FALSE)</f>
        <v>CHPP</v>
      </c>
      <c r="B979" s="17" t="str">
        <f>VLOOKUP(SCORECARD[[#This Row],[EQUIPMENT TAG NUMBER]],'Equipment Data'!A:E,5,FALSE)</f>
        <v>CRUSHING AND FEEDING CIRCUIT</v>
      </c>
      <c r="C979" s="17" t="s">
        <v>10</v>
      </c>
      <c r="D979" s="17" t="s">
        <v>11</v>
      </c>
      <c r="E979" s="17" t="s">
        <v>12</v>
      </c>
      <c r="F979" s="18">
        <v>45767</v>
      </c>
      <c r="G979" s="2">
        <v>3</v>
      </c>
      <c r="H979" s="15" t="s">
        <v>469</v>
      </c>
      <c r="I979" s="15" t="s">
        <v>467</v>
      </c>
      <c r="J979" s="15" t="s">
        <v>488</v>
      </c>
      <c r="K979" s="15" t="s">
        <v>488</v>
      </c>
      <c r="L979" s="14"/>
      <c r="M979" s="14"/>
      <c r="N979" s="14"/>
      <c r="O979" s="37" t="s">
        <v>935</v>
      </c>
    </row>
    <row r="980" spans="1:15" x14ac:dyDescent="0.25">
      <c r="A980" s="17" t="str">
        <f>VLOOKUP(SCORECARD[[#This Row],[EQUIPMENT TAG NUMBER]],'Equipment Data'!A:E,4,FALSE)</f>
        <v>CHPP</v>
      </c>
      <c r="B980" s="17" t="str">
        <f>VLOOKUP(SCORECARD[[#This Row],[EQUIPMENT TAG NUMBER]],'Equipment Data'!A:E,5,FALSE)</f>
        <v>CRUSHING AND FEEDING CIRCUIT</v>
      </c>
      <c r="C980" s="17" t="s">
        <v>13</v>
      </c>
      <c r="D980" s="17" t="s">
        <v>14</v>
      </c>
      <c r="E980" s="17" t="s">
        <v>15</v>
      </c>
      <c r="F980" s="18">
        <v>45767</v>
      </c>
      <c r="G980" s="2">
        <v>3</v>
      </c>
      <c r="H980" s="15" t="s">
        <v>470</v>
      </c>
      <c r="I980" s="15" t="s">
        <v>468</v>
      </c>
      <c r="J980" s="15" t="s">
        <v>488</v>
      </c>
      <c r="K980" s="15" t="s">
        <v>488</v>
      </c>
      <c r="L980" s="14"/>
      <c r="M980" s="14"/>
      <c r="N980" s="14"/>
      <c r="O980" s="37" t="s">
        <v>935</v>
      </c>
    </row>
    <row r="981" spans="1:15" x14ac:dyDescent="0.25">
      <c r="A981" s="17" t="str">
        <f>VLOOKUP(SCORECARD[[#This Row],[EQUIPMENT TAG NUMBER]],'Equipment Data'!A:E,4,FALSE)</f>
        <v>CHPP</v>
      </c>
      <c r="B981" s="17" t="str">
        <f>VLOOKUP(SCORECARD[[#This Row],[EQUIPMENT TAG NUMBER]],'Equipment Data'!A:E,5,FALSE)</f>
        <v>CRUSHING AND FEEDING CIRCUIT</v>
      </c>
      <c r="C981" s="17" t="s">
        <v>16</v>
      </c>
      <c r="D981" s="17" t="s">
        <v>17</v>
      </c>
      <c r="E981" s="17" t="s">
        <v>18</v>
      </c>
      <c r="F981" s="18">
        <v>45767</v>
      </c>
      <c r="G981" s="2">
        <v>3</v>
      </c>
      <c r="H981" s="15" t="s">
        <v>470</v>
      </c>
      <c r="I981" s="15" t="s">
        <v>468</v>
      </c>
      <c r="J981" s="15" t="s">
        <v>488</v>
      </c>
      <c r="K981" s="15" t="s">
        <v>488</v>
      </c>
      <c r="L981" s="14"/>
      <c r="M981" s="14"/>
      <c r="N981" s="14"/>
      <c r="O981" s="37" t="s">
        <v>935</v>
      </c>
    </row>
    <row r="982" spans="1:15" x14ac:dyDescent="0.25">
      <c r="A982" s="17" t="str">
        <f>VLOOKUP(SCORECARD[[#This Row],[EQUIPMENT TAG NUMBER]],'Equipment Data'!A:E,4,FALSE)</f>
        <v>CHPP</v>
      </c>
      <c r="B982" s="17" t="str">
        <f>VLOOKUP(SCORECARD[[#This Row],[EQUIPMENT TAG NUMBER]],'Equipment Data'!A:E,5,FALSE)</f>
        <v>CRUSHING AND FEEDING CIRCUIT</v>
      </c>
      <c r="C982" s="17" t="s">
        <v>19</v>
      </c>
      <c r="D982" s="17" t="s">
        <v>20</v>
      </c>
      <c r="E982" s="17" t="s">
        <v>21</v>
      </c>
      <c r="F982" s="18">
        <v>45767</v>
      </c>
      <c r="G982" s="2">
        <v>3</v>
      </c>
      <c r="H982" s="15" t="s">
        <v>470</v>
      </c>
      <c r="I982" s="15" t="s">
        <v>468</v>
      </c>
      <c r="J982" s="15" t="s">
        <v>488</v>
      </c>
      <c r="K982" s="15" t="s">
        <v>488</v>
      </c>
      <c r="L982" s="14"/>
      <c r="M982" s="14"/>
      <c r="N982" s="14"/>
      <c r="O982" s="37" t="s">
        <v>935</v>
      </c>
    </row>
    <row r="983" spans="1:15" ht="22.5" x14ac:dyDescent="0.25">
      <c r="A983" s="17" t="str">
        <f>VLOOKUP(SCORECARD[[#This Row],[EQUIPMENT TAG NUMBER]],'Equipment Data'!A:E,4,FALSE)</f>
        <v>CHPP</v>
      </c>
      <c r="B983" s="17" t="str">
        <f>VLOOKUP(SCORECARD[[#This Row],[EQUIPMENT TAG NUMBER]],'Equipment Data'!A:E,5,FALSE)</f>
        <v>CRUSHING AND FEEDING CIRCUIT</v>
      </c>
      <c r="C983" s="17" t="s">
        <v>22</v>
      </c>
      <c r="D983" s="17" t="s">
        <v>23</v>
      </c>
      <c r="E983" s="17" t="s">
        <v>24</v>
      </c>
      <c r="F983" s="18">
        <v>45767</v>
      </c>
      <c r="G983" s="2">
        <v>3</v>
      </c>
      <c r="H983" s="15" t="s">
        <v>470</v>
      </c>
      <c r="I983" s="15" t="s">
        <v>483</v>
      </c>
      <c r="J983" s="15" t="s">
        <v>488</v>
      </c>
      <c r="K983" s="15" t="s">
        <v>488</v>
      </c>
      <c r="L983" s="14"/>
      <c r="M983" s="14"/>
      <c r="N983" s="14"/>
      <c r="O983" s="37" t="s">
        <v>935</v>
      </c>
    </row>
    <row r="984" spans="1:15" x14ac:dyDescent="0.25">
      <c r="A984" s="17" t="str">
        <f>VLOOKUP(SCORECARD[[#This Row],[EQUIPMENT TAG NUMBER]],'Equipment Data'!A:E,4,FALSE)</f>
        <v>CHPP</v>
      </c>
      <c r="B984" s="17" t="str">
        <f>VLOOKUP(SCORECARD[[#This Row],[EQUIPMENT TAG NUMBER]],'Equipment Data'!A:E,5,FALSE)</f>
        <v>ANCILLARY</v>
      </c>
      <c r="C984" s="17" t="s">
        <v>315</v>
      </c>
      <c r="D984" s="17" t="s">
        <v>316</v>
      </c>
      <c r="E984" s="17" t="s">
        <v>317</v>
      </c>
      <c r="F984" s="18">
        <v>45767</v>
      </c>
      <c r="G984" s="2">
        <v>3</v>
      </c>
      <c r="H984" s="15" t="s">
        <v>470</v>
      </c>
      <c r="I984" s="15" t="s">
        <v>467</v>
      </c>
      <c r="J984" s="15" t="s">
        <v>488</v>
      </c>
      <c r="K984" s="15" t="s">
        <v>488</v>
      </c>
      <c r="L984" s="14"/>
      <c r="M984" s="14"/>
      <c r="N984" s="14"/>
      <c r="O984" s="37" t="s">
        <v>935</v>
      </c>
    </row>
    <row r="985" spans="1:15" ht="36" x14ac:dyDescent="0.25">
      <c r="A985" s="17" t="str">
        <f>VLOOKUP(SCORECARD[[#This Row],[EQUIPMENT TAG NUMBER]],'Equipment Data'!A:E,4,FALSE)</f>
        <v>INFRA</v>
      </c>
      <c r="B985" s="17" t="str">
        <f>VLOOKUP(SCORECARD[[#This Row],[EQUIPMENT TAG NUMBER]],'Equipment Data'!A:E,5,FALSE)</f>
        <v>WATER PUMP</v>
      </c>
      <c r="C985" s="17" t="s">
        <v>452</v>
      </c>
      <c r="D985" s="17" t="s">
        <v>452</v>
      </c>
      <c r="E985" s="17" t="s">
        <v>453</v>
      </c>
      <c r="F985" s="18">
        <v>45766</v>
      </c>
      <c r="G985" s="2">
        <v>1</v>
      </c>
      <c r="H985" s="15" t="s">
        <v>475</v>
      </c>
      <c r="I985" s="15" t="s">
        <v>467</v>
      </c>
      <c r="J985" s="15" t="s">
        <v>488</v>
      </c>
      <c r="K985" s="15" t="s">
        <v>488</v>
      </c>
      <c r="L985" s="14" t="s">
        <v>823</v>
      </c>
      <c r="M985" s="14" t="s">
        <v>1216</v>
      </c>
      <c r="N985" s="14" t="s">
        <v>1221</v>
      </c>
      <c r="O985" s="37" t="s">
        <v>935</v>
      </c>
    </row>
    <row r="986" spans="1:15" x14ac:dyDescent="0.25">
      <c r="A986" s="17" t="str">
        <f>VLOOKUP(SCORECARD[[#This Row],[EQUIPMENT TAG NUMBER]],'Equipment Data'!A:E,4,FALSE)</f>
        <v>CHPP</v>
      </c>
      <c r="B986" s="17" t="str">
        <f>VLOOKUP(SCORECARD[[#This Row],[EQUIPMENT TAG NUMBER]],'Equipment Data'!A:E,5,FALSE)</f>
        <v>PRODUCT HANDLING</v>
      </c>
      <c r="C986" s="17" t="s">
        <v>288</v>
      </c>
      <c r="D986" s="17" t="s">
        <v>289</v>
      </c>
      <c r="E986" s="17" t="s">
        <v>290</v>
      </c>
      <c r="F986" s="18">
        <v>45766</v>
      </c>
      <c r="G986" s="2">
        <v>3</v>
      </c>
      <c r="H986" s="15" t="s">
        <v>470</v>
      </c>
      <c r="I986" s="15" t="s">
        <v>468</v>
      </c>
      <c r="J986" s="15" t="s">
        <v>488</v>
      </c>
      <c r="K986" s="15" t="s">
        <v>488</v>
      </c>
      <c r="L986" s="14"/>
      <c r="M986" s="14"/>
      <c r="N986" s="14"/>
      <c r="O986" s="37" t="s">
        <v>935</v>
      </c>
    </row>
    <row r="987" spans="1:15" x14ac:dyDescent="0.25">
      <c r="A987" s="17" t="str">
        <f>VLOOKUP(SCORECARD[[#This Row],[EQUIPMENT TAG NUMBER]],'Equipment Data'!A:E,4,FALSE)</f>
        <v>CHPP</v>
      </c>
      <c r="B987" s="17" t="str">
        <f>VLOOKUP(SCORECARD[[#This Row],[EQUIPMENT TAG NUMBER]],'Equipment Data'!A:E,5,FALSE)</f>
        <v>PRODUCT HANDLING</v>
      </c>
      <c r="C987" s="17" t="s">
        <v>291</v>
      </c>
      <c r="D987" s="17" t="s">
        <v>292</v>
      </c>
      <c r="E987" s="17" t="s">
        <v>293</v>
      </c>
      <c r="F987" s="18">
        <v>45766</v>
      </c>
      <c r="G987" s="2">
        <v>3</v>
      </c>
      <c r="H987" s="15" t="s">
        <v>470</v>
      </c>
      <c r="I987" s="15" t="s">
        <v>468</v>
      </c>
      <c r="J987" s="15" t="s">
        <v>488</v>
      </c>
      <c r="K987" s="15" t="s">
        <v>488</v>
      </c>
      <c r="L987" s="14"/>
      <c r="M987" s="14"/>
      <c r="N987" s="14"/>
      <c r="O987" s="37" t="s">
        <v>935</v>
      </c>
    </row>
    <row r="988" spans="1:15" x14ac:dyDescent="0.25">
      <c r="A988" s="17" t="str">
        <f>VLOOKUP(SCORECARD[[#This Row],[EQUIPMENT TAG NUMBER]],'Equipment Data'!A:E,4,FALSE)</f>
        <v>CHPP</v>
      </c>
      <c r="B988" s="17" t="str">
        <f>VLOOKUP(SCORECARD[[#This Row],[EQUIPMENT TAG NUMBER]],'Equipment Data'!A:E,5,FALSE)</f>
        <v>PRODUCT HANDLING</v>
      </c>
      <c r="C988" s="17" t="s">
        <v>294</v>
      </c>
      <c r="D988" s="17" t="s">
        <v>295</v>
      </c>
      <c r="E988" s="17" t="s">
        <v>296</v>
      </c>
      <c r="F988" s="18">
        <v>45766</v>
      </c>
      <c r="G988" s="2">
        <v>3</v>
      </c>
      <c r="H988" s="15" t="s">
        <v>468</v>
      </c>
      <c r="I988" s="15" t="s">
        <v>468</v>
      </c>
      <c r="J988" s="15" t="s">
        <v>488</v>
      </c>
      <c r="K988" s="15" t="s">
        <v>488</v>
      </c>
      <c r="L988" s="14"/>
      <c r="M988" s="14"/>
      <c r="N988" s="14"/>
      <c r="O988" s="37" t="s">
        <v>935</v>
      </c>
    </row>
    <row r="989" spans="1:15" ht="30" x14ac:dyDescent="0.25">
      <c r="A989" s="17" t="str">
        <f>VLOOKUP(SCORECARD[[#This Row],[EQUIPMENT TAG NUMBER]],'Equipment Data'!A:E,4,FALSE)</f>
        <v>CHPP</v>
      </c>
      <c r="B989" s="17" t="str">
        <f>VLOOKUP(SCORECARD[[#This Row],[EQUIPMENT TAG NUMBER]],'Equipment Data'!A:E,5,FALSE)</f>
        <v>PRODUCT HANDLING</v>
      </c>
      <c r="C989" s="17" t="s">
        <v>297</v>
      </c>
      <c r="D989" s="17" t="s">
        <v>298</v>
      </c>
      <c r="E989" s="17" t="s">
        <v>299</v>
      </c>
      <c r="F989" s="18">
        <v>45766</v>
      </c>
      <c r="G989" s="2">
        <v>3</v>
      </c>
      <c r="H989" s="15" t="s">
        <v>468</v>
      </c>
      <c r="I989" s="15" t="s">
        <v>468</v>
      </c>
      <c r="J989" s="15" t="s">
        <v>488</v>
      </c>
      <c r="K989" s="15" t="s">
        <v>488</v>
      </c>
      <c r="L989" s="14"/>
      <c r="M989" s="14"/>
      <c r="N989" s="14"/>
      <c r="O989" s="37" t="s">
        <v>935</v>
      </c>
    </row>
    <row r="990" spans="1:15" ht="22.5" x14ac:dyDescent="0.25">
      <c r="A990" s="17" t="str">
        <f>VLOOKUP(SCORECARD[[#This Row],[EQUIPMENT TAG NUMBER]],'Equipment Data'!A:E,4,FALSE)</f>
        <v>CHPP</v>
      </c>
      <c r="B990" s="17" t="str">
        <f>VLOOKUP(SCORECARD[[#This Row],[EQUIPMENT TAG NUMBER]],'Equipment Data'!A:E,5,FALSE)</f>
        <v>PRODUCT HANDLING</v>
      </c>
      <c r="C990" s="17" t="s">
        <v>303</v>
      </c>
      <c r="D990" s="17" t="s">
        <v>304</v>
      </c>
      <c r="E990" s="17" t="s">
        <v>305</v>
      </c>
      <c r="F990" s="18">
        <v>45766</v>
      </c>
      <c r="G990" s="2">
        <v>3</v>
      </c>
      <c r="H990" s="15" t="s">
        <v>468</v>
      </c>
      <c r="I990" s="15" t="s">
        <v>483</v>
      </c>
      <c r="J990" s="15" t="s">
        <v>488</v>
      </c>
      <c r="K990" s="15" t="s">
        <v>488</v>
      </c>
      <c r="L990" s="14"/>
      <c r="M990" s="14"/>
      <c r="N990" s="14"/>
      <c r="O990" s="37" t="s">
        <v>935</v>
      </c>
    </row>
    <row r="991" spans="1:15" ht="22.5" x14ac:dyDescent="0.25">
      <c r="A991" s="17" t="str">
        <f>VLOOKUP(SCORECARD[[#This Row],[EQUIPMENT TAG NUMBER]],'Equipment Data'!A:E,4,FALSE)</f>
        <v>INFRA</v>
      </c>
      <c r="B991" s="17" t="str">
        <f>VLOOKUP(SCORECARD[[#This Row],[EQUIPMENT TAG NUMBER]],'Equipment Data'!A:E,5,FALSE)</f>
        <v>POWER GENERATION</v>
      </c>
      <c r="C991" s="17" t="s">
        <v>364</v>
      </c>
      <c r="D991" s="17" t="s">
        <v>364</v>
      </c>
      <c r="E991" s="17" t="s">
        <v>365</v>
      </c>
      <c r="F991" s="18">
        <v>45766</v>
      </c>
      <c r="G991" s="2">
        <v>3</v>
      </c>
      <c r="H991" s="15"/>
      <c r="I991" s="15" t="s">
        <v>483</v>
      </c>
      <c r="J991" s="15"/>
      <c r="K991" s="15"/>
      <c r="L991" s="14" t="s">
        <v>1275</v>
      </c>
      <c r="M991" s="14"/>
      <c r="N991" s="14"/>
      <c r="O991" s="37" t="s">
        <v>935</v>
      </c>
    </row>
    <row r="992" spans="1:15" ht="22.5" x14ac:dyDescent="0.25">
      <c r="A992" s="17" t="str">
        <f>VLOOKUP(SCORECARD[[#This Row],[EQUIPMENT TAG NUMBER]],'Equipment Data'!A:E,4,FALSE)</f>
        <v>INFRA</v>
      </c>
      <c r="B992" s="17" t="str">
        <f>VLOOKUP(SCORECARD[[#This Row],[EQUIPMENT TAG NUMBER]],'Equipment Data'!A:E,5,FALSE)</f>
        <v>POWER GENERATION</v>
      </c>
      <c r="C992" s="17" t="s">
        <v>366</v>
      </c>
      <c r="D992" s="17" t="s">
        <v>366</v>
      </c>
      <c r="E992" s="17" t="s">
        <v>367</v>
      </c>
      <c r="F992" s="18">
        <v>45766</v>
      </c>
      <c r="G992" s="2">
        <v>3</v>
      </c>
      <c r="H992" s="15"/>
      <c r="I992" s="15" t="s">
        <v>483</v>
      </c>
      <c r="J992" s="15"/>
      <c r="K992" s="15"/>
      <c r="L992" s="14" t="s">
        <v>1276</v>
      </c>
      <c r="M992" s="14"/>
      <c r="N992" s="14"/>
      <c r="O992" s="37" t="s">
        <v>935</v>
      </c>
    </row>
    <row r="993" spans="1:15" ht="22.5" x14ac:dyDescent="0.25">
      <c r="A993" s="17" t="str">
        <f>VLOOKUP(SCORECARD[[#This Row],[EQUIPMENT TAG NUMBER]],'Equipment Data'!A:E,4,FALSE)</f>
        <v>INFRA</v>
      </c>
      <c r="B993" s="17" t="str">
        <f>VLOOKUP(SCORECARD[[#This Row],[EQUIPMENT TAG NUMBER]],'Equipment Data'!A:E,5,FALSE)</f>
        <v>POWER GENERATION</v>
      </c>
      <c r="C993" s="17" t="s">
        <v>368</v>
      </c>
      <c r="D993" s="17" t="s">
        <v>368</v>
      </c>
      <c r="E993" s="17" t="s">
        <v>369</v>
      </c>
      <c r="F993" s="18">
        <v>45766</v>
      </c>
      <c r="G993" s="2">
        <v>3</v>
      </c>
      <c r="H993" s="15"/>
      <c r="I993" s="15" t="s">
        <v>483</v>
      </c>
      <c r="J993" s="15"/>
      <c r="K993" s="15"/>
      <c r="L993" s="14" t="s">
        <v>1275</v>
      </c>
      <c r="M993" s="14"/>
      <c r="N993" s="14"/>
      <c r="O993" s="37" t="s">
        <v>935</v>
      </c>
    </row>
    <row r="994" spans="1:15" ht="22.5" x14ac:dyDescent="0.25">
      <c r="A994" s="17" t="str">
        <f>VLOOKUP(SCORECARD[[#This Row],[EQUIPMENT TAG NUMBER]],'Equipment Data'!A:E,4,FALSE)</f>
        <v>INFRA</v>
      </c>
      <c r="B994" s="17" t="str">
        <f>VLOOKUP(SCORECARD[[#This Row],[EQUIPMENT TAG NUMBER]],'Equipment Data'!A:E,5,FALSE)</f>
        <v>POWER GENERATION</v>
      </c>
      <c r="C994" s="17" t="s">
        <v>393</v>
      </c>
      <c r="D994" s="17" t="s">
        <v>393</v>
      </c>
      <c r="E994" s="17" t="s">
        <v>394</v>
      </c>
      <c r="F994" s="18">
        <v>45766</v>
      </c>
      <c r="G994" s="2">
        <v>3</v>
      </c>
      <c r="H994" s="15"/>
      <c r="I994" s="15" t="s">
        <v>483</v>
      </c>
      <c r="J994" s="15"/>
      <c r="K994" s="15"/>
      <c r="L994" s="14" t="s">
        <v>1276</v>
      </c>
      <c r="M994" s="14"/>
      <c r="N994" s="14"/>
      <c r="O994" s="37" t="s">
        <v>935</v>
      </c>
    </row>
    <row r="995" spans="1:15" ht="22.5" x14ac:dyDescent="0.25">
      <c r="A995" s="17" t="str">
        <f>VLOOKUP(SCORECARD[[#This Row],[EQUIPMENT TAG NUMBER]],'Equipment Data'!A:E,4,FALSE)</f>
        <v>INFRA</v>
      </c>
      <c r="B995" s="17" t="str">
        <f>VLOOKUP(SCORECARD[[#This Row],[EQUIPMENT TAG NUMBER]],'Equipment Data'!A:E,5,FALSE)</f>
        <v>POWER GENERATION</v>
      </c>
      <c r="C995" s="17" t="s">
        <v>1191</v>
      </c>
      <c r="D995" s="17" t="s">
        <v>1191</v>
      </c>
      <c r="E995" s="17" t="s">
        <v>955</v>
      </c>
      <c r="F995" s="18">
        <v>45766</v>
      </c>
      <c r="G995" s="2">
        <v>3</v>
      </c>
      <c r="H995" s="15"/>
      <c r="I995" s="15" t="s">
        <v>483</v>
      </c>
      <c r="J995" s="15"/>
      <c r="K995" s="15"/>
      <c r="L995" s="14" t="s">
        <v>1276</v>
      </c>
      <c r="M995" s="14"/>
      <c r="N995" s="14"/>
      <c r="O995" s="37" t="s">
        <v>935</v>
      </c>
    </row>
    <row r="996" spans="1:15" x14ac:dyDescent="0.25">
      <c r="A996" s="17" t="str">
        <f>VLOOKUP(SCORECARD[[#This Row],[EQUIPMENT TAG NUMBER]],'Equipment Data'!A:E,4,FALSE)</f>
        <v>INFRA</v>
      </c>
      <c r="B996" s="17" t="str">
        <f>VLOOKUP(SCORECARD[[#This Row],[EQUIPMENT TAG NUMBER]],'Equipment Data'!A:E,5,FALSE)</f>
        <v>WATER PUMP</v>
      </c>
      <c r="C996" s="17" t="s">
        <v>440</v>
      </c>
      <c r="D996" s="17" t="s">
        <v>440</v>
      </c>
      <c r="E996" s="17" t="s">
        <v>441</v>
      </c>
      <c r="F996" s="18">
        <v>45766</v>
      </c>
      <c r="G996" s="2">
        <v>3</v>
      </c>
      <c r="H996" s="15" t="s">
        <v>470</v>
      </c>
      <c r="I996" s="15" t="s">
        <v>467</v>
      </c>
      <c r="J996" s="15" t="s">
        <v>488</v>
      </c>
      <c r="K996" s="15" t="s">
        <v>488</v>
      </c>
      <c r="L996" s="14"/>
      <c r="M996" s="14"/>
      <c r="N996" s="14"/>
      <c r="O996" s="37" t="s">
        <v>935</v>
      </c>
    </row>
    <row r="997" spans="1:15" x14ac:dyDescent="0.25">
      <c r="A997" s="17" t="str">
        <f>VLOOKUP(SCORECARD[[#This Row],[EQUIPMENT TAG NUMBER]],'Equipment Data'!A:E,4,FALSE)</f>
        <v>INFRA</v>
      </c>
      <c r="B997" s="17" t="str">
        <f>VLOOKUP(SCORECARD[[#This Row],[EQUIPMENT TAG NUMBER]],'Equipment Data'!A:E,5,FALSE)</f>
        <v>WATER PUMP</v>
      </c>
      <c r="C997" s="17" t="s">
        <v>442</v>
      </c>
      <c r="D997" s="17" t="s">
        <v>442</v>
      </c>
      <c r="E997" s="17" t="s">
        <v>443</v>
      </c>
      <c r="F997" s="18">
        <v>45766</v>
      </c>
      <c r="G997" s="2">
        <v>3</v>
      </c>
      <c r="H997" s="15" t="s">
        <v>469</v>
      </c>
      <c r="I997" s="15" t="s">
        <v>467</v>
      </c>
      <c r="J997" s="15" t="s">
        <v>488</v>
      </c>
      <c r="K997" s="15" t="s">
        <v>488</v>
      </c>
      <c r="L997" s="14"/>
      <c r="M997" s="14"/>
      <c r="N997" s="14"/>
      <c r="O997" s="37" t="s">
        <v>935</v>
      </c>
    </row>
    <row r="998" spans="1:15" ht="30" x14ac:dyDescent="0.25">
      <c r="A998" s="17" t="str">
        <f>VLOOKUP(SCORECARD[[#This Row],[EQUIPMENT TAG NUMBER]],'Equipment Data'!A:E,4,FALSE)</f>
        <v>INFRA</v>
      </c>
      <c r="B998" s="17" t="str">
        <f>VLOOKUP(SCORECARD[[#This Row],[EQUIPMENT TAG NUMBER]],'Equipment Data'!A:E,5,FALSE)</f>
        <v>WATER PUMP</v>
      </c>
      <c r="C998" s="17" t="s">
        <v>444</v>
      </c>
      <c r="D998" s="17" t="s">
        <v>444</v>
      </c>
      <c r="E998" s="17" t="s">
        <v>445</v>
      </c>
      <c r="F998" s="18">
        <v>45766</v>
      </c>
      <c r="G998" s="2">
        <v>3</v>
      </c>
      <c r="H998" s="15" t="s">
        <v>469</v>
      </c>
      <c r="I998" s="15" t="s">
        <v>467</v>
      </c>
      <c r="J998" s="15" t="s">
        <v>488</v>
      </c>
      <c r="K998" s="15" t="s">
        <v>488</v>
      </c>
      <c r="L998" s="14"/>
      <c r="M998" s="14"/>
      <c r="N998" s="14"/>
      <c r="O998" s="37" t="s">
        <v>935</v>
      </c>
    </row>
    <row r="999" spans="1:15" ht="30" x14ac:dyDescent="0.25">
      <c r="A999" s="17" t="str">
        <f>VLOOKUP(SCORECARD[[#This Row],[EQUIPMENT TAG NUMBER]],'Equipment Data'!A:E,4,FALSE)</f>
        <v>INFRA</v>
      </c>
      <c r="B999" s="17" t="str">
        <f>VLOOKUP(SCORECARD[[#This Row],[EQUIPMENT TAG NUMBER]],'Equipment Data'!A:E,5,FALSE)</f>
        <v>WATER PUMP</v>
      </c>
      <c r="C999" s="17" t="s">
        <v>660</v>
      </c>
      <c r="D999" s="17" t="s">
        <v>660</v>
      </c>
      <c r="E999" s="17" t="s">
        <v>661</v>
      </c>
      <c r="F999" s="18">
        <v>45766</v>
      </c>
      <c r="G999" s="2">
        <v>3</v>
      </c>
      <c r="H999" s="15" t="s">
        <v>469</v>
      </c>
      <c r="I999" s="15" t="s">
        <v>467</v>
      </c>
      <c r="J999" s="15" t="s">
        <v>488</v>
      </c>
      <c r="K999" s="15" t="s">
        <v>488</v>
      </c>
      <c r="L999" s="14"/>
      <c r="M999" s="14"/>
      <c r="N999" s="14"/>
      <c r="O999" s="37" t="s">
        <v>935</v>
      </c>
    </row>
    <row r="1000" spans="1:15" ht="30" x14ac:dyDescent="0.25">
      <c r="A1000" s="17" t="str">
        <f>VLOOKUP(SCORECARD[[#This Row],[EQUIPMENT TAG NUMBER]],'Equipment Data'!A:E,4,FALSE)</f>
        <v>INFRA</v>
      </c>
      <c r="B1000" s="17" t="str">
        <f>VLOOKUP(SCORECARD[[#This Row],[EQUIPMENT TAG NUMBER]],'Equipment Data'!A:E,5,FALSE)</f>
        <v>WATER PUMP</v>
      </c>
      <c r="C1000" s="17" t="s">
        <v>448</v>
      </c>
      <c r="D1000" s="17" t="s">
        <v>448</v>
      </c>
      <c r="E1000" s="17" t="s">
        <v>449</v>
      </c>
      <c r="F1000" s="18">
        <v>45766</v>
      </c>
      <c r="G1000" s="2">
        <v>3</v>
      </c>
      <c r="H1000" s="15" t="s">
        <v>469</v>
      </c>
      <c r="I1000" s="15" t="s">
        <v>467</v>
      </c>
      <c r="J1000" s="15" t="s">
        <v>488</v>
      </c>
      <c r="K1000" s="15" t="s">
        <v>488</v>
      </c>
      <c r="L1000" s="14"/>
      <c r="M1000" s="14"/>
      <c r="N1000" s="14"/>
      <c r="O1000" s="37" t="s">
        <v>935</v>
      </c>
    </row>
    <row r="1001" spans="1:15" ht="22.5" x14ac:dyDescent="0.25">
      <c r="A1001" s="17" t="str">
        <f>VLOOKUP(SCORECARD[[#This Row],[EQUIPMENT TAG NUMBER]],'Equipment Data'!A:E,4,FALSE)</f>
        <v>INFRA</v>
      </c>
      <c r="B1001" s="17" t="str">
        <f>VLOOKUP(SCORECARD[[#This Row],[EQUIPMENT TAG NUMBER]],'Equipment Data'!A:E,5,FALSE)</f>
        <v>POWER GENERATION</v>
      </c>
      <c r="C1001" s="17" t="s">
        <v>362</v>
      </c>
      <c r="D1001" s="17" t="s">
        <v>362</v>
      </c>
      <c r="E1001" s="17" t="s">
        <v>363</v>
      </c>
      <c r="F1001" s="18">
        <v>45766</v>
      </c>
      <c r="G1001" s="2">
        <v>3</v>
      </c>
      <c r="H1001" s="15"/>
      <c r="I1001" s="15" t="s">
        <v>483</v>
      </c>
      <c r="J1001" s="15"/>
      <c r="K1001" s="15"/>
      <c r="L1001" s="14" t="s">
        <v>1274</v>
      </c>
      <c r="M1001" s="14"/>
      <c r="N1001" s="14"/>
      <c r="O1001" s="37" t="s">
        <v>935</v>
      </c>
    </row>
    <row r="1002" spans="1:15" ht="24" x14ac:dyDescent="0.25">
      <c r="A1002" s="17" t="str">
        <f>VLOOKUP(SCORECARD[[#This Row],[EQUIPMENT TAG NUMBER]],'Equipment Data'!A:E,4,FALSE)</f>
        <v>CHPP</v>
      </c>
      <c r="B1002" s="17" t="str">
        <f>VLOOKUP(SCORECARD[[#This Row],[EQUIPMENT TAG NUMBER]],'Equipment Data'!A:E,5,FALSE)</f>
        <v>REJECT HANDLING</v>
      </c>
      <c r="C1002" s="17" t="s">
        <v>225</v>
      </c>
      <c r="D1002" s="17" t="s">
        <v>226</v>
      </c>
      <c r="E1002" s="17" t="s">
        <v>227</v>
      </c>
      <c r="F1002" s="18">
        <v>45765</v>
      </c>
      <c r="G1002" s="2">
        <v>2</v>
      </c>
      <c r="H1002" s="15" t="s">
        <v>470</v>
      </c>
      <c r="I1002" s="15" t="s">
        <v>483</v>
      </c>
      <c r="J1002" s="15" t="s">
        <v>488</v>
      </c>
      <c r="K1002" s="15" t="s">
        <v>485</v>
      </c>
      <c r="L1002" s="13" t="s">
        <v>1204</v>
      </c>
      <c r="M1002" s="13" t="s">
        <v>1172</v>
      </c>
      <c r="N1002" s="14" t="s">
        <v>1171</v>
      </c>
      <c r="O1002" s="37" t="s">
        <v>935</v>
      </c>
    </row>
    <row r="1003" spans="1:15" ht="22.5" x14ac:dyDescent="0.25">
      <c r="A1003" s="17" t="str">
        <f>VLOOKUP(SCORECARD[[#This Row],[EQUIPMENT TAG NUMBER]],'Equipment Data'!A:E,4,FALSE)</f>
        <v>CHPP</v>
      </c>
      <c r="B1003" s="17" t="str">
        <f>VLOOKUP(SCORECARD[[#This Row],[EQUIPMENT TAG NUMBER]],'Equipment Data'!A:E,5,FALSE)</f>
        <v>REJECT HANDLING</v>
      </c>
      <c r="C1003" s="17" t="s">
        <v>216</v>
      </c>
      <c r="D1003" s="17" t="s">
        <v>217</v>
      </c>
      <c r="E1003" s="17" t="s">
        <v>218</v>
      </c>
      <c r="F1003" s="18">
        <v>45765</v>
      </c>
      <c r="G1003" s="2">
        <v>3</v>
      </c>
      <c r="H1003" s="15" t="s">
        <v>470</v>
      </c>
      <c r="I1003" s="15" t="s">
        <v>483</v>
      </c>
      <c r="J1003" s="15" t="s">
        <v>488</v>
      </c>
      <c r="K1003" s="15" t="s">
        <v>488</v>
      </c>
      <c r="L1003" s="14"/>
      <c r="M1003" s="14"/>
      <c r="N1003" s="14"/>
      <c r="O1003" s="37" t="s">
        <v>935</v>
      </c>
    </row>
    <row r="1004" spans="1:15" ht="24" x14ac:dyDescent="0.25">
      <c r="A1004" s="17" t="str">
        <f>VLOOKUP(SCORECARD[[#This Row],[EQUIPMENT TAG NUMBER]],'Equipment Data'!A:E,4,FALSE)</f>
        <v>CHPP</v>
      </c>
      <c r="B1004" s="17" t="str">
        <f>VLOOKUP(SCORECARD[[#This Row],[EQUIPMENT TAG NUMBER]],'Equipment Data'!A:E,5,FALSE)</f>
        <v>REJECT HANDLING</v>
      </c>
      <c r="C1004" s="17" t="s">
        <v>222</v>
      </c>
      <c r="D1004" s="17" t="s">
        <v>223</v>
      </c>
      <c r="E1004" s="17" t="s">
        <v>224</v>
      </c>
      <c r="F1004" s="18">
        <v>45765</v>
      </c>
      <c r="G1004" s="2">
        <v>3</v>
      </c>
      <c r="H1004" s="15" t="s">
        <v>470</v>
      </c>
      <c r="I1004" s="15" t="s">
        <v>483</v>
      </c>
      <c r="J1004" s="15" t="s">
        <v>488</v>
      </c>
      <c r="K1004" s="15" t="s">
        <v>488</v>
      </c>
      <c r="L1004" s="13" t="s">
        <v>1195</v>
      </c>
      <c r="M1004" s="14"/>
      <c r="N1004" s="14"/>
      <c r="O1004" s="37" t="s">
        <v>935</v>
      </c>
    </row>
    <row r="1005" spans="1:15" ht="22.5" x14ac:dyDescent="0.25">
      <c r="A1005" s="17" t="str">
        <f>VLOOKUP(SCORECARD[[#This Row],[EQUIPMENT TAG NUMBER]],'Equipment Data'!A:E,4,FALSE)</f>
        <v>CHPP</v>
      </c>
      <c r="B1005" s="17" t="str">
        <f>VLOOKUP(SCORECARD[[#This Row],[EQUIPMENT TAG NUMBER]],'Equipment Data'!A:E,5,FALSE)</f>
        <v>REJECT HANDLING</v>
      </c>
      <c r="C1005" s="17" t="s">
        <v>231</v>
      </c>
      <c r="D1005" s="17" t="s">
        <v>232</v>
      </c>
      <c r="E1005" s="17" t="s">
        <v>233</v>
      </c>
      <c r="F1005" s="18">
        <v>45765</v>
      </c>
      <c r="G1005" s="2">
        <v>3</v>
      </c>
      <c r="H1005" s="15" t="s">
        <v>469</v>
      </c>
      <c r="I1005" s="15" t="s">
        <v>483</v>
      </c>
      <c r="J1005" s="15" t="s">
        <v>488</v>
      </c>
      <c r="K1005" s="15" t="s">
        <v>488</v>
      </c>
      <c r="L1005" s="14"/>
      <c r="M1005" s="14"/>
      <c r="N1005" s="14"/>
      <c r="O1005" s="37" t="s">
        <v>935</v>
      </c>
    </row>
    <row r="1006" spans="1:15" ht="22.5" x14ac:dyDescent="0.25">
      <c r="A1006" s="17" t="str">
        <f>VLOOKUP(SCORECARD[[#This Row],[EQUIPMENT TAG NUMBER]],'Equipment Data'!A:E,4,FALSE)</f>
        <v>CHPP</v>
      </c>
      <c r="B1006" s="17" t="str">
        <f>VLOOKUP(SCORECARD[[#This Row],[EQUIPMENT TAG NUMBER]],'Equipment Data'!A:E,5,FALSE)</f>
        <v>REJECT HANDLING</v>
      </c>
      <c r="C1006" s="17" t="s">
        <v>285</v>
      </c>
      <c r="D1006" s="17" t="s">
        <v>286</v>
      </c>
      <c r="E1006" s="17" t="s">
        <v>287</v>
      </c>
      <c r="F1006" s="18">
        <v>45765</v>
      </c>
      <c r="G1006" s="2">
        <v>3</v>
      </c>
      <c r="H1006" s="15" t="s">
        <v>469</v>
      </c>
      <c r="I1006" s="15" t="s">
        <v>483</v>
      </c>
      <c r="J1006" s="15" t="s">
        <v>488</v>
      </c>
      <c r="K1006" s="15" t="s">
        <v>488</v>
      </c>
      <c r="L1006" s="14"/>
      <c r="M1006" s="14"/>
      <c r="N1006" s="14"/>
      <c r="O1006" s="37" t="s">
        <v>935</v>
      </c>
    </row>
    <row r="1007" spans="1:15" ht="22.5" x14ac:dyDescent="0.25">
      <c r="A1007" s="17" t="str">
        <f>VLOOKUP(SCORECARD[[#This Row],[EQUIPMENT TAG NUMBER]],'Equipment Data'!A:E,4,FALSE)</f>
        <v>CHPP</v>
      </c>
      <c r="B1007" s="17" t="str">
        <f>VLOOKUP(SCORECARD[[#This Row],[EQUIPMENT TAG NUMBER]],'Equipment Data'!A:E,5,FALSE)</f>
        <v>REJECT HANDLING</v>
      </c>
      <c r="C1007" s="17" t="s">
        <v>255</v>
      </c>
      <c r="D1007" s="17" t="s">
        <v>256</v>
      </c>
      <c r="E1007" s="17" t="s">
        <v>257</v>
      </c>
      <c r="F1007" s="18">
        <v>45763</v>
      </c>
      <c r="G1007" s="2">
        <v>3</v>
      </c>
      <c r="H1007" s="15" t="s">
        <v>470</v>
      </c>
      <c r="I1007" s="15" t="s">
        <v>483</v>
      </c>
      <c r="J1007" s="15" t="s">
        <v>488</v>
      </c>
      <c r="K1007" s="15" t="s">
        <v>488</v>
      </c>
      <c r="L1007" s="14"/>
      <c r="M1007" s="14"/>
      <c r="N1007" s="14"/>
      <c r="O1007" s="37" t="s">
        <v>935</v>
      </c>
    </row>
    <row r="1008" spans="1:15" ht="72" x14ac:dyDescent="0.25">
      <c r="A1008" s="17" t="str">
        <f>VLOOKUP(SCORECARD[[#This Row],[EQUIPMENT TAG NUMBER]],'Equipment Data'!A:E,4,FALSE)</f>
        <v>CHPP</v>
      </c>
      <c r="B1008" s="17" t="str">
        <f>VLOOKUP(SCORECARD[[#This Row],[EQUIPMENT TAG NUMBER]],'Equipment Data'!A:E,5,FALSE)</f>
        <v>ULTRA FINES COAL CIRCUIT</v>
      </c>
      <c r="C1008" s="17" t="s">
        <v>144</v>
      </c>
      <c r="D1008" s="17" t="s">
        <v>145</v>
      </c>
      <c r="E1008" s="17" t="s">
        <v>146</v>
      </c>
      <c r="F1008" s="18">
        <v>45762</v>
      </c>
      <c r="G1008" s="2">
        <v>2</v>
      </c>
      <c r="H1008" s="15" t="s">
        <v>470</v>
      </c>
      <c r="I1008" s="15" t="s">
        <v>522</v>
      </c>
      <c r="J1008" s="15" t="s">
        <v>488</v>
      </c>
      <c r="K1008" s="15" t="s">
        <v>485</v>
      </c>
      <c r="L1008" s="14" t="s">
        <v>1268</v>
      </c>
      <c r="M1008" s="14" t="s">
        <v>681</v>
      </c>
      <c r="N1008" s="14" t="s">
        <v>1050</v>
      </c>
      <c r="O1008" s="37" t="s">
        <v>935</v>
      </c>
    </row>
    <row r="1009" spans="1:15" ht="60" x14ac:dyDescent="0.25">
      <c r="A1009" s="17" t="str">
        <f>VLOOKUP(SCORECARD[[#This Row],[EQUIPMENT TAG NUMBER]],'Equipment Data'!A:E,4,FALSE)</f>
        <v>CHPP</v>
      </c>
      <c r="B1009" s="17" t="str">
        <f>VLOOKUP(SCORECARD[[#This Row],[EQUIPMENT TAG NUMBER]],'Equipment Data'!A:E,5,FALSE)</f>
        <v>REJECT HANDLING</v>
      </c>
      <c r="C1009" s="17" t="s">
        <v>255</v>
      </c>
      <c r="D1009" s="17" t="s">
        <v>256</v>
      </c>
      <c r="E1009" s="17" t="s">
        <v>257</v>
      </c>
      <c r="F1009" s="18">
        <v>45762</v>
      </c>
      <c r="G1009" s="2">
        <v>2</v>
      </c>
      <c r="H1009" s="15" t="s">
        <v>470</v>
      </c>
      <c r="I1009" s="15" t="s">
        <v>483</v>
      </c>
      <c r="J1009" s="15" t="s">
        <v>484</v>
      </c>
      <c r="K1009" s="15" t="s">
        <v>488</v>
      </c>
      <c r="L1009" s="14" t="s">
        <v>1269</v>
      </c>
      <c r="M1009" s="13" t="s">
        <v>1087</v>
      </c>
      <c r="N1009" s="14" t="s">
        <v>890</v>
      </c>
      <c r="O1009" s="37" t="s">
        <v>935</v>
      </c>
    </row>
    <row r="1010" spans="1:15" x14ac:dyDescent="0.25">
      <c r="A1010" s="17" t="str">
        <f>VLOOKUP(SCORECARD[[#This Row],[EQUIPMENT TAG NUMBER]],'Equipment Data'!A:E,4,FALSE)</f>
        <v>CHPP</v>
      </c>
      <c r="B1010" s="17" t="str">
        <f>VLOOKUP(SCORECARD[[#This Row],[EQUIPMENT TAG NUMBER]],'Equipment Data'!A:E,5,FALSE)</f>
        <v>ULTRA FINES COAL CIRCUIT</v>
      </c>
      <c r="C1010" s="17" t="s">
        <v>147</v>
      </c>
      <c r="D1010" s="17" t="s">
        <v>148</v>
      </c>
      <c r="E1010" s="17" t="s">
        <v>149</v>
      </c>
      <c r="F1010" s="18">
        <v>45762</v>
      </c>
      <c r="G1010" s="2">
        <v>3</v>
      </c>
      <c r="H1010" s="15" t="s">
        <v>470</v>
      </c>
      <c r="I1010" s="15" t="s">
        <v>467</v>
      </c>
      <c r="J1010" s="15" t="s">
        <v>488</v>
      </c>
      <c r="K1010" s="15" t="s">
        <v>488</v>
      </c>
      <c r="L1010" s="14"/>
      <c r="M1010" s="14"/>
      <c r="N1010" s="14"/>
      <c r="O1010" s="37" t="s">
        <v>935</v>
      </c>
    </row>
    <row r="1011" spans="1:15" x14ac:dyDescent="0.25">
      <c r="A1011" s="17" t="str">
        <f>VLOOKUP(SCORECARD[[#This Row],[EQUIPMENT TAG NUMBER]],'Equipment Data'!A:E,4,FALSE)</f>
        <v>CHPP</v>
      </c>
      <c r="B1011" s="17" t="str">
        <f>VLOOKUP(SCORECARD[[#This Row],[EQUIPMENT TAG NUMBER]],'Equipment Data'!A:E,5,FALSE)</f>
        <v>ULTRA FINES COAL CIRCUIT</v>
      </c>
      <c r="C1011" s="17" t="s">
        <v>150</v>
      </c>
      <c r="D1011" s="17" t="s">
        <v>151</v>
      </c>
      <c r="E1011" s="17" t="s">
        <v>152</v>
      </c>
      <c r="F1011" s="18">
        <v>45762</v>
      </c>
      <c r="G1011" s="2">
        <v>3</v>
      </c>
      <c r="H1011" s="15" t="s">
        <v>470</v>
      </c>
      <c r="I1011" s="15" t="s">
        <v>467</v>
      </c>
      <c r="J1011" s="15" t="s">
        <v>488</v>
      </c>
      <c r="K1011" s="15" t="s">
        <v>488</v>
      </c>
      <c r="L1011" s="14"/>
      <c r="M1011" s="14"/>
      <c r="N1011" s="14"/>
      <c r="O1011" s="37" t="s">
        <v>935</v>
      </c>
    </row>
    <row r="1012" spans="1:15" x14ac:dyDescent="0.25">
      <c r="A1012" s="17" t="str">
        <f>VLOOKUP(SCORECARD[[#This Row],[EQUIPMENT TAG NUMBER]],'Equipment Data'!A:E,4,FALSE)</f>
        <v>CHPP</v>
      </c>
      <c r="B1012" s="17" t="str">
        <f>VLOOKUP(SCORECARD[[#This Row],[EQUIPMENT TAG NUMBER]],'Equipment Data'!A:E,5,FALSE)</f>
        <v>ULTRA FINES COAL CIRCUIT</v>
      </c>
      <c r="C1012" s="17" t="s">
        <v>153</v>
      </c>
      <c r="D1012" s="17" t="s">
        <v>154</v>
      </c>
      <c r="E1012" s="17" t="s">
        <v>155</v>
      </c>
      <c r="F1012" s="18">
        <v>45762</v>
      </c>
      <c r="G1012" s="2">
        <v>3</v>
      </c>
      <c r="H1012" s="15" t="s">
        <v>470</v>
      </c>
      <c r="I1012" s="15" t="s">
        <v>467</v>
      </c>
      <c r="J1012" s="15" t="s">
        <v>488</v>
      </c>
      <c r="K1012" s="15" t="s">
        <v>488</v>
      </c>
      <c r="L1012" s="14"/>
      <c r="M1012" s="14"/>
      <c r="N1012" s="14"/>
      <c r="O1012" s="37" t="s">
        <v>935</v>
      </c>
    </row>
    <row r="1013" spans="1:15" x14ac:dyDescent="0.25">
      <c r="A1013" s="17" t="str">
        <f>VLOOKUP(SCORECARD[[#This Row],[EQUIPMENT TAG NUMBER]],'Equipment Data'!A:E,4,FALSE)</f>
        <v>CHPP</v>
      </c>
      <c r="B1013" s="17" t="str">
        <f>VLOOKUP(SCORECARD[[#This Row],[EQUIPMENT TAG NUMBER]],'Equipment Data'!A:E,5,FALSE)</f>
        <v>ULTRA FINES COAL CIRCUIT</v>
      </c>
      <c r="C1013" s="17" t="s">
        <v>156</v>
      </c>
      <c r="D1013" s="17" t="s">
        <v>157</v>
      </c>
      <c r="E1013" s="17" t="s">
        <v>158</v>
      </c>
      <c r="F1013" s="18">
        <v>45762</v>
      </c>
      <c r="G1013" s="2">
        <v>3</v>
      </c>
      <c r="H1013" s="15" t="s">
        <v>470</v>
      </c>
      <c r="I1013" s="15" t="s">
        <v>467</v>
      </c>
      <c r="J1013" s="15" t="s">
        <v>488</v>
      </c>
      <c r="K1013" s="15" t="s">
        <v>488</v>
      </c>
      <c r="L1013" s="14"/>
      <c r="M1013" s="14"/>
      <c r="N1013" s="14"/>
      <c r="O1013" s="37" t="s">
        <v>935</v>
      </c>
    </row>
    <row r="1014" spans="1:15" ht="30" x14ac:dyDescent="0.25">
      <c r="A1014" s="17" t="str">
        <f>VLOOKUP(SCORECARD[[#This Row],[EQUIPMENT TAG NUMBER]],'Equipment Data'!A:E,4,FALSE)</f>
        <v>CHPP</v>
      </c>
      <c r="B1014" s="17" t="str">
        <f>VLOOKUP(SCORECARD[[#This Row],[EQUIPMENT TAG NUMBER]],'Equipment Data'!A:E,5,FALSE)</f>
        <v>REJECT HANDLING</v>
      </c>
      <c r="C1014" s="17" t="s">
        <v>597</v>
      </c>
      <c r="D1014" s="17" t="s">
        <v>598</v>
      </c>
      <c r="E1014" s="17" t="s">
        <v>599</v>
      </c>
      <c r="F1014" s="18">
        <v>45762</v>
      </c>
      <c r="G1014" s="2">
        <v>3</v>
      </c>
      <c r="H1014" s="15" t="s">
        <v>470</v>
      </c>
      <c r="I1014" s="15"/>
      <c r="J1014" s="15" t="s">
        <v>488</v>
      </c>
      <c r="K1014" s="15" t="s">
        <v>488</v>
      </c>
      <c r="L1014" s="14"/>
      <c r="M1014" s="14"/>
      <c r="N1014" s="14"/>
      <c r="O1014" s="37" t="s">
        <v>935</v>
      </c>
    </row>
    <row r="1015" spans="1:15" x14ac:dyDescent="0.25">
      <c r="A1015" s="17" t="str">
        <f>VLOOKUP(SCORECARD[[#This Row],[EQUIPMENT TAG NUMBER]],'Equipment Data'!A:E,4,FALSE)</f>
        <v>CHPP</v>
      </c>
      <c r="B1015" s="17" t="str">
        <f>VLOOKUP(SCORECARD[[#This Row],[EQUIPMENT TAG NUMBER]],'Equipment Data'!A:E,5,FALSE)</f>
        <v>REJECT HANDLING</v>
      </c>
      <c r="C1015" s="17" t="s">
        <v>207</v>
      </c>
      <c r="D1015" s="17" t="s">
        <v>211</v>
      </c>
      <c r="E1015" s="17" t="s">
        <v>600</v>
      </c>
      <c r="F1015" s="18">
        <v>45762</v>
      </c>
      <c r="G1015" s="2">
        <v>3</v>
      </c>
      <c r="H1015" s="15" t="s">
        <v>469</v>
      </c>
      <c r="I1015" s="15" t="s">
        <v>467</v>
      </c>
      <c r="J1015" s="15" t="s">
        <v>488</v>
      </c>
      <c r="K1015" s="15" t="s">
        <v>488</v>
      </c>
      <c r="L1015" s="14"/>
      <c r="M1015" s="14"/>
      <c r="N1015" s="14"/>
      <c r="O1015" s="37" t="s">
        <v>935</v>
      </c>
    </row>
    <row r="1016" spans="1:15" ht="30" x14ac:dyDescent="0.25">
      <c r="A1016" s="17" t="str">
        <f>VLOOKUP(SCORECARD[[#This Row],[EQUIPMENT TAG NUMBER]],'Equipment Data'!A:E,4,FALSE)</f>
        <v>CHPP</v>
      </c>
      <c r="B1016" s="17" t="str">
        <f>VLOOKUP(SCORECARD[[#This Row],[EQUIPMENT TAG NUMBER]],'Equipment Data'!A:E,5,FALSE)</f>
        <v>REJECT HANDLING</v>
      </c>
      <c r="C1016" s="17" t="s">
        <v>629</v>
      </c>
      <c r="D1016" s="17" t="s">
        <v>208</v>
      </c>
      <c r="E1016" s="17" t="s">
        <v>630</v>
      </c>
      <c r="F1016" s="18">
        <v>45762</v>
      </c>
      <c r="G1016" s="2">
        <v>3</v>
      </c>
      <c r="H1016" s="15" t="s">
        <v>469</v>
      </c>
      <c r="I1016" s="15" t="s">
        <v>483</v>
      </c>
      <c r="J1016" s="15" t="s">
        <v>488</v>
      </c>
      <c r="K1016" s="15" t="s">
        <v>488</v>
      </c>
      <c r="L1016" s="14" t="s">
        <v>1197</v>
      </c>
      <c r="M1016" s="14"/>
      <c r="N1016" s="14"/>
      <c r="O1016" s="37" t="s">
        <v>935</v>
      </c>
    </row>
    <row r="1017" spans="1:15" x14ac:dyDescent="0.25">
      <c r="A1017" s="17" t="str">
        <f>VLOOKUP(SCORECARD[[#This Row],[EQUIPMENT TAG NUMBER]],'Equipment Data'!A:E,4,FALSE)</f>
        <v>CHPP</v>
      </c>
      <c r="B1017" s="17" t="str">
        <f>VLOOKUP(SCORECARD[[#This Row],[EQUIPMENT TAG NUMBER]],'Equipment Data'!A:E,5,FALSE)</f>
        <v>REJECT HANDLING</v>
      </c>
      <c r="C1017" s="17" t="s">
        <v>246</v>
      </c>
      <c r="D1017" s="17" t="s">
        <v>247</v>
      </c>
      <c r="E1017" s="17" t="s">
        <v>248</v>
      </c>
      <c r="F1017" s="18">
        <v>45762</v>
      </c>
      <c r="G1017" s="2">
        <v>3</v>
      </c>
      <c r="H1017" s="15" t="s">
        <v>470</v>
      </c>
      <c r="I1017" s="15" t="s">
        <v>467</v>
      </c>
      <c r="J1017" s="15" t="s">
        <v>488</v>
      </c>
      <c r="K1017" s="15" t="s">
        <v>488</v>
      </c>
      <c r="L1017" s="14"/>
      <c r="M1017" s="14"/>
      <c r="N1017" s="14"/>
      <c r="O1017" s="37" t="s">
        <v>935</v>
      </c>
    </row>
    <row r="1018" spans="1:15" x14ac:dyDescent="0.25">
      <c r="A1018" s="17" t="str">
        <f>VLOOKUP(SCORECARD[[#This Row],[EQUIPMENT TAG NUMBER]],'Equipment Data'!A:E,4,FALSE)</f>
        <v>CHPP</v>
      </c>
      <c r="B1018" s="17" t="str">
        <f>VLOOKUP(SCORECARD[[#This Row],[EQUIPMENT TAG NUMBER]],'Equipment Data'!A:E,5,FALSE)</f>
        <v>REJECT HANDLING</v>
      </c>
      <c r="C1018" s="17" t="s">
        <v>249</v>
      </c>
      <c r="D1018" s="17" t="s">
        <v>250</v>
      </c>
      <c r="E1018" s="17" t="s">
        <v>251</v>
      </c>
      <c r="F1018" s="18">
        <v>45762</v>
      </c>
      <c r="G1018" s="2">
        <v>3</v>
      </c>
      <c r="H1018" s="15" t="s">
        <v>470</v>
      </c>
      <c r="I1018" s="15" t="s">
        <v>467</v>
      </c>
      <c r="J1018" s="15" t="s">
        <v>488</v>
      </c>
      <c r="K1018" s="15" t="s">
        <v>488</v>
      </c>
      <c r="L1018" s="14"/>
      <c r="M1018" s="14"/>
      <c r="N1018" s="14"/>
      <c r="O1018" s="37" t="s">
        <v>935</v>
      </c>
    </row>
    <row r="1019" spans="1:15" ht="30" x14ac:dyDescent="0.25">
      <c r="A1019" s="17" t="str">
        <f>VLOOKUP(SCORECARD[[#This Row],[EQUIPMENT TAG NUMBER]],'Equipment Data'!A:E,4,FALSE)</f>
        <v>CHPP</v>
      </c>
      <c r="B1019" s="17" t="str">
        <f>VLOOKUP(SCORECARD[[#This Row],[EQUIPMENT TAG NUMBER]],'Equipment Data'!A:E,5,FALSE)</f>
        <v>REJECT HANDLING</v>
      </c>
      <c r="C1019" s="17" t="s">
        <v>553</v>
      </c>
      <c r="D1019" s="17" t="s">
        <v>554</v>
      </c>
      <c r="E1019" s="17" t="s">
        <v>555</v>
      </c>
      <c r="F1019" s="18">
        <v>45762</v>
      </c>
      <c r="G1019" s="2">
        <v>3</v>
      </c>
      <c r="H1019" s="15" t="s">
        <v>468</v>
      </c>
      <c r="I1019" s="15"/>
      <c r="J1019" s="15" t="s">
        <v>488</v>
      </c>
      <c r="K1019" s="15" t="s">
        <v>488</v>
      </c>
      <c r="L1019" s="14"/>
      <c r="M1019" s="14"/>
      <c r="N1019" s="14"/>
      <c r="O1019" s="37" t="s">
        <v>935</v>
      </c>
    </row>
    <row r="1020" spans="1:15" x14ac:dyDescent="0.25">
      <c r="A1020" s="17" t="str">
        <f>VLOOKUP(SCORECARD[[#This Row],[EQUIPMENT TAG NUMBER]],'Equipment Data'!A:E,4,FALSE)</f>
        <v>CHPP</v>
      </c>
      <c r="B1020" s="17" t="str">
        <f>VLOOKUP(SCORECARD[[#This Row],[EQUIPMENT TAG NUMBER]],'Equipment Data'!A:E,5,FALSE)</f>
        <v>REJECT HANDLING</v>
      </c>
      <c r="C1020" s="17" t="s">
        <v>556</v>
      </c>
      <c r="D1020" s="17" t="s">
        <v>557</v>
      </c>
      <c r="E1020" s="17" t="s">
        <v>558</v>
      </c>
      <c r="F1020" s="18">
        <v>45762</v>
      </c>
      <c r="G1020" s="2">
        <v>3</v>
      </c>
      <c r="H1020" s="15" t="s">
        <v>468</v>
      </c>
      <c r="I1020" s="15"/>
      <c r="J1020" s="15" t="s">
        <v>488</v>
      </c>
      <c r="K1020" s="15" t="s">
        <v>488</v>
      </c>
      <c r="L1020" s="14"/>
      <c r="M1020" s="14"/>
      <c r="N1020" s="14"/>
      <c r="O1020" s="37" t="s">
        <v>935</v>
      </c>
    </row>
    <row r="1021" spans="1:15" x14ac:dyDescent="0.25">
      <c r="A1021" s="17" t="str">
        <f>VLOOKUP(SCORECARD[[#This Row],[EQUIPMENT TAG NUMBER]],'Equipment Data'!A:E,4,FALSE)</f>
        <v>CHPP</v>
      </c>
      <c r="B1021" s="17" t="str">
        <f>VLOOKUP(SCORECARD[[#This Row],[EQUIPMENT TAG NUMBER]],'Equipment Data'!A:E,5,FALSE)</f>
        <v>REJECT HANDLING</v>
      </c>
      <c r="C1021" s="17" t="s">
        <v>835</v>
      </c>
      <c r="D1021" s="17" t="s">
        <v>836</v>
      </c>
      <c r="E1021" s="17" t="s">
        <v>837</v>
      </c>
      <c r="F1021" s="18">
        <v>45762</v>
      </c>
      <c r="G1021" s="2">
        <v>3</v>
      </c>
      <c r="H1021" s="15" t="s">
        <v>469</v>
      </c>
      <c r="I1021" s="15"/>
      <c r="J1021" s="15" t="s">
        <v>488</v>
      </c>
      <c r="K1021" s="15" t="s">
        <v>488</v>
      </c>
      <c r="L1021" s="14"/>
      <c r="M1021" s="14"/>
      <c r="N1021" s="14"/>
      <c r="O1021" s="37" t="s">
        <v>935</v>
      </c>
    </row>
    <row r="1022" spans="1:15" x14ac:dyDescent="0.25">
      <c r="A1022" s="17" t="str">
        <f>VLOOKUP(SCORECARD[[#This Row],[EQUIPMENT TAG NUMBER]],'Equipment Data'!A:E,4,FALSE)</f>
        <v>CHPP</v>
      </c>
      <c r="B1022" s="17" t="str">
        <f>VLOOKUP(SCORECARD[[#This Row],[EQUIPMENT TAG NUMBER]],'Equipment Data'!A:E,5,FALSE)</f>
        <v>REJECT HANDLING</v>
      </c>
      <c r="C1022" s="17" t="s">
        <v>261</v>
      </c>
      <c r="D1022" s="17" t="s">
        <v>262</v>
      </c>
      <c r="E1022" s="17" t="s">
        <v>263</v>
      </c>
      <c r="F1022" s="18">
        <v>45762</v>
      </c>
      <c r="G1022" s="2">
        <v>3</v>
      </c>
      <c r="H1022" s="15" t="s">
        <v>470</v>
      </c>
      <c r="I1022" s="15"/>
      <c r="J1022" s="15" t="s">
        <v>488</v>
      </c>
      <c r="K1022" s="15" t="s">
        <v>488</v>
      </c>
      <c r="L1022" s="14"/>
      <c r="M1022" s="14"/>
      <c r="N1022" s="14"/>
      <c r="O1022" s="37" t="s">
        <v>935</v>
      </c>
    </row>
    <row r="1023" spans="1:15" ht="30" x14ac:dyDescent="0.25">
      <c r="A1023" s="17" t="str">
        <f>VLOOKUP(SCORECARD[[#This Row],[EQUIPMENT TAG NUMBER]],'Equipment Data'!A:E,4,FALSE)</f>
        <v>CHPP</v>
      </c>
      <c r="B1023" s="17" t="str">
        <f>VLOOKUP(SCORECARD[[#This Row],[EQUIPMENT TAG NUMBER]],'Equipment Data'!A:E,5,FALSE)</f>
        <v>REJECT HANDLING</v>
      </c>
      <c r="C1023" s="17" t="s">
        <v>267</v>
      </c>
      <c r="D1023" s="17" t="s">
        <v>268</v>
      </c>
      <c r="E1023" s="17" t="s">
        <v>269</v>
      </c>
      <c r="F1023" s="18">
        <v>45762</v>
      </c>
      <c r="G1023" s="2">
        <v>3</v>
      </c>
      <c r="H1023" s="15" t="s">
        <v>470</v>
      </c>
      <c r="I1023" s="15" t="s">
        <v>467</v>
      </c>
      <c r="J1023" s="15" t="s">
        <v>488</v>
      </c>
      <c r="K1023" s="15" t="s">
        <v>488</v>
      </c>
      <c r="L1023" s="14"/>
      <c r="M1023" s="14"/>
      <c r="N1023" s="14"/>
      <c r="O1023" s="37" t="s">
        <v>935</v>
      </c>
    </row>
    <row r="1024" spans="1:15" x14ac:dyDescent="0.25">
      <c r="A1024" s="17" t="str">
        <f>VLOOKUP(SCORECARD[[#This Row],[EQUIPMENT TAG NUMBER]],'Equipment Data'!A:E,4,FALSE)</f>
        <v>CHPP</v>
      </c>
      <c r="B1024" s="17" t="str">
        <f>VLOOKUP(SCORECARD[[#This Row],[EQUIPMENT TAG NUMBER]],'Equipment Data'!A:E,5,FALSE)</f>
        <v>REJECT HANDLING</v>
      </c>
      <c r="C1024" s="17" t="s">
        <v>279</v>
      </c>
      <c r="D1024" s="17" t="s">
        <v>280</v>
      </c>
      <c r="E1024" s="17" t="s">
        <v>281</v>
      </c>
      <c r="F1024" s="18">
        <v>45762</v>
      </c>
      <c r="G1024" s="2">
        <v>3</v>
      </c>
      <c r="H1024" s="15" t="s">
        <v>468</v>
      </c>
      <c r="I1024" s="15" t="s">
        <v>467</v>
      </c>
      <c r="J1024" s="15" t="s">
        <v>488</v>
      </c>
      <c r="K1024" s="15" t="s">
        <v>488</v>
      </c>
      <c r="L1024" s="14"/>
      <c r="M1024" s="14"/>
      <c r="N1024" s="14"/>
      <c r="O1024" s="37" t="s">
        <v>935</v>
      </c>
    </row>
    <row r="1025" spans="1:15" ht="30" x14ac:dyDescent="0.25">
      <c r="A1025" s="17" t="str">
        <f>VLOOKUP(SCORECARD[[#This Row],[EQUIPMENT TAG NUMBER]],'Equipment Data'!A:E,4,FALSE)</f>
        <v>CHPP</v>
      </c>
      <c r="B1025" s="17" t="str">
        <f>VLOOKUP(SCORECARD[[#This Row],[EQUIPMENT TAG NUMBER]],'Equipment Data'!A:E,5,FALSE)</f>
        <v>REJECT HANDLING</v>
      </c>
      <c r="C1025" s="17" t="s">
        <v>282</v>
      </c>
      <c r="D1025" s="17" t="s">
        <v>283</v>
      </c>
      <c r="E1025" s="17" t="s">
        <v>284</v>
      </c>
      <c r="F1025" s="18">
        <v>45762</v>
      </c>
      <c r="G1025" s="2">
        <v>3</v>
      </c>
      <c r="H1025" s="15" t="s">
        <v>470</v>
      </c>
      <c r="I1025" s="15" t="s">
        <v>467</v>
      </c>
      <c r="J1025" s="15" t="s">
        <v>488</v>
      </c>
      <c r="K1025" s="15" t="s">
        <v>488</v>
      </c>
      <c r="L1025" s="14"/>
      <c r="M1025" s="14"/>
      <c r="N1025" s="14"/>
      <c r="O1025" s="37" t="s">
        <v>935</v>
      </c>
    </row>
    <row r="1026" spans="1:15" x14ac:dyDescent="0.25">
      <c r="A1026" s="17" t="str">
        <f>VLOOKUP(SCORECARD[[#This Row],[EQUIPMENT TAG NUMBER]],'Equipment Data'!A:E,4,FALSE)</f>
        <v>CHPP</v>
      </c>
      <c r="B1026" s="17" t="str">
        <f>VLOOKUP(SCORECARD[[#This Row],[EQUIPMENT TAG NUMBER]],'Equipment Data'!A:E,5,FALSE)</f>
        <v>REJECT HANDLING</v>
      </c>
      <c r="C1026" s="17" t="s">
        <v>312</v>
      </c>
      <c r="D1026" s="17" t="s">
        <v>313</v>
      </c>
      <c r="E1026" s="17" t="s">
        <v>314</v>
      </c>
      <c r="F1026" s="18">
        <v>45762</v>
      </c>
      <c r="G1026" s="2">
        <v>3</v>
      </c>
      <c r="H1026" s="15" t="s">
        <v>470</v>
      </c>
      <c r="I1026" s="15" t="s">
        <v>467</v>
      </c>
      <c r="J1026" s="15" t="s">
        <v>488</v>
      </c>
      <c r="K1026" s="15" t="s">
        <v>488</v>
      </c>
      <c r="L1026" s="14"/>
      <c r="M1026" s="14"/>
      <c r="N1026" s="14"/>
      <c r="O1026" s="37" t="s">
        <v>935</v>
      </c>
    </row>
    <row r="1027" spans="1:15" ht="30" x14ac:dyDescent="0.25">
      <c r="A1027" s="17" t="str">
        <f>VLOOKUP(SCORECARD[[#This Row],[EQUIPMENT TAG NUMBER]],'Equipment Data'!A:E,4,FALSE)</f>
        <v>CHPP</v>
      </c>
      <c r="B1027" s="17" t="str">
        <f>VLOOKUP(SCORECARD[[#This Row],[EQUIPMENT TAG NUMBER]],'Equipment Data'!A:E,5,FALSE)</f>
        <v>REJECT HANDLING</v>
      </c>
      <c r="C1027" s="17" t="s">
        <v>273</v>
      </c>
      <c r="D1027" s="17" t="s">
        <v>274</v>
      </c>
      <c r="E1027" s="17" t="s">
        <v>275</v>
      </c>
      <c r="F1027" s="18">
        <v>45762</v>
      </c>
      <c r="G1027" s="2">
        <v>3</v>
      </c>
      <c r="H1027" s="15" t="s">
        <v>470</v>
      </c>
      <c r="I1027" s="15" t="s">
        <v>467</v>
      </c>
      <c r="J1027" s="15" t="s">
        <v>488</v>
      </c>
      <c r="K1027" s="15" t="s">
        <v>488</v>
      </c>
      <c r="L1027" s="14"/>
      <c r="M1027" s="14"/>
      <c r="N1027" s="14"/>
      <c r="O1027" s="37" t="s">
        <v>935</v>
      </c>
    </row>
    <row r="1028" spans="1:15" ht="36" x14ac:dyDescent="0.25">
      <c r="A1028" s="17" t="str">
        <f>VLOOKUP(SCORECARD[[#This Row],[EQUIPMENT TAG NUMBER]],'Equipment Data'!A:E,4,FALSE)</f>
        <v>CHPP</v>
      </c>
      <c r="B1028" s="17" t="str">
        <f>VLOOKUP(SCORECARD[[#This Row],[EQUIPMENT TAG NUMBER]],'Equipment Data'!A:E,5,FALSE)</f>
        <v>FINE COAL CIRCUIT</v>
      </c>
      <c r="C1028" s="17" t="s">
        <v>98</v>
      </c>
      <c r="D1028" s="17" t="s">
        <v>99</v>
      </c>
      <c r="E1028" s="17" t="s">
        <v>100</v>
      </c>
      <c r="F1028" s="18">
        <v>45761</v>
      </c>
      <c r="G1028" s="2">
        <v>1</v>
      </c>
      <c r="H1028" s="15" t="s">
        <v>469</v>
      </c>
      <c r="I1028" s="15" t="s">
        <v>483</v>
      </c>
      <c r="J1028" s="15" t="s">
        <v>488</v>
      </c>
      <c r="K1028" s="15" t="s">
        <v>522</v>
      </c>
      <c r="L1028" s="14" t="s">
        <v>1081</v>
      </c>
      <c r="M1028" s="14" t="s">
        <v>1082</v>
      </c>
      <c r="N1028" s="14" t="s">
        <v>1083</v>
      </c>
      <c r="O1028" s="37" t="s">
        <v>935</v>
      </c>
    </row>
    <row r="1029" spans="1:15" ht="22.5" x14ac:dyDescent="0.25">
      <c r="A1029" s="17" t="str">
        <f>VLOOKUP(SCORECARD[[#This Row],[EQUIPMENT TAG NUMBER]],'Equipment Data'!A:E,4,FALSE)</f>
        <v>CHPP</v>
      </c>
      <c r="B1029" s="17" t="str">
        <f>VLOOKUP(SCORECARD[[#This Row],[EQUIPMENT TAG NUMBER]],'Equipment Data'!A:E,5,FALSE)</f>
        <v>CRUSHING AND FEEDING CIRCUIT</v>
      </c>
      <c r="C1029" s="17" t="s">
        <v>31</v>
      </c>
      <c r="D1029" s="17" t="s">
        <v>32</v>
      </c>
      <c r="E1029" s="17" t="s">
        <v>33</v>
      </c>
      <c r="F1029" s="18">
        <v>45761</v>
      </c>
      <c r="G1029" s="2">
        <v>3</v>
      </c>
      <c r="H1029" s="15" t="s">
        <v>470</v>
      </c>
      <c r="I1029" s="15" t="s">
        <v>483</v>
      </c>
      <c r="J1029" s="15" t="s">
        <v>488</v>
      </c>
      <c r="K1029" s="15" t="s">
        <v>488</v>
      </c>
      <c r="L1029" s="14"/>
      <c r="M1029" s="14"/>
      <c r="N1029" s="14"/>
      <c r="O1029" s="37" t="s">
        <v>935</v>
      </c>
    </row>
    <row r="1030" spans="1:15" ht="22.5" x14ac:dyDescent="0.25">
      <c r="A1030" s="17" t="str">
        <f>VLOOKUP(SCORECARD[[#This Row],[EQUIPMENT TAG NUMBER]],'Equipment Data'!A:E,4,FALSE)</f>
        <v>CHPP</v>
      </c>
      <c r="B1030" s="17" t="str">
        <f>VLOOKUP(SCORECARD[[#This Row],[EQUIPMENT TAG NUMBER]],'Equipment Data'!A:E,5,FALSE)</f>
        <v>COARSE COAL CIRCUIT</v>
      </c>
      <c r="C1030" s="17" t="s">
        <v>49</v>
      </c>
      <c r="D1030" s="17" t="s">
        <v>50</v>
      </c>
      <c r="E1030" s="17" t="s">
        <v>51</v>
      </c>
      <c r="F1030" s="18">
        <v>45761</v>
      </c>
      <c r="G1030" s="2">
        <v>3</v>
      </c>
      <c r="H1030" s="15" t="s">
        <v>469</v>
      </c>
      <c r="I1030" s="15" t="s">
        <v>483</v>
      </c>
      <c r="J1030" s="15" t="s">
        <v>488</v>
      </c>
      <c r="K1030" s="15" t="s">
        <v>488</v>
      </c>
      <c r="L1030" s="14"/>
      <c r="M1030" s="14"/>
      <c r="N1030" s="14"/>
      <c r="O1030" s="37" t="s">
        <v>935</v>
      </c>
    </row>
    <row r="1031" spans="1:15" ht="30" x14ac:dyDescent="0.25">
      <c r="A1031" s="17" t="str">
        <f>VLOOKUP(SCORECARD[[#This Row],[EQUIPMENT TAG NUMBER]],'Equipment Data'!A:E,4,FALSE)</f>
        <v>CHPP</v>
      </c>
      <c r="B1031" s="17" t="str">
        <f>VLOOKUP(SCORECARD[[#This Row],[EQUIPMENT TAG NUMBER]],'Equipment Data'!A:E,5,FALSE)</f>
        <v>COARSE COAL CIRCUIT</v>
      </c>
      <c r="C1031" s="17" t="s">
        <v>52</v>
      </c>
      <c r="D1031" s="17" t="s">
        <v>53</v>
      </c>
      <c r="E1031" s="17" t="s">
        <v>54</v>
      </c>
      <c r="F1031" s="18">
        <v>45761</v>
      </c>
      <c r="G1031" s="2">
        <v>3</v>
      </c>
      <c r="H1031" s="15" t="s">
        <v>469</v>
      </c>
      <c r="I1031" s="15" t="s">
        <v>483</v>
      </c>
      <c r="J1031" s="15" t="s">
        <v>488</v>
      </c>
      <c r="K1031" s="15" t="s">
        <v>488</v>
      </c>
      <c r="L1031" s="14"/>
      <c r="M1031" s="14"/>
      <c r="N1031" s="14"/>
      <c r="O1031" s="37" t="s">
        <v>935</v>
      </c>
    </row>
    <row r="1032" spans="1:15" ht="30" x14ac:dyDescent="0.25">
      <c r="A1032" s="17" t="str">
        <f>VLOOKUP(SCORECARD[[#This Row],[EQUIPMENT TAG NUMBER]],'Equipment Data'!A:E,4,FALSE)</f>
        <v>CHPP</v>
      </c>
      <c r="B1032" s="17" t="str">
        <f>VLOOKUP(SCORECARD[[#This Row],[EQUIPMENT TAG NUMBER]],'Equipment Data'!A:E,5,FALSE)</f>
        <v>COARSE COAL CIRCUIT</v>
      </c>
      <c r="C1032" s="17" t="s">
        <v>55</v>
      </c>
      <c r="D1032" s="17" t="s">
        <v>53</v>
      </c>
      <c r="E1032" s="17" t="s">
        <v>56</v>
      </c>
      <c r="F1032" s="18">
        <v>45761</v>
      </c>
      <c r="G1032" s="2">
        <v>3</v>
      </c>
      <c r="H1032" s="15" t="s">
        <v>469</v>
      </c>
      <c r="I1032" s="15" t="s">
        <v>467</v>
      </c>
      <c r="J1032" s="15" t="s">
        <v>488</v>
      </c>
      <c r="K1032" s="15" t="s">
        <v>488</v>
      </c>
      <c r="L1032" s="14"/>
      <c r="M1032" s="14"/>
      <c r="N1032" s="14"/>
      <c r="O1032" s="37" t="s">
        <v>935</v>
      </c>
    </row>
    <row r="1033" spans="1:15" ht="30" x14ac:dyDescent="0.25">
      <c r="A1033" s="17" t="str">
        <f>VLOOKUP(SCORECARD[[#This Row],[EQUIPMENT TAG NUMBER]],'Equipment Data'!A:E,4,FALSE)</f>
        <v>CHPP</v>
      </c>
      <c r="B1033" s="17" t="str">
        <f>VLOOKUP(SCORECARD[[#This Row],[EQUIPMENT TAG NUMBER]],'Equipment Data'!A:E,5,FALSE)</f>
        <v>COARSE COAL CIRCUIT</v>
      </c>
      <c r="C1033" s="17" t="s">
        <v>57</v>
      </c>
      <c r="D1033" s="17" t="s">
        <v>53</v>
      </c>
      <c r="E1033" s="17" t="s">
        <v>58</v>
      </c>
      <c r="F1033" s="18">
        <v>45761</v>
      </c>
      <c r="G1033" s="2">
        <v>3</v>
      </c>
      <c r="H1033" s="15" t="s">
        <v>469</v>
      </c>
      <c r="I1033" s="15" t="s">
        <v>483</v>
      </c>
      <c r="J1033" s="15" t="s">
        <v>488</v>
      </c>
      <c r="K1033" s="15" t="s">
        <v>488</v>
      </c>
      <c r="L1033" s="14"/>
      <c r="M1033" s="14"/>
      <c r="N1033" s="14"/>
      <c r="O1033" s="37" t="s">
        <v>935</v>
      </c>
    </row>
    <row r="1034" spans="1:15" x14ac:dyDescent="0.25">
      <c r="A1034" s="17" t="str">
        <f>VLOOKUP(SCORECARD[[#This Row],[EQUIPMENT TAG NUMBER]],'Equipment Data'!A:E,4,FALSE)</f>
        <v>CHPP</v>
      </c>
      <c r="B1034" s="17" t="str">
        <f>VLOOKUP(SCORECARD[[#This Row],[EQUIPMENT TAG NUMBER]],'Equipment Data'!A:E,5,FALSE)</f>
        <v>COARSE COAL CIRCUIT</v>
      </c>
      <c r="C1034" s="17" t="s">
        <v>62</v>
      </c>
      <c r="D1034" s="17" t="s">
        <v>63</v>
      </c>
      <c r="E1034" s="17" t="s">
        <v>64</v>
      </c>
      <c r="F1034" s="18">
        <v>45761</v>
      </c>
      <c r="G1034" s="2">
        <v>3</v>
      </c>
      <c r="H1034" s="15" t="s">
        <v>470</v>
      </c>
      <c r="I1034" s="15" t="s">
        <v>467</v>
      </c>
      <c r="J1034" s="15" t="s">
        <v>488</v>
      </c>
      <c r="K1034" s="15" t="s">
        <v>488</v>
      </c>
      <c r="L1034" s="14"/>
      <c r="M1034" s="14"/>
      <c r="N1034" s="14"/>
      <c r="O1034" s="37" t="s">
        <v>935</v>
      </c>
    </row>
    <row r="1035" spans="1:15" x14ac:dyDescent="0.25">
      <c r="A1035" s="17" t="str">
        <f>VLOOKUP(SCORECARD[[#This Row],[EQUIPMENT TAG NUMBER]],'Equipment Data'!A:E,4,FALSE)</f>
        <v>CHPP</v>
      </c>
      <c r="B1035" s="17" t="str">
        <f>VLOOKUP(SCORECARD[[#This Row],[EQUIPMENT TAG NUMBER]],'Equipment Data'!A:E,5,FALSE)</f>
        <v>COARSE COAL CIRCUIT</v>
      </c>
      <c r="C1035" s="17" t="s">
        <v>65</v>
      </c>
      <c r="D1035" s="17" t="s">
        <v>66</v>
      </c>
      <c r="E1035" s="17" t="s">
        <v>67</v>
      </c>
      <c r="F1035" s="18">
        <v>45761</v>
      </c>
      <c r="G1035" s="2">
        <v>3</v>
      </c>
      <c r="H1035" s="15" t="s">
        <v>470</v>
      </c>
      <c r="I1035" s="15" t="s">
        <v>467</v>
      </c>
      <c r="J1035" s="15" t="s">
        <v>488</v>
      </c>
      <c r="K1035" s="15" t="s">
        <v>488</v>
      </c>
      <c r="L1035" s="14"/>
      <c r="M1035" s="14"/>
      <c r="N1035" s="14"/>
      <c r="O1035" s="37" t="s">
        <v>935</v>
      </c>
    </row>
    <row r="1036" spans="1:15" x14ac:dyDescent="0.25">
      <c r="A1036" s="17" t="str">
        <f>VLOOKUP(SCORECARD[[#This Row],[EQUIPMENT TAG NUMBER]],'Equipment Data'!A:E,4,FALSE)</f>
        <v>CHPP</v>
      </c>
      <c r="B1036" s="17" t="str">
        <f>VLOOKUP(SCORECARD[[#This Row],[EQUIPMENT TAG NUMBER]],'Equipment Data'!A:E,5,FALSE)</f>
        <v>COARSE COAL CIRCUIT</v>
      </c>
      <c r="C1036" s="17" t="s">
        <v>68</v>
      </c>
      <c r="D1036" s="17" t="s">
        <v>69</v>
      </c>
      <c r="E1036" s="17" t="s">
        <v>70</v>
      </c>
      <c r="F1036" s="18">
        <v>45761</v>
      </c>
      <c r="G1036" s="2">
        <v>3</v>
      </c>
      <c r="H1036" s="15" t="s">
        <v>468</v>
      </c>
      <c r="I1036" s="15" t="s">
        <v>467</v>
      </c>
      <c r="J1036" s="15" t="s">
        <v>488</v>
      </c>
      <c r="K1036" s="15" t="s">
        <v>488</v>
      </c>
      <c r="L1036" s="14"/>
      <c r="M1036" s="14"/>
      <c r="N1036" s="14"/>
      <c r="O1036" s="37" t="s">
        <v>935</v>
      </c>
    </row>
    <row r="1037" spans="1:15" x14ac:dyDescent="0.25">
      <c r="A1037" s="17" t="str">
        <f>VLOOKUP(SCORECARD[[#This Row],[EQUIPMENT TAG NUMBER]],'Equipment Data'!A:E,4,FALSE)</f>
        <v>CHPP</v>
      </c>
      <c r="B1037" s="17" t="str">
        <f>VLOOKUP(SCORECARD[[#This Row],[EQUIPMENT TAG NUMBER]],'Equipment Data'!A:E,5,FALSE)</f>
        <v>COARSE COAL CIRCUIT</v>
      </c>
      <c r="C1037" s="17" t="s">
        <v>92</v>
      </c>
      <c r="D1037" s="17" t="s">
        <v>93</v>
      </c>
      <c r="E1037" s="17" t="s">
        <v>94</v>
      </c>
      <c r="F1037" s="18">
        <v>45761</v>
      </c>
      <c r="G1037" s="2">
        <v>3</v>
      </c>
      <c r="H1037" s="15" t="s">
        <v>470</v>
      </c>
      <c r="I1037" s="15" t="s">
        <v>467</v>
      </c>
      <c r="J1037" s="15" t="s">
        <v>488</v>
      </c>
      <c r="K1037" s="15" t="s">
        <v>488</v>
      </c>
      <c r="L1037" s="14"/>
      <c r="M1037" s="14"/>
      <c r="N1037" s="14"/>
      <c r="O1037" s="37" t="s">
        <v>935</v>
      </c>
    </row>
    <row r="1038" spans="1:15" ht="30" x14ac:dyDescent="0.25">
      <c r="A1038" s="17" t="str">
        <f>VLOOKUP(SCORECARD[[#This Row],[EQUIPMENT TAG NUMBER]],'Equipment Data'!A:E,4,FALSE)</f>
        <v>CHPP</v>
      </c>
      <c r="B1038" s="17" t="str">
        <f>VLOOKUP(SCORECARD[[#This Row],[EQUIPMENT TAG NUMBER]],'Equipment Data'!A:E,5,FALSE)</f>
        <v>FINE COAL CIRCUIT</v>
      </c>
      <c r="C1038" s="17" t="s">
        <v>101</v>
      </c>
      <c r="D1038" s="17">
        <v>0</v>
      </c>
      <c r="E1038" s="17" t="s">
        <v>102</v>
      </c>
      <c r="F1038" s="18">
        <v>45761</v>
      </c>
      <c r="G1038" s="2">
        <v>3</v>
      </c>
      <c r="H1038" s="15" t="s">
        <v>469</v>
      </c>
      <c r="I1038" s="15" t="s">
        <v>483</v>
      </c>
      <c r="J1038" s="15" t="s">
        <v>488</v>
      </c>
      <c r="K1038" s="15" t="s">
        <v>488</v>
      </c>
      <c r="L1038" s="14"/>
      <c r="M1038" s="14"/>
      <c r="N1038" s="14"/>
      <c r="O1038" s="37" t="s">
        <v>935</v>
      </c>
    </row>
    <row r="1039" spans="1:15" x14ac:dyDescent="0.25">
      <c r="A1039" s="17" t="str">
        <f>VLOOKUP(SCORECARD[[#This Row],[EQUIPMENT TAG NUMBER]],'Equipment Data'!A:E,4,FALSE)</f>
        <v>CHPP</v>
      </c>
      <c r="B1039" s="17" t="str">
        <f>VLOOKUP(SCORECARD[[#This Row],[EQUIPMENT TAG NUMBER]],'Equipment Data'!A:E,5,FALSE)</f>
        <v>FINE COAL CIRCUIT</v>
      </c>
      <c r="C1039" s="17" t="s">
        <v>103</v>
      </c>
      <c r="D1039" s="17" t="s">
        <v>104</v>
      </c>
      <c r="E1039" s="17" t="s">
        <v>105</v>
      </c>
      <c r="F1039" s="18">
        <v>45761</v>
      </c>
      <c r="G1039" s="2">
        <v>3</v>
      </c>
      <c r="H1039" s="15" t="s">
        <v>469</v>
      </c>
      <c r="I1039" s="15" t="s">
        <v>468</v>
      </c>
      <c r="J1039" s="15" t="s">
        <v>488</v>
      </c>
      <c r="K1039" s="15" t="s">
        <v>488</v>
      </c>
      <c r="L1039" s="14"/>
      <c r="M1039" s="14"/>
      <c r="N1039" s="14"/>
      <c r="O1039" s="37" t="s">
        <v>935</v>
      </c>
    </row>
    <row r="1040" spans="1:15" ht="30" x14ac:dyDescent="0.25">
      <c r="A1040" s="17" t="str">
        <f>VLOOKUP(SCORECARD[[#This Row],[EQUIPMENT TAG NUMBER]],'Equipment Data'!A:E,4,FALSE)</f>
        <v>CHPP</v>
      </c>
      <c r="B1040" s="17" t="str">
        <f>VLOOKUP(SCORECARD[[#This Row],[EQUIPMENT TAG NUMBER]],'Equipment Data'!A:E,5,FALSE)</f>
        <v>FINE COAL CIRCUIT</v>
      </c>
      <c r="C1040" s="17" t="s">
        <v>106</v>
      </c>
      <c r="D1040" s="17">
        <v>0</v>
      </c>
      <c r="E1040" s="17" t="s">
        <v>107</v>
      </c>
      <c r="F1040" s="18">
        <v>45761</v>
      </c>
      <c r="G1040" s="2">
        <v>3</v>
      </c>
      <c r="H1040" s="15" t="s">
        <v>469</v>
      </c>
      <c r="I1040" s="15" t="s">
        <v>468</v>
      </c>
      <c r="J1040" s="15" t="s">
        <v>488</v>
      </c>
      <c r="K1040" s="15" t="s">
        <v>488</v>
      </c>
      <c r="L1040" s="14"/>
      <c r="M1040" s="14"/>
      <c r="N1040" s="14"/>
      <c r="O1040" s="37" t="s">
        <v>935</v>
      </c>
    </row>
    <row r="1041" spans="1:15" x14ac:dyDescent="0.25">
      <c r="A1041" s="17" t="str">
        <f>VLOOKUP(SCORECARD[[#This Row],[EQUIPMENT TAG NUMBER]],'Equipment Data'!A:E,4,FALSE)</f>
        <v>CHPP</v>
      </c>
      <c r="B1041" s="17" t="str">
        <f>VLOOKUP(SCORECARD[[#This Row],[EQUIPMENT TAG NUMBER]],'Equipment Data'!A:E,5,FALSE)</f>
        <v>FINE COAL CIRCUIT</v>
      </c>
      <c r="C1041" s="17" t="s">
        <v>117</v>
      </c>
      <c r="D1041" s="17" t="s">
        <v>118</v>
      </c>
      <c r="E1041" s="17" t="s">
        <v>119</v>
      </c>
      <c r="F1041" s="18">
        <v>45761</v>
      </c>
      <c r="G1041" s="2">
        <v>3</v>
      </c>
      <c r="H1041" s="15" t="s">
        <v>470</v>
      </c>
      <c r="I1041" s="15" t="s">
        <v>467</v>
      </c>
      <c r="J1041" s="15" t="s">
        <v>488</v>
      </c>
      <c r="K1041" s="15" t="s">
        <v>488</v>
      </c>
      <c r="L1041" s="14"/>
      <c r="M1041" s="14"/>
      <c r="N1041" s="14"/>
      <c r="O1041" s="37" t="s">
        <v>935</v>
      </c>
    </row>
    <row r="1042" spans="1:15" x14ac:dyDescent="0.25">
      <c r="A1042" s="17" t="str">
        <f>VLOOKUP(SCORECARD[[#This Row],[EQUIPMENT TAG NUMBER]],'Equipment Data'!A:E,4,FALSE)</f>
        <v>CHPP</v>
      </c>
      <c r="B1042" s="17" t="str">
        <f>VLOOKUP(SCORECARD[[#This Row],[EQUIPMENT TAG NUMBER]],'Equipment Data'!A:E,5,FALSE)</f>
        <v>FINE COAL CIRCUIT</v>
      </c>
      <c r="C1042" s="17" t="s">
        <v>126</v>
      </c>
      <c r="D1042" s="17" t="s">
        <v>127</v>
      </c>
      <c r="E1042" s="17" t="s">
        <v>128</v>
      </c>
      <c r="F1042" s="18">
        <v>45761</v>
      </c>
      <c r="G1042" s="2">
        <v>3</v>
      </c>
      <c r="H1042" s="15" t="s">
        <v>470</v>
      </c>
      <c r="I1042" s="15" t="s">
        <v>467</v>
      </c>
      <c r="J1042" s="15" t="s">
        <v>488</v>
      </c>
      <c r="K1042" s="15" t="s">
        <v>488</v>
      </c>
      <c r="L1042" s="14"/>
      <c r="M1042" s="14"/>
      <c r="N1042" s="14"/>
      <c r="O1042" s="37" t="s">
        <v>935</v>
      </c>
    </row>
    <row r="1043" spans="1:15" x14ac:dyDescent="0.25">
      <c r="A1043" s="17" t="str">
        <f>VLOOKUP(SCORECARD[[#This Row],[EQUIPMENT TAG NUMBER]],'Equipment Data'!A:E,4,FALSE)</f>
        <v>CHPP</v>
      </c>
      <c r="B1043" s="17" t="str">
        <f>VLOOKUP(SCORECARD[[#This Row],[EQUIPMENT TAG NUMBER]],'Equipment Data'!A:E,5,FALSE)</f>
        <v>ULTRA FINES COAL CIRCUIT</v>
      </c>
      <c r="C1043" s="17" t="s">
        <v>159</v>
      </c>
      <c r="D1043" s="17" t="s">
        <v>160</v>
      </c>
      <c r="E1043" s="17" t="s">
        <v>161</v>
      </c>
      <c r="F1043" s="18">
        <v>45761</v>
      </c>
      <c r="G1043" s="2">
        <v>3</v>
      </c>
      <c r="H1043" s="15" t="s">
        <v>470</v>
      </c>
      <c r="I1043" s="15" t="s">
        <v>467</v>
      </c>
      <c r="J1043" s="15" t="s">
        <v>488</v>
      </c>
      <c r="K1043" s="15" t="s">
        <v>488</v>
      </c>
      <c r="L1043" s="14"/>
      <c r="M1043" s="14"/>
      <c r="N1043" s="14"/>
      <c r="O1043" s="37" t="s">
        <v>935</v>
      </c>
    </row>
    <row r="1044" spans="1:15" x14ac:dyDescent="0.25">
      <c r="A1044" s="17" t="str">
        <f>VLOOKUP(SCORECARD[[#This Row],[EQUIPMENT TAG NUMBER]],'Equipment Data'!A:E,4,FALSE)</f>
        <v>CHPP</v>
      </c>
      <c r="B1044" s="17" t="str">
        <f>VLOOKUP(SCORECARD[[#This Row],[EQUIPMENT TAG NUMBER]],'Equipment Data'!A:E,5,FALSE)</f>
        <v>ULTRA FINES COAL CIRCUIT</v>
      </c>
      <c r="C1044" s="17" t="s">
        <v>162</v>
      </c>
      <c r="D1044" s="17" t="s">
        <v>163</v>
      </c>
      <c r="E1044" s="17" t="s">
        <v>164</v>
      </c>
      <c r="F1044" s="18">
        <v>45761</v>
      </c>
      <c r="G1044" s="2">
        <v>3</v>
      </c>
      <c r="H1044" s="15" t="s">
        <v>470</v>
      </c>
      <c r="I1044" s="15" t="s">
        <v>467</v>
      </c>
      <c r="J1044" s="15" t="s">
        <v>488</v>
      </c>
      <c r="K1044" s="15" t="s">
        <v>488</v>
      </c>
      <c r="L1044" s="14"/>
      <c r="M1044" s="14"/>
      <c r="N1044" s="14"/>
      <c r="O1044" s="37" t="s">
        <v>935</v>
      </c>
    </row>
    <row r="1045" spans="1:15" x14ac:dyDescent="0.25">
      <c r="A1045" s="17" t="str">
        <f>VLOOKUP(SCORECARD[[#This Row],[EQUIPMENT TAG NUMBER]],'Equipment Data'!A:E,4,FALSE)</f>
        <v>CHPP</v>
      </c>
      <c r="B1045" s="17" t="str">
        <f>VLOOKUP(SCORECARD[[#This Row],[EQUIPMENT TAG NUMBER]],'Equipment Data'!A:E,5,FALSE)</f>
        <v>ULTRA FINES COAL CIRCUIT</v>
      </c>
      <c r="C1045" s="17" t="s">
        <v>168</v>
      </c>
      <c r="D1045" s="17" t="s">
        <v>169</v>
      </c>
      <c r="E1045" s="17" t="s">
        <v>170</v>
      </c>
      <c r="F1045" s="18">
        <v>45761</v>
      </c>
      <c r="G1045" s="2">
        <v>3</v>
      </c>
      <c r="H1045" s="15" t="s">
        <v>470</v>
      </c>
      <c r="I1045" s="15" t="s">
        <v>467</v>
      </c>
      <c r="J1045" s="15" t="s">
        <v>488</v>
      </c>
      <c r="K1045" s="15" t="s">
        <v>488</v>
      </c>
      <c r="L1045" s="14"/>
      <c r="M1045" s="14"/>
      <c r="N1045" s="14"/>
      <c r="O1045" s="37" t="s">
        <v>935</v>
      </c>
    </row>
    <row r="1046" spans="1:15" x14ac:dyDescent="0.25">
      <c r="A1046" s="17" t="str">
        <f>VLOOKUP(SCORECARD[[#This Row],[EQUIPMENT TAG NUMBER]],'Equipment Data'!A:E,4,FALSE)</f>
        <v>CHPP</v>
      </c>
      <c r="B1046" s="17" t="str">
        <f>VLOOKUP(SCORECARD[[#This Row],[EQUIPMENT TAG NUMBER]],'Equipment Data'!A:E,5,FALSE)</f>
        <v>ULTRA FINES COAL CIRCUIT</v>
      </c>
      <c r="C1046" s="17" t="s">
        <v>174</v>
      </c>
      <c r="D1046" s="17" t="s">
        <v>175</v>
      </c>
      <c r="E1046" s="17" t="s">
        <v>176</v>
      </c>
      <c r="F1046" s="18">
        <v>45761</v>
      </c>
      <c r="G1046" s="2">
        <v>3</v>
      </c>
      <c r="H1046" s="15" t="s">
        <v>469</v>
      </c>
      <c r="I1046" s="15" t="s">
        <v>467</v>
      </c>
      <c r="J1046" s="15" t="s">
        <v>488</v>
      </c>
      <c r="K1046" s="15" t="s">
        <v>488</v>
      </c>
      <c r="L1046" s="14"/>
      <c r="M1046" s="14"/>
      <c r="N1046" s="14"/>
      <c r="O1046" s="37" t="s">
        <v>935</v>
      </c>
    </row>
    <row r="1047" spans="1:15" x14ac:dyDescent="0.25">
      <c r="A1047" s="17" t="str">
        <f>VLOOKUP(SCORECARD[[#This Row],[EQUIPMENT TAG NUMBER]],'Equipment Data'!A:E,4,FALSE)</f>
        <v>CHPP</v>
      </c>
      <c r="B1047" s="17" t="str">
        <f>VLOOKUP(SCORECARD[[#This Row],[EQUIPMENT TAG NUMBER]],'Equipment Data'!A:E,5,FALSE)</f>
        <v>COARSE COAL CIRCUIT</v>
      </c>
      <c r="C1047" s="17" t="s">
        <v>201</v>
      </c>
      <c r="D1047" s="17" t="s">
        <v>202</v>
      </c>
      <c r="E1047" s="17" t="s">
        <v>203</v>
      </c>
      <c r="F1047" s="18">
        <v>45761</v>
      </c>
      <c r="G1047" s="2">
        <v>3</v>
      </c>
      <c r="H1047" s="15" t="s">
        <v>468</v>
      </c>
      <c r="I1047" s="15" t="s">
        <v>467</v>
      </c>
      <c r="J1047" s="15" t="s">
        <v>488</v>
      </c>
      <c r="K1047" s="15" t="s">
        <v>488</v>
      </c>
      <c r="L1047" s="14"/>
      <c r="M1047" s="14"/>
      <c r="N1047" s="14"/>
      <c r="O1047" s="37" t="s">
        <v>935</v>
      </c>
    </row>
    <row r="1048" spans="1:15" x14ac:dyDescent="0.25">
      <c r="A1048" s="17" t="str">
        <f>VLOOKUP(SCORECARD[[#This Row],[EQUIPMENT TAG NUMBER]],'Equipment Data'!A:E,4,FALSE)</f>
        <v>CHPP</v>
      </c>
      <c r="B1048" s="17" t="str">
        <f>VLOOKUP(SCORECARD[[#This Row],[EQUIPMENT TAG NUMBER]],'Equipment Data'!A:E,5,FALSE)</f>
        <v>FINE COAL CIRCUIT</v>
      </c>
      <c r="C1048" s="17" t="s">
        <v>120</v>
      </c>
      <c r="D1048" s="17" t="s">
        <v>121</v>
      </c>
      <c r="E1048" s="17" t="s">
        <v>122</v>
      </c>
      <c r="F1048" s="18">
        <v>45761</v>
      </c>
      <c r="G1048" s="2">
        <v>3</v>
      </c>
      <c r="H1048" s="15" t="s">
        <v>470</v>
      </c>
      <c r="I1048" s="15" t="s">
        <v>467</v>
      </c>
      <c r="J1048" s="15" t="s">
        <v>488</v>
      </c>
      <c r="K1048" s="15" t="s">
        <v>488</v>
      </c>
      <c r="L1048" s="14"/>
      <c r="M1048" s="14"/>
      <c r="N1048" s="14"/>
      <c r="O1048" s="37" t="s">
        <v>935</v>
      </c>
    </row>
    <row r="1049" spans="1:15" x14ac:dyDescent="0.25">
      <c r="A1049" s="17" t="str">
        <f>VLOOKUP(SCORECARD[[#This Row],[EQUIPMENT TAG NUMBER]],'Equipment Data'!A:E,4,FALSE)</f>
        <v>CHPP</v>
      </c>
      <c r="B1049" s="17" t="str">
        <f>VLOOKUP(SCORECARD[[#This Row],[EQUIPMENT TAG NUMBER]],'Equipment Data'!A:E,5,FALSE)</f>
        <v>FINE COAL CIRCUIT</v>
      </c>
      <c r="C1049" s="17" t="s">
        <v>123</v>
      </c>
      <c r="D1049" s="17" t="s">
        <v>124</v>
      </c>
      <c r="E1049" s="17" t="s">
        <v>125</v>
      </c>
      <c r="F1049" s="18">
        <v>45761</v>
      </c>
      <c r="G1049" s="2">
        <v>3</v>
      </c>
      <c r="H1049" s="15" t="s">
        <v>470</v>
      </c>
      <c r="I1049" s="15" t="s">
        <v>467</v>
      </c>
      <c r="J1049" s="15" t="s">
        <v>488</v>
      </c>
      <c r="K1049" s="15" t="s">
        <v>488</v>
      </c>
      <c r="L1049" s="14"/>
      <c r="M1049" s="14"/>
      <c r="N1049" s="14"/>
      <c r="O1049" s="37" t="s">
        <v>935</v>
      </c>
    </row>
    <row r="1050" spans="1:15" ht="36" x14ac:dyDescent="0.25">
      <c r="A1050" s="17" t="str">
        <f>VLOOKUP(SCORECARD[[#This Row],[EQUIPMENT TAG NUMBER]],'Equipment Data'!A:E,4,FALSE)</f>
        <v>INFRA</v>
      </c>
      <c r="B1050" s="17" t="str">
        <f>VLOOKUP(SCORECARD[[#This Row],[EQUIPMENT TAG NUMBER]],'Equipment Data'!A:E,5,FALSE)</f>
        <v>WATER PUMP</v>
      </c>
      <c r="C1050" s="17" t="s">
        <v>452</v>
      </c>
      <c r="D1050" s="17" t="s">
        <v>452</v>
      </c>
      <c r="E1050" s="17" t="s">
        <v>453</v>
      </c>
      <c r="F1050" s="18">
        <v>45759</v>
      </c>
      <c r="G1050" s="2">
        <v>1</v>
      </c>
      <c r="H1050" s="15" t="s">
        <v>475</v>
      </c>
      <c r="I1050" s="15" t="s">
        <v>467</v>
      </c>
      <c r="J1050" s="15" t="s">
        <v>488</v>
      </c>
      <c r="K1050" s="15" t="s">
        <v>488</v>
      </c>
      <c r="L1050" s="14" t="s">
        <v>823</v>
      </c>
      <c r="M1050" s="14" t="s">
        <v>1216</v>
      </c>
      <c r="N1050" s="14" t="s">
        <v>1221</v>
      </c>
      <c r="O1050" s="37" t="s">
        <v>935</v>
      </c>
    </row>
    <row r="1051" spans="1:15" x14ac:dyDescent="0.25">
      <c r="A1051" s="17" t="str">
        <f>VLOOKUP(SCORECARD[[#This Row],[EQUIPMENT TAG NUMBER]],'Equipment Data'!A:E,4,FALSE)</f>
        <v>CHPP</v>
      </c>
      <c r="B1051" s="17" t="str">
        <f>VLOOKUP(SCORECARD[[#This Row],[EQUIPMENT TAG NUMBER]],'Equipment Data'!A:E,5,FALSE)</f>
        <v>ULTRA FINES COAL CIRCUIT</v>
      </c>
      <c r="C1051" s="17" t="s">
        <v>165</v>
      </c>
      <c r="D1051" s="17" t="s">
        <v>166</v>
      </c>
      <c r="E1051" s="17" t="s">
        <v>167</v>
      </c>
      <c r="F1051" s="18">
        <v>45759</v>
      </c>
      <c r="G1051" s="2">
        <v>3</v>
      </c>
      <c r="H1051" s="15" t="s">
        <v>470</v>
      </c>
      <c r="I1051" s="15" t="s">
        <v>467</v>
      </c>
      <c r="J1051" s="15" t="s">
        <v>488</v>
      </c>
      <c r="K1051" s="15" t="s">
        <v>488</v>
      </c>
      <c r="L1051" s="14"/>
      <c r="M1051" s="14"/>
      <c r="N1051" s="14"/>
      <c r="O1051" s="37" t="s">
        <v>935</v>
      </c>
    </row>
    <row r="1052" spans="1:15" x14ac:dyDescent="0.25">
      <c r="A1052" s="17" t="str">
        <f>VLOOKUP(SCORECARD[[#This Row],[EQUIPMENT TAG NUMBER]],'Equipment Data'!A:E,4,FALSE)</f>
        <v>CHPP</v>
      </c>
      <c r="B1052" s="17" t="str">
        <f>VLOOKUP(SCORECARD[[#This Row],[EQUIPMENT TAG NUMBER]],'Equipment Data'!A:E,5,FALSE)</f>
        <v>ULTRA FINES COAL CIRCUIT</v>
      </c>
      <c r="C1052" s="17" t="s">
        <v>177</v>
      </c>
      <c r="D1052" s="17" t="s">
        <v>178</v>
      </c>
      <c r="E1052" s="17" t="s">
        <v>179</v>
      </c>
      <c r="F1052" s="18">
        <v>45759</v>
      </c>
      <c r="G1052" s="2">
        <v>3</v>
      </c>
      <c r="H1052" s="15" t="s">
        <v>468</v>
      </c>
      <c r="I1052" s="15" t="s">
        <v>467</v>
      </c>
      <c r="J1052" s="15" t="s">
        <v>488</v>
      </c>
      <c r="K1052" s="15" t="s">
        <v>488</v>
      </c>
      <c r="L1052" s="14"/>
      <c r="M1052" s="14"/>
      <c r="N1052" s="14"/>
      <c r="O1052" s="37" t="s">
        <v>935</v>
      </c>
    </row>
    <row r="1053" spans="1:15" x14ac:dyDescent="0.25">
      <c r="A1053" s="17" t="str">
        <f>VLOOKUP(SCORECARD[[#This Row],[EQUIPMENT TAG NUMBER]],'Equipment Data'!A:E,4,FALSE)</f>
        <v>CHPP</v>
      </c>
      <c r="B1053" s="17" t="str">
        <f>VLOOKUP(SCORECARD[[#This Row],[EQUIPMENT TAG NUMBER]],'Equipment Data'!A:E,5,FALSE)</f>
        <v>REJECT HANDLING</v>
      </c>
      <c r="C1053" s="17" t="s">
        <v>243</v>
      </c>
      <c r="D1053" s="17" t="s">
        <v>244</v>
      </c>
      <c r="E1053" s="17" t="s">
        <v>245</v>
      </c>
      <c r="F1053" s="18">
        <v>45759</v>
      </c>
      <c r="G1053" s="2">
        <v>3</v>
      </c>
      <c r="H1053" s="15" t="s">
        <v>470</v>
      </c>
      <c r="I1053" s="15" t="s">
        <v>467</v>
      </c>
      <c r="J1053" s="15" t="s">
        <v>488</v>
      </c>
      <c r="K1053" s="15" t="s">
        <v>488</v>
      </c>
      <c r="L1053" s="14"/>
      <c r="M1053" s="14"/>
      <c r="N1053" s="14"/>
      <c r="O1053" s="37" t="s">
        <v>935</v>
      </c>
    </row>
    <row r="1054" spans="1:15" x14ac:dyDescent="0.25">
      <c r="A1054" s="17" t="str">
        <f>VLOOKUP(SCORECARD[[#This Row],[EQUIPMENT TAG NUMBER]],'Equipment Data'!A:E,4,FALSE)</f>
        <v>CHPP</v>
      </c>
      <c r="B1054" s="17" t="str">
        <f>VLOOKUP(SCORECARD[[#This Row],[EQUIPMENT TAG NUMBER]],'Equipment Data'!A:E,5,FALSE)</f>
        <v>REJECT HANDLING</v>
      </c>
      <c r="C1054" s="17" t="s">
        <v>252</v>
      </c>
      <c r="D1054" s="17" t="s">
        <v>253</v>
      </c>
      <c r="E1054" s="17" t="s">
        <v>254</v>
      </c>
      <c r="F1054" s="18">
        <v>45759</v>
      </c>
      <c r="G1054" s="2">
        <v>3</v>
      </c>
      <c r="H1054" s="15" t="s">
        <v>469</v>
      </c>
      <c r="I1054" s="15" t="s">
        <v>467</v>
      </c>
      <c r="J1054" s="15" t="s">
        <v>488</v>
      </c>
      <c r="K1054" s="15" t="s">
        <v>488</v>
      </c>
      <c r="L1054" s="14"/>
      <c r="M1054" s="14"/>
      <c r="N1054" s="14"/>
      <c r="O1054" s="37" t="s">
        <v>935</v>
      </c>
    </row>
    <row r="1055" spans="1:15" x14ac:dyDescent="0.25">
      <c r="A1055" s="17" t="str">
        <f>VLOOKUP(SCORECARD[[#This Row],[EQUIPMENT TAG NUMBER]],'Equipment Data'!A:E,4,FALSE)</f>
        <v>CHPP</v>
      </c>
      <c r="B1055" s="17" t="str">
        <f>VLOOKUP(SCORECARD[[#This Row],[EQUIPMENT TAG NUMBER]],'Equipment Data'!A:E,5,FALSE)</f>
        <v>PRODUCT HANDLING</v>
      </c>
      <c r="C1055" s="17" t="s">
        <v>288</v>
      </c>
      <c r="D1055" s="17" t="s">
        <v>289</v>
      </c>
      <c r="E1055" s="17" t="s">
        <v>290</v>
      </c>
      <c r="F1055" s="18">
        <v>45759</v>
      </c>
      <c r="G1055" s="2">
        <v>3</v>
      </c>
      <c r="H1055" s="15" t="s">
        <v>470</v>
      </c>
      <c r="I1055" s="15" t="s">
        <v>468</v>
      </c>
      <c r="J1055" s="15" t="s">
        <v>488</v>
      </c>
      <c r="K1055" s="15" t="s">
        <v>488</v>
      </c>
      <c r="L1055" s="14"/>
      <c r="M1055" s="14"/>
      <c r="N1055" s="14"/>
      <c r="O1055" s="37" t="s">
        <v>935</v>
      </c>
    </row>
    <row r="1056" spans="1:15" x14ac:dyDescent="0.25">
      <c r="A1056" s="17" t="str">
        <f>VLOOKUP(SCORECARD[[#This Row],[EQUIPMENT TAG NUMBER]],'Equipment Data'!A:E,4,FALSE)</f>
        <v>CHPP</v>
      </c>
      <c r="B1056" s="17" t="str">
        <f>VLOOKUP(SCORECARD[[#This Row],[EQUIPMENT TAG NUMBER]],'Equipment Data'!A:E,5,FALSE)</f>
        <v>PRODUCT HANDLING</v>
      </c>
      <c r="C1056" s="17" t="s">
        <v>291</v>
      </c>
      <c r="D1056" s="17" t="s">
        <v>292</v>
      </c>
      <c r="E1056" s="17" t="s">
        <v>293</v>
      </c>
      <c r="F1056" s="18">
        <v>45759</v>
      </c>
      <c r="G1056" s="2">
        <v>3</v>
      </c>
      <c r="H1056" s="15" t="s">
        <v>470</v>
      </c>
      <c r="I1056" s="15" t="s">
        <v>468</v>
      </c>
      <c r="J1056" s="15" t="s">
        <v>488</v>
      </c>
      <c r="K1056" s="15" t="s">
        <v>488</v>
      </c>
      <c r="L1056" s="14"/>
      <c r="M1056" s="14"/>
      <c r="N1056" s="14"/>
      <c r="O1056" s="37" t="s">
        <v>935</v>
      </c>
    </row>
    <row r="1057" spans="1:15" x14ac:dyDescent="0.25">
      <c r="A1057" s="17" t="str">
        <f>VLOOKUP(SCORECARD[[#This Row],[EQUIPMENT TAG NUMBER]],'Equipment Data'!A:E,4,FALSE)</f>
        <v>CHPP</v>
      </c>
      <c r="B1057" s="17" t="str">
        <f>VLOOKUP(SCORECARD[[#This Row],[EQUIPMENT TAG NUMBER]],'Equipment Data'!A:E,5,FALSE)</f>
        <v>PRODUCT HANDLING</v>
      </c>
      <c r="C1057" s="17" t="s">
        <v>294</v>
      </c>
      <c r="D1057" s="17" t="s">
        <v>295</v>
      </c>
      <c r="E1057" s="17" t="s">
        <v>296</v>
      </c>
      <c r="F1057" s="18">
        <v>45759</v>
      </c>
      <c r="G1057" s="2">
        <v>3</v>
      </c>
      <c r="H1057" s="15" t="s">
        <v>468</v>
      </c>
      <c r="I1057" s="15" t="s">
        <v>468</v>
      </c>
      <c r="J1057" s="15" t="s">
        <v>488</v>
      </c>
      <c r="K1057" s="15" t="s">
        <v>488</v>
      </c>
      <c r="L1057" s="14"/>
      <c r="M1057" s="14"/>
      <c r="N1057" s="14"/>
      <c r="O1057" s="37" t="s">
        <v>935</v>
      </c>
    </row>
    <row r="1058" spans="1:15" ht="30" x14ac:dyDescent="0.25">
      <c r="A1058" s="17" t="str">
        <f>VLOOKUP(SCORECARD[[#This Row],[EQUIPMENT TAG NUMBER]],'Equipment Data'!A:E,4,FALSE)</f>
        <v>CHPP</v>
      </c>
      <c r="B1058" s="17" t="str">
        <f>VLOOKUP(SCORECARD[[#This Row],[EQUIPMENT TAG NUMBER]],'Equipment Data'!A:E,5,FALSE)</f>
        <v>PRODUCT HANDLING</v>
      </c>
      <c r="C1058" s="17" t="s">
        <v>297</v>
      </c>
      <c r="D1058" s="17" t="s">
        <v>298</v>
      </c>
      <c r="E1058" s="17" t="s">
        <v>299</v>
      </c>
      <c r="F1058" s="18">
        <v>45759</v>
      </c>
      <c r="G1058" s="2">
        <v>3</v>
      </c>
      <c r="H1058" s="15" t="s">
        <v>468</v>
      </c>
      <c r="I1058" s="15" t="s">
        <v>468</v>
      </c>
      <c r="J1058" s="15" t="s">
        <v>488</v>
      </c>
      <c r="K1058" s="15" t="s">
        <v>488</v>
      </c>
      <c r="L1058" s="14"/>
      <c r="M1058" s="14"/>
      <c r="N1058" s="14"/>
      <c r="O1058" s="37" t="s">
        <v>935</v>
      </c>
    </row>
    <row r="1059" spans="1:15" ht="22.5" x14ac:dyDescent="0.25">
      <c r="A1059" s="17" t="str">
        <f>VLOOKUP(SCORECARD[[#This Row],[EQUIPMENT TAG NUMBER]],'Equipment Data'!A:E,4,FALSE)</f>
        <v>CHPP</v>
      </c>
      <c r="B1059" s="17" t="str">
        <f>VLOOKUP(SCORECARD[[#This Row],[EQUIPMENT TAG NUMBER]],'Equipment Data'!A:E,5,FALSE)</f>
        <v>PRODUCT HANDLING</v>
      </c>
      <c r="C1059" s="17" t="s">
        <v>303</v>
      </c>
      <c r="D1059" s="17" t="s">
        <v>304</v>
      </c>
      <c r="E1059" s="17" t="s">
        <v>305</v>
      </c>
      <c r="F1059" s="18">
        <v>45759</v>
      </c>
      <c r="G1059" s="2">
        <v>3</v>
      </c>
      <c r="H1059" s="15" t="s">
        <v>468</v>
      </c>
      <c r="I1059" s="15" t="s">
        <v>483</v>
      </c>
      <c r="J1059" s="15" t="s">
        <v>488</v>
      </c>
      <c r="K1059" s="15" t="s">
        <v>488</v>
      </c>
      <c r="L1059" s="14"/>
      <c r="M1059" s="14"/>
      <c r="N1059" s="14"/>
      <c r="O1059" s="37" t="s">
        <v>935</v>
      </c>
    </row>
    <row r="1060" spans="1:15" x14ac:dyDescent="0.25">
      <c r="A1060" s="17" t="str">
        <f>VLOOKUP(SCORECARD[[#This Row],[EQUIPMENT TAG NUMBER]],'Equipment Data'!A:E,4,FALSE)</f>
        <v>CHPP</v>
      </c>
      <c r="B1060" s="17" t="str">
        <f>VLOOKUP(SCORECARD[[#This Row],[EQUIPMENT TAG NUMBER]],'Equipment Data'!A:E,5,FALSE)</f>
        <v>PRODUCT HANDLING</v>
      </c>
      <c r="C1060" s="17" t="s">
        <v>309</v>
      </c>
      <c r="D1060" s="17" t="s">
        <v>310</v>
      </c>
      <c r="E1060" s="17" t="s">
        <v>311</v>
      </c>
      <c r="F1060" s="18">
        <v>45759</v>
      </c>
      <c r="G1060" s="2">
        <v>3</v>
      </c>
      <c r="H1060" s="15" t="s">
        <v>470</v>
      </c>
      <c r="I1060" s="15" t="s">
        <v>468</v>
      </c>
      <c r="J1060" s="15" t="s">
        <v>488</v>
      </c>
      <c r="K1060" s="15" t="s">
        <v>488</v>
      </c>
      <c r="L1060" s="14"/>
      <c r="M1060" s="14"/>
      <c r="N1060" s="14"/>
      <c r="O1060" s="37" t="s">
        <v>935</v>
      </c>
    </row>
    <row r="1061" spans="1:15" x14ac:dyDescent="0.25">
      <c r="A1061" s="17" t="str">
        <f>VLOOKUP(SCORECARD[[#This Row],[EQUIPMENT TAG NUMBER]],'Equipment Data'!A:E,4,FALSE)</f>
        <v>INFRA</v>
      </c>
      <c r="B1061" s="17" t="str">
        <f>VLOOKUP(SCORECARD[[#This Row],[EQUIPMENT TAG NUMBER]],'Equipment Data'!A:E,5,FALSE)</f>
        <v>WATER PUMP</v>
      </c>
      <c r="C1061" s="17" t="s">
        <v>440</v>
      </c>
      <c r="D1061" s="17" t="s">
        <v>440</v>
      </c>
      <c r="E1061" s="17" t="s">
        <v>441</v>
      </c>
      <c r="F1061" s="18">
        <v>45759</v>
      </c>
      <c r="G1061" s="2">
        <v>3</v>
      </c>
      <c r="H1061" s="15" t="s">
        <v>470</v>
      </c>
      <c r="I1061" s="15" t="s">
        <v>467</v>
      </c>
      <c r="J1061" s="15" t="s">
        <v>488</v>
      </c>
      <c r="K1061" s="15" t="s">
        <v>488</v>
      </c>
      <c r="L1061" s="14"/>
      <c r="M1061" s="14"/>
      <c r="N1061" s="14"/>
      <c r="O1061" s="37" t="s">
        <v>935</v>
      </c>
    </row>
    <row r="1062" spans="1:15" x14ac:dyDescent="0.25">
      <c r="A1062" s="17" t="str">
        <f>VLOOKUP(SCORECARD[[#This Row],[EQUIPMENT TAG NUMBER]],'Equipment Data'!A:E,4,FALSE)</f>
        <v>INFRA</v>
      </c>
      <c r="B1062" s="17" t="str">
        <f>VLOOKUP(SCORECARD[[#This Row],[EQUIPMENT TAG NUMBER]],'Equipment Data'!A:E,5,FALSE)</f>
        <v>WATER PUMP</v>
      </c>
      <c r="C1062" s="17" t="s">
        <v>442</v>
      </c>
      <c r="D1062" s="17" t="s">
        <v>442</v>
      </c>
      <c r="E1062" s="17" t="s">
        <v>443</v>
      </c>
      <c r="F1062" s="18">
        <v>45759</v>
      </c>
      <c r="G1062" s="2">
        <v>3</v>
      </c>
      <c r="H1062" s="15" t="s">
        <v>470</v>
      </c>
      <c r="I1062" s="15" t="s">
        <v>467</v>
      </c>
      <c r="J1062" s="15" t="s">
        <v>488</v>
      </c>
      <c r="K1062" s="15" t="s">
        <v>488</v>
      </c>
      <c r="L1062" s="14"/>
      <c r="M1062" s="14"/>
      <c r="N1062" s="14"/>
      <c r="O1062" s="37" t="s">
        <v>935</v>
      </c>
    </row>
    <row r="1063" spans="1:15" ht="30" x14ac:dyDescent="0.25">
      <c r="A1063" s="17" t="str">
        <f>VLOOKUP(SCORECARD[[#This Row],[EQUIPMENT TAG NUMBER]],'Equipment Data'!A:E,4,FALSE)</f>
        <v>INFRA</v>
      </c>
      <c r="B1063" s="17" t="str">
        <f>VLOOKUP(SCORECARD[[#This Row],[EQUIPMENT TAG NUMBER]],'Equipment Data'!A:E,5,FALSE)</f>
        <v>WATER PUMP</v>
      </c>
      <c r="C1063" s="17" t="s">
        <v>444</v>
      </c>
      <c r="D1063" s="17" t="s">
        <v>444</v>
      </c>
      <c r="E1063" s="17" t="s">
        <v>445</v>
      </c>
      <c r="F1063" s="18">
        <v>45759</v>
      </c>
      <c r="G1063" s="2">
        <v>3</v>
      </c>
      <c r="H1063" s="15" t="s">
        <v>469</v>
      </c>
      <c r="I1063" s="15" t="s">
        <v>467</v>
      </c>
      <c r="J1063" s="15" t="s">
        <v>488</v>
      </c>
      <c r="K1063" s="15" t="s">
        <v>488</v>
      </c>
      <c r="L1063" s="14"/>
      <c r="M1063" s="14"/>
      <c r="N1063" s="14"/>
      <c r="O1063" s="37" t="s">
        <v>935</v>
      </c>
    </row>
    <row r="1064" spans="1:15" ht="30" x14ac:dyDescent="0.25">
      <c r="A1064" s="17" t="str">
        <f>VLOOKUP(SCORECARD[[#This Row],[EQUIPMENT TAG NUMBER]],'Equipment Data'!A:E,4,FALSE)</f>
        <v>INFRA</v>
      </c>
      <c r="B1064" s="17" t="str">
        <f>VLOOKUP(SCORECARD[[#This Row],[EQUIPMENT TAG NUMBER]],'Equipment Data'!A:E,5,FALSE)</f>
        <v>WATER PUMP</v>
      </c>
      <c r="C1064" s="17" t="s">
        <v>446</v>
      </c>
      <c r="D1064" s="17" t="s">
        <v>446</v>
      </c>
      <c r="E1064" s="17" t="s">
        <v>447</v>
      </c>
      <c r="F1064" s="18">
        <v>45759</v>
      </c>
      <c r="G1064" s="2">
        <v>3</v>
      </c>
      <c r="H1064" s="15" t="s">
        <v>469</v>
      </c>
      <c r="I1064" s="15" t="s">
        <v>467</v>
      </c>
      <c r="J1064" s="15" t="s">
        <v>488</v>
      </c>
      <c r="K1064" s="15" t="s">
        <v>488</v>
      </c>
      <c r="L1064" s="14"/>
      <c r="M1064" s="14"/>
      <c r="N1064" s="14"/>
      <c r="O1064" s="37" t="s">
        <v>935</v>
      </c>
    </row>
    <row r="1065" spans="1:15" ht="30" x14ac:dyDescent="0.25">
      <c r="A1065" s="17" t="str">
        <f>VLOOKUP(SCORECARD[[#This Row],[EQUIPMENT TAG NUMBER]],'Equipment Data'!A:E,4,FALSE)</f>
        <v>INFRA</v>
      </c>
      <c r="B1065" s="17" t="str">
        <f>VLOOKUP(SCORECARD[[#This Row],[EQUIPMENT TAG NUMBER]],'Equipment Data'!A:E,5,FALSE)</f>
        <v>WATER PUMP</v>
      </c>
      <c r="C1065" s="17" t="s">
        <v>660</v>
      </c>
      <c r="D1065" s="17" t="s">
        <v>660</v>
      </c>
      <c r="E1065" s="17" t="s">
        <v>661</v>
      </c>
      <c r="F1065" s="18">
        <v>45759</v>
      </c>
      <c r="G1065" s="2">
        <v>3</v>
      </c>
      <c r="H1065" s="15" t="s">
        <v>469</v>
      </c>
      <c r="I1065" s="15" t="s">
        <v>467</v>
      </c>
      <c r="J1065" s="15" t="s">
        <v>488</v>
      </c>
      <c r="K1065" s="15" t="s">
        <v>488</v>
      </c>
      <c r="L1065" s="14"/>
      <c r="M1065" s="14"/>
      <c r="N1065" s="14"/>
      <c r="O1065" s="37" t="s">
        <v>935</v>
      </c>
    </row>
    <row r="1066" spans="1:15" ht="30" x14ac:dyDescent="0.25">
      <c r="A1066" s="17" t="str">
        <f>VLOOKUP(SCORECARD[[#This Row],[EQUIPMENT TAG NUMBER]],'Equipment Data'!A:E,4,FALSE)</f>
        <v>INFRA</v>
      </c>
      <c r="B1066" s="17" t="str">
        <f>VLOOKUP(SCORECARD[[#This Row],[EQUIPMENT TAG NUMBER]],'Equipment Data'!A:E,5,FALSE)</f>
        <v>WATER PUMP</v>
      </c>
      <c r="C1066" s="17" t="s">
        <v>448</v>
      </c>
      <c r="D1066" s="17" t="s">
        <v>448</v>
      </c>
      <c r="E1066" s="17" t="s">
        <v>449</v>
      </c>
      <c r="F1066" s="18">
        <v>45759</v>
      </c>
      <c r="G1066" s="2">
        <v>3</v>
      </c>
      <c r="H1066" s="15" t="s">
        <v>469</v>
      </c>
      <c r="I1066" s="15" t="s">
        <v>467</v>
      </c>
      <c r="J1066" s="15" t="s">
        <v>488</v>
      </c>
      <c r="K1066" s="15" t="s">
        <v>488</v>
      </c>
      <c r="L1066" s="14"/>
      <c r="M1066" s="14"/>
      <c r="N1066" s="14"/>
      <c r="O1066" s="37" t="s">
        <v>935</v>
      </c>
    </row>
    <row r="1067" spans="1:15" ht="22.5" x14ac:dyDescent="0.25">
      <c r="A1067" s="17" t="str">
        <f>VLOOKUP(SCORECARD[[#This Row],[EQUIPMENT TAG NUMBER]],'Equipment Data'!A:E,4,FALSE)</f>
        <v>INFRA</v>
      </c>
      <c r="B1067" s="17" t="str">
        <f>VLOOKUP(SCORECARD[[#This Row],[EQUIPMENT TAG NUMBER]],'Equipment Data'!A:E,5,FALSE)</f>
        <v>POWER GENERATION</v>
      </c>
      <c r="C1067" s="17" t="s">
        <v>1259</v>
      </c>
      <c r="D1067" s="17" t="s">
        <v>1259</v>
      </c>
      <c r="E1067" s="17" t="s">
        <v>1260</v>
      </c>
      <c r="F1067" s="18">
        <v>45758</v>
      </c>
      <c r="G1067" s="2">
        <v>2</v>
      </c>
      <c r="H1067" s="15"/>
      <c r="I1067" s="15" t="s">
        <v>489</v>
      </c>
      <c r="J1067" s="15"/>
      <c r="K1067" s="15"/>
      <c r="L1067" s="14" t="s">
        <v>1264</v>
      </c>
      <c r="M1067" s="14" t="s">
        <v>1263</v>
      </c>
      <c r="N1067" s="14"/>
      <c r="O1067" s="37" t="s">
        <v>935</v>
      </c>
    </row>
    <row r="1068" spans="1:15" ht="22.5" x14ac:dyDescent="0.25">
      <c r="A1068" s="17" t="str">
        <f>VLOOKUP(SCORECARD[[#This Row],[EQUIPMENT TAG NUMBER]],'Equipment Data'!A:E,4,FALSE)</f>
        <v>INFRA</v>
      </c>
      <c r="B1068" s="17" t="str">
        <f>VLOOKUP(SCORECARD[[#This Row],[EQUIPMENT TAG NUMBER]],'Equipment Data'!A:E,5,FALSE)</f>
        <v>POWER GENERATION</v>
      </c>
      <c r="C1068" s="17" t="s">
        <v>1257</v>
      </c>
      <c r="D1068" s="17" t="s">
        <v>1257</v>
      </c>
      <c r="E1068" s="17" t="s">
        <v>1261</v>
      </c>
      <c r="F1068" s="18">
        <v>45756</v>
      </c>
      <c r="G1068" s="2">
        <v>2</v>
      </c>
      <c r="H1068" s="15"/>
      <c r="I1068" s="15" t="s">
        <v>489</v>
      </c>
      <c r="J1068" s="15"/>
      <c r="K1068" s="15"/>
      <c r="L1068" s="14" t="s">
        <v>1264</v>
      </c>
      <c r="M1068" s="14" t="s">
        <v>1263</v>
      </c>
      <c r="N1068" s="14"/>
      <c r="O1068" s="37" t="s">
        <v>935</v>
      </c>
    </row>
    <row r="1069" spans="1:15" ht="22.5" x14ac:dyDescent="0.25">
      <c r="A1069" s="17" t="str">
        <f>VLOOKUP(SCORECARD[[#This Row],[EQUIPMENT TAG NUMBER]],'Equipment Data'!A:E,4,FALSE)</f>
        <v>INFRA</v>
      </c>
      <c r="B1069" s="17" t="str">
        <f>VLOOKUP(SCORECARD[[#This Row],[EQUIPMENT TAG NUMBER]],'Equipment Data'!A:E,5,FALSE)</f>
        <v>POWER GENERATION</v>
      </c>
      <c r="C1069" s="17" t="s">
        <v>1258</v>
      </c>
      <c r="D1069" s="17" t="s">
        <v>1257</v>
      </c>
      <c r="E1069" s="17" t="s">
        <v>1262</v>
      </c>
      <c r="F1069" s="18">
        <v>45756</v>
      </c>
      <c r="G1069" s="2">
        <v>2</v>
      </c>
      <c r="H1069" s="15"/>
      <c r="I1069" s="15" t="s">
        <v>489</v>
      </c>
      <c r="J1069" s="15"/>
      <c r="K1069" s="15"/>
      <c r="L1069" s="14" t="s">
        <v>1264</v>
      </c>
      <c r="M1069" s="14" t="s">
        <v>1263</v>
      </c>
      <c r="N1069" s="14"/>
      <c r="O1069" s="37" t="s">
        <v>935</v>
      </c>
    </row>
    <row r="1070" spans="1:15" ht="84" x14ac:dyDescent="0.25">
      <c r="A1070" s="17" t="str">
        <f>VLOOKUP(SCORECARD[[#This Row],[EQUIPMENT TAG NUMBER]],'Equipment Data'!A:E,4,FALSE)</f>
        <v>CHPP</v>
      </c>
      <c r="B1070" s="17" t="str">
        <f>VLOOKUP(SCORECARD[[#This Row],[EQUIPMENT TAG NUMBER]],'Equipment Data'!A:E,5,FALSE)</f>
        <v>ULTRA FINES COAL CIRCUIT</v>
      </c>
      <c r="C1070" s="17" t="s">
        <v>165</v>
      </c>
      <c r="D1070" s="17" t="s">
        <v>166</v>
      </c>
      <c r="E1070" s="17" t="s">
        <v>167</v>
      </c>
      <c r="F1070" s="18">
        <v>45755</v>
      </c>
      <c r="G1070" s="2">
        <v>1</v>
      </c>
      <c r="H1070" s="15" t="s">
        <v>475</v>
      </c>
      <c r="I1070" s="15" t="s">
        <v>467</v>
      </c>
      <c r="J1070" s="15" t="s">
        <v>488</v>
      </c>
      <c r="K1070" s="15" t="s">
        <v>488</v>
      </c>
      <c r="L1070" s="13" t="s">
        <v>1225</v>
      </c>
      <c r="M1070" s="14" t="s">
        <v>1226</v>
      </c>
      <c r="N1070" s="14" t="s">
        <v>1227</v>
      </c>
      <c r="O1070" s="37" t="s">
        <v>935</v>
      </c>
    </row>
    <row r="1071" spans="1:15" ht="48" x14ac:dyDescent="0.25">
      <c r="A1071" s="17" t="str">
        <f>VLOOKUP(SCORECARD[[#This Row],[EQUIPMENT TAG NUMBER]],'Equipment Data'!A:E,4,FALSE)</f>
        <v>CHPP</v>
      </c>
      <c r="B1071" s="17" t="str">
        <f>VLOOKUP(SCORECARD[[#This Row],[EQUIPMENT TAG NUMBER]],'Equipment Data'!A:E,5,FALSE)</f>
        <v>ULTRA FINES COAL CIRCUIT</v>
      </c>
      <c r="C1071" s="17" t="s">
        <v>177</v>
      </c>
      <c r="D1071" s="17" t="s">
        <v>178</v>
      </c>
      <c r="E1071" s="17" t="s">
        <v>179</v>
      </c>
      <c r="F1071" s="18">
        <v>45755</v>
      </c>
      <c r="G1071" s="2">
        <v>1</v>
      </c>
      <c r="H1071" s="15" t="s">
        <v>475</v>
      </c>
      <c r="I1071" s="15" t="s">
        <v>467</v>
      </c>
      <c r="J1071" s="15" t="s">
        <v>488</v>
      </c>
      <c r="K1071" s="15" t="s">
        <v>488</v>
      </c>
      <c r="L1071" s="13" t="s">
        <v>1218</v>
      </c>
      <c r="M1071" s="13" t="s">
        <v>1219</v>
      </c>
      <c r="N1071" s="14" t="s">
        <v>1220</v>
      </c>
      <c r="O1071" s="37" t="s">
        <v>935</v>
      </c>
    </row>
    <row r="1072" spans="1:15" ht="48" x14ac:dyDescent="0.25">
      <c r="A1072" s="17" t="str">
        <f>VLOOKUP(SCORECARD[[#This Row],[EQUIPMENT TAG NUMBER]],'Equipment Data'!A:E,4,FALSE)</f>
        <v>CHPP</v>
      </c>
      <c r="B1072" s="17" t="str">
        <f>VLOOKUP(SCORECARD[[#This Row],[EQUIPMENT TAG NUMBER]],'Equipment Data'!A:E,5,FALSE)</f>
        <v>ULTRA FINES COAL CIRCUIT</v>
      </c>
      <c r="C1072" s="17" t="s">
        <v>144</v>
      </c>
      <c r="D1072" s="17" t="s">
        <v>145</v>
      </c>
      <c r="E1072" s="17" t="s">
        <v>146</v>
      </c>
      <c r="F1072" s="18">
        <v>45755</v>
      </c>
      <c r="G1072" s="2">
        <v>2</v>
      </c>
      <c r="H1072" s="15" t="s">
        <v>474</v>
      </c>
      <c r="I1072" s="15" t="s">
        <v>522</v>
      </c>
      <c r="J1072" s="15" t="s">
        <v>488</v>
      </c>
      <c r="K1072" s="15" t="s">
        <v>488</v>
      </c>
      <c r="L1072" s="14" t="s">
        <v>1201</v>
      </c>
      <c r="M1072" s="14" t="s">
        <v>681</v>
      </c>
      <c r="N1072" s="14" t="s">
        <v>1050</v>
      </c>
      <c r="O1072" s="37" t="s">
        <v>936</v>
      </c>
    </row>
    <row r="1073" spans="1:15" x14ac:dyDescent="0.25">
      <c r="A1073" s="17" t="str">
        <f>VLOOKUP(SCORECARD[[#This Row],[EQUIPMENT TAG NUMBER]],'Equipment Data'!A:E,4,FALSE)</f>
        <v>CHPP</v>
      </c>
      <c r="B1073" s="17" t="str">
        <f>VLOOKUP(SCORECARD[[#This Row],[EQUIPMENT TAG NUMBER]],'Equipment Data'!A:E,5,FALSE)</f>
        <v>ULTRA FINES COAL CIRCUIT</v>
      </c>
      <c r="C1073" s="17" t="s">
        <v>159</v>
      </c>
      <c r="D1073" s="17" t="s">
        <v>160</v>
      </c>
      <c r="E1073" s="17" t="s">
        <v>161</v>
      </c>
      <c r="F1073" s="18">
        <v>45755</v>
      </c>
      <c r="G1073" s="2">
        <v>3</v>
      </c>
      <c r="H1073" s="15" t="s">
        <v>470</v>
      </c>
      <c r="I1073" s="15" t="s">
        <v>467</v>
      </c>
      <c r="J1073" s="15" t="s">
        <v>488</v>
      </c>
      <c r="K1073" s="15" t="s">
        <v>488</v>
      </c>
      <c r="L1073" s="14"/>
      <c r="M1073" s="14"/>
      <c r="N1073" s="14"/>
      <c r="O1073" s="37" t="s">
        <v>936</v>
      </c>
    </row>
    <row r="1074" spans="1:15" x14ac:dyDescent="0.25">
      <c r="A1074" s="17" t="str">
        <f>VLOOKUP(SCORECARD[[#This Row],[EQUIPMENT TAG NUMBER]],'Equipment Data'!A:E,4,FALSE)</f>
        <v>CHPP</v>
      </c>
      <c r="B1074" s="17" t="str">
        <f>VLOOKUP(SCORECARD[[#This Row],[EQUIPMENT TAG NUMBER]],'Equipment Data'!A:E,5,FALSE)</f>
        <v>ULTRA FINES COAL CIRCUIT</v>
      </c>
      <c r="C1074" s="17" t="s">
        <v>162</v>
      </c>
      <c r="D1074" s="17" t="s">
        <v>163</v>
      </c>
      <c r="E1074" s="17" t="s">
        <v>164</v>
      </c>
      <c r="F1074" s="18">
        <v>45755</v>
      </c>
      <c r="G1074" s="2">
        <v>3</v>
      </c>
      <c r="H1074" s="15" t="s">
        <v>470</v>
      </c>
      <c r="I1074" s="15" t="s">
        <v>467</v>
      </c>
      <c r="J1074" s="15" t="s">
        <v>488</v>
      </c>
      <c r="K1074" s="15" t="s">
        <v>488</v>
      </c>
      <c r="L1074" s="14"/>
      <c r="M1074" s="14"/>
      <c r="N1074" s="14"/>
      <c r="O1074" s="37" t="s">
        <v>936</v>
      </c>
    </row>
    <row r="1075" spans="1:15" x14ac:dyDescent="0.25">
      <c r="A1075" s="17" t="str">
        <f>VLOOKUP(SCORECARD[[#This Row],[EQUIPMENT TAG NUMBER]],'Equipment Data'!A:E,4,FALSE)</f>
        <v>CHPP</v>
      </c>
      <c r="B1075" s="17" t="str">
        <f>VLOOKUP(SCORECARD[[#This Row],[EQUIPMENT TAG NUMBER]],'Equipment Data'!A:E,5,FALSE)</f>
        <v>ULTRA FINES COAL CIRCUIT</v>
      </c>
      <c r="C1075" s="17" t="s">
        <v>168</v>
      </c>
      <c r="D1075" s="17" t="s">
        <v>169</v>
      </c>
      <c r="E1075" s="17" t="s">
        <v>170</v>
      </c>
      <c r="F1075" s="18">
        <v>45755</v>
      </c>
      <c r="G1075" s="2">
        <v>3</v>
      </c>
      <c r="H1075" s="15" t="s">
        <v>470</v>
      </c>
      <c r="I1075" s="15" t="s">
        <v>467</v>
      </c>
      <c r="J1075" s="15" t="s">
        <v>488</v>
      </c>
      <c r="K1075" s="15" t="s">
        <v>488</v>
      </c>
      <c r="L1075" s="14"/>
      <c r="M1075" s="14"/>
      <c r="N1075" s="14"/>
      <c r="O1075" s="37" t="s">
        <v>936</v>
      </c>
    </row>
    <row r="1076" spans="1:15" x14ac:dyDescent="0.25">
      <c r="A1076" s="17" t="str">
        <f>VLOOKUP(SCORECARD[[#This Row],[EQUIPMENT TAG NUMBER]],'Equipment Data'!A:E,4,FALSE)</f>
        <v>CHPP</v>
      </c>
      <c r="B1076" s="17" t="str">
        <f>VLOOKUP(SCORECARD[[#This Row],[EQUIPMENT TAG NUMBER]],'Equipment Data'!A:E,5,FALSE)</f>
        <v>ULTRA FINES COAL CIRCUIT</v>
      </c>
      <c r="C1076" s="17" t="s">
        <v>174</v>
      </c>
      <c r="D1076" s="17" t="s">
        <v>175</v>
      </c>
      <c r="E1076" s="17" t="s">
        <v>176</v>
      </c>
      <c r="F1076" s="18">
        <v>45755</v>
      </c>
      <c r="G1076" s="2">
        <v>3</v>
      </c>
      <c r="H1076" s="15" t="s">
        <v>470</v>
      </c>
      <c r="I1076" s="15" t="s">
        <v>467</v>
      </c>
      <c r="J1076" s="15" t="s">
        <v>488</v>
      </c>
      <c r="K1076" s="15" t="s">
        <v>488</v>
      </c>
      <c r="L1076" s="14"/>
      <c r="M1076" s="14"/>
      <c r="N1076" s="14"/>
      <c r="O1076" s="37" t="s">
        <v>936</v>
      </c>
    </row>
    <row r="1077" spans="1:15" ht="36" x14ac:dyDescent="0.25">
      <c r="A1077" s="17" t="str">
        <f>VLOOKUP(SCORECARD[[#This Row],[EQUIPMENT TAG NUMBER]],'Equipment Data'!A:E,4,FALSE)</f>
        <v>CHPP</v>
      </c>
      <c r="B1077" s="17" t="str">
        <f>VLOOKUP(SCORECARD[[#This Row],[EQUIPMENT TAG NUMBER]],'Equipment Data'!A:E,5,FALSE)</f>
        <v>FINE COAL CIRCUIT</v>
      </c>
      <c r="C1077" s="17" t="s">
        <v>98</v>
      </c>
      <c r="D1077" s="17" t="s">
        <v>99</v>
      </c>
      <c r="E1077" s="17" t="s">
        <v>100</v>
      </c>
      <c r="F1077" s="18">
        <v>45754</v>
      </c>
      <c r="G1077" s="2">
        <v>1</v>
      </c>
      <c r="H1077" s="15" t="s">
        <v>469</v>
      </c>
      <c r="I1077" s="15" t="s">
        <v>483</v>
      </c>
      <c r="J1077" s="15" t="s">
        <v>488</v>
      </c>
      <c r="K1077" s="15" t="s">
        <v>522</v>
      </c>
      <c r="L1077" s="14" t="s">
        <v>1081</v>
      </c>
      <c r="M1077" s="14" t="s">
        <v>1082</v>
      </c>
      <c r="N1077" s="14" t="s">
        <v>1083</v>
      </c>
      <c r="O1077" s="37" t="s">
        <v>936</v>
      </c>
    </row>
    <row r="1078" spans="1:15" ht="22.5" x14ac:dyDescent="0.25">
      <c r="A1078" s="17" t="str">
        <f>VLOOKUP(SCORECARD[[#This Row],[EQUIPMENT TAG NUMBER]],'Equipment Data'!A:E,4,FALSE)</f>
        <v>CHPP</v>
      </c>
      <c r="B1078" s="17" t="str">
        <f>VLOOKUP(SCORECARD[[#This Row],[EQUIPMENT TAG NUMBER]],'Equipment Data'!A:E,5,FALSE)</f>
        <v>COARSE COAL CIRCUIT</v>
      </c>
      <c r="C1078" s="17" t="s">
        <v>49</v>
      </c>
      <c r="D1078" s="17" t="s">
        <v>50</v>
      </c>
      <c r="E1078" s="17" t="s">
        <v>51</v>
      </c>
      <c r="F1078" s="18">
        <v>45754</v>
      </c>
      <c r="G1078" s="2">
        <v>3</v>
      </c>
      <c r="H1078" s="15" t="s">
        <v>470</v>
      </c>
      <c r="I1078" s="15" t="s">
        <v>483</v>
      </c>
      <c r="J1078" s="15" t="s">
        <v>488</v>
      </c>
      <c r="K1078" s="15" t="s">
        <v>488</v>
      </c>
      <c r="L1078" s="14"/>
      <c r="M1078" s="14"/>
      <c r="N1078" s="14"/>
      <c r="O1078" s="56" t="s">
        <v>936</v>
      </c>
    </row>
    <row r="1079" spans="1:15" ht="30" x14ac:dyDescent="0.25">
      <c r="A1079" s="17" t="str">
        <f>VLOOKUP(SCORECARD[[#This Row],[EQUIPMENT TAG NUMBER]],'Equipment Data'!A:E,4,FALSE)</f>
        <v>CHPP</v>
      </c>
      <c r="B1079" s="17" t="str">
        <f>VLOOKUP(SCORECARD[[#This Row],[EQUIPMENT TAG NUMBER]],'Equipment Data'!A:E,5,FALSE)</f>
        <v>COARSE COAL CIRCUIT</v>
      </c>
      <c r="C1079" s="17" t="s">
        <v>52</v>
      </c>
      <c r="D1079" s="17" t="s">
        <v>53</v>
      </c>
      <c r="E1079" s="17" t="s">
        <v>54</v>
      </c>
      <c r="F1079" s="18">
        <v>45754</v>
      </c>
      <c r="G1079" s="2">
        <v>3</v>
      </c>
      <c r="H1079" s="15" t="s">
        <v>469</v>
      </c>
      <c r="I1079" s="15" t="s">
        <v>467</v>
      </c>
      <c r="J1079" s="15" t="s">
        <v>488</v>
      </c>
      <c r="K1079" s="15" t="s">
        <v>488</v>
      </c>
      <c r="L1079" s="14"/>
      <c r="M1079" s="14"/>
      <c r="N1079" s="14"/>
      <c r="O1079" s="37" t="s">
        <v>936</v>
      </c>
    </row>
    <row r="1080" spans="1:15" ht="30" x14ac:dyDescent="0.25">
      <c r="A1080" s="17" t="str">
        <f>VLOOKUP(SCORECARD[[#This Row],[EQUIPMENT TAG NUMBER]],'Equipment Data'!A:E,4,FALSE)</f>
        <v>CHPP</v>
      </c>
      <c r="B1080" s="17" t="str">
        <f>VLOOKUP(SCORECARD[[#This Row],[EQUIPMENT TAG NUMBER]],'Equipment Data'!A:E,5,FALSE)</f>
        <v>COARSE COAL CIRCUIT</v>
      </c>
      <c r="C1080" s="17" t="s">
        <v>55</v>
      </c>
      <c r="D1080" s="17" t="s">
        <v>53</v>
      </c>
      <c r="E1080" s="17" t="s">
        <v>56</v>
      </c>
      <c r="F1080" s="18">
        <v>45754</v>
      </c>
      <c r="G1080" s="2">
        <v>3</v>
      </c>
      <c r="H1080" s="15" t="s">
        <v>470</v>
      </c>
      <c r="I1080" s="15" t="s">
        <v>467</v>
      </c>
      <c r="J1080" s="15" t="s">
        <v>488</v>
      </c>
      <c r="K1080" s="15" t="s">
        <v>488</v>
      </c>
      <c r="L1080" s="14"/>
      <c r="M1080" s="14"/>
      <c r="N1080" s="14"/>
      <c r="O1080" s="37" t="s">
        <v>936</v>
      </c>
    </row>
    <row r="1081" spans="1:15" ht="30" x14ac:dyDescent="0.25">
      <c r="A1081" s="17" t="str">
        <f>VLOOKUP(SCORECARD[[#This Row],[EQUIPMENT TAG NUMBER]],'Equipment Data'!A:E,4,FALSE)</f>
        <v>CHPP</v>
      </c>
      <c r="B1081" s="17" t="str">
        <f>VLOOKUP(SCORECARD[[#This Row],[EQUIPMENT TAG NUMBER]],'Equipment Data'!A:E,5,FALSE)</f>
        <v>COARSE COAL CIRCUIT</v>
      </c>
      <c r="C1081" s="17" t="s">
        <v>57</v>
      </c>
      <c r="D1081" s="17" t="s">
        <v>53</v>
      </c>
      <c r="E1081" s="17" t="s">
        <v>58</v>
      </c>
      <c r="F1081" s="18">
        <v>45754</v>
      </c>
      <c r="G1081" s="2">
        <v>3</v>
      </c>
      <c r="H1081" s="15" t="s">
        <v>469</v>
      </c>
      <c r="I1081" s="15" t="s">
        <v>483</v>
      </c>
      <c r="J1081" s="15" t="s">
        <v>488</v>
      </c>
      <c r="K1081" s="15" t="s">
        <v>488</v>
      </c>
      <c r="L1081" s="14"/>
      <c r="M1081" s="14"/>
      <c r="N1081" s="14"/>
      <c r="O1081" s="37" t="s">
        <v>936</v>
      </c>
    </row>
    <row r="1082" spans="1:15" x14ac:dyDescent="0.25">
      <c r="A1082" s="17" t="str">
        <f>VLOOKUP(SCORECARD[[#This Row],[EQUIPMENT TAG NUMBER]],'Equipment Data'!A:E,4,FALSE)</f>
        <v>CHPP</v>
      </c>
      <c r="B1082" s="17" t="str">
        <f>VLOOKUP(SCORECARD[[#This Row],[EQUIPMENT TAG NUMBER]],'Equipment Data'!A:E,5,FALSE)</f>
        <v>COARSE COAL CIRCUIT</v>
      </c>
      <c r="C1082" s="17" t="s">
        <v>62</v>
      </c>
      <c r="D1082" s="17" t="s">
        <v>63</v>
      </c>
      <c r="E1082" s="17" t="s">
        <v>64</v>
      </c>
      <c r="F1082" s="18">
        <v>45754</v>
      </c>
      <c r="G1082" s="2">
        <v>3</v>
      </c>
      <c r="H1082" s="15" t="s">
        <v>470</v>
      </c>
      <c r="I1082" s="15" t="s">
        <v>467</v>
      </c>
      <c r="J1082" s="15" t="s">
        <v>488</v>
      </c>
      <c r="K1082" s="15" t="s">
        <v>488</v>
      </c>
      <c r="L1082" s="14"/>
      <c r="M1082" s="14"/>
      <c r="N1082" s="14"/>
      <c r="O1082" s="37" t="s">
        <v>936</v>
      </c>
    </row>
    <row r="1083" spans="1:15" x14ac:dyDescent="0.25">
      <c r="A1083" s="17" t="str">
        <f>VLOOKUP(SCORECARD[[#This Row],[EQUIPMENT TAG NUMBER]],'Equipment Data'!A:E,4,FALSE)</f>
        <v>CHPP</v>
      </c>
      <c r="B1083" s="17" t="str">
        <f>VLOOKUP(SCORECARD[[#This Row],[EQUIPMENT TAG NUMBER]],'Equipment Data'!A:E,5,FALSE)</f>
        <v>COARSE COAL CIRCUIT</v>
      </c>
      <c r="C1083" s="17" t="s">
        <v>65</v>
      </c>
      <c r="D1083" s="17" t="s">
        <v>66</v>
      </c>
      <c r="E1083" s="17" t="s">
        <v>67</v>
      </c>
      <c r="F1083" s="18">
        <v>45754</v>
      </c>
      <c r="G1083" s="2">
        <v>3</v>
      </c>
      <c r="H1083" s="15" t="s">
        <v>470</v>
      </c>
      <c r="I1083" s="15" t="s">
        <v>467</v>
      </c>
      <c r="J1083" s="15" t="s">
        <v>488</v>
      </c>
      <c r="K1083" s="15" t="s">
        <v>488</v>
      </c>
      <c r="L1083" s="14"/>
      <c r="M1083" s="14"/>
      <c r="N1083" s="14"/>
      <c r="O1083" s="37" t="s">
        <v>936</v>
      </c>
    </row>
    <row r="1084" spans="1:15" x14ac:dyDescent="0.25">
      <c r="A1084" s="17" t="str">
        <f>VLOOKUP(SCORECARD[[#This Row],[EQUIPMENT TAG NUMBER]],'Equipment Data'!A:E,4,FALSE)</f>
        <v>CHPP</v>
      </c>
      <c r="B1084" s="17" t="str">
        <f>VLOOKUP(SCORECARD[[#This Row],[EQUIPMENT TAG NUMBER]],'Equipment Data'!A:E,5,FALSE)</f>
        <v>COARSE COAL CIRCUIT</v>
      </c>
      <c r="C1084" s="17" t="s">
        <v>68</v>
      </c>
      <c r="D1084" s="17" t="s">
        <v>69</v>
      </c>
      <c r="E1084" s="17" t="s">
        <v>70</v>
      </c>
      <c r="F1084" s="18">
        <v>45754</v>
      </c>
      <c r="G1084" s="2">
        <v>3</v>
      </c>
      <c r="H1084" s="15" t="s">
        <v>470</v>
      </c>
      <c r="I1084" s="15" t="s">
        <v>467</v>
      </c>
      <c r="J1084" s="15" t="s">
        <v>488</v>
      </c>
      <c r="K1084" s="15" t="s">
        <v>488</v>
      </c>
      <c r="L1084" s="14"/>
      <c r="M1084" s="14"/>
      <c r="N1084" s="14"/>
      <c r="O1084" s="37" t="s">
        <v>936</v>
      </c>
    </row>
    <row r="1085" spans="1:15" x14ac:dyDescent="0.25">
      <c r="A1085" s="17" t="str">
        <f>VLOOKUP(SCORECARD[[#This Row],[EQUIPMENT TAG NUMBER]],'Equipment Data'!A:E,4,FALSE)</f>
        <v>CHPP</v>
      </c>
      <c r="B1085" s="17" t="str">
        <f>VLOOKUP(SCORECARD[[#This Row],[EQUIPMENT TAG NUMBER]],'Equipment Data'!A:E,5,FALSE)</f>
        <v>COARSE COAL CIRCUIT</v>
      </c>
      <c r="C1085" s="17" t="s">
        <v>92</v>
      </c>
      <c r="D1085" s="17" t="s">
        <v>93</v>
      </c>
      <c r="E1085" s="17" t="s">
        <v>94</v>
      </c>
      <c r="F1085" s="18">
        <v>45754</v>
      </c>
      <c r="G1085" s="2">
        <v>3</v>
      </c>
      <c r="H1085" s="15" t="s">
        <v>470</v>
      </c>
      <c r="I1085" s="15" t="s">
        <v>467</v>
      </c>
      <c r="J1085" s="15" t="s">
        <v>488</v>
      </c>
      <c r="K1085" s="15" t="s">
        <v>488</v>
      </c>
      <c r="L1085" s="14"/>
      <c r="M1085" s="14"/>
      <c r="N1085" s="14"/>
      <c r="O1085" s="37" t="s">
        <v>936</v>
      </c>
    </row>
    <row r="1086" spans="1:15" x14ac:dyDescent="0.25">
      <c r="A1086" s="17" t="str">
        <f>VLOOKUP(SCORECARD[[#This Row],[EQUIPMENT TAG NUMBER]],'Equipment Data'!A:E,4,FALSE)</f>
        <v>CHPP</v>
      </c>
      <c r="B1086" s="17" t="str">
        <f>VLOOKUP(SCORECARD[[#This Row],[EQUIPMENT TAG NUMBER]],'Equipment Data'!A:E,5,FALSE)</f>
        <v>FINE COAL CIRCUIT</v>
      </c>
      <c r="C1086" s="17" t="s">
        <v>103</v>
      </c>
      <c r="D1086" s="17" t="s">
        <v>104</v>
      </c>
      <c r="E1086" s="17" t="s">
        <v>105</v>
      </c>
      <c r="F1086" s="18">
        <v>45754</v>
      </c>
      <c r="G1086" s="2">
        <v>3</v>
      </c>
      <c r="H1086" s="15" t="s">
        <v>469</v>
      </c>
      <c r="I1086" s="15" t="s">
        <v>468</v>
      </c>
      <c r="J1086" s="15" t="s">
        <v>488</v>
      </c>
      <c r="K1086" s="15" t="s">
        <v>488</v>
      </c>
      <c r="L1086" s="14"/>
      <c r="M1086" s="14"/>
      <c r="N1086" s="14"/>
      <c r="O1086" s="37" t="s">
        <v>936</v>
      </c>
    </row>
    <row r="1087" spans="1:15" x14ac:dyDescent="0.25">
      <c r="A1087" s="17" t="str">
        <f>VLOOKUP(SCORECARD[[#This Row],[EQUIPMENT TAG NUMBER]],'Equipment Data'!A:E,4,FALSE)</f>
        <v>CHPP</v>
      </c>
      <c r="B1087" s="17" t="str">
        <f>VLOOKUP(SCORECARD[[#This Row],[EQUIPMENT TAG NUMBER]],'Equipment Data'!A:E,5,FALSE)</f>
        <v>FINE COAL CIRCUIT</v>
      </c>
      <c r="C1087" s="17" t="s">
        <v>117</v>
      </c>
      <c r="D1087" s="17" t="s">
        <v>118</v>
      </c>
      <c r="E1087" s="17" t="s">
        <v>119</v>
      </c>
      <c r="F1087" s="18">
        <v>45754</v>
      </c>
      <c r="G1087" s="2">
        <v>3</v>
      </c>
      <c r="H1087" s="15" t="s">
        <v>470</v>
      </c>
      <c r="I1087" s="15" t="s">
        <v>467</v>
      </c>
      <c r="J1087" s="15" t="s">
        <v>488</v>
      </c>
      <c r="K1087" s="15" t="s">
        <v>488</v>
      </c>
      <c r="L1087" s="14"/>
      <c r="M1087" s="14"/>
      <c r="N1087" s="14"/>
      <c r="O1087" s="37" t="s">
        <v>936</v>
      </c>
    </row>
    <row r="1088" spans="1:15" x14ac:dyDescent="0.25">
      <c r="A1088" s="17" t="str">
        <f>VLOOKUP(SCORECARD[[#This Row],[EQUIPMENT TAG NUMBER]],'Equipment Data'!A:E,4,FALSE)</f>
        <v>CHPP</v>
      </c>
      <c r="B1088" s="17" t="str">
        <f>VLOOKUP(SCORECARD[[#This Row],[EQUIPMENT TAG NUMBER]],'Equipment Data'!A:E,5,FALSE)</f>
        <v>FINE COAL CIRCUIT</v>
      </c>
      <c r="C1088" s="17" t="s">
        <v>126</v>
      </c>
      <c r="D1088" s="17" t="s">
        <v>127</v>
      </c>
      <c r="E1088" s="17" t="s">
        <v>128</v>
      </c>
      <c r="F1088" s="18">
        <v>45754</v>
      </c>
      <c r="G1088" s="2">
        <v>3</v>
      </c>
      <c r="H1088" s="15" t="s">
        <v>470</v>
      </c>
      <c r="I1088" s="15" t="s">
        <v>467</v>
      </c>
      <c r="J1088" s="15" t="s">
        <v>488</v>
      </c>
      <c r="K1088" s="15" t="s">
        <v>488</v>
      </c>
      <c r="L1088" s="14"/>
      <c r="M1088" s="14"/>
      <c r="N1088" s="14"/>
      <c r="O1088" s="37" t="s">
        <v>936</v>
      </c>
    </row>
    <row r="1089" spans="1:15" x14ac:dyDescent="0.25">
      <c r="A1089" s="17" t="str">
        <f>VLOOKUP(SCORECARD[[#This Row],[EQUIPMENT TAG NUMBER]],'Equipment Data'!A:E,4,FALSE)</f>
        <v>CHPP</v>
      </c>
      <c r="B1089" s="17" t="str">
        <f>VLOOKUP(SCORECARD[[#This Row],[EQUIPMENT TAG NUMBER]],'Equipment Data'!A:E,5,FALSE)</f>
        <v>ULTRA FINES COAL CIRCUIT</v>
      </c>
      <c r="C1089" s="17" t="s">
        <v>147</v>
      </c>
      <c r="D1089" s="17" t="s">
        <v>148</v>
      </c>
      <c r="E1089" s="17" t="s">
        <v>149</v>
      </c>
      <c r="F1089" s="18">
        <v>45754</v>
      </c>
      <c r="G1089" s="2">
        <v>3</v>
      </c>
      <c r="H1089" s="15" t="s">
        <v>470</v>
      </c>
      <c r="I1089" s="15" t="s">
        <v>467</v>
      </c>
      <c r="J1089" s="15" t="s">
        <v>488</v>
      </c>
      <c r="K1089" s="15" t="s">
        <v>488</v>
      </c>
      <c r="L1089" s="14"/>
      <c r="M1089" s="14"/>
      <c r="N1089" s="14"/>
      <c r="O1089" s="37" t="s">
        <v>936</v>
      </c>
    </row>
    <row r="1090" spans="1:15" x14ac:dyDescent="0.25">
      <c r="A1090" s="17" t="str">
        <f>VLOOKUP(SCORECARD[[#This Row],[EQUIPMENT TAG NUMBER]],'Equipment Data'!A:E,4,FALSE)</f>
        <v>CHPP</v>
      </c>
      <c r="B1090" s="17" t="str">
        <f>VLOOKUP(SCORECARD[[#This Row],[EQUIPMENT TAG NUMBER]],'Equipment Data'!A:E,5,FALSE)</f>
        <v>ULTRA FINES COAL CIRCUIT</v>
      </c>
      <c r="C1090" s="17" t="s">
        <v>150</v>
      </c>
      <c r="D1090" s="17" t="s">
        <v>151</v>
      </c>
      <c r="E1090" s="17" t="s">
        <v>152</v>
      </c>
      <c r="F1090" s="18">
        <v>45754</v>
      </c>
      <c r="G1090" s="2">
        <v>3</v>
      </c>
      <c r="H1090" s="15" t="s">
        <v>470</v>
      </c>
      <c r="I1090" s="15" t="s">
        <v>467</v>
      </c>
      <c r="J1090" s="15" t="s">
        <v>488</v>
      </c>
      <c r="K1090" s="15" t="s">
        <v>488</v>
      </c>
      <c r="L1090" s="14"/>
      <c r="M1090" s="14"/>
      <c r="N1090" s="14"/>
      <c r="O1090" s="37" t="s">
        <v>936</v>
      </c>
    </row>
    <row r="1091" spans="1:15" x14ac:dyDescent="0.25">
      <c r="A1091" s="17" t="str">
        <f>VLOOKUP(SCORECARD[[#This Row],[EQUIPMENT TAG NUMBER]],'Equipment Data'!A:E,4,FALSE)</f>
        <v>CHPP</v>
      </c>
      <c r="B1091" s="17" t="str">
        <f>VLOOKUP(SCORECARD[[#This Row],[EQUIPMENT TAG NUMBER]],'Equipment Data'!A:E,5,FALSE)</f>
        <v>ULTRA FINES COAL CIRCUIT</v>
      </c>
      <c r="C1091" s="17" t="s">
        <v>153</v>
      </c>
      <c r="D1091" s="17" t="s">
        <v>154</v>
      </c>
      <c r="E1091" s="17" t="s">
        <v>155</v>
      </c>
      <c r="F1091" s="18">
        <v>45754</v>
      </c>
      <c r="G1091" s="2">
        <v>3</v>
      </c>
      <c r="H1091" s="15" t="s">
        <v>470</v>
      </c>
      <c r="I1091" s="15" t="s">
        <v>467</v>
      </c>
      <c r="J1091" s="15" t="s">
        <v>488</v>
      </c>
      <c r="K1091" s="15" t="s">
        <v>488</v>
      </c>
      <c r="L1091" s="14"/>
      <c r="M1091" s="14"/>
      <c r="N1091" s="14"/>
      <c r="O1091" s="37" t="s">
        <v>936</v>
      </c>
    </row>
    <row r="1092" spans="1:15" x14ac:dyDescent="0.25">
      <c r="A1092" s="17" t="str">
        <f>VLOOKUP(SCORECARD[[#This Row],[EQUIPMENT TAG NUMBER]],'Equipment Data'!A:E,4,FALSE)</f>
        <v>CHPP</v>
      </c>
      <c r="B1092" s="17" t="str">
        <f>VLOOKUP(SCORECARD[[#This Row],[EQUIPMENT TAG NUMBER]],'Equipment Data'!A:E,5,FALSE)</f>
        <v>ULTRA FINES COAL CIRCUIT</v>
      </c>
      <c r="C1092" s="17" t="s">
        <v>156</v>
      </c>
      <c r="D1092" s="17" t="s">
        <v>157</v>
      </c>
      <c r="E1092" s="17" t="s">
        <v>158</v>
      </c>
      <c r="F1092" s="18">
        <v>45754</v>
      </c>
      <c r="G1092" s="2">
        <v>3</v>
      </c>
      <c r="H1092" s="15" t="s">
        <v>470</v>
      </c>
      <c r="I1092" s="15" t="s">
        <v>467</v>
      </c>
      <c r="J1092" s="15" t="s">
        <v>488</v>
      </c>
      <c r="K1092" s="15" t="s">
        <v>488</v>
      </c>
      <c r="L1092" s="14"/>
      <c r="M1092" s="14"/>
      <c r="N1092" s="14"/>
      <c r="O1092" s="37" t="s">
        <v>936</v>
      </c>
    </row>
    <row r="1093" spans="1:15" x14ac:dyDescent="0.25">
      <c r="A1093" s="17" t="str">
        <f>VLOOKUP(SCORECARD[[#This Row],[EQUIPMENT TAG NUMBER]],'Equipment Data'!A:E,4,FALSE)</f>
        <v>CHPP</v>
      </c>
      <c r="B1093" s="17" t="str">
        <f>VLOOKUP(SCORECARD[[#This Row],[EQUIPMENT TAG NUMBER]],'Equipment Data'!A:E,5,FALSE)</f>
        <v>FINE COAL CIRCUIT</v>
      </c>
      <c r="C1093" s="17" t="s">
        <v>120</v>
      </c>
      <c r="D1093" s="17" t="s">
        <v>121</v>
      </c>
      <c r="E1093" s="17" t="s">
        <v>122</v>
      </c>
      <c r="F1093" s="18">
        <v>45754</v>
      </c>
      <c r="G1093" s="2">
        <v>3</v>
      </c>
      <c r="H1093" s="15" t="s">
        <v>470</v>
      </c>
      <c r="I1093" s="15" t="s">
        <v>467</v>
      </c>
      <c r="J1093" s="15" t="s">
        <v>488</v>
      </c>
      <c r="K1093" s="15" t="s">
        <v>488</v>
      </c>
      <c r="L1093" s="14"/>
      <c r="M1093" s="14"/>
      <c r="N1093" s="14"/>
      <c r="O1093" s="37" t="s">
        <v>936</v>
      </c>
    </row>
    <row r="1094" spans="1:15" x14ac:dyDescent="0.25">
      <c r="A1094" s="17" t="str">
        <f>VLOOKUP(SCORECARD[[#This Row],[EQUIPMENT TAG NUMBER]],'Equipment Data'!A:E,4,FALSE)</f>
        <v>CHPP</v>
      </c>
      <c r="B1094" s="17" t="str">
        <f>VLOOKUP(SCORECARD[[#This Row],[EQUIPMENT TAG NUMBER]],'Equipment Data'!A:E,5,FALSE)</f>
        <v>FINE COAL CIRCUIT</v>
      </c>
      <c r="C1094" s="17" t="s">
        <v>123</v>
      </c>
      <c r="D1094" s="17" t="s">
        <v>124</v>
      </c>
      <c r="E1094" s="17" t="s">
        <v>125</v>
      </c>
      <c r="F1094" s="18">
        <v>45754</v>
      </c>
      <c r="G1094" s="2">
        <v>3</v>
      </c>
      <c r="H1094" s="15" t="s">
        <v>470</v>
      </c>
      <c r="I1094" s="15" t="s">
        <v>467</v>
      </c>
      <c r="J1094" s="15" t="s">
        <v>488</v>
      </c>
      <c r="K1094" s="15" t="s">
        <v>488</v>
      </c>
      <c r="L1094" s="14"/>
      <c r="M1094" s="14"/>
      <c r="N1094" s="14"/>
      <c r="O1094" s="37" t="s">
        <v>936</v>
      </c>
    </row>
    <row r="1095" spans="1:15" ht="36" x14ac:dyDescent="0.25">
      <c r="A1095" s="17" t="str">
        <f>VLOOKUP(SCORECARD[[#This Row],[EQUIPMENT TAG NUMBER]],'Equipment Data'!A:E,4,FALSE)</f>
        <v>INFRA</v>
      </c>
      <c r="B1095" s="17" t="str">
        <f>VLOOKUP(SCORECARD[[#This Row],[EQUIPMENT TAG NUMBER]],'Equipment Data'!A:E,5,FALSE)</f>
        <v>WATER PUMP</v>
      </c>
      <c r="C1095" s="17" t="s">
        <v>452</v>
      </c>
      <c r="D1095" s="17" t="s">
        <v>452</v>
      </c>
      <c r="E1095" s="17" t="s">
        <v>453</v>
      </c>
      <c r="F1095" s="18">
        <v>45752</v>
      </c>
      <c r="G1095" s="2">
        <v>1</v>
      </c>
      <c r="H1095" s="15" t="s">
        <v>475</v>
      </c>
      <c r="I1095" s="15" t="s">
        <v>467</v>
      </c>
      <c r="J1095" s="15" t="s">
        <v>488</v>
      </c>
      <c r="K1095" s="15" t="s">
        <v>488</v>
      </c>
      <c r="L1095" s="14" t="s">
        <v>823</v>
      </c>
      <c r="M1095" s="14" t="s">
        <v>1216</v>
      </c>
      <c r="N1095" s="14" t="s">
        <v>1221</v>
      </c>
      <c r="O1095" s="37" t="s">
        <v>936</v>
      </c>
    </row>
    <row r="1096" spans="1:15" x14ac:dyDescent="0.25">
      <c r="A1096" s="17" t="str">
        <f>VLOOKUP(SCORECARD[[#This Row],[EQUIPMENT TAG NUMBER]],'Equipment Data'!A:E,4,FALSE)</f>
        <v>INFRA</v>
      </c>
      <c r="B1096" s="17" t="str">
        <f>VLOOKUP(SCORECARD[[#This Row],[EQUIPMENT TAG NUMBER]],'Equipment Data'!A:E,5,FALSE)</f>
        <v>WATER PUMP</v>
      </c>
      <c r="C1096" s="17" t="s">
        <v>440</v>
      </c>
      <c r="D1096" s="17" t="s">
        <v>440</v>
      </c>
      <c r="E1096" s="17" t="s">
        <v>441</v>
      </c>
      <c r="F1096" s="18">
        <v>45752</v>
      </c>
      <c r="G1096" s="2">
        <v>3</v>
      </c>
      <c r="H1096" s="15" t="s">
        <v>470</v>
      </c>
      <c r="I1096" s="15" t="s">
        <v>467</v>
      </c>
      <c r="J1096" s="15" t="s">
        <v>488</v>
      </c>
      <c r="K1096" s="15" t="s">
        <v>488</v>
      </c>
      <c r="L1096" s="14"/>
      <c r="M1096" s="14"/>
      <c r="N1096" s="14"/>
      <c r="O1096" s="37" t="s">
        <v>936</v>
      </c>
    </row>
    <row r="1097" spans="1:15" x14ac:dyDescent="0.25">
      <c r="A1097" s="17" t="str">
        <f>VLOOKUP(SCORECARD[[#This Row],[EQUIPMENT TAG NUMBER]],'Equipment Data'!A:E,4,FALSE)</f>
        <v>INFRA</v>
      </c>
      <c r="B1097" s="17" t="str">
        <f>VLOOKUP(SCORECARD[[#This Row],[EQUIPMENT TAG NUMBER]],'Equipment Data'!A:E,5,FALSE)</f>
        <v>WATER PUMP</v>
      </c>
      <c r="C1097" s="17" t="s">
        <v>442</v>
      </c>
      <c r="D1097" s="17" t="s">
        <v>442</v>
      </c>
      <c r="E1097" s="17" t="s">
        <v>443</v>
      </c>
      <c r="F1097" s="18">
        <v>45752</v>
      </c>
      <c r="G1097" s="2">
        <v>3</v>
      </c>
      <c r="H1097" s="15" t="s">
        <v>469</v>
      </c>
      <c r="I1097" s="15" t="s">
        <v>467</v>
      </c>
      <c r="J1097" s="15" t="s">
        <v>488</v>
      </c>
      <c r="K1097" s="15" t="s">
        <v>488</v>
      </c>
      <c r="L1097" s="14"/>
      <c r="M1097" s="14"/>
      <c r="N1097" s="14"/>
      <c r="O1097" s="37" t="s">
        <v>936</v>
      </c>
    </row>
    <row r="1098" spans="1:15" ht="30" x14ac:dyDescent="0.25">
      <c r="A1098" s="17" t="str">
        <f>VLOOKUP(SCORECARD[[#This Row],[EQUIPMENT TAG NUMBER]],'Equipment Data'!A:E,4,FALSE)</f>
        <v>INFRA</v>
      </c>
      <c r="B1098" s="17" t="str">
        <f>VLOOKUP(SCORECARD[[#This Row],[EQUIPMENT TAG NUMBER]],'Equipment Data'!A:E,5,FALSE)</f>
        <v>WATER PUMP</v>
      </c>
      <c r="C1098" s="17" t="s">
        <v>444</v>
      </c>
      <c r="D1098" s="17" t="s">
        <v>444</v>
      </c>
      <c r="E1098" s="17" t="s">
        <v>445</v>
      </c>
      <c r="F1098" s="18">
        <v>45752</v>
      </c>
      <c r="G1098" s="2">
        <v>3</v>
      </c>
      <c r="H1098" s="15" t="s">
        <v>469</v>
      </c>
      <c r="I1098" s="15" t="s">
        <v>467</v>
      </c>
      <c r="J1098" s="15" t="s">
        <v>488</v>
      </c>
      <c r="K1098" s="15" t="s">
        <v>488</v>
      </c>
      <c r="L1098" s="14"/>
      <c r="M1098" s="14"/>
      <c r="N1098" s="14"/>
      <c r="O1098" s="37" t="s">
        <v>936</v>
      </c>
    </row>
    <row r="1099" spans="1:15" ht="30" x14ac:dyDescent="0.25">
      <c r="A1099" s="17" t="str">
        <f>VLOOKUP(SCORECARD[[#This Row],[EQUIPMENT TAG NUMBER]],'Equipment Data'!A:E,4,FALSE)</f>
        <v>INFRA</v>
      </c>
      <c r="B1099" s="17" t="str">
        <f>VLOOKUP(SCORECARD[[#This Row],[EQUIPMENT TAG NUMBER]],'Equipment Data'!A:E,5,FALSE)</f>
        <v>WATER PUMP</v>
      </c>
      <c r="C1099" s="17" t="s">
        <v>446</v>
      </c>
      <c r="D1099" s="17" t="s">
        <v>446</v>
      </c>
      <c r="E1099" s="17" t="s">
        <v>447</v>
      </c>
      <c r="F1099" s="18">
        <v>45752</v>
      </c>
      <c r="G1099" s="2">
        <v>3</v>
      </c>
      <c r="H1099" s="15" t="s">
        <v>469</v>
      </c>
      <c r="I1099" s="15" t="s">
        <v>467</v>
      </c>
      <c r="J1099" s="15" t="s">
        <v>488</v>
      </c>
      <c r="K1099" s="15" t="s">
        <v>488</v>
      </c>
      <c r="L1099" s="14"/>
      <c r="M1099" s="14"/>
      <c r="N1099" s="14"/>
      <c r="O1099" s="37" t="s">
        <v>936</v>
      </c>
    </row>
    <row r="1100" spans="1:15" ht="36" x14ac:dyDescent="0.25">
      <c r="A1100" s="17" t="str">
        <f>VLOOKUP(SCORECARD[[#This Row],[EQUIPMENT TAG NUMBER]],'Equipment Data'!A:E,4,FALSE)</f>
        <v>CHPP</v>
      </c>
      <c r="B1100" s="17" t="str">
        <f>VLOOKUP(SCORECARD[[#This Row],[EQUIPMENT TAG NUMBER]],'Equipment Data'!A:E,5,FALSE)</f>
        <v>FINE COAL CIRCUIT</v>
      </c>
      <c r="C1100" s="17" t="s">
        <v>98</v>
      </c>
      <c r="D1100" s="17" t="s">
        <v>99</v>
      </c>
      <c r="E1100" s="17" t="s">
        <v>100</v>
      </c>
      <c r="F1100" s="18">
        <v>45749</v>
      </c>
      <c r="G1100" s="2">
        <v>1</v>
      </c>
      <c r="H1100" s="15" t="s">
        <v>469</v>
      </c>
      <c r="I1100" s="15" t="s">
        <v>483</v>
      </c>
      <c r="J1100" s="15" t="s">
        <v>488</v>
      </c>
      <c r="K1100" s="15" t="s">
        <v>522</v>
      </c>
      <c r="L1100" s="14" t="s">
        <v>1081</v>
      </c>
      <c r="M1100" s="14" t="s">
        <v>1082</v>
      </c>
      <c r="N1100" s="14" t="s">
        <v>1083</v>
      </c>
      <c r="O1100" s="37" t="s">
        <v>936</v>
      </c>
    </row>
    <row r="1101" spans="1:15" ht="36" x14ac:dyDescent="0.25">
      <c r="A1101" s="17" t="str">
        <f>VLOOKUP(SCORECARD[[#This Row],[EQUIPMENT TAG NUMBER]],'Equipment Data'!A:E,4,FALSE)</f>
        <v>CHPP</v>
      </c>
      <c r="B1101" s="17" t="str">
        <f>VLOOKUP(SCORECARD[[#This Row],[EQUIPMENT TAG NUMBER]],'Equipment Data'!A:E,5,FALSE)</f>
        <v>REJECT HANDLING</v>
      </c>
      <c r="C1101" s="17" t="s">
        <v>243</v>
      </c>
      <c r="D1101" s="17" t="s">
        <v>244</v>
      </c>
      <c r="E1101" s="17" t="s">
        <v>245</v>
      </c>
      <c r="F1101" s="18">
        <v>45749</v>
      </c>
      <c r="G1101" s="2">
        <v>1</v>
      </c>
      <c r="H1101" s="15" t="s">
        <v>470</v>
      </c>
      <c r="I1101" s="15" t="s">
        <v>467</v>
      </c>
      <c r="J1101" s="15" t="s">
        <v>475</v>
      </c>
      <c r="K1101" s="15" t="s">
        <v>488</v>
      </c>
      <c r="L1101" s="14" t="s">
        <v>1253</v>
      </c>
      <c r="M1101" s="14" t="s">
        <v>1213</v>
      </c>
      <c r="N1101" s="14"/>
      <c r="O1101" s="37" t="s">
        <v>936</v>
      </c>
    </row>
    <row r="1102" spans="1:15" ht="48" x14ac:dyDescent="0.25">
      <c r="A1102" s="17" t="str">
        <f>VLOOKUP(SCORECARD[[#This Row],[EQUIPMENT TAG NUMBER]],'Equipment Data'!A:E,4,FALSE)</f>
        <v>CHPP</v>
      </c>
      <c r="B1102" s="17" t="str">
        <f>VLOOKUP(SCORECARD[[#This Row],[EQUIPMENT TAG NUMBER]],'Equipment Data'!A:E,5,FALSE)</f>
        <v>ULTRA FINES COAL CIRCUIT</v>
      </c>
      <c r="C1102" s="17" t="s">
        <v>144</v>
      </c>
      <c r="D1102" s="17" t="s">
        <v>145</v>
      </c>
      <c r="E1102" s="17" t="s">
        <v>146</v>
      </c>
      <c r="F1102" s="18">
        <v>45749</v>
      </c>
      <c r="G1102" s="2">
        <v>2</v>
      </c>
      <c r="H1102" s="15" t="s">
        <v>470</v>
      </c>
      <c r="I1102" s="15" t="s">
        <v>522</v>
      </c>
      <c r="J1102" s="15" t="s">
        <v>488</v>
      </c>
      <c r="K1102" s="15" t="s">
        <v>488</v>
      </c>
      <c r="L1102" s="14" t="s">
        <v>1201</v>
      </c>
      <c r="M1102" s="14" t="s">
        <v>681</v>
      </c>
      <c r="N1102" s="14" t="s">
        <v>1050</v>
      </c>
      <c r="O1102" s="37" t="s">
        <v>936</v>
      </c>
    </row>
    <row r="1103" spans="1:15" ht="30" x14ac:dyDescent="0.25">
      <c r="A1103" s="17" t="str">
        <f>VLOOKUP(SCORECARD[[#This Row],[EQUIPMENT TAG NUMBER]],'Equipment Data'!A:E,4,FALSE)</f>
        <v>CHPP</v>
      </c>
      <c r="B1103" s="17" t="str">
        <f>VLOOKUP(SCORECARD[[#This Row],[EQUIPMENT TAG NUMBER]],'Equipment Data'!A:E,5,FALSE)</f>
        <v>REJECT HANDLING</v>
      </c>
      <c r="C1103" s="17" t="s">
        <v>267</v>
      </c>
      <c r="D1103" s="17" t="s">
        <v>268</v>
      </c>
      <c r="E1103" s="17" t="s">
        <v>269</v>
      </c>
      <c r="F1103" s="18">
        <v>45749</v>
      </c>
      <c r="G1103" s="2">
        <v>2</v>
      </c>
      <c r="H1103" s="15" t="s">
        <v>474</v>
      </c>
      <c r="I1103" s="15" t="s">
        <v>467</v>
      </c>
      <c r="J1103" s="15" t="s">
        <v>488</v>
      </c>
      <c r="K1103" s="15" t="s">
        <v>488</v>
      </c>
      <c r="L1103" s="13" t="s">
        <v>1239</v>
      </c>
      <c r="M1103" s="14" t="s">
        <v>904</v>
      </c>
      <c r="N1103" s="14" t="s">
        <v>1238</v>
      </c>
      <c r="O1103" s="37" t="s">
        <v>936</v>
      </c>
    </row>
    <row r="1104" spans="1:15" ht="30" x14ac:dyDescent="0.25">
      <c r="A1104" s="17" t="str">
        <f>VLOOKUP(SCORECARD[[#This Row],[EQUIPMENT TAG NUMBER]],'Equipment Data'!A:E,4,FALSE)</f>
        <v>CHPP</v>
      </c>
      <c r="B1104" s="17" t="str">
        <f>VLOOKUP(SCORECARD[[#This Row],[EQUIPMENT TAG NUMBER]],'Equipment Data'!A:E,5,FALSE)</f>
        <v>REJECT HANDLING</v>
      </c>
      <c r="C1104" s="17" t="s">
        <v>282</v>
      </c>
      <c r="D1104" s="17" t="s">
        <v>283</v>
      </c>
      <c r="E1104" s="17" t="s">
        <v>284</v>
      </c>
      <c r="F1104" s="18">
        <v>45749</v>
      </c>
      <c r="G1104" s="2">
        <v>2</v>
      </c>
      <c r="H1104" s="15" t="s">
        <v>470</v>
      </c>
      <c r="I1104" s="15" t="s">
        <v>467</v>
      </c>
      <c r="J1104" s="15" t="s">
        <v>484</v>
      </c>
      <c r="K1104" s="15" t="s">
        <v>488</v>
      </c>
      <c r="L1104" s="13" t="s">
        <v>1237</v>
      </c>
      <c r="M1104" s="13" t="s">
        <v>1179</v>
      </c>
      <c r="N1104" s="14" t="s">
        <v>1169</v>
      </c>
      <c r="O1104" s="37" t="s">
        <v>936</v>
      </c>
    </row>
    <row r="1105" spans="1:15" x14ac:dyDescent="0.25">
      <c r="A1105" s="17" t="str">
        <f>VLOOKUP(SCORECARD[[#This Row],[EQUIPMENT TAG NUMBER]],'Equipment Data'!A:E,4,FALSE)</f>
        <v>CHPP</v>
      </c>
      <c r="B1105" s="17" t="str">
        <f>VLOOKUP(SCORECARD[[#This Row],[EQUIPMENT TAG NUMBER]],'Equipment Data'!A:E,5,FALSE)</f>
        <v>REJECT HANDLING</v>
      </c>
      <c r="C1105" s="17" t="s">
        <v>237</v>
      </c>
      <c r="D1105" s="17" t="s">
        <v>238</v>
      </c>
      <c r="E1105" s="17" t="s">
        <v>239</v>
      </c>
      <c r="F1105" s="18">
        <v>45749</v>
      </c>
      <c r="G1105" s="2">
        <v>3</v>
      </c>
      <c r="H1105" s="15" t="s">
        <v>470</v>
      </c>
      <c r="I1105" s="15"/>
      <c r="J1105" s="15" t="s">
        <v>488</v>
      </c>
      <c r="K1105" s="15" t="s">
        <v>488</v>
      </c>
      <c r="L1105" s="14"/>
      <c r="M1105" s="14"/>
      <c r="N1105" s="14"/>
      <c r="O1105" s="37" t="s">
        <v>936</v>
      </c>
    </row>
    <row r="1106" spans="1:15" x14ac:dyDescent="0.25">
      <c r="A1106" s="17" t="str">
        <f>VLOOKUP(SCORECARD[[#This Row],[EQUIPMENT TAG NUMBER]],'Equipment Data'!A:E,4,FALSE)</f>
        <v>CHPP</v>
      </c>
      <c r="B1106" s="17" t="str">
        <f>VLOOKUP(SCORECARD[[#This Row],[EQUIPMENT TAG NUMBER]],'Equipment Data'!A:E,5,FALSE)</f>
        <v>REJECT HANDLING</v>
      </c>
      <c r="C1106" s="17" t="s">
        <v>240</v>
      </c>
      <c r="D1106" s="17" t="s">
        <v>241</v>
      </c>
      <c r="E1106" s="17" t="s">
        <v>242</v>
      </c>
      <c r="F1106" s="18">
        <v>45749</v>
      </c>
      <c r="G1106" s="2">
        <v>3</v>
      </c>
      <c r="H1106" s="15" t="s">
        <v>468</v>
      </c>
      <c r="I1106" s="15"/>
      <c r="J1106" s="15" t="s">
        <v>488</v>
      </c>
      <c r="K1106" s="15" t="s">
        <v>488</v>
      </c>
      <c r="L1106" s="14"/>
      <c r="M1106" s="14"/>
      <c r="N1106" s="14"/>
      <c r="O1106" s="37" t="s">
        <v>936</v>
      </c>
    </row>
    <row r="1107" spans="1:15" x14ac:dyDescent="0.25">
      <c r="A1107" s="17" t="str">
        <f>VLOOKUP(SCORECARD[[#This Row],[EQUIPMENT TAG NUMBER]],'Equipment Data'!A:E,4,FALSE)</f>
        <v>CHPP</v>
      </c>
      <c r="B1107" s="17" t="str">
        <f>VLOOKUP(SCORECARD[[#This Row],[EQUIPMENT TAG NUMBER]],'Equipment Data'!A:E,5,FALSE)</f>
        <v>REJECT HANDLING</v>
      </c>
      <c r="C1107" s="17" t="s">
        <v>246</v>
      </c>
      <c r="D1107" s="17" t="s">
        <v>247</v>
      </c>
      <c r="E1107" s="17" t="s">
        <v>248</v>
      </c>
      <c r="F1107" s="18">
        <v>45749</v>
      </c>
      <c r="G1107" s="2">
        <v>3</v>
      </c>
      <c r="H1107" s="15" t="s">
        <v>470</v>
      </c>
      <c r="I1107" s="15" t="s">
        <v>467</v>
      </c>
      <c r="J1107" s="15" t="s">
        <v>488</v>
      </c>
      <c r="K1107" s="15" t="s">
        <v>488</v>
      </c>
      <c r="L1107" s="14"/>
      <c r="M1107" s="14"/>
      <c r="N1107" s="14"/>
      <c r="O1107" s="37" t="s">
        <v>936</v>
      </c>
    </row>
    <row r="1108" spans="1:15" x14ac:dyDescent="0.25">
      <c r="A1108" s="17" t="str">
        <f>VLOOKUP(SCORECARD[[#This Row],[EQUIPMENT TAG NUMBER]],'Equipment Data'!A:E,4,FALSE)</f>
        <v>CHPP</v>
      </c>
      <c r="B1108" s="17" t="str">
        <f>VLOOKUP(SCORECARD[[#This Row],[EQUIPMENT TAG NUMBER]],'Equipment Data'!A:E,5,FALSE)</f>
        <v>REJECT HANDLING</v>
      </c>
      <c r="C1108" s="17" t="s">
        <v>252</v>
      </c>
      <c r="D1108" s="17" t="s">
        <v>253</v>
      </c>
      <c r="E1108" s="17" t="s">
        <v>254</v>
      </c>
      <c r="F1108" s="18">
        <v>45749</v>
      </c>
      <c r="G1108" s="2">
        <v>3</v>
      </c>
      <c r="H1108" s="15" t="s">
        <v>469</v>
      </c>
      <c r="I1108" s="15" t="s">
        <v>467</v>
      </c>
      <c r="J1108" s="15" t="s">
        <v>488</v>
      </c>
      <c r="K1108" s="15" t="s">
        <v>488</v>
      </c>
      <c r="L1108" s="14"/>
      <c r="M1108" s="14"/>
      <c r="N1108" s="14"/>
      <c r="O1108" s="37" t="s">
        <v>936</v>
      </c>
    </row>
    <row r="1109" spans="1:15" ht="30" x14ac:dyDescent="0.25">
      <c r="A1109" s="17" t="str">
        <f>VLOOKUP(SCORECARD[[#This Row],[EQUIPMENT TAG NUMBER]],'Equipment Data'!A:E,4,FALSE)</f>
        <v>CHPP</v>
      </c>
      <c r="B1109" s="17" t="str">
        <f>VLOOKUP(SCORECARD[[#This Row],[EQUIPMENT TAG NUMBER]],'Equipment Data'!A:E,5,FALSE)</f>
        <v>REJECT HANDLING</v>
      </c>
      <c r="C1109" s="17" t="s">
        <v>553</v>
      </c>
      <c r="D1109" s="17" t="s">
        <v>554</v>
      </c>
      <c r="E1109" s="17" t="s">
        <v>555</v>
      </c>
      <c r="F1109" s="18">
        <v>45749</v>
      </c>
      <c r="G1109" s="2">
        <v>3</v>
      </c>
      <c r="H1109" s="15" t="s">
        <v>470</v>
      </c>
      <c r="I1109" s="15"/>
      <c r="J1109" s="15" t="s">
        <v>488</v>
      </c>
      <c r="K1109" s="15" t="s">
        <v>488</v>
      </c>
      <c r="L1109" s="14"/>
      <c r="M1109" s="14"/>
      <c r="N1109" s="14"/>
      <c r="O1109" s="37" t="s">
        <v>936</v>
      </c>
    </row>
    <row r="1110" spans="1:15" ht="22.5" x14ac:dyDescent="0.25">
      <c r="A1110" s="17" t="str">
        <f>VLOOKUP(SCORECARD[[#This Row],[EQUIPMENT TAG NUMBER]],'Equipment Data'!A:E,4,FALSE)</f>
        <v>CHPP</v>
      </c>
      <c r="B1110" s="17" t="str">
        <f>VLOOKUP(SCORECARD[[#This Row],[EQUIPMENT TAG NUMBER]],'Equipment Data'!A:E,5,FALSE)</f>
        <v>REJECT HANDLING</v>
      </c>
      <c r="C1110" s="17" t="s">
        <v>255</v>
      </c>
      <c r="D1110" s="17" t="s">
        <v>256</v>
      </c>
      <c r="E1110" s="17" t="s">
        <v>257</v>
      </c>
      <c r="F1110" s="18">
        <v>45749</v>
      </c>
      <c r="G1110" s="2">
        <v>3</v>
      </c>
      <c r="H1110" s="15" t="s">
        <v>470</v>
      </c>
      <c r="I1110" s="15" t="s">
        <v>483</v>
      </c>
      <c r="J1110" s="15" t="s">
        <v>488</v>
      </c>
      <c r="K1110" s="15" t="s">
        <v>488</v>
      </c>
      <c r="L1110" s="14"/>
      <c r="M1110" s="14"/>
      <c r="N1110" s="14"/>
      <c r="O1110" s="37" t="s">
        <v>936</v>
      </c>
    </row>
    <row r="1111" spans="1:15" x14ac:dyDescent="0.25">
      <c r="A1111" s="17" t="str">
        <f>VLOOKUP(SCORECARD[[#This Row],[EQUIPMENT TAG NUMBER]],'Equipment Data'!A:E,4,FALSE)</f>
        <v>CHPP</v>
      </c>
      <c r="B1111" s="17" t="str">
        <f>VLOOKUP(SCORECARD[[#This Row],[EQUIPMENT TAG NUMBER]],'Equipment Data'!A:E,5,FALSE)</f>
        <v>REJECT HANDLING</v>
      </c>
      <c r="C1111" s="17" t="s">
        <v>279</v>
      </c>
      <c r="D1111" s="17" t="s">
        <v>280</v>
      </c>
      <c r="E1111" s="17" t="s">
        <v>281</v>
      </c>
      <c r="F1111" s="18">
        <v>45749</v>
      </c>
      <c r="G1111" s="2">
        <v>3</v>
      </c>
      <c r="H1111" s="15" t="s">
        <v>468</v>
      </c>
      <c r="I1111" s="15" t="s">
        <v>467</v>
      </c>
      <c r="J1111" s="15" t="s">
        <v>488</v>
      </c>
      <c r="K1111" s="15" t="s">
        <v>488</v>
      </c>
      <c r="L1111" s="14"/>
      <c r="M1111" s="14"/>
      <c r="N1111" s="14"/>
      <c r="O1111" s="37" t="s">
        <v>936</v>
      </c>
    </row>
    <row r="1112" spans="1:15" x14ac:dyDescent="0.25">
      <c r="A1112" s="17" t="str">
        <f>VLOOKUP(SCORECARD[[#This Row],[EQUIPMENT TAG NUMBER]],'Equipment Data'!A:E,4,FALSE)</f>
        <v>CHPP</v>
      </c>
      <c r="B1112" s="17" t="str">
        <f>VLOOKUP(SCORECARD[[#This Row],[EQUIPMENT TAG NUMBER]],'Equipment Data'!A:E,5,FALSE)</f>
        <v>REJECT HANDLING</v>
      </c>
      <c r="C1112" s="17" t="s">
        <v>312</v>
      </c>
      <c r="D1112" s="17" t="s">
        <v>313</v>
      </c>
      <c r="E1112" s="17" t="s">
        <v>314</v>
      </c>
      <c r="F1112" s="18">
        <v>45749</v>
      </c>
      <c r="G1112" s="2">
        <v>3</v>
      </c>
      <c r="H1112" s="15" t="s">
        <v>470</v>
      </c>
      <c r="I1112" s="15" t="s">
        <v>467</v>
      </c>
      <c r="J1112" s="15" t="s">
        <v>488</v>
      </c>
      <c r="K1112" s="15" t="s">
        <v>488</v>
      </c>
      <c r="L1112" s="14"/>
      <c r="M1112" s="14"/>
      <c r="N1112" s="14"/>
      <c r="O1112" s="37" t="s">
        <v>936</v>
      </c>
    </row>
    <row r="1113" spans="1:15" ht="36" x14ac:dyDescent="0.25">
      <c r="A1113" s="17" t="str">
        <f>VLOOKUP(SCORECARD[[#This Row],[EQUIPMENT TAG NUMBER]],'Equipment Data'!A:E,4,FALSE)</f>
        <v>CHPP</v>
      </c>
      <c r="B1113" s="17" t="str">
        <f>VLOOKUP(SCORECARD[[#This Row],[EQUIPMENT TAG NUMBER]],'Equipment Data'!A:E,5,FALSE)</f>
        <v>FINE COAL CIRCUIT</v>
      </c>
      <c r="C1113" s="17" t="s">
        <v>98</v>
      </c>
      <c r="D1113" s="17" t="s">
        <v>99</v>
      </c>
      <c r="E1113" s="17" t="s">
        <v>100</v>
      </c>
      <c r="F1113" s="18">
        <v>45746</v>
      </c>
      <c r="G1113" s="2">
        <v>1</v>
      </c>
      <c r="H1113" s="15" t="s">
        <v>469</v>
      </c>
      <c r="I1113" s="15" t="s">
        <v>483</v>
      </c>
      <c r="J1113" s="15" t="s">
        <v>488</v>
      </c>
      <c r="K1113" s="15" t="s">
        <v>522</v>
      </c>
      <c r="L1113" s="14" t="s">
        <v>1081</v>
      </c>
      <c r="M1113" s="14" t="s">
        <v>1082</v>
      </c>
      <c r="N1113" s="14" t="s">
        <v>1083</v>
      </c>
      <c r="O1113" s="37" t="s">
        <v>936</v>
      </c>
    </row>
    <row r="1114" spans="1:15" ht="48" x14ac:dyDescent="0.25">
      <c r="A1114" s="17" t="str">
        <f>VLOOKUP(SCORECARD[[#This Row],[EQUIPMENT TAG NUMBER]],'Equipment Data'!A:E,4,FALSE)</f>
        <v>CHPP</v>
      </c>
      <c r="B1114" s="17" t="str">
        <f>VLOOKUP(SCORECARD[[#This Row],[EQUIPMENT TAG NUMBER]],'Equipment Data'!A:E,5,FALSE)</f>
        <v>ULTRA FINES COAL CIRCUIT</v>
      </c>
      <c r="C1114" s="17" t="s">
        <v>177</v>
      </c>
      <c r="D1114" s="17" t="s">
        <v>178</v>
      </c>
      <c r="E1114" s="17" t="s">
        <v>179</v>
      </c>
      <c r="F1114" s="18">
        <v>45746</v>
      </c>
      <c r="G1114" s="2">
        <v>1</v>
      </c>
      <c r="H1114" s="15" t="s">
        <v>475</v>
      </c>
      <c r="I1114" s="15" t="s">
        <v>467</v>
      </c>
      <c r="J1114" s="15" t="s">
        <v>488</v>
      </c>
      <c r="K1114" s="15" t="s">
        <v>488</v>
      </c>
      <c r="L1114" s="13" t="s">
        <v>1218</v>
      </c>
      <c r="M1114" s="13" t="s">
        <v>1219</v>
      </c>
      <c r="N1114" s="14" t="s">
        <v>1220</v>
      </c>
      <c r="O1114" s="37" t="s">
        <v>936</v>
      </c>
    </row>
    <row r="1115" spans="1:15" ht="30" x14ac:dyDescent="0.25">
      <c r="A1115" s="17" t="str">
        <f>VLOOKUP(SCORECARD[[#This Row],[EQUIPMENT TAG NUMBER]],'Equipment Data'!A:E,4,FALSE)</f>
        <v>CHPP</v>
      </c>
      <c r="B1115" s="17" t="str">
        <f>VLOOKUP(SCORECARD[[#This Row],[EQUIPMENT TAG NUMBER]],'Equipment Data'!A:E,5,FALSE)</f>
        <v>CRUSHING AND FEEDING CIRCUIT</v>
      </c>
      <c r="C1115" s="17" t="s">
        <v>4</v>
      </c>
      <c r="D1115" s="17" t="s">
        <v>5</v>
      </c>
      <c r="E1115" s="17" t="s">
        <v>6</v>
      </c>
      <c r="F1115" s="18">
        <v>45746</v>
      </c>
      <c r="G1115" s="2">
        <v>3</v>
      </c>
      <c r="H1115" s="15" t="s">
        <v>468</v>
      </c>
      <c r="I1115" s="15" t="s">
        <v>468</v>
      </c>
      <c r="J1115" s="15" t="s">
        <v>488</v>
      </c>
      <c r="K1115" s="15" t="s">
        <v>488</v>
      </c>
      <c r="L1115" s="14" t="s">
        <v>1252</v>
      </c>
      <c r="M1115" s="14"/>
      <c r="N1115" s="14"/>
      <c r="O1115" s="37" t="s">
        <v>936</v>
      </c>
    </row>
    <row r="1116" spans="1:15" ht="22.5" x14ac:dyDescent="0.25">
      <c r="A1116" s="17" t="str">
        <f>VLOOKUP(SCORECARD[[#This Row],[EQUIPMENT TAG NUMBER]],'Equipment Data'!A:E,4,FALSE)</f>
        <v>CHPP</v>
      </c>
      <c r="B1116" s="17" t="str">
        <f>VLOOKUP(SCORECARD[[#This Row],[EQUIPMENT TAG NUMBER]],'Equipment Data'!A:E,5,FALSE)</f>
        <v>COARSE COAL CIRCUIT</v>
      </c>
      <c r="C1116" s="17" t="s">
        <v>49</v>
      </c>
      <c r="D1116" s="17" t="s">
        <v>50</v>
      </c>
      <c r="E1116" s="17" t="s">
        <v>51</v>
      </c>
      <c r="F1116" s="18">
        <v>45746</v>
      </c>
      <c r="G1116" s="2">
        <v>3</v>
      </c>
      <c r="H1116" s="15" t="s">
        <v>469</v>
      </c>
      <c r="I1116" s="15" t="s">
        <v>483</v>
      </c>
      <c r="J1116" s="15" t="s">
        <v>488</v>
      </c>
      <c r="K1116" s="15" t="s">
        <v>488</v>
      </c>
      <c r="L1116" s="14"/>
      <c r="M1116" s="14"/>
      <c r="N1116" s="14"/>
      <c r="O1116" s="37" t="s">
        <v>936</v>
      </c>
    </row>
    <row r="1117" spans="1:15" ht="30" x14ac:dyDescent="0.25">
      <c r="A1117" s="17" t="str">
        <f>VLOOKUP(SCORECARD[[#This Row],[EQUIPMENT TAG NUMBER]],'Equipment Data'!A:E,4,FALSE)</f>
        <v>CHPP</v>
      </c>
      <c r="B1117" s="17" t="str">
        <f>VLOOKUP(SCORECARD[[#This Row],[EQUIPMENT TAG NUMBER]],'Equipment Data'!A:E,5,FALSE)</f>
        <v>COARSE COAL CIRCUIT</v>
      </c>
      <c r="C1117" s="17" t="s">
        <v>52</v>
      </c>
      <c r="D1117" s="17" t="s">
        <v>53</v>
      </c>
      <c r="E1117" s="17" t="s">
        <v>54</v>
      </c>
      <c r="F1117" s="18">
        <v>45746</v>
      </c>
      <c r="G1117" s="2">
        <v>3</v>
      </c>
      <c r="H1117" s="15" t="s">
        <v>469</v>
      </c>
      <c r="I1117" s="15" t="s">
        <v>467</v>
      </c>
      <c r="J1117" s="15" t="s">
        <v>488</v>
      </c>
      <c r="K1117" s="15" t="s">
        <v>488</v>
      </c>
      <c r="L1117" s="14"/>
      <c r="M1117" s="14"/>
      <c r="N1117" s="14"/>
      <c r="O1117" s="37" t="s">
        <v>936</v>
      </c>
    </row>
    <row r="1118" spans="1:15" ht="30" x14ac:dyDescent="0.25">
      <c r="A1118" s="17" t="str">
        <f>VLOOKUP(SCORECARD[[#This Row],[EQUIPMENT TAG NUMBER]],'Equipment Data'!A:E,4,FALSE)</f>
        <v>CHPP</v>
      </c>
      <c r="B1118" s="17" t="str">
        <f>VLOOKUP(SCORECARD[[#This Row],[EQUIPMENT TAG NUMBER]],'Equipment Data'!A:E,5,FALSE)</f>
        <v>COARSE COAL CIRCUIT</v>
      </c>
      <c r="C1118" s="17" t="s">
        <v>55</v>
      </c>
      <c r="D1118" s="17" t="s">
        <v>53</v>
      </c>
      <c r="E1118" s="17" t="s">
        <v>56</v>
      </c>
      <c r="F1118" s="18">
        <v>45746</v>
      </c>
      <c r="G1118" s="2">
        <v>3</v>
      </c>
      <c r="H1118" s="15" t="s">
        <v>469</v>
      </c>
      <c r="I1118" s="15" t="s">
        <v>467</v>
      </c>
      <c r="J1118" s="15" t="s">
        <v>488</v>
      </c>
      <c r="K1118" s="15" t="s">
        <v>488</v>
      </c>
      <c r="L1118" s="14"/>
      <c r="M1118" s="14"/>
      <c r="N1118" s="14"/>
      <c r="O1118" s="37" t="s">
        <v>936</v>
      </c>
    </row>
    <row r="1119" spans="1:15" ht="30" x14ac:dyDescent="0.25">
      <c r="A1119" s="17" t="str">
        <f>VLOOKUP(SCORECARD[[#This Row],[EQUIPMENT TAG NUMBER]],'Equipment Data'!A:E,4,FALSE)</f>
        <v>CHPP</v>
      </c>
      <c r="B1119" s="17" t="str">
        <f>VLOOKUP(SCORECARD[[#This Row],[EQUIPMENT TAG NUMBER]],'Equipment Data'!A:E,5,FALSE)</f>
        <v>COARSE COAL CIRCUIT</v>
      </c>
      <c r="C1119" s="17" t="s">
        <v>57</v>
      </c>
      <c r="D1119" s="17" t="s">
        <v>53</v>
      </c>
      <c r="E1119" s="17" t="s">
        <v>58</v>
      </c>
      <c r="F1119" s="18">
        <v>45746</v>
      </c>
      <c r="G1119" s="2">
        <v>3</v>
      </c>
      <c r="H1119" s="15" t="s">
        <v>469</v>
      </c>
      <c r="I1119" s="15" t="s">
        <v>483</v>
      </c>
      <c r="J1119" s="15" t="s">
        <v>488</v>
      </c>
      <c r="K1119" s="15" t="s">
        <v>488</v>
      </c>
      <c r="L1119" s="14"/>
      <c r="M1119" s="14"/>
      <c r="N1119" s="14"/>
      <c r="O1119" s="37" t="s">
        <v>936</v>
      </c>
    </row>
    <row r="1120" spans="1:15" x14ac:dyDescent="0.25">
      <c r="A1120" s="17" t="str">
        <f>VLOOKUP(SCORECARD[[#This Row],[EQUIPMENT TAG NUMBER]],'Equipment Data'!A:E,4,FALSE)</f>
        <v>CHPP</v>
      </c>
      <c r="B1120" s="17" t="str">
        <f>VLOOKUP(SCORECARD[[#This Row],[EQUIPMENT TAG NUMBER]],'Equipment Data'!A:E,5,FALSE)</f>
        <v>COARSE COAL CIRCUIT</v>
      </c>
      <c r="C1120" s="17" t="s">
        <v>62</v>
      </c>
      <c r="D1120" s="17" t="s">
        <v>63</v>
      </c>
      <c r="E1120" s="17" t="s">
        <v>64</v>
      </c>
      <c r="F1120" s="18">
        <v>45746</v>
      </c>
      <c r="G1120" s="2">
        <v>3</v>
      </c>
      <c r="H1120" s="15" t="s">
        <v>470</v>
      </c>
      <c r="I1120" s="15" t="s">
        <v>467</v>
      </c>
      <c r="J1120" s="15" t="s">
        <v>488</v>
      </c>
      <c r="K1120" s="15" t="s">
        <v>488</v>
      </c>
      <c r="L1120" s="14"/>
      <c r="M1120" s="14"/>
      <c r="N1120" s="14"/>
      <c r="O1120" s="37" t="s">
        <v>936</v>
      </c>
    </row>
    <row r="1121" spans="1:15" x14ac:dyDescent="0.25">
      <c r="A1121" s="17" t="str">
        <f>VLOOKUP(SCORECARD[[#This Row],[EQUIPMENT TAG NUMBER]],'Equipment Data'!A:E,4,FALSE)</f>
        <v>CHPP</v>
      </c>
      <c r="B1121" s="17" t="str">
        <f>VLOOKUP(SCORECARD[[#This Row],[EQUIPMENT TAG NUMBER]],'Equipment Data'!A:E,5,FALSE)</f>
        <v>COARSE COAL CIRCUIT</v>
      </c>
      <c r="C1121" s="17" t="s">
        <v>65</v>
      </c>
      <c r="D1121" s="17" t="s">
        <v>66</v>
      </c>
      <c r="E1121" s="17" t="s">
        <v>67</v>
      </c>
      <c r="F1121" s="18">
        <v>45746</v>
      </c>
      <c r="G1121" s="2">
        <v>3</v>
      </c>
      <c r="H1121" s="15" t="s">
        <v>470</v>
      </c>
      <c r="I1121" s="15" t="s">
        <v>467</v>
      </c>
      <c r="J1121" s="15" t="s">
        <v>488</v>
      </c>
      <c r="K1121" s="15" t="s">
        <v>488</v>
      </c>
      <c r="L1121" s="14"/>
      <c r="M1121" s="14"/>
      <c r="N1121" s="14"/>
      <c r="O1121" s="37" t="s">
        <v>936</v>
      </c>
    </row>
    <row r="1122" spans="1:15" x14ac:dyDescent="0.25">
      <c r="A1122" s="17" t="str">
        <f>VLOOKUP(SCORECARD[[#This Row],[EQUIPMENT TAG NUMBER]],'Equipment Data'!A:E,4,FALSE)</f>
        <v>CHPP</v>
      </c>
      <c r="B1122" s="17" t="str">
        <f>VLOOKUP(SCORECARD[[#This Row],[EQUIPMENT TAG NUMBER]],'Equipment Data'!A:E,5,FALSE)</f>
        <v>COARSE COAL CIRCUIT</v>
      </c>
      <c r="C1122" s="17" t="s">
        <v>68</v>
      </c>
      <c r="D1122" s="17" t="s">
        <v>69</v>
      </c>
      <c r="E1122" s="17" t="s">
        <v>70</v>
      </c>
      <c r="F1122" s="18">
        <v>45746</v>
      </c>
      <c r="G1122" s="2">
        <v>3</v>
      </c>
      <c r="H1122" s="15" t="s">
        <v>468</v>
      </c>
      <c r="I1122" s="15" t="s">
        <v>467</v>
      </c>
      <c r="J1122" s="15" t="s">
        <v>488</v>
      </c>
      <c r="K1122" s="15" t="s">
        <v>488</v>
      </c>
      <c r="L1122" s="14"/>
      <c r="M1122" s="14"/>
      <c r="N1122" s="14"/>
      <c r="O1122" s="37" t="s">
        <v>936</v>
      </c>
    </row>
    <row r="1123" spans="1:15" ht="22.5" x14ac:dyDescent="0.25">
      <c r="A1123" s="17" t="str">
        <f>VLOOKUP(SCORECARD[[#This Row],[EQUIPMENT TAG NUMBER]],'Equipment Data'!A:E,4,FALSE)</f>
        <v>CHPP</v>
      </c>
      <c r="B1123" s="17" t="str">
        <f>VLOOKUP(SCORECARD[[#This Row],[EQUIPMENT TAG NUMBER]],'Equipment Data'!A:E,5,FALSE)</f>
        <v>COARSE COAL CIRCUIT</v>
      </c>
      <c r="C1123" s="17" t="s">
        <v>74</v>
      </c>
      <c r="D1123" s="17" t="s">
        <v>75</v>
      </c>
      <c r="E1123" s="17" t="s">
        <v>76</v>
      </c>
      <c r="F1123" s="18">
        <v>45746</v>
      </c>
      <c r="G1123" s="2">
        <v>3</v>
      </c>
      <c r="H1123" s="15" t="s">
        <v>467</v>
      </c>
      <c r="I1123" s="15" t="s">
        <v>483</v>
      </c>
      <c r="J1123" s="15" t="s">
        <v>488</v>
      </c>
      <c r="K1123" s="15" t="s">
        <v>488</v>
      </c>
      <c r="L1123" s="13" t="s">
        <v>1251</v>
      </c>
      <c r="M1123" s="14"/>
      <c r="N1123" s="14"/>
      <c r="O1123" s="37" t="s">
        <v>936</v>
      </c>
    </row>
    <row r="1124" spans="1:15" ht="24" x14ac:dyDescent="0.25">
      <c r="A1124" s="17" t="str">
        <f>VLOOKUP(SCORECARD[[#This Row],[EQUIPMENT TAG NUMBER]],'Equipment Data'!A:E,4,FALSE)</f>
        <v>CHPP</v>
      </c>
      <c r="B1124" s="17" t="str">
        <f>VLOOKUP(SCORECARD[[#This Row],[EQUIPMENT TAG NUMBER]],'Equipment Data'!A:E,5,FALSE)</f>
        <v>COARSE COAL CIRCUIT</v>
      </c>
      <c r="C1124" s="17" t="s">
        <v>77</v>
      </c>
      <c r="D1124" s="17" t="s">
        <v>78</v>
      </c>
      <c r="E1124" s="17" t="s">
        <v>79</v>
      </c>
      <c r="F1124" s="18">
        <v>45746</v>
      </c>
      <c r="G1124" s="2">
        <v>3</v>
      </c>
      <c r="H1124" s="15" t="s">
        <v>467</v>
      </c>
      <c r="I1124" s="15" t="s">
        <v>483</v>
      </c>
      <c r="J1124" s="15" t="s">
        <v>488</v>
      </c>
      <c r="K1124" s="15" t="s">
        <v>488</v>
      </c>
      <c r="L1124" s="13" t="s">
        <v>1250</v>
      </c>
      <c r="M1124" s="14"/>
      <c r="N1124" s="14"/>
      <c r="O1124" s="37" t="s">
        <v>936</v>
      </c>
    </row>
    <row r="1125" spans="1:15" ht="24" x14ac:dyDescent="0.25">
      <c r="A1125" s="17" t="str">
        <f>VLOOKUP(SCORECARD[[#This Row],[EQUIPMENT TAG NUMBER]],'Equipment Data'!A:E,4,FALSE)</f>
        <v>CHPP</v>
      </c>
      <c r="B1125" s="17" t="str">
        <f>VLOOKUP(SCORECARD[[#This Row],[EQUIPMENT TAG NUMBER]],'Equipment Data'!A:E,5,FALSE)</f>
        <v>COARSE COAL CIRCUIT</v>
      </c>
      <c r="C1125" s="17" t="s">
        <v>80</v>
      </c>
      <c r="D1125" s="17" t="s">
        <v>81</v>
      </c>
      <c r="E1125" s="17" t="s">
        <v>82</v>
      </c>
      <c r="F1125" s="18">
        <v>45746</v>
      </c>
      <c r="G1125" s="2">
        <v>3</v>
      </c>
      <c r="H1125" s="15" t="s">
        <v>467</v>
      </c>
      <c r="I1125" s="15" t="s">
        <v>1181</v>
      </c>
      <c r="J1125" s="15" t="s">
        <v>488</v>
      </c>
      <c r="K1125" s="15" t="s">
        <v>488</v>
      </c>
      <c r="L1125" s="13" t="s">
        <v>1248</v>
      </c>
      <c r="M1125" s="14" t="s">
        <v>1180</v>
      </c>
      <c r="N1125" s="14"/>
      <c r="O1125" s="37" t="s">
        <v>936</v>
      </c>
    </row>
    <row r="1126" spans="1:15" x14ac:dyDescent="0.25">
      <c r="A1126" s="17" t="str">
        <f>VLOOKUP(SCORECARD[[#This Row],[EQUIPMENT TAG NUMBER]],'Equipment Data'!A:E,4,FALSE)</f>
        <v>CHPP</v>
      </c>
      <c r="B1126" s="17" t="str">
        <f>VLOOKUP(SCORECARD[[#This Row],[EQUIPMENT TAG NUMBER]],'Equipment Data'!A:E,5,FALSE)</f>
        <v>COARSE COAL CIRCUIT</v>
      </c>
      <c r="C1126" s="17" t="s">
        <v>92</v>
      </c>
      <c r="D1126" s="17" t="s">
        <v>93</v>
      </c>
      <c r="E1126" s="17" t="s">
        <v>94</v>
      </c>
      <c r="F1126" s="18">
        <v>45746</v>
      </c>
      <c r="G1126" s="2">
        <v>3</v>
      </c>
      <c r="H1126" s="15" t="s">
        <v>470</v>
      </c>
      <c r="I1126" s="15" t="s">
        <v>467</v>
      </c>
      <c r="J1126" s="15" t="s">
        <v>488</v>
      </c>
      <c r="K1126" s="15" t="s">
        <v>488</v>
      </c>
      <c r="L1126" s="14"/>
      <c r="M1126" s="14"/>
      <c r="N1126" s="14"/>
      <c r="O1126" s="37" t="s">
        <v>936</v>
      </c>
    </row>
    <row r="1127" spans="1:15" ht="30" x14ac:dyDescent="0.25">
      <c r="A1127" s="17" t="str">
        <f>VLOOKUP(SCORECARD[[#This Row],[EQUIPMENT TAG NUMBER]],'Equipment Data'!A:E,4,FALSE)</f>
        <v>CHPP</v>
      </c>
      <c r="B1127" s="17" t="str">
        <f>VLOOKUP(SCORECARD[[#This Row],[EQUIPMENT TAG NUMBER]],'Equipment Data'!A:E,5,FALSE)</f>
        <v>FINE COAL CIRCUIT</v>
      </c>
      <c r="C1127" s="17" t="s">
        <v>101</v>
      </c>
      <c r="D1127" s="17">
        <v>0</v>
      </c>
      <c r="E1127" s="17" t="s">
        <v>102</v>
      </c>
      <c r="F1127" s="18">
        <v>45746</v>
      </c>
      <c r="G1127" s="2">
        <v>3</v>
      </c>
      <c r="H1127" s="15" t="s">
        <v>469</v>
      </c>
      <c r="I1127" s="15" t="s">
        <v>483</v>
      </c>
      <c r="J1127" s="15" t="s">
        <v>488</v>
      </c>
      <c r="K1127" s="15" t="s">
        <v>488</v>
      </c>
      <c r="L1127" s="14"/>
      <c r="M1127" s="14"/>
      <c r="N1127" s="14"/>
      <c r="O1127" s="37" t="s">
        <v>936</v>
      </c>
    </row>
    <row r="1128" spans="1:15" x14ac:dyDescent="0.25">
      <c r="A1128" s="17" t="str">
        <f>VLOOKUP(SCORECARD[[#This Row],[EQUIPMENT TAG NUMBER]],'Equipment Data'!A:E,4,FALSE)</f>
        <v>CHPP</v>
      </c>
      <c r="B1128" s="17" t="str">
        <f>VLOOKUP(SCORECARD[[#This Row],[EQUIPMENT TAG NUMBER]],'Equipment Data'!A:E,5,FALSE)</f>
        <v>FINE COAL CIRCUIT</v>
      </c>
      <c r="C1128" s="17" t="s">
        <v>103</v>
      </c>
      <c r="D1128" s="17" t="s">
        <v>104</v>
      </c>
      <c r="E1128" s="17" t="s">
        <v>105</v>
      </c>
      <c r="F1128" s="18">
        <v>45746</v>
      </c>
      <c r="G1128" s="2">
        <v>3</v>
      </c>
      <c r="H1128" s="15" t="s">
        <v>469</v>
      </c>
      <c r="I1128" s="15" t="s">
        <v>468</v>
      </c>
      <c r="J1128" s="15" t="s">
        <v>488</v>
      </c>
      <c r="K1128" s="15" t="s">
        <v>488</v>
      </c>
      <c r="L1128" s="14"/>
      <c r="M1128" s="14"/>
      <c r="N1128" s="14"/>
      <c r="O1128" s="37" t="s">
        <v>936</v>
      </c>
    </row>
    <row r="1129" spans="1:15" ht="30" x14ac:dyDescent="0.25">
      <c r="A1129" s="17" t="str">
        <f>VLOOKUP(SCORECARD[[#This Row],[EQUIPMENT TAG NUMBER]],'Equipment Data'!A:E,4,FALSE)</f>
        <v>CHPP</v>
      </c>
      <c r="B1129" s="17" t="str">
        <f>VLOOKUP(SCORECARD[[#This Row],[EQUIPMENT TAG NUMBER]],'Equipment Data'!A:E,5,FALSE)</f>
        <v>FINE COAL CIRCUIT</v>
      </c>
      <c r="C1129" s="17" t="s">
        <v>106</v>
      </c>
      <c r="D1129" s="17">
        <v>0</v>
      </c>
      <c r="E1129" s="17" t="s">
        <v>107</v>
      </c>
      <c r="F1129" s="18">
        <v>45746</v>
      </c>
      <c r="G1129" s="2">
        <v>3</v>
      </c>
      <c r="H1129" s="15" t="s">
        <v>469</v>
      </c>
      <c r="I1129" s="15" t="s">
        <v>468</v>
      </c>
      <c r="J1129" s="15" t="s">
        <v>488</v>
      </c>
      <c r="K1129" s="15" t="s">
        <v>488</v>
      </c>
      <c r="L1129" s="14"/>
      <c r="M1129" s="14"/>
      <c r="N1129" s="14"/>
      <c r="O1129" s="37" t="s">
        <v>936</v>
      </c>
    </row>
    <row r="1130" spans="1:15" x14ac:dyDescent="0.25">
      <c r="A1130" s="17" t="str">
        <f>VLOOKUP(SCORECARD[[#This Row],[EQUIPMENT TAG NUMBER]],'Equipment Data'!A:E,4,FALSE)</f>
        <v>CHPP</v>
      </c>
      <c r="B1130" s="17" t="str">
        <f>VLOOKUP(SCORECARD[[#This Row],[EQUIPMENT TAG NUMBER]],'Equipment Data'!A:E,5,FALSE)</f>
        <v>FINE COAL CIRCUIT</v>
      </c>
      <c r="C1130" s="17" t="s">
        <v>117</v>
      </c>
      <c r="D1130" s="17" t="s">
        <v>118</v>
      </c>
      <c r="E1130" s="17" t="s">
        <v>119</v>
      </c>
      <c r="F1130" s="18">
        <v>45746</v>
      </c>
      <c r="G1130" s="2">
        <v>3</v>
      </c>
      <c r="H1130" s="15" t="s">
        <v>470</v>
      </c>
      <c r="I1130" s="15" t="s">
        <v>467</v>
      </c>
      <c r="J1130" s="15" t="s">
        <v>488</v>
      </c>
      <c r="K1130" s="15" t="s">
        <v>488</v>
      </c>
      <c r="L1130" s="14"/>
      <c r="M1130" s="14"/>
      <c r="N1130" s="14"/>
      <c r="O1130" s="37" t="s">
        <v>936</v>
      </c>
    </row>
    <row r="1131" spans="1:15" x14ac:dyDescent="0.25">
      <c r="A1131" s="17" t="str">
        <f>VLOOKUP(SCORECARD[[#This Row],[EQUIPMENT TAG NUMBER]],'Equipment Data'!A:E,4,FALSE)</f>
        <v>CHPP</v>
      </c>
      <c r="B1131" s="17" t="str">
        <f>VLOOKUP(SCORECARD[[#This Row],[EQUIPMENT TAG NUMBER]],'Equipment Data'!A:E,5,FALSE)</f>
        <v>FINE COAL CIRCUIT</v>
      </c>
      <c r="C1131" s="17" t="s">
        <v>126</v>
      </c>
      <c r="D1131" s="17" t="s">
        <v>127</v>
      </c>
      <c r="E1131" s="17" t="s">
        <v>128</v>
      </c>
      <c r="F1131" s="18">
        <v>45746</v>
      </c>
      <c r="G1131" s="2">
        <v>3</v>
      </c>
      <c r="H1131" s="15" t="s">
        <v>469</v>
      </c>
      <c r="I1131" s="15" t="s">
        <v>467</v>
      </c>
      <c r="J1131" s="15" t="s">
        <v>488</v>
      </c>
      <c r="K1131" s="15" t="s">
        <v>488</v>
      </c>
      <c r="L1131" s="14"/>
      <c r="M1131" s="14"/>
      <c r="N1131" s="14"/>
      <c r="O1131" s="37" t="s">
        <v>936</v>
      </c>
    </row>
    <row r="1132" spans="1:15" x14ac:dyDescent="0.25">
      <c r="A1132" s="17" t="str">
        <f>VLOOKUP(SCORECARD[[#This Row],[EQUIPMENT TAG NUMBER]],'Equipment Data'!A:E,4,FALSE)</f>
        <v>CHPP</v>
      </c>
      <c r="B1132" s="17" t="str">
        <f>VLOOKUP(SCORECARD[[#This Row],[EQUIPMENT TAG NUMBER]],'Equipment Data'!A:E,5,FALSE)</f>
        <v>ULTRA FINES COAL CIRCUIT</v>
      </c>
      <c r="C1132" s="17" t="s">
        <v>159</v>
      </c>
      <c r="D1132" s="17" t="s">
        <v>160</v>
      </c>
      <c r="E1132" s="17" t="s">
        <v>161</v>
      </c>
      <c r="F1132" s="18">
        <v>45746</v>
      </c>
      <c r="G1132" s="2">
        <v>3</v>
      </c>
      <c r="H1132" s="15" t="s">
        <v>470</v>
      </c>
      <c r="I1132" s="15" t="s">
        <v>467</v>
      </c>
      <c r="J1132" s="15" t="s">
        <v>488</v>
      </c>
      <c r="K1132" s="15" t="s">
        <v>488</v>
      </c>
      <c r="L1132" s="14"/>
      <c r="M1132" s="14"/>
      <c r="N1132" s="14"/>
      <c r="O1132" s="37" t="s">
        <v>936</v>
      </c>
    </row>
    <row r="1133" spans="1:15" x14ac:dyDescent="0.25">
      <c r="A1133" s="17" t="str">
        <f>VLOOKUP(SCORECARD[[#This Row],[EQUIPMENT TAG NUMBER]],'Equipment Data'!A:E,4,FALSE)</f>
        <v>CHPP</v>
      </c>
      <c r="B1133" s="17" t="str">
        <f>VLOOKUP(SCORECARD[[#This Row],[EQUIPMENT TAG NUMBER]],'Equipment Data'!A:E,5,FALSE)</f>
        <v>ULTRA FINES COAL CIRCUIT</v>
      </c>
      <c r="C1133" s="17" t="s">
        <v>162</v>
      </c>
      <c r="D1133" s="17" t="s">
        <v>163</v>
      </c>
      <c r="E1133" s="17" t="s">
        <v>164</v>
      </c>
      <c r="F1133" s="18">
        <v>45746</v>
      </c>
      <c r="G1133" s="2">
        <v>3</v>
      </c>
      <c r="H1133" s="15" t="s">
        <v>470</v>
      </c>
      <c r="I1133" s="15" t="s">
        <v>467</v>
      </c>
      <c r="J1133" s="15" t="s">
        <v>488</v>
      </c>
      <c r="K1133" s="15" t="s">
        <v>488</v>
      </c>
      <c r="L1133" s="14"/>
      <c r="M1133" s="14"/>
      <c r="N1133" s="14"/>
      <c r="O1133" s="37" t="s">
        <v>936</v>
      </c>
    </row>
    <row r="1134" spans="1:15" x14ac:dyDescent="0.25">
      <c r="A1134" s="17" t="str">
        <f>VLOOKUP(SCORECARD[[#This Row],[EQUIPMENT TAG NUMBER]],'Equipment Data'!A:E,4,FALSE)</f>
        <v>CHPP</v>
      </c>
      <c r="B1134" s="17" t="str">
        <f>VLOOKUP(SCORECARD[[#This Row],[EQUIPMENT TAG NUMBER]],'Equipment Data'!A:E,5,FALSE)</f>
        <v>ULTRA FINES COAL CIRCUIT</v>
      </c>
      <c r="C1134" s="17" t="s">
        <v>165</v>
      </c>
      <c r="D1134" s="17" t="s">
        <v>166</v>
      </c>
      <c r="E1134" s="17" t="s">
        <v>167</v>
      </c>
      <c r="F1134" s="18">
        <v>45746</v>
      </c>
      <c r="G1134" s="2">
        <v>3</v>
      </c>
      <c r="H1134" s="15" t="s">
        <v>470</v>
      </c>
      <c r="I1134" s="15" t="s">
        <v>467</v>
      </c>
      <c r="J1134" s="15" t="s">
        <v>488</v>
      </c>
      <c r="K1134" s="15" t="s">
        <v>488</v>
      </c>
      <c r="L1134" s="14"/>
      <c r="M1134" s="14"/>
      <c r="N1134" s="14"/>
      <c r="O1134" s="37" t="s">
        <v>936</v>
      </c>
    </row>
    <row r="1135" spans="1:15" x14ac:dyDescent="0.25">
      <c r="A1135" s="17" t="str">
        <f>VLOOKUP(SCORECARD[[#This Row],[EQUIPMENT TAG NUMBER]],'Equipment Data'!A:E,4,FALSE)</f>
        <v>CHPP</v>
      </c>
      <c r="B1135" s="17" t="str">
        <f>VLOOKUP(SCORECARD[[#This Row],[EQUIPMENT TAG NUMBER]],'Equipment Data'!A:E,5,FALSE)</f>
        <v>ULTRA FINES COAL CIRCUIT</v>
      </c>
      <c r="C1135" s="17" t="s">
        <v>168</v>
      </c>
      <c r="D1135" s="17" t="s">
        <v>169</v>
      </c>
      <c r="E1135" s="17" t="s">
        <v>170</v>
      </c>
      <c r="F1135" s="18">
        <v>45746</v>
      </c>
      <c r="G1135" s="2">
        <v>3</v>
      </c>
      <c r="H1135" s="15" t="s">
        <v>470</v>
      </c>
      <c r="I1135" s="15" t="s">
        <v>467</v>
      </c>
      <c r="J1135" s="15" t="s">
        <v>488</v>
      </c>
      <c r="K1135" s="15" t="s">
        <v>488</v>
      </c>
      <c r="L1135" s="14"/>
      <c r="M1135" s="14"/>
      <c r="N1135" s="14"/>
      <c r="O1135" s="37" t="s">
        <v>936</v>
      </c>
    </row>
    <row r="1136" spans="1:15" x14ac:dyDescent="0.25">
      <c r="A1136" s="17" t="str">
        <f>VLOOKUP(SCORECARD[[#This Row],[EQUIPMENT TAG NUMBER]],'Equipment Data'!A:E,4,FALSE)</f>
        <v>CHPP</v>
      </c>
      <c r="B1136" s="17" t="str">
        <f>VLOOKUP(SCORECARD[[#This Row],[EQUIPMENT TAG NUMBER]],'Equipment Data'!A:E,5,FALSE)</f>
        <v>ULTRA FINES COAL CIRCUIT</v>
      </c>
      <c r="C1136" s="17" t="s">
        <v>174</v>
      </c>
      <c r="D1136" s="17" t="s">
        <v>175</v>
      </c>
      <c r="E1136" s="17" t="s">
        <v>176</v>
      </c>
      <c r="F1136" s="18">
        <v>45746</v>
      </c>
      <c r="G1136" s="2">
        <v>3</v>
      </c>
      <c r="H1136" s="15" t="s">
        <v>470</v>
      </c>
      <c r="I1136" s="15" t="s">
        <v>467</v>
      </c>
      <c r="J1136" s="15" t="s">
        <v>488</v>
      </c>
      <c r="K1136" s="15" t="s">
        <v>488</v>
      </c>
      <c r="L1136" s="14"/>
      <c r="M1136" s="14"/>
      <c r="N1136" s="14"/>
      <c r="O1136" s="37" t="s">
        <v>936</v>
      </c>
    </row>
    <row r="1137" spans="1:15" ht="22.5" x14ac:dyDescent="0.25">
      <c r="A1137" s="17" t="str">
        <f>VLOOKUP(SCORECARD[[#This Row],[EQUIPMENT TAG NUMBER]],'Equipment Data'!A:E,4,FALSE)</f>
        <v>INFRA</v>
      </c>
      <c r="B1137" s="17" t="str">
        <f>VLOOKUP(SCORECARD[[#This Row],[EQUIPMENT TAG NUMBER]],'Equipment Data'!A:E,5,FALSE)</f>
        <v>POWER GENERATION</v>
      </c>
      <c r="C1137" s="17" t="s">
        <v>393</v>
      </c>
      <c r="D1137" s="17" t="s">
        <v>393</v>
      </c>
      <c r="E1137" s="17" t="s">
        <v>394</v>
      </c>
      <c r="F1137" s="18">
        <v>45746</v>
      </c>
      <c r="G1137" s="2">
        <v>3</v>
      </c>
      <c r="H1137" s="15"/>
      <c r="I1137" s="15" t="s">
        <v>483</v>
      </c>
      <c r="J1137" s="15"/>
      <c r="K1137" s="15"/>
      <c r="L1137" s="14" t="s">
        <v>1246</v>
      </c>
      <c r="M1137" s="14"/>
      <c r="N1137" s="14"/>
      <c r="O1137" s="37" t="s">
        <v>936</v>
      </c>
    </row>
    <row r="1138" spans="1:15" ht="22.5" x14ac:dyDescent="0.25">
      <c r="A1138" s="17" t="str">
        <f>VLOOKUP(SCORECARD[[#This Row],[EQUIPMENT TAG NUMBER]],'Equipment Data'!A:E,4,FALSE)</f>
        <v>INFRA</v>
      </c>
      <c r="B1138" s="17" t="str">
        <f>VLOOKUP(SCORECARD[[#This Row],[EQUIPMENT TAG NUMBER]],'Equipment Data'!A:E,5,FALSE)</f>
        <v>POWER GENERATION</v>
      </c>
      <c r="C1138" s="17" t="s">
        <v>897</v>
      </c>
      <c r="D1138" s="17" t="s">
        <v>897</v>
      </c>
      <c r="E1138" s="17" t="s">
        <v>898</v>
      </c>
      <c r="F1138" s="18">
        <v>45746</v>
      </c>
      <c r="G1138" s="2">
        <v>3</v>
      </c>
      <c r="H1138" s="15"/>
      <c r="I1138" s="15" t="s">
        <v>483</v>
      </c>
      <c r="J1138" s="15"/>
      <c r="K1138" s="15"/>
      <c r="L1138" s="14" t="s">
        <v>1245</v>
      </c>
      <c r="M1138" s="14"/>
      <c r="N1138" s="14"/>
      <c r="O1138" s="37" t="s">
        <v>936</v>
      </c>
    </row>
    <row r="1139" spans="1:15" ht="22.5" x14ac:dyDescent="0.25">
      <c r="A1139" s="17" t="str">
        <f>VLOOKUP(SCORECARD[[#This Row],[EQUIPMENT TAG NUMBER]],'Equipment Data'!A:E,4,FALSE)</f>
        <v>INFRA</v>
      </c>
      <c r="B1139" s="17" t="str">
        <f>VLOOKUP(SCORECARD[[#This Row],[EQUIPMENT TAG NUMBER]],'Equipment Data'!A:E,5,FALSE)</f>
        <v>POWER GENERATION</v>
      </c>
      <c r="C1139" s="17" t="s">
        <v>954</v>
      </c>
      <c r="D1139" s="17" t="s">
        <v>954</v>
      </c>
      <c r="E1139" s="17" t="s">
        <v>955</v>
      </c>
      <c r="F1139" s="18">
        <v>45746</v>
      </c>
      <c r="G1139" s="2">
        <v>3</v>
      </c>
      <c r="H1139" s="15"/>
      <c r="I1139" s="15" t="s">
        <v>483</v>
      </c>
      <c r="J1139" s="15"/>
      <c r="K1139" s="15"/>
      <c r="L1139" s="14" t="s">
        <v>1247</v>
      </c>
      <c r="M1139" s="14"/>
      <c r="N1139" s="14"/>
      <c r="O1139" s="37" t="s">
        <v>936</v>
      </c>
    </row>
    <row r="1140" spans="1:15" ht="22.5" x14ac:dyDescent="0.25">
      <c r="A1140" s="17" t="str">
        <f>VLOOKUP(SCORECARD[[#This Row],[EQUIPMENT TAG NUMBER]],'Equipment Data'!A:E,4,FALSE)</f>
        <v>INFRA</v>
      </c>
      <c r="B1140" s="17" t="str">
        <f>VLOOKUP(SCORECARD[[#This Row],[EQUIPMENT TAG NUMBER]],'Equipment Data'!A:E,5,FALSE)</f>
        <v>POWER GENERATION</v>
      </c>
      <c r="C1140" s="17" t="s">
        <v>1191</v>
      </c>
      <c r="D1140" s="17" t="s">
        <v>1191</v>
      </c>
      <c r="E1140" s="17" t="s">
        <v>955</v>
      </c>
      <c r="F1140" s="18">
        <v>45746</v>
      </c>
      <c r="G1140" s="2">
        <v>3</v>
      </c>
      <c r="H1140" s="15"/>
      <c r="I1140" s="15" t="s">
        <v>483</v>
      </c>
      <c r="J1140" s="15"/>
      <c r="K1140" s="15"/>
      <c r="L1140" s="14" t="s">
        <v>1249</v>
      </c>
      <c r="M1140" s="14"/>
      <c r="N1140" s="14"/>
      <c r="O1140" s="37" t="s">
        <v>936</v>
      </c>
    </row>
    <row r="1141" spans="1:15" x14ac:dyDescent="0.25">
      <c r="A1141" s="17" t="str">
        <f>VLOOKUP(SCORECARD[[#This Row],[EQUIPMENT TAG NUMBER]],'Equipment Data'!A:E,4,FALSE)</f>
        <v>CHPP</v>
      </c>
      <c r="B1141" s="17" t="str">
        <f>VLOOKUP(SCORECARD[[#This Row],[EQUIPMENT TAG NUMBER]],'Equipment Data'!A:E,5,FALSE)</f>
        <v>FINE COAL CIRCUIT</v>
      </c>
      <c r="C1141" s="17" t="s">
        <v>120</v>
      </c>
      <c r="D1141" s="17" t="s">
        <v>121</v>
      </c>
      <c r="E1141" s="17" t="s">
        <v>122</v>
      </c>
      <c r="F1141" s="18">
        <v>45746</v>
      </c>
      <c r="G1141" s="2">
        <v>3</v>
      </c>
      <c r="H1141" s="15" t="s">
        <v>470</v>
      </c>
      <c r="I1141" s="15" t="s">
        <v>467</v>
      </c>
      <c r="J1141" s="15" t="s">
        <v>488</v>
      </c>
      <c r="K1141" s="15" t="s">
        <v>488</v>
      </c>
      <c r="L1141" s="14"/>
      <c r="M1141" s="14"/>
      <c r="N1141" s="14"/>
      <c r="O1141" s="37" t="s">
        <v>936</v>
      </c>
    </row>
    <row r="1142" spans="1:15" x14ac:dyDescent="0.25">
      <c r="A1142" s="17" t="str">
        <f>VLOOKUP(SCORECARD[[#This Row],[EQUIPMENT TAG NUMBER]],'Equipment Data'!A:E,4,FALSE)</f>
        <v>CHPP</v>
      </c>
      <c r="B1142" s="17" t="str">
        <f>VLOOKUP(SCORECARD[[#This Row],[EQUIPMENT TAG NUMBER]],'Equipment Data'!A:E,5,FALSE)</f>
        <v>FINE COAL CIRCUIT</v>
      </c>
      <c r="C1142" s="17" t="s">
        <v>123</v>
      </c>
      <c r="D1142" s="17" t="s">
        <v>124</v>
      </c>
      <c r="E1142" s="17" t="s">
        <v>125</v>
      </c>
      <c r="F1142" s="18">
        <v>45746</v>
      </c>
      <c r="G1142" s="2">
        <v>3</v>
      </c>
      <c r="H1142" s="15" t="s">
        <v>470</v>
      </c>
      <c r="I1142" s="15" t="s">
        <v>467</v>
      </c>
      <c r="J1142" s="15" t="s">
        <v>488</v>
      </c>
      <c r="K1142" s="15" t="s">
        <v>488</v>
      </c>
      <c r="L1142" s="14"/>
      <c r="M1142" s="14"/>
      <c r="N1142" s="14"/>
      <c r="O1142" s="37" t="s">
        <v>936</v>
      </c>
    </row>
    <row r="1143" spans="1:15" ht="108" x14ac:dyDescent="0.25">
      <c r="A1143" s="17" t="str">
        <f>VLOOKUP(SCORECARD[[#This Row],[EQUIPMENT TAG NUMBER]],'Equipment Data'!A:E,4,FALSE)</f>
        <v>INFRA</v>
      </c>
      <c r="B1143" s="17" t="str">
        <f>VLOOKUP(SCORECARD[[#This Row],[EQUIPMENT TAG NUMBER]],'Equipment Data'!A:E,5,FALSE)</f>
        <v>POWER GENERATION</v>
      </c>
      <c r="C1143" s="17" t="s">
        <v>336</v>
      </c>
      <c r="D1143" s="17" t="s">
        <v>336</v>
      </c>
      <c r="E1143" s="17" t="s">
        <v>337</v>
      </c>
      <c r="F1143" s="18">
        <v>45745</v>
      </c>
      <c r="G1143" s="2">
        <v>2</v>
      </c>
      <c r="H1143" s="15"/>
      <c r="I1143" s="15" t="s">
        <v>522</v>
      </c>
      <c r="J1143" s="15"/>
      <c r="K1143" s="15"/>
      <c r="L1143" s="13" t="s">
        <v>1244</v>
      </c>
      <c r="M1143" s="13" t="s">
        <v>1243</v>
      </c>
      <c r="N1143" s="14"/>
      <c r="O1143" s="37" t="s">
        <v>936</v>
      </c>
    </row>
    <row r="1144" spans="1:15" x14ac:dyDescent="0.25">
      <c r="A1144" s="17" t="str">
        <f>VLOOKUP(SCORECARD[[#This Row],[EQUIPMENT TAG NUMBER]],'Equipment Data'!A:E,4,FALSE)</f>
        <v>CHPP</v>
      </c>
      <c r="B1144" s="17" t="str">
        <f>VLOOKUP(SCORECARD[[#This Row],[EQUIPMENT TAG NUMBER]],'Equipment Data'!A:E,5,FALSE)</f>
        <v>PRODUCT HANDLING</v>
      </c>
      <c r="C1144" s="17" t="s">
        <v>288</v>
      </c>
      <c r="D1144" s="17" t="s">
        <v>289</v>
      </c>
      <c r="E1144" s="17" t="s">
        <v>290</v>
      </c>
      <c r="F1144" s="18">
        <v>45745</v>
      </c>
      <c r="G1144" s="2">
        <v>3</v>
      </c>
      <c r="H1144" s="15" t="s">
        <v>470</v>
      </c>
      <c r="I1144" s="15" t="s">
        <v>468</v>
      </c>
      <c r="J1144" s="15" t="s">
        <v>488</v>
      </c>
      <c r="K1144" s="15" t="s">
        <v>488</v>
      </c>
      <c r="L1144" s="14"/>
      <c r="M1144" s="14"/>
      <c r="N1144" s="14"/>
      <c r="O1144" s="37" t="s">
        <v>936</v>
      </c>
    </row>
    <row r="1145" spans="1:15" x14ac:dyDescent="0.25">
      <c r="A1145" s="17" t="str">
        <f>VLOOKUP(SCORECARD[[#This Row],[EQUIPMENT TAG NUMBER]],'Equipment Data'!A:E,4,FALSE)</f>
        <v>CHPP</v>
      </c>
      <c r="B1145" s="17" t="str">
        <f>VLOOKUP(SCORECARD[[#This Row],[EQUIPMENT TAG NUMBER]],'Equipment Data'!A:E,5,FALSE)</f>
        <v>PRODUCT HANDLING</v>
      </c>
      <c r="C1145" s="17" t="s">
        <v>291</v>
      </c>
      <c r="D1145" s="17" t="s">
        <v>292</v>
      </c>
      <c r="E1145" s="17" t="s">
        <v>293</v>
      </c>
      <c r="F1145" s="18">
        <v>45745</v>
      </c>
      <c r="G1145" s="2">
        <v>3</v>
      </c>
      <c r="H1145" s="15" t="s">
        <v>470</v>
      </c>
      <c r="I1145" s="15" t="s">
        <v>468</v>
      </c>
      <c r="J1145" s="15" t="s">
        <v>488</v>
      </c>
      <c r="K1145" s="15" t="s">
        <v>488</v>
      </c>
      <c r="L1145" s="14"/>
      <c r="M1145" s="14"/>
      <c r="N1145" s="14"/>
      <c r="O1145" s="37" t="s">
        <v>936</v>
      </c>
    </row>
    <row r="1146" spans="1:15" x14ac:dyDescent="0.25">
      <c r="A1146" s="17" t="str">
        <f>VLOOKUP(SCORECARD[[#This Row],[EQUIPMENT TAG NUMBER]],'Equipment Data'!A:E,4,FALSE)</f>
        <v>CHPP</v>
      </c>
      <c r="B1146" s="17" t="str">
        <f>VLOOKUP(SCORECARD[[#This Row],[EQUIPMENT TAG NUMBER]],'Equipment Data'!A:E,5,FALSE)</f>
        <v>PRODUCT HANDLING</v>
      </c>
      <c r="C1146" s="17" t="s">
        <v>294</v>
      </c>
      <c r="D1146" s="17" t="s">
        <v>295</v>
      </c>
      <c r="E1146" s="17" t="s">
        <v>296</v>
      </c>
      <c r="F1146" s="18">
        <v>45745</v>
      </c>
      <c r="G1146" s="2">
        <v>3</v>
      </c>
      <c r="H1146" s="15" t="s">
        <v>468</v>
      </c>
      <c r="I1146" s="15" t="s">
        <v>468</v>
      </c>
      <c r="J1146" s="15" t="s">
        <v>488</v>
      </c>
      <c r="K1146" s="15" t="s">
        <v>488</v>
      </c>
      <c r="L1146" s="14"/>
      <c r="M1146" s="14"/>
      <c r="N1146" s="14"/>
      <c r="O1146" s="37" t="s">
        <v>936</v>
      </c>
    </row>
    <row r="1147" spans="1:15" ht="30" x14ac:dyDescent="0.25">
      <c r="A1147" s="17" t="str">
        <f>VLOOKUP(SCORECARD[[#This Row],[EQUIPMENT TAG NUMBER]],'Equipment Data'!A:E,4,FALSE)</f>
        <v>CHPP</v>
      </c>
      <c r="B1147" s="17" t="str">
        <f>VLOOKUP(SCORECARD[[#This Row],[EQUIPMENT TAG NUMBER]],'Equipment Data'!A:E,5,FALSE)</f>
        <v>PRODUCT HANDLING</v>
      </c>
      <c r="C1147" s="17" t="s">
        <v>297</v>
      </c>
      <c r="D1147" s="17" t="s">
        <v>298</v>
      </c>
      <c r="E1147" s="17" t="s">
        <v>299</v>
      </c>
      <c r="F1147" s="18">
        <v>45745</v>
      </c>
      <c r="G1147" s="2">
        <v>3</v>
      </c>
      <c r="H1147" s="15" t="s">
        <v>468</v>
      </c>
      <c r="I1147" s="15" t="s">
        <v>468</v>
      </c>
      <c r="J1147" s="15" t="s">
        <v>488</v>
      </c>
      <c r="K1147" s="15" t="s">
        <v>488</v>
      </c>
      <c r="L1147" s="14"/>
      <c r="M1147" s="14"/>
      <c r="N1147" s="14"/>
      <c r="O1147" s="37" t="s">
        <v>936</v>
      </c>
    </row>
    <row r="1148" spans="1:15" ht="22.5" x14ac:dyDescent="0.25">
      <c r="A1148" s="17" t="str">
        <f>VLOOKUP(SCORECARD[[#This Row],[EQUIPMENT TAG NUMBER]],'Equipment Data'!A:E,4,FALSE)</f>
        <v>CHPP</v>
      </c>
      <c r="B1148" s="17" t="str">
        <f>VLOOKUP(SCORECARD[[#This Row],[EQUIPMENT TAG NUMBER]],'Equipment Data'!A:E,5,FALSE)</f>
        <v>PRODUCT HANDLING</v>
      </c>
      <c r="C1148" s="17" t="s">
        <v>303</v>
      </c>
      <c r="D1148" s="17" t="s">
        <v>304</v>
      </c>
      <c r="E1148" s="17" t="s">
        <v>305</v>
      </c>
      <c r="F1148" s="18">
        <v>45745</v>
      </c>
      <c r="G1148" s="2">
        <v>3</v>
      </c>
      <c r="H1148" s="15" t="s">
        <v>468</v>
      </c>
      <c r="I1148" s="15" t="s">
        <v>483</v>
      </c>
      <c r="J1148" s="15" t="s">
        <v>488</v>
      </c>
      <c r="K1148" s="15" t="s">
        <v>488</v>
      </c>
      <c r="L1148" s="14"/>
      <c r="M1148" s="14"/>
      <c r="N1148" s="14"/>
      <c r="O1148" s="37" t="s">
        <v>936</v>
      </c>
    </row>
    <row r="1149" spans="1:15" ht="24" x14ac:dyDescent="0.25">
      <c r="A1149" s="17" t="str">
        <f>VLOOKUP(SCORECARD[[#This Row],[EQUIPMENT TAG NUMBER]],'Equipment Data'!A:E,4,FALSE)</f>
        <v>CHPP</v>
      </c>
      <c r="B1149" s="17" t="str">
        <f>VLOOKUP(SCORECARD[[#This Row],[EQUIPMENT TAG NUMBER]],'Equipment Data'!A:E,5,FALSE)</f>
        <v>REJECT HANDLING</v>
      </c>
      <c r="C1149" s="17" t="s">
        <v>225</v>
      </c>
      <c r="D1149" s="17" t="s">
        <v>226</v>
      </c>
      <c r="E1149" s="17" t="s">
        <v>227</v>
      </c>
      <c r="F1149" s="18">
        <v>45744</v>
      </c>
      <c r="G1149" s="2">
        <v>2</v>
      </c>
      <c r="H1149" s="15" t="s">
        <v>470</v>
      </c>
      <c r="I1149" s="15" t="s">
        <v>483</v>
      </c>
      <c r="J1149" s="15" t="s">
        <v>488</v>
      </c>
      <c r="K1149" s="15" t="s">
        <v>485</v>
      </c>
      <c r="L1149" s="13" t="s">
        <v>1204</v>
      </c>
      <c r="M1149" s="13" t="s">
        <v>1172</v>
      </c>
      <c r="N1149" s="14" t="s">
        <v>1171</v>
      </c>
      <c r="O1149" s="37" t="s">
        <v>936</v>
      </c>
    </row>
    <row r="1150" spans="1:15" ht="22.5" x14ac:dyDescent="0.25">
      <c r="A1150" s="17" t="str">
        <f>VLOOKUP(SCORECARD[[#This Row],[EQUIPMENT TAG NUMBER]],'Equipment Data'!A:E,4,FALSE)</f>
        <v>CHPP</v>
      </c>
      <c r="B1150" s="17" t="str">
        <f>VLOOKUP(SCORECARD[[#This Row],[EQUIPMENT TAG NUMBER]],'Equipment Data'!A:E,5,FALSE)</f>
        <v>REJECT HANDLING</v>
      </c>
      <c r="C1150" s="17" t="s">
        <v>216</v>
      </c>
      <c r="D1150" s="17" t="s">
        <v>217</v>
      </c>
      <c r="E1150" s="17" t="s">
        <v>218</v>
      </c>
      <c r="F1150" s="18">
        <v>45744</v>
      </c>
      <c r="G1150" s="2">
        <v>3</v>
      </c>
      <c r="H1150" s="15" t="s">
        <v>470</v>
      </c>
      <c r="I1150" s="15" t="s">
        <v>483</v>
      </c>
      <c r="J1150" s="15" t="s">
        <v>488</v>
      </c>
      <c r="K1150" s="15" t="s">
        <v>488</v>
      </c>
      <c r="L1150" s="14"/>
      <c r="M1150" s="14"/>
      <c r="N1150" s="14"/>
      <c r="O1150" s="37" t="s">
        <v>936</v>
      </c>
    </row>
    <row r="1151" spans="1:15" ht="24" x14ac:dyDescent="0.25">
      <c r="A1151" s="17" t="str">
        <f>VLOOKUP(SCORECARD[[#This Row],[EQUIPMENT TAG NUMBER]],'Equipment Data'!A:E,4,FALSE)</f>
        <v>CHPP</v>
      </c>
      <c r="B1151" s="17" t="str">
        <f>VLOOKUP(SCORECARD[[#This Row],[EQUIPMENT TAG NUMBER]],'Equipment Data'!A:E,5,FALSE)</f>
        <v>REJECT HANDLING</v>
      </c>
      <c r="C1151" s="17" t="s">
        <v>222</v>
      </c>
      <c r="D1151" s="17" t="s">
        <v>223</v>
      </c>
      <c r="E1151" s="17" t="s">
        <v>224</v>
      </c>
      <c r="F1151" s="18">
        <v>45744</v>
      </c>
      <c r="G1151" s="2">
        <v>3</v>
      </c>
      <c r="H1151" s="15" t="s">
        <v>470</v>
      </c>
      <c r="I1151" s="15" t="s">
        <v>483</v>
      </c>
      <c r="J1151" s="15" t="s">
        <v>488</v>
      </c>
      <c r="K1151" s="15" t="s">
        <v>488</v>
      </c>
      <c r="L1151" s="13" t="s">
        <v>1195</v>
      </c>
      <c r="M1151" s="14"/>
      <c r="N1151" s="14"/>
      <c r="O1151" s="37" t="s">
        <v>936</v>
      </c>
    </row>
    <row r="1152" spans="1:15" ht="22.5" x14ac:dyDescent="0.25">
      <c r="A1152" s="17" t="str">
        <f>VLOOKUP(SCORECARD[[#This Row],[EQUIPMENT TAG NUMBER]],'Equipment Data'!A:E,4,FALSE)</f>
        <v>CHPP</v>
      </c>
      <c r="B1152" s="17" t="str">
        <f>VLOOKUP(SCORECARD[[#This Row],[EQUIPMENT TAG NUMBER]],'Equipment Data'!A:E,5,FALSE)</f>
        <v>REJECT HANDLING</v>
      </c>
      <c r="C1152" s="17" t="s">
        <v>231</v>
      </c>
      <c r="D1152" s="17" t="s">
        <v>232</v>
      </c>
      <c r="E1152" s="17" t="s">
        <v>233</v>
      </c>
      <c r="F1152" s="18">
        <v>45744</v>
      </c>
      <c r="G1152" s="2">
        <v>3</v>
      </c>
      <c r="H1152" s="15" t="s">
        <v>470</v>
      </c>
      <c r="I1152" s="15" t="s">
        <v>483</v>
      </c>
      <c r="J1152" s="15" t="s">
        <v>488</v>
      </c>
      <c r="K1152" s="15" t="s">
        <v>488</v>
      </c>
      <c r="L1152" s="14"/>
      <c r="M1152" s="14"/>
      <c r="N1152" s="14"/>
      <c r="O1152" s="37" t="s">
        <v>936</v>
      </c>
    </row>
    <row r="1153" spans="1:15" ht="22.5" x14ac:dyDescent="0.25">
      <c r="A1153" s="17" t="str">
        <f>VLOOKUP(SCORECARD[[#This Row],[EQUIPMENT TAG NUMBER]],'Equipment Data'!A:E,4,FALSE)</f>
        <v>CHPP</v>
      </c>
      <c r="B1153" s="17" t="str">
        <f>VLOOKUP(SCORECARD[[#This Row],[EQUIPMENT TAG NUMBER]],'Equipment Data'!A:E,5,FALSE)</f>
        <v>REJECT HANDLING</v>
      </c>
      <c r="C1153" s="17" t="s">
        <v>285</v>
      </c>
      <c r="D1153" s="17" t="s">
        <v>286</v>
      </c>
      <c r="E1153" s="17" t="s">
        <v>287</v>
      </c>
      <c r="F1153" s="18">
        <v>45744</v>
      </c>
      <c r="G1153" s="2">
        <v>3</v>
      </c>
      <c r="H1153" s="15" t="s">
        <v>470</v>
      </c>
      <c r="I1153" s="15" t="s">
        <v>483</v>
      </c>
      <c r="J1153" s="15" t="s">
        <v>488</v>
      </c>
      <c r="K1153" s="15" t="s">
        <v>488</v>
      </c>
      <c r="L1153" s="14"/>
      <c r="M1153" s="14"/>
      <c r="N1153" s="14"/>
      <c r="O1153" s="37" t="s">
        <v>936</v>
      </c>
    </row>
    <row r="1154" spans="1:15" ht="36" x14ac:dyDescent="0.25">
      <c r="A1154" s="17" t="str">
        <f>VLOOKUP(SCORECARD[[#This Row],[EQUIPMENT TAG NUMBER]],'Equipment Data'!A:E,4,FALSE)</f>
        <v>CHPP</v>
      </c>
      <c r="B1154" s="17" t="str">
        <f>VLOOKUP(SCORECARD[[#This Row],[EQUIPMENT TAG NUMBER]],'Equipment Data'!A:E,5,FALSE)</f>
        <v>REJECT HANDLING</v>
      </c>
      <c r="C1154" s="17" t="s">
        <v>243</v>
      </c>
      <c r="D1154" s="17" t="s">
        <v>244</v>
      </c>
      <c r="E1154" s="17" t="s">
        <v>245</v>
      </c>
      <c r="F1154" s="18">
        <v>45742</v>
      </c>
      <c r="G1154" s="2">
        <v>2</v>
      </c>
      <c r="H1154" s="15" t="s">
        <v>470</v>
      </c>
      <c r="I1154" s="15" t="s">
        <v>467</v>
      </c>
      <c r="J1154" s="15" t="s">
        <v>484</v>
      </c>
      <c r="K1154" s="15" t="s">
        <v>488</v>
      </c>
      <c r="L1154" s="14" t="s">
        <v>1236</v>
      </c>
      <c r="M1154" s="14" t="s">
        <v>1213</v>
      </c>
      <c r="N1154" s="14"/>
      <c r="O1154" s="37" t="s">
        <v>936</v>
      </c>
    </row>
    <row r="1155" spans="1:15" ht="30" x14ac:dyDescent="0.25">
      <c r="A1155" s="17" t="str">
        <f>VLOOKUP(SCORECARD[[#This Row],[EQUIPMENT TAG NUMBER]],'Equipment Data'!A:E,4,FALSE)</f>
        <v>CHPP</v>
      </c>
      <c r="B1155" s="17" t="str">
        <f>VLOOKUP(SCORECARD[[#This Row],[EQUIPMENT TAG NUMBER]],'Equipment Data'!A:E,5,FALSE)</f>
        <v>REJECT HANDLING</v>
      </c>
      <c r="C1155" s="17" t="s">
        <v>267</v>
      </c>
      <c r="D1155" s="17" t="s">
        <v>268</v>
      </c>
      <c r="E1155" s="17" t="s">
        <v>269</v>
      </c>
      <c r="F1155" s="18">
        <v>45742</v>
      </c>
      <c r="G1155" s="2">
        <v>2</v>
      </c>
      <c r="H1155" s="15" t="s">
        <v>474</v>
      </c>
      <c r="I1155" s="15" t="s">
        <v>467</v>
      </c>
      <c r="J1155" s="15" t="s">
        <v>488</v>
      </c>
      <c r="K1155" s="15" t="s">
        <v>488</v>
      </c>
      <c r="L1155" s="13" t="s">
        <v>1239</v>
      </c>
      <c r="M1155" s="14" t="s">
        <v>904</v>
      </c>
      <c r="N1155" s="14" t="s">
        <v>1238</v>
      </c>
      <c r="O1155" s="37" t="s">
        <v>936</v>
      </c>
    </row>
    <row r="1156" spans="1:15" ht="30" x14ac:dyDescent="0.25">
      <c r="A1156" s="17" t="str">
        <f>VLOOKUP(SCORECARD[[#This Row],[EQUIPMENT TAG NUMBER]],'Equipment Data'!A:E,4,FALSE)</f>
        <v>CHPP</v>
      </c>
      <c r="B1156" s="17" t="str">
        <f>VLOOKUP(SCORECARD[[#This Row],[EQUIPMENT TAG NUMBER]],'Equipment Data'!A:E,5,FALSE)</f>
        <v>REJECT HANDLING</v>
      </c>
      <c r="C1156" s="17" t="s">
        <v>282</v>
      </c>
      <c r="D1156" s="17" t="s">
        <v>283</v>
      </c>
      <c r="E1156" s="17" t="s">
        <v>284</v>
      </c>
      <c r="F1156" s="18">
        <v>45742</v>
      </c>
      <c r="G1156" s="2">
        <v>2</v>
      </c>
      <c r="H1156" s="15" t="s">
        <v>470</v>
      </c>
      <c r="I1156" s="15" t="s">
        <v>467</v>
      </c>
      <c r="J1156" s="15" t="s">
        <v>484</v>
      </c>
      <c r="K1156" s="15" t="s">
        <v>488</v>
      </c>
      <c r="L1156" s="13" t="s">
        <v>1237</v>
      </c>
      <c r="M1156" s="13" t="s">
        <v>1179</v>
      </c>
      <c r="N1156" s="14" t="s">
        <v>1169</v>
      </c>
      <c r="O1156" s="37" t="s">
        <v>936</v>
      </c>
    </row>
    <row r="1157" spans="1:15" x14ac:dyDescent="0.25">
      <c r="A1157" s="17" t="str">
        <f>VLOOKUP(SCORECARD[[#This Row],[EQUIPMENT TAG NUMBER]],'Equipment Data'!A:E,4,FALSE)</f>
        <v>CHPP</v>
      </c>
      <c r="B1157" s="17" t="str">
        <f>VLOOKUP(SCORECARD[[#This Row],[EQUIPMENT TAG NUMBER]],'Equipment Data'!A:E,5,FALSE)</f>
        <v>REJECT HANDLING</v>
      </c>
      <c r="C1157" s="17" t="s">
        <v>246</v>
      </c>
      <c r="D1157" s="17" t="s">
        <v>247</v>
      </c>
      <c r="E1157" s="17" t="s">
        <v>248</v>
      </c>
      <c r="F1157" s="18">
        <v>45742</v>
      </c>
      <c r="G1157" s="2">
        <v>3</v>
      </c>
      <c r="H1157" s="15" t="s">
        <v>470</v>
      </c>
      <c r="I1157" s="15" t="s">
        <v>467</v>
      </c>
      <c r="J1157" s="15" t="s">
        <v>488</v>
      </c>
      <c r="K1157" s="15" t="s">
        <v>488</v>
      </c>
      <c r="L1157" s="14"/>
      <c r="M1157" s="14"/>
      <c r="N1157" s="14"/>
      <c r="O1157" s="37" t="s">
        <v>936</v>
      </c>
    </row>
    <row r="1158" spans="1:15" x14ac:dyDescent="0.25">
      <c r="A1158" s="17" t="str">
        <f>VLOOKUP(SCORECARD[[#This Row],[EQUIPMENT TAG NUMBER]],'Equipment Data'!A:E,4,FALSE)</f>
        <v>CHPP</v>
      </c>
      <c r="B1158" s="17" t="str">
        <f>VLOOKUP(SCORECARD[[#This Row],[EQUIPMENT TAG NUMBER]],'Equipment Data'!A:E,5,FALSE)</f>
        <v>REJECT HANDLING</v>
      </c>
      <c r="C1158" s="17" t="s">
        <v>249</v>
      </c>
      <c r="D1158" s="17" t="s">
        <v>250</v>
      </c>
      <c r="E1158" s="17" t="s">
        <v>251</v>
      </c>
      <c r="F1158" s="18">
        <v>45742</v>
      </c>
      <c r="G1158" s="2">
        <v>3</v>
      </c>
      <c r="H1158" s="15" t="s">
        <v>470</v>
      </c>
      <c r="I1158" s="15" t="s">
        <v>467</v>
      </c>
      <c r="J1158" s="15" t="s">
        <v>488</v>
      </c>
      <c r="K1158" s="15" t="s">
        <v>488</v>
      </c>
      <c r="L1158" s="14"/>
      <c r="M1158" s="14"/>
      <c r="N1158" s="14"/>
      <c r="O1158" s="37" t="s">
        <v>936</v>
      </c>
    </row>
    <row r="1159" spans="1:15" x14ac:dyDescent="0.25">
      <c r="A1159" s="17" t="str">
        <f>VLOOKUP(SCORECARD[[#This Row],[EQUIPMENT TAG NUMBER]],'Equipment Data'!A:E,4,FALSE)</f>
        <v>CHPP</v>
      </c>
      <c r="B1159" s="17" t="str">
        <f>VLOOKUP(SCORECARD[[#This Row],[EQUIPMENT TAG NUMBER]],'Equipment Data'!A:E,5,FALSE)</f>
        <v>REJECT HANDLING</v>
      </c>
      <c r="C1159" s="17" t="s">
        <v>252</v>
      </c>
      <c r="D1159" s="17" t="s">
        <v>253</v>
      </c>
      <c r="E1159" s="17" t="s">
        <v>254</v>
      </c>
      <c r="F1159" s="18">
        <v>45742</v>
      </c>
      <c r="G1159" s="2">
        <v>3</v>
      </c>
      <c r="H1159" s="15" t="s">
        <v>469</v>
      </c>
      <c r="I1159" s="15" t="s">
        <v>467</v>
      </c>
      <c r="J1159" s="15" t="s">
        <v>488</v>
      </c>
      <c r="K1159" s="15" t="s">
        <v>488</v>
      </c>
      <c r="L1159" s="14"/>
      <c r="M1159" s="14"/>
      <c r="N1159" s="14"/>
      <c r="O1159" s="37" t="s">
        <v>936</v>
      </c>
    </row>
    <row r="1160" spans="1:15" ht="30" x14ac:dyDescent="0.25">
      <c r="A1160" s="17" t="str">
        <f>VLOOKUP(SCORECARD[[#This Row],[EQUIPMENT TAG NUMBER]],'Equipment Data'!A:E,4,FALSE)</f>
        <v>CHPP</v>
      </c>
      <c r="B1160" s="17" t="str">
        <f>VLOOKUP(SCORECARD[[#This Row],[EQUIPMENT TAG NUMBER]],'Equipment Data'!A:E,5,FALSE)</f>
        <v>REJECT HANDLING</v>
      </c>
      <c r="C1160" s="17" t="s">
        <v>270</v>
      </c>
      <c r="D1160" s="17" t="s">
        <v>271</v>
      </c>
      <c r="E1160" s="17" t="s">
        <v>272</v>
      </c>
      <c r="F1160" s="18">
        <v>45742</v>
      </c>
      <c r="G1160" s="2">
        <v>3</v>
      </c>
      <c r="H1160" s="15" t="s">
        <v>470</v>
      </c>
      <c r="I1160" s="15" t="s">
        <v>467</v>
      </c>
      <c r="J1160" s="15" t="s">
        <v>488</v>
      </c>
      <c r="K1160" s="15" t="s">
        <v>488</v>
      </c>
      <c r="L1160" s="14"/>
      <c r="M1160" s="14"/>
      <c r="N1160" s="14"/>
      <c r="O1160" s="37" t="s">
        <v>936</v>
      </c>
    </row>
    <row r="1161" spans="1:15" x14ac:dyDescent="0.25">
      <c r="A1161" s="17" t="str">
        <f>VLOOKUP(SCORECARD[[#This Row],[EQUIPMENT TAG NUMBER]],'Equipment Data'!A:E,4,FALSE)</f>
        <v>CHPP</v>
      </c>
      <c r="B1161" s="17" t="str">
        <f>VLOOKUP(SCORECARD[[#This Row],[EQUIPMENT TAG NUMBER]],'Equipment Data'!A:E,5,FALSE)</f>
        <v>REJECT HANDLING</v>
      </c>
      <c r="C1161" s="17" t="s">
        <v>279</v>
      </c>
      <c r="D1161" s="17" t="s">
        <v>280</v>
      </c>
      <c r="E1161" s="17" t="s">
        <v>281</v>
      </c>
      <c r="F1161" s="18">
        <v>45742</v>
      </c>
      <c r="G1161" s="2">
        <v>3</v>
      </c>
      <c r="H1161" s="15" t="s">
        <v>468</v>
      </c>
      <c r="I1161" s="15" t="s">
        <v>467</v>
      </c>
      <c r="J1161" s="15" t="s">
        <v>488</v>
      </c>
      <c r="K1161" s="15" t="s">
        <v>488</v>
      </c>
      <c r="L1161" s="14"/>
      <c r="M1161" s="14"/>
      <c r="N1161" s="14"/>
      <c r="O1161" s="37" t="s">
        <v>936</v>
      </c>
    </row>
    <row r="1162" spans="1:15" x14ac:dyDescent="0.25">
      <c r="A1162" s="17" t="str">
        <f>VLOOKUP(SCORECARD[[#This Row],[EQUIPMENT TAG NUMBER]],'Equipment Data'!A:E,4,FALSE)</f>
        <v>CHPP</v>
      </c>
      <c r="B1162" s="17" t="str">
        <f>VLOOKUP(SCORECARD[[#This Row],[EQUIPMENT TAG NUMBER]],'Equipment Data'!A:E,5,FALSE)</f>
        <v>REJECT HANDLING</v>
      </c>
      <c r="C1162" s="17" t="s">
        <v>312</v>
      </c>
      <c r="D1162" s="17" t="s">
        <v>313</v>
      </c>
      <c r="E1162" s="17" t="s">
        <v>314</v>
      </c>
      <c r="F1162" s="18">
        <v>45742</v>
      </c>
      <c r="G1162" s="2">
        <v>3</v>
      </c>
      <c r="H1162" s="15" t="s">
        <v>470</v>
      </c>
      <c r="I1162" s="15" t="s">
        <v>467</v>
      </c>
      <c r="J1162" s="15" t="s">
        <v>488</v>
      </c>
      <c r="K1162" s="15" t="s">
        <v>488</v>
      </c>
      <c r="L1162" s="14"/>
      <c r="M1162" s="14"/>
      <c r="N1162" s="14"/>
      <c r="O1162" s="37" t="s">
        <v>936</v>
      </c>
    </row>
    <row r="1163" spans="1:15" ht="48" x14ac:dyDescent="0.25">
      <c r="A1163" s="17" t="str">
        <f>VLOOKUP(SCORECARD[[#This Row],[EQUIPMENT TAG NUMBER]],'Equipment Data'!A:E,4,FALSE)</f>
        <v>CHPP</v>
      </c>
      <c r="B1163" s="17" t="str">
        <f>VLOOKUP(SCORECARD[[#This Row],[EQUIPMENT TAG NUMBER]],'Equipment Data'!A:E,5,FALSE)</f>
        <v>ULTRA FINES COAL CIRCUIT</v>
      </c>
      <c r="C1163" s="17" t="s">
        <v>177</v>
      </c>
      <c r="D1163" s="17" t="s">
        <v>178</v>
      </c>
      <c r="E1163" s="17" t="s">
        <v>179</v>
      </c>
      <c r="F1163" s="18">
        <v>45741</v>
      </c>
      <c r="G1163" s="2">
        <v>1</v>
      </c>
      <c r="H1163" s="15" t="s">
        <v>475</v>
      </c>
      <c r="I1163" s="15" t="s">
        <v>467</v>
      </c>
      <c r="J1163" s="15" t="s">
        <v>488</v>
      </c>
      <c r="K1163" s="15" t="s">
        <v>488</v>
      </c>
      <c r="L1163" s="13" t="s">
        <v>1218</v>
      </c>
      <c r="M1163" s="13" t="s">
        <v>1219</v>
      </c>
      <c r="N1163" s="14" t="s">
        <v>1220</v>
      </c>
      <c r="O1163" s="37" t="s">
        <v>936</v>
      </c>
    </row>
    <row r="1164" spans="1:15" ht="48" x14ac:dyDescent="0.25">
      <c r="A1164" s="17" t="str">
        <f>VLOOKUP(SCORECARD[[#This Row],[EQUIPMENT TAG NUMBER]],'Equipment Data'!A:E,4,FALSE)</f>
        <v>CHPP</v>
      </c>
      <c r="B1164" s="17" t="str">
        <f>VLOOKUP(SCORECARD[[#This Row],[EQUIPMENT TAG NUMBER]],'Equipment Data'!A:E,5,FALSE)</f>
        <v>ULTRA FINES COAL CIRCUIT</v>
      </c>
      <c r="C1164" s="17" t="s">
        <v>144</v>
      </c>
      <c r="D1164" s="17" t="s">
        <v>145</v>
      </c>
      <c r="E1164" s="17" t="s">
        <v>146</v>
      </c>
      <c r="F1164" s="18">
        <v>45741</v>
      </c>
      <c r="G1164" s="2">
        <v>2</v>
      </c>
      <c r="H1164" s="15" t="s">
        <v>474</v>
      </c>
      <c r="I1164" s="15" t="s">
        <v>522</v>
      </c>
      <c r="J1164" s="15" t="s">
        <v>488</v>
      </c>
      <c r="K1164" s="15" t="s">
        <v>488</v>
      </c>
      <c r="L1164" s="14" t="s">
        <v>1201</v>
      </c>
      <c r="M1164" s="14" t="s">
        <v>681</v>
      </c>
      <c r="N1164" s="14" t="s">
        <v>1050</v>
      </c>
      <c r="O1164" s="37" t="s">
        <v>936</v>
      </c>
    </row>
    <row r="1165" spans="1:15" x14ac:dyDescent="0.25">
      <c r="A1165" s="17" t="str">
        <f>VLOOKUP(SCORECARD[[#This Row],[EQUIPMENT TAG NUMBER]],'Equipment Data'!A:E,4,FALSE)</f>
        <v>CHPP</v>
      </c>
      <c r="B1165" s="17" t="str">
        <f>VLOOKUP(SCORECARD[[#This Row],[EQUIPMENT TAG NUMBER]],'Equipment Data'!A:E,5,FALSE)</f>
        <v>COARSE COAL CIRCUIT</v>
      </c>
      <c r="C1165" s="17" t="s">
        <v>62</v>
      </c>
      <c r="D1165" s="17" t="s">
        <v>63</v>
      </c>
      <c r="E1165" s="17" t="s">
        <v>64</v>
      </c>
      <c r="F1165" s="18">
        <v>45741</v>
      </c>
      <c r="G1165" s="2">
        <v>3</v>
      </c>
      <c r="H1165" s="15" t="s">
        <v>470</v>
      </c>
      <c r="I1165" s="15" t="s">
        <v>467</v>
      </c>
      <c r="J1165" s="15" t="s">
        <v>488</v>
      </c>
      <c r="K1165" s="15" t="s">
        <v>488</v>
      </c>
      <c r="L1165" s="14"/>
      <c r="M1165" s="14"/>
      <c r="N1165" s="14"/>
      <c r="O1165" s="37" t="s">
        <v>936</v>
      </c>
    </row>
    <row r="1166" spans="1:15" x14ac:dyDescent="0.25">
      <c r="A1166" s="17" t="str">
        <f>VLOOKUP(SCORECARD[[#This Row],[EQUIPMENT TAG NUMBER]],'Equipment Data'!A:E,4,FALSE)</f>
        <v>CHPP</v>
      </c>
      <c r="B1166" s="17" t="str">
        <f>VLOOKUP(SCORECARD[[#This Row],[EQUIPMENT TAG NUMBER]],'Equipment Data'!A:E,5,FALSE)</f>
        <v>COARSE COAL CIRCUIT</v>
      </c>
      <c r="C1166" s="17" t="s">
        <v>65</v>
      </c>
      <c r="D1166" s="17" t="s">
        <v>66</v>
      </c>
      <c r="E1166" s="17" t="s">
        <v>67</v>
      </c>
      <c r="F1166" s="18">
        <v>45741</v>
      </c>
      <c r="G1166" s="2">
        <v>3</v>
      </c>
      <c r="H1166" s="15" t="s">
        <v>470</v>
      </c>
      <c r="I1166" s="15" t="s">
        <v>467</v>
      </c>
      <c r="J1166" s="15" t="s">
        <v>488</v>
      </c>
      <c r="K1166" s="15" t="s">
        <v>488</v>
      </c>
      <c r="L1166" s="14" t="s">
        <v>1235</v>
      </c>
      <c r="M1166" s="14"/>
      <c r="N1166" s="14"/>
      <c r="O1166" s="37" t="s">
        <v>936</v>
      </c>
    </row>
    <row r="1167" spans="1:15" x14ac:dyDescent="0.25">
      <c r="A1167" s="17" t="str">
        <f>VLOOKUP(SCORECARD[[#This Row],[EQUIPMENT TAG NUMBER]],'Equipment Data'!A:E,4,FALSE)</f>
        <v>CHPP</v>
      </c>
      <c r="B1167" s="17" t="str">
        <f>VLOOKUP(SCORECARD[[#This Row],[EQUIPMENT TAG NUMBER]],'Equipment Data'!A:E,5,FALSE)</f>
        <v>COARSE COAL CIRCUIT</v>
      </c>
      <c r="C1167" s="17" t="s">
        <v>92</v>
      </c>
      <c r="D1167" s="17" t="s">
        <v>93</v>
      </c>
      <c r="E1167" s="17" t="s">
        <v>94</v>
      </c>
      <c r="F1167" s="18">
        <v>45741</v>
      </c>
      <c r="G1167" s="2">
        <v>3</v>
      </c>
      <c r="H1167" s="15" t="s">
        <v>470</v>
      </c>
      <c r="I1167" s="15" t="s">
        <v>467</v>
      </c>
      <c r="J1167" s="15" t="s">
        <v>488</v>
      </c>
      <c r="K1167" s="15" t="s">
        <v>488</v>
      </c>
      <c r="L1167" s="14"/>
      <c r="M1167" s="14"/>
      <c r="N1167" s="14"/>
      <c r="O1167" s="37" t="s">
        <v>936</v>
      </c>
    </row>
    <row r="1168" spans="1:15" x14ac:dyDescent="0.25">
      <c r="A1168" s="17" t="str">
        <f>VLOOKUP(SCORECARD[[#This Row],[EQUIPMENT TAG NUMBER]],'Equipment Data'!A:E,4,FALSE)</f>
        <v>CHPP</v>
      </c>
      <c r="B1168" s="17" t="str">
        <f>VLOOKUP(SCORECARD[[#This Row],[EQUIPMENT TAG NUMBER]],'Equipment Data'!A:E,5,FALSE)</f>
        <v>ULTRA FINES COAL CIRCUIT</v>
      </c>
      <c r="C1168" s="17" t="s">
        <v>159</v>
      </c>
      <c r="D1168" s="17" t="s">
        <v>160</v>
      </c>
      <c r="E1168" s="17" t="s">
        <v>161</v>
      </c>
      <c r="F1168" s="18">
        <v>45741</v>
      </c>
      <c r="G1168" s="2">
        <v>3</v>
      </c>
      <c r="H1168" s="15" t="s">
        <v>470</v>
      </c>
      <c r="I1168" s="15" t="s">
        <v>467</v>
      </c>
      <c r="J1168" s="15" t="s">
        <v>488</v>
      </c>
      <c r="K1168" s="15" t="s">
        <v>488</v>
      </c>
      <c r="L1168" s="14"/>
      <c r="M1168" s="14"/>
      <c r="N1168" s="14"/>
      <c r="O1168" s="37" t="s">
        <v>936</v>
      </c>
    </row>
    <row r="1169" spans="1:15" x14ac:dyDescent="0.25">
      <c r="A1169" s="17" t="str">
        <f>VLOOKUP(SCORECARD[[#This Row],[EQUIPMENT TAG NUMBER]],'Equipment Data'!A:E,4,FALSE)</f>
        <v>CHPP</v>
      </c>
      <c r="B1169" s="17" t="str">
        <f>VLOOKUP(SCORECARD[[#This Row],[EQUIPMENT TAG NUMBER]],'Equipment Data'!A:E,5,FALSE)</f>
        <v>ULTRA FINES COAL CIRCUIT</v>
      </c>
      <c r="C1169" s="17" t="s">
        <v>162</v>
      </c>
      <c r="D1169" s="17" t="s">
        <v>163</v>
      </c>
      <c r="E1169" s="17" t="s">
        <v>164</v>
      </c>
      <c r="F1169" s="18">
        <v>45741</v>
      </c>
      <c r="G1169" s="2">
        <v>3</v>
      </c>
      <c r="H1169" s="15" t="s">
        <v>470</v>
      </c>
      <c r="I1169" s="15" t="s">
        <v>467</v>
      </c>
      <c r="J1169" s="15" t="s">
        <v>488</v>
      </c>
      <c r="K1169" s="15" t="s">
        <v>488</v>
      </c>
      <c r="L1169" s="14"/>
      <c r="M1169" s="14"/>
      <c r="N1169" s="14"/>
      <c r="O1169" s="37" t="s">
        <v>936</v>
      </c>
    </row>
    <row r="1170" spans="1:15" x14ac:dyDescent="0.25">
      <c r="A1170" s="17" t="str">
        <f>VLOOKUP(SCORECARD[[#This Row],[EQUIPMENT TAG NUMBER]],'Equipment Data'!A:E,4,FALSE)</f>
        <v>CHPP</v>
      </c>
      <c r="B1170" s="17" t="str">
        <f>VLOOKUP(SCORECARD[[#This Row],[EQUIPMENT TAG NUMBER]],'Equipment Data'!A:E,5,FALSE)</f>
        <v>ULTRA FINES COAL CIRCUIT</v>
      </c>
      <c r="C1170" s="17" t="s">
        <v>165</v>
      </c>
      <c r="D1170" s="17" t="s">
        <v>166</v>
      </c>
      <c r="E1170" s="17" t="s">
        <v>167</v>
      </c>
      <c r="F1170" s="18">
        <v>45741</v>
      </c>
      <c r="G1170" s="2">
        <v>3</v>
      </c>
      <c r="H1170" s="15" t="s">
        <v>470</v>
      </c>
      <c r="I1170" s="15" t="s">
        <v>467</v>
      </c>
      <c r="J1170" s="15" t="s">
        <v>488</v>
      </c>
      <c r="K1170" s="15" t="s">
        <v>488</v>
      </c>
      <c r="L1170" s="14"/>
      <c r="M1170" s="14"/>
      <c r="N1170" s="14"/>
      <c r="O1170" s="37" t="s">
        <v>936</v>
      </c>
    </row>
    <row r="1171" spans="1:15" x14ac:dyDescent="0.25">
      <c r="A1171" s="17" t="str">
        <f>VLOOKUP(SCORECARD[[#This Row],[EQUIPMENT TAG NUMBER]],'Equipment Data'!A:E,4,FALSE)</f>
        <v>CHPP</v>
      </c>
      <c r="B1171" s="17" t="str">
        <f>VLOOKUP(SCORECARD[[#This Row],[EQUIPMENT TAG NUMBER]],'Equipment Data'!A:E,5,FALSE)</f>
        <v>ULTRA FINES COAL CIRCUIT</v>
      </c>
      <c r="C1171" s="17" t="s">
        <v>168</v>
      </c>
      <c r="D1171" s="17" t="s">
        <v>169</v>
      </c>
      <c r="E1171" s="17" t="s">
        <v>170</v>
      </c>
      <c r="F1171" s="18">
        <v>45741</v>
      </c>
      <c r="G1171" s="2">
        <v>3</v>
      </c>
      <c r="H1171" s="15" t="s">
        <v>470</v>
      </c>
      <c r="I1171" s="15" t="s">
        <v>467</v>
      </c>
      <c r="J1171" s="15" t="s">
        <v>488</v>
      </c>
      <c r="K1171" s="15" t="s">
        <v>488</v>
      </c>
      <c r="L1171" s="14"/>
      <c r="M1171" s="14"/>
      <c r="N1171" s="14"/>
      <c r="O1171" s="37" t="s">
        <v>936</v>
      </c>
    </row>
    <row r="1172" spans="1:15" x14ac:dyDescent="0.25">
      <c r="A1172" s="17" t="str">
        <f>VLOOKUP(SCORECARD[[#This Row],[EQUIPMENT TAG NUMBER]],'Equipment Data'!A:E,4,FALSE)</f>
        <v>CHPP</v>
      </c>
      <c r="B1172" s="17" t="str">
        <f>VLOOKUP(SCORECARD[[#This Row],[EQUIPMENT TAG NUMBER]],'Equipment Data'!A:E,5,FALSE)</f>
        <v>ULTRA FINES COAL CIRCUIT</v>
      </c>
      <c r="C1172" s="17" t="s">
        <v>174</v>
      </c>
      <c r="D1172" s="17" t="s">
        <v>175</v>
      </c>
      <c r="E1172" s="17" t="s">
        <v>176</v>
      </c>
      <c r="F1172" s="18">
        <v>45741</v>
      </c>
      <c r="G1172" s="2">
        <v>3</v>
      </c>
      <c r="H1172" s="15" t="s">
        <v>470</v>
      </c>
      <c r="I1172" s="15" t="s">
        <v>467</v>
      </c>
      <c r="J1172" s="15" t="s">
        <v>488</v>
      </c>
      <c r="K1172" s="15" t="s">
        <v>488</v>
      </c>
      <c r="L1172" s="14"/>
      <c r="M1172" s="14"/>
      <c r="N1172" s="14"/>
      <c r="O1172" s="37" t="s">
        <v>936</v>
      </c>
    </row>
    <row r="1173" spans="1:15" ht="22.5" x14ac:dyDescent="0.25">
      <c r="A1173" s="17" t="str">
        <f>VLOOKUP(SCORECARD[[#This Row],[EQUIPMENT TAG NUMBER]],'Equipment Data'!A:E,4,FALSE)</f>
        <v>CHPP</v>
      </c>
      <c r="B1173" s="17" t="str">
        <f>VLOOKUP(SCORECARD[[#This Row],[EQUIPMENT TAG NUMBER]],'Equipment Data'!A:E,5,FALSE)</f>
        <v>CRUSHING AND FEEDING CIRCUIT</v>
      </c>
      <c r="C1173" s="17" t="s">
        <v>1</v>
      </c>
      <c r="D1173" s="17" t="s">
        <v>2</v>
      </c>
      <c r="E1173" s="17" t="s">
        <v>3</v>
      </c>
      <c r="F1173" s="18">
        <v>45739</v>
      </c>
      <c r="G1173" s="2">
        <v>3</v>
      </c>
      <c r="H1173" s="15" t="s">
        <v>470</v>
      </c>
      <c r="I1173" s="15" t="s">
        <v>483</v>
      </c>
      <c r="J1173" s="15" t="s">
        <v>488</v>
      </c>
      <c r="K1173" s="15" t="s">
        <v>488</v>
      </c>
      <c r="L1173" s="14"/>
      <c r="M1173" s="14"/>
      <c r="N1173" s="14"/>
      <c r="O1173" s="37" t="s">
        <v>936</v>
      </c>
    </row>
    <row r="1174" spans="1:15" ht="30" x14ac:dyDescent="0.25">
      <c r="A1174" s="17" t="str">
        <f>VLOOKUP(SCORECARD[[#This Row],[EQUIPMENT TAG NUMBER]],'Equipment Data'!A:E,4,FALSE)</f>
        <v>CHPP</v>
      </c>
      <c r="B1174" s="17" t="str">
        <f>VLOOKUP(SCORECARD[[#This Row],[EQUIPMENT TAG NUMBER]],'Equipment Data'!A:E,5,FALSE)</f>
        <v>CRUSHING AND FEEDING CIRCUIT</v>
      </c>
      <c r="C1174" s="17" t="s">
        <v>4</v>
      </c>
      <c r="D1174" s="17" t="s">
        <v>5</v>
      </c>
      <c r="E1174" s="17" t="s">
        <v>6</v>
      </c>
      <c r="F1174" s="18">
        <v>45739</v>
      </c>
      <c r="G1174" s="2">
        <v>3</v>
      </c>
      <c r="H1174" s="15" t="s">
        <v>468</v>
      </c>
      <c r="I1174" s="15" t="s">
        <v>468</v>
      </c>
      <c r="J1174" s="15" t="s">
        <v>488</v>
      </c>
      <c r="K1174" s="15" t="s">
        <v>488</v>
      </c>
      <c r="L1174" s="14"/>
      <c r="M1174" s="14"/>
      <c r="N1174" s="14"/>
      <c r="O1174" s="37" t="s">
        <v>936</v>
      </c>
    </row>
    <row r="1175" spans="1:15" ht="30" x14ac:dyDescent="0.25">
      <c r="A1175" s="17" t="str">
        <f>VLOOKUP(SCORECARD[[#This Row],[EQUIPMENT TAG NUMBER]],'Equipment Data'!A:E,4,FALSE)</f>
        <v>CHPP</v>
      </c>
      <c r="B1175" s="17" t="str">
        <f>VLOOKUP(SCORECARD[[#This Row],[EQUIPMENT TAG NUMBER]],'Equipment Data'!A:E,5,FALSE)</f>
        <v>CRUSHING AND FEEDING CIRCUIT</v>
      </c>
      <c r="C1175" s="17" t="s">
        <v>7</v>
      </c>
      <c r="D1175" s="17" t="s">
        <v>8</v>
      </c>
      <c r="E1175" s="17" t="s">
        <v>9</v>
      </c>
      <c r="F1175" s="18">
        <v>45739</v>
      </c>
      <c r="G1175" s="2">
        <v>3</v>
      </c>
      <c r="H1175" s="15" t="s">
        <v>468</v>
      </c>
      <c r="I1175" s="15" t="s">
        <v>468</v>
      </c>
      <c r="J1175" s="15" t="s">
        <v>488</v>
      </c>
      <c r="K1175" s="15" t="s">
        <v>488</v>
      </c>
      <c r="L1175" s="14"/>
      <c r="M1175" s="14"/>
      <c r="N1175" s="14"/>
      <c r="O1175" s="37" t="s">
        <v>936</v>
      </c>
    </row>
    <row r="1176" spans="1:15" ht="30" x14ac:dyDescent="0.25">
      <c r="A1176" s="17" t="str">
        <f>VLOOKUP(SCORECARD[[#This Row],[EQUIPMENT TAG NUMBER]],'Equipment Data'!A:E,4,FALSE)</f>
        <v>CHPP</v>
      </c>
      <c r="B1176" s="17" t="str">
        <f>VLOOKUP(SCORECARD[[#This Row],[EQUIPMENT TAG NUMBER]],'Equipment Data'!A:E,5,FALSE)</f>
        <v>CRUSHING AND FEEDING CIRCUIT</v>
      </c>
      <c r="C1176" s="17" t="s">
        <v>10</v>
      </c>
      <c r="D1176" s="17" t="s">
        <v>11</v>
      </c>
      <c r="E1176" s="17" t="s">
        <v>12</v>
      </c>
      <c r="F1176" s="18">
        <v>45739</v>
      </c>
      <c r="G1176" s="2">
        <v>3</v>
      </c>
      <c r="H1176" s="15" t="s">
        <v>469</v>
      </c>
      <c r="I1176" s="15" t="s">
        <v>467</v>
      </c>
      <c r="J1176" s="15" t="s">
        <v>488</v>
      </c>
      <c r="K1176" s="15" t="s">
        <v>488</v>
      </c>
      <c r="L1176" s="14"/>
      <c r="M1176" s="14"/>
      <c r="N1176" s="14"/>
      <c r="O1176" s="37" t="s">
        <v>936</v>
      </c>
    </row>
    <row r="1177" spans="1:15" x14ac:dyDescent="0.25">
      <c r="A1177" s="17" t="str">
        <f>VLOOKUP(SCORECARD[[#This Row],[EQUIPMENT TAG NUMBER]],'Equipment Data'!A:E,4,FALSE)</f>
        <v>CHPP</v>
      </c>
      <c r="B1177" s="17" t="str">
        <f>VLOOKUP(SCORECARD[[#This Row],[EQUIPMENT TAG NUMBER]],'Equipment Data'!A:E,5,FALSE)</f>
        <v>CRUSHING AND FEEDING CIRCUIT</v>
      </c>
      <c r="C1177" s="17" t="s">
        <v>13</v>
      </c>
      <c r="D1177" s="17" t="s">
        <v>14</v>
      </c>
      <c r="E1177" s="17" t="s">
        <v>15</v>
      </c>
      <c r="F1177" s="18">
        <v>45739</v>
      </c>
      <c r="G1177" s="2">
        <v>3</v>
      </c>
      <c r="H1177" s="15" t="s">
        <v>470</v>
      </c>
      <c r="I1177" s="15" t="s">
        <v>468</v>
      </c>
      <c r="J1177" s="15" t="s">
        <v>488</v>
      </c>
      <c r="K1177" s="15" t="s">
        <v>488</v>
      </c>
      <c r="L1177" s="14"/>
      <c r="M1177" s="14"/>
      <c r="N1177" s="14"/>
      <c r="O1177" s="37" t="s">
        <v>936</v>
      </c>
    </row>
    <row r="1178" spans="1:15" x14ac:dyDescent="0.25">
      <c r="A1178" s="17" t="str">
        <f>VLOOKUP(SCORECARD[[#This Row],[EQUIPMENT TAG NUMBER]],'Equipment Data'!A:E,4,FALSE)</f>
        <v>CHPP</v>
      </c>
      <c r="B1178" s="17" t="str">
        <f>VLOOKUP(SCORECARD[[#This Row],[EQUIPMENT TAG NUMBER]],'Equipment Data'!A:E,5,FALSE)</f>
        <v>CRUSHING AND FEEDING CIRCUIT</v>
      </c>
      <c r="C1178" s="17" t="s">
        <v>16</v>
      </c>
      <c r="D1178" s="17" t="s">
        <v>17</v>
      </c>
      <c r="E1178" s="17" t="s">
        <v>18</v>
      </c>
      <c r="F1178" s="18">
        <v>45739</v>
      </c>
      <c r="G1178" s="2">
        <v>3</v>
      </c>
      <c r="H1178" s="15" t="s">
        <v>468</v>
      </c>
      <c r="I1178" s="15" t="s">
        <v>468</v>
      </c>
      <c r="J1178" s="15" t="s">
        <v>488</v>
      </c>
      <c r="K1178" s="15" t="s">
        <v>488</v>
      </c>
      <c r="L1178" s="14"/>
      <c r="M1178" s="14"/>
      <c r="N1178" s="14"/>
      <c r="O1178" s="37" t="s">
        <v>936</v>
      </c>
    </row>
    <row r="1179" spans="1:15" x14ac:dyDescent="0.25">
      <c r="A1179" s="17" t="str">
        <f>VLOOKUP(SCORECARD[[#This Row],[EQUIPMENT TAG NUMBER]],'Equipment Data'!A:E,4,FALSE)</f>
        <v>CHPP</v>
      </c>
      <c r="B1179" s="17" t="str">
        <f>VLOOKUP(SCORECARD[[#This Row],[EQUIPMENT TAG NUMBER]],'Equipment Data'!A:E,5,FALSE)</f>
        <v>CRUSHING AND FEEDING CIRCUIT</v>
      </c>
      <c r="C1179" s="17" t="s">
        <v>19</v>
      </c>
      <c r="D1179" s="17" t="s">
        <v>20</v>
      </c>
      <c r="E1179" s="17" t="s">
        <v>21</v>
      </c>
      <c r="F1179" s="18">
        <v>45739</v>
      </c>
      <c r="G1179" s="2">
        <v>3</v>
      </c>
      <c r="H1179" s="15" t="s">
        <v>470</v>
      </c>
      <c r="I1179" s="15" t="s">
        <v>468</v>
      </c>
      <c r="J1179" s="15" t="s">
        <v>488</v>
      </c>
      <c r="K1179" s="15" t="s">
        <v>488</v>
      </c>
      <c r="L1179" s="14"/>
      <c r="M1179" s="14"/>
      <c r="N1179" s="14"/>
      <c r="O1179" s="37" t="s">
        <v>936</v>
      </c>
    </row>
    <row r="1180" spans="1:15" ht="22.5" x14ac:dyDescent="0.25">
      <c r="A1180" s="17" t="str">
        <f>VLOOKUP(SCORECARD[[#This Row],[EQUIPMENT TAG NUMBER]],'Equipment Data'!A:E,4,FALSE)</f>
        <v>CHPP</v>
      </c>
      <c r="B1180" s="17" t="str">
        <f>VLOOKUP(SCORECARD[[#This Row],[EQUIPMENT TAG NUMBER]],'Equipment Data'!A:E,5,FALSE)</f>
        <v>CRUSHING AND FEEDING CIRCUIT</v>
      </c>
      <c r="C1180" s="17" t="s">
        <v>22</v>
      </c>
      <c r="D1180" s="17" t="s">
        <v>23</v>
      </c>
      <c r="E1180" s="17" t="s">
        <v>24</v>
      </c>
      <c r="F1180" s="18">
        <v>45739</v>
      </c>
      <c r="G1180" s="2">
        <v>3</v>
      </c>
      <c r="H1180" s="15" t="s">
        <v>470</v>
      </c>
      <c r="I1180" s="15" t="s">
        <v>483</v>
      </c>
      <c r="J1180" s="15" t="s">
        <v>488</v>
      </c>
      <c r="K1180" s="15" t="s">
        <v>488</v>
      </c>
      <c r="L1180" s="14"/>
      <c r="M1180" s="14"/>
      <c r="N1180" s="14"/>
      <c r="O1180" s="37" t="s">
        <v>936</v>
      </c>
    </row>
    <row r="1181" spans="1:15" x14ac:dyDescent="0.25">
      <c r="A1181" s="17" t="str">
        <f>VLOOKUP(SCORECARD[[#This Row],[EQUIPMENT TAG NUMBER]],'Equipment Data'!A:E,4,FALSE)</f>
        <v>CHPP</v>
      </c>
      <c r="B1181" s="17" t="str">
        <f>VLOOKUP(SCORECARD[[#This Row],[EQUIPMENT TAG NUMBER]],'Equipment Data'!A:E,5,FALSE)</f>
        <v>CRUSHING AND FEEDING CIRCUIT</v>
      </c>
      <c r="C1181" s="17" t="s">
        <v>25</v>
      </c>
      <c r="D1181" s="17" t="s">
        <v>26</v>
      </c>
      <c r="E1181" s="17" t="s">
        <v>27</v>
      </c>
      <c r="F1181" s="18">
        <v>45738</v>
      </c>
      <c r="G1181" s="2">
        <v>3</v>
      </c>
      <c r="H1181" s="15" t="s">
        <v>468</v>
      </c>
      <c r="I1181" s="15" t="s">
        <v>468</v>
      </c>
      <c r="J1181" s="15" t="s">
        <v>488</v>
      </c>
      <c r="K1181" s="15" t="s">
        <v>488</v>
      </c>
      <c r="L1181" s="14"/>
      <c r="M1181" s="14"/>
      <c r="N1181" s="14"/>
      <c r="O1181" s="37" t="s">
        <v>936</v>
      </c>
    </row>
    <row r="1182" spans="1:15" x14ac:dyDescent="0.25">
      <c r="A1182" s="17" t="str">
        <f>VLOOKUP(SCORECARD[[#This Row],[EQUIPMENT TAG NUMBER]],'Equipment Data'!A:E,4,FALSE)</f>
        <v>CHPP</v>
      </c>
      <c r="B1182" s="17" t="str">
        <f>VLOOKUP(SCORECARD[[#This Row],[EQUIPMENT TAG NUMBER]],'Equipment Data'!A:E,5,FALSE)</f>
        <v>CRUSHING AND FEEDING CIRCUIT</v>
      </c>
      <c r="C1182" s="17" t="s">
        <v>28</v>
      </c>
      <c r="D1182" s="17" t="s">
        <v>29</v>
      </c>
      <c r="E1182" s="17" t="s">
        <v>30</v>
      </c>
      <c r="F1182" s="18">
        <v>45738</v>
      </c>
      <c r="G1182" s="2">
        <v>3</v>
      </c>
      <c r="H1182" s="15" t="s">
        <v>468</v>
      </c>
      <c r="I1182" s="15" t="s">
        <v>468</v>
      </c>
      <c r="J1182" s="15" t="s">
        <v>488</v>
      </c>
      <c r="K1182" s="15" t="s">
        <v>488</v>
      </c>
      <c r="L1182" s="14"/>
      <c r="M1182" s="14"/>
      <c r="N1182" s="14"/>
      <c r="O1182" s="37" t="s">
        <v>936</v>
      </c>
    </row>
    <row r="1183" spans="1:15" x14ac:dyDescent="0.25">
      <c r="A1183" s="17" t="str">
        <f>VLOOKUP(SCORECARD[[#This Row],[EQUIPMENT TAG NUMBER]],'Equipment Data'!A:E,4,FALSE)</f>
        <v>CHPP</v>
      </c>
      <c r="B1183" s="17" t="str">
        <f>VLOOKUP(SCORECARD[[#This Row],[EQUIPMENT TAG NUMBER]],'Equipment Data'!A:E,5,FALSE)</f>
        <v>CRUSHING AND FEEDING CIRCUIT</v>
      </c>
      <c r="C1183" s="17" t="s">
        <v>34</v>
      </c>
      <c r="D1183" s="17" t="s">
        <v>35</v>
      </c>
      <c r="E1183" s="17" t="s">
        <v>36</v>
      </c>
      <c r="F1183" s="18">
        <v>45738</v>
      </c>
      <c r="G1183" s="2">
        <v>3</v>
      </c>
      <c r="H1183" s="15" t="s">
        <v>468</v>
      </c>
      <c r="I1183" s="15" t="s">
        <v>468</v>
      </c>
      <c r="J1183" s="15" t="s">
        <v>488</v>
      </c>
      <c r="K1183" s="15" t="s">
        <v>488</v>
      </c>
      <c r="L1183" s="14"/>
      <c r="M1183" s="14"/>
      <c r="N1183" s="14"/>
      <c r="O1183" s="37" t="s">
        <v>936</v>
      </c>
    </row>
    <row r="1184" spans="1:15" ht="22.5" x14ac:dyDescent="0.25">
      <c r="A1184" s="17" t="str">
        <f>VLOOKUP(SCORECARD[[#This Row],[EQUIPMENT TAG NUMBER]],'Equipment Data'!A:E,4,FALSE)</f>
        <v>CHPP</v>
      </c>
      <c r="B1184" s="17" t="str">
        <f>VLOOKUP(SCORECARD[[#This Row],[EQUIPMENT TAG NUMBER]],'Equipment Data'!A:E,5,FALSE)</f>
        <v>CRUSHING AND FEEDING CIRCUIT</v>
      </c>
      <c r="C1184" s="17" t="s">
        <v>37</v>
      </c>
      <c r="D1184" s="17" t="s">
        <v>38</v>
      </c>
      <c r="E1184" s="17" t="s">
        <v>39</v>
      </c>
      <c r="F1184" s="18">
        <v>45738</v>
      </c>
      <c r="G1184" s="2">
        <v>3</v>
      </c>
      <c r="H1184" s="15" t="s">
        <v>468</v>
      </c>
      <c r="I1184" s="15" t="s">
        <v>483</v>
      </c>
      <c r="J1184" s="15" t="s">
        <v>488</v>
      </c>
      <c r="K1184" s="15" t="s">
        <v>488</v>
      </c>
      <c r="L1184" s="14"/>
      <c r="M1184" s="14"/>
      <c r="N1184" s="14"/>
      <c r="O1184" s="37" t="s">
        <v>936</v>
      </c>
    </row>
    <row r="1185" spans="1:15" x14ac:dyDescent="0.25">
      <c r="A1185" s="17" t="str">
        <f>VLOOKUP(SCORECARD[[#This Row],[EQUIPMENT TAG NUMBER]],'Equipment Data'!A:E,4,FALSE)</f>
        <v>CHPP</v>
      </c>
      <c r="B1185" s="17" t="str">
        <f>VLOOKUP(SCORECARD[[#This Row],[EQUIPMENT TAG NUMBER]],'Equipment Data'!A:E,5,FALSE)</f>
        <v>PRODUCT HANDLING</v>
      </c>
      <c r="C1185" s="17" t="s">
        <v>288</v>
      </c>
      <c r="D1185" s="17" t="s">
        <v>289</v>
      </c>
      <c r="E1185" s="17" t="s">
        <v>290</v>
      </c>
      <c r="F1185" s="18">
        <v>45738</v>
      </c>
      <c r="G1185" s="2">
        <v>3</v>
      </c>
      <c r="H1185" s="15" t="s">
        <v>470</v>
      </c>
      <c r="I1185" s="15" t="s">
        <v>468</v>
      </c>
      <c r="J1185" s="15" t="s">
        <v>488</v>
      </c>
      <c r="K1185" s="15" t="s">
        <v>488</v>
      </c>
      <c r="L1185" s="14"/>
      <c r="M1185" s="14"/>
      <c r="N1185" s="14"/>
      <c r="O1185" s="37" t="s">
        <v>936</v>
      </c>
    </row>
    <row r="1186" spans="1:15" x14ac:dyDescent="0.25">
      <c r="A1186" s="17" t="str">
        <f>VLOOKUP(SCORECARD[[#This Row],[EQUIPMENT TAG NUMBER]],'Equipment Data'!A:E,4,FALSE)</f>
        <v>CHPP</v>
      </c>
      <c r="B1186" s="17" t="str">
        <f>VLOOKUP(SCORECARD[[#This Row],[EQUIPMENT TAG NUMBER]],'Equipment Data'!A:E,5,FALSE)</f>
        <v>PRODUCT HANDLING</v>
      </c>
      <c r="C1186" s="17" t="s">
        <v>291</v>
      </c>
      <c r="D1186" s="17" t="s">
        <v>292</v>
      </c>
      <c r="E1186" s="17" t="s">
        <v>293</v>
      </c>
      <c r="F1186" s="18">
        <v>45738</v>
      </c>
      <c r="G1186" s="2">
        <v>3</v>
      </c>
      <c r="H1186" s="15" t="s">
        <v>470</v>
      </c>
      <c r="I1186" s="15" t="s">
        <v>468</v>
      </c>
      <c r="J1186" s="15" t="s">
        <v>488</v>
      </c>
      <c r="K1186" s="15" t="s">
        <v>488</v>
      </c>
      <c r="L1186" s="14"/>
      <c r="M1186" s="14"/>
      <c r="N1186" s="14"/>
      <c r="O1186" s="37" t="s">
        <v>936</v>
      </c>
    </row>
    <row r="1187" spans="1:15" x14ac:dyDescent="0.25">
      <c r="A1187" s="17" t="str">
        <f>VLOOKUP(SCORECARD[[#This Row],[EQUIPMENT TAG NUMBER]],'Equipment Data'!A:E,4,FALSE)</f>
        <v>CHPP</v>
      </c>
      <c r="B1187" s="17" t="str">
        <f>VLOOKUP(SCORECARD[[#This Row],[EQUIPMENT TAG NUMBER]],'Equipment Data'!A:E,5,FALSE)</f>
        <v>PRODUCT HANDLING</v>
      </c>
      <c r="C1187" s="17" t="s">
        <v>294</v>
      </c>
      <c r="D1187" s="17" t="s">
        <v>295</v>
      </c>
      <c r="E1187" s="17" t="s">
        <v>296</v>
      </c>
      <c r="F1187" s="18">
        <v>45738</v>
      </c>
      <c r="G1187" s="2">
        <v>3</v>
      </c>
      <c r="H1187" s="15" t="s">
        <v>468</v>
      </c>
      <c r="I1187" s="15" t="s">
        <v>468</v>
      </c>
      <c r="J1187" s="15" t="s">
        <v>488</v>
      </c>
      <c r="K1187" s="15" t="s">
        <v>488</v>
      </c>
      <c r="L1187" s="14"/>
      <c r="M1187" s="14"/>
      <c r="N1187" s="14"/>
      <c r="O1187" s="37" t="s">
        <v>936</v>
      </c>
    </row>
    <row r="1188" spans="1:15" ht="30" x14ac:dyDescent="0.25">
      <c r="A1188" s="17" t="str">
        <f>VLOOKUP(SCORECARD[[#This Row],[EQUIPMENT TAG NUMBER]],'Equipment Data'!A:E,4,FALSE)</f>
        <v>CHPP</v>
      </c>
      <c r="B1188" s="17" t="str">
        <f>VLOOKUP(SCORECARD[[#This Row],[EQUIPMENT TAG NUMBER]],'Equipment Data'!A:E,5,FALSE)</f>
        <v>PRODUCT HANDLING</v>
      </c>
      <c r="C1188" s="17" t="s">
        <v>297</v>
      </c>
      <c r="D1188" s="17" t="s">
        <v>298</v>
      </c>
      <c r="E1188" s="17" t="s">
        <v>299</v>
      </c>
      <c r="F1188" s="18">
        <v>45738</v>
      </c>
      <c r="G1188" s="2">
        <v>3</v>
      </c>
      <c r="H1188" s="15" t="s">
        <v>468</v>
      </c>
      <c r="I1188" s="15" t="s">
        <v>468</v>
      </c>
      <c r="J1188" s="15" t="s">
        <v>488</v>
      </c>
      <c r="K1188" s="15" t="s">
        <v>488</v>
      </c>
      <c r="L1188" s="14"/>
      <c r="M1188" s="14"/>
      <c r="N1188" s="14"/>
      <c r="O1188" s="37" t="s">
        <v>936</v>
      </c>
    </row>
    <row r="1189" spans="1:15" ht="22.5" x14ac:dyDescent="0.25">
      <c r="A1189" s="17" t="str">
        <f>VLOOKUP(SCORECARD[[#This Row],[EQUIPMENT TAG NUMBER]],'Equipment Data'!A:E,4,FALSE)</f>
        <v>CHPP</v>
      </c>
      <c r="B1189" s="17" t="str">
        <f>VLOOKUP(SCORECARD[[#This Row],[EQUIPMENT TAG NUMBER]],'Equipment Data'!A:E,5,FALSE)</f>
        <v>PRODUCT HANDLING</v>
      </c>
      <c r="C1189" s="17" t="s">
        <v>303</v>
      </c>
      <c r="D1189" s="17" t="s">
        <v>304</v>
      </c>
      <c r="E1189" s="17" t="s">
        <v>305</v>
      </c>
      <c r="F1189" s="18">
        <v>45738</v>
      </c>
      <c r="G1189" s="2">
        <v>3</v>
      </c>
      <c r="H1189" s="15" t="s">
        <v>468</v>
      </c>
      <c r="I1189" s="15" t="s">
        <v>483</v>
      </c>
      <c r="J1189" s="15" t="s">
        <v>488</v>
      </c>
      <c r="K1189" s="15" t="s">
        <v>488</v>
      </c>
      <c r="L1189" s="14"/>
      <c r="M1189" s="14"/>
      <c r="N1189" s="14"/>
      <c r="O1189" s="37" t="s">
        <v>936</v>
      </c>
    </row>
    <row r="1190" spans="1:15" x14ac:dyDescent="0.25">
      <c r="A1190" s="17" t="str">
        <f>VLOOKUP(SCORECARD[[#This Row],[EQUIPMENT TAG NUMBER]],'Equipment Data'!A:E,4,FALSE)</f>
        <v>CHPP</v>
      </c>
      <c r="B1190" s="17" t="str">
        <f>VLOOKUP(SCORECARD[[#This Row],[EQUIPMENT TAG NUMBER]],'Equipment Data'!A:E,5,FALSE)</f>
        <v>PRODUCT HANDLING</v>
      </c>
      <c r="C1190" s="17" t="s">
        <v>309</v>
      </c>
      <c r="D1190" s="17" t="s">
        <v>310</v>
      </c>
      <c r="E1190" s="17" t="s">
        <v>311</v>
      </c>
      <c r="F1190" s="18">
        <v>45738</v>
      </c>
      <c r="G1190" s="2">
        <v>3</v>
      </c>
      <c r="H1190" s="15" t="s">
        <v>470</v>
      </c>
      <c r="I1190" s="15" t="s">
        <v>468</v>
      </c>
      <c r="J1190" s="15" t="s">
        <v>488</v>
      </c>
      <c r="K1190" s="15" t="s">
        <v>488</v>
      </c>
      <c r="L1190" s="14"/>
      <c r="M1190" s="14"/>
      <c r="N1190" s="14"/>
      <c r="O1190" s="37" t="s">
        <v>936</v>
      </c>
    </row>
    <row r="1191" spans="1:15" ht="24" x14ac:dyDescent="0.25">
      <c r="A1191" s="17" t="str">
        <f>VLOOKUP(SCORECARD[[#This Row],[EQUIPMENT TAG NUMBER]],'Equipment Data'!A:E,4,FALSE)</f>
        <v>CHPP</v>
      </c>
      <c r="B1191" s="17" t="str">
        <f>VLOOKUP(SCORECARD[[#This Row],[EQUIPMENT TAG NUMBER]],'Equipment Data'!A:E,5,FALSE)</f>
        <v>REJECT HANDLING</v>
      </c>
      <c r="C1191" s="17" t="s">
        <v>225</v>
      </c>
      <c r="D1191" s="17" t="s">
        <v>226</v>
      </c>
      <c r="E1191" s="17" t="s">
        <v>227</v>
      </c>
      <c r="F1191" s="18">
        <v>45737</v>
      </c>
      <c r="G1191" s="2">
        <v>2</v>
      </c>
      <c r="H1191" s="15" t="s">
        <v>470</v>
      </c>
      <c r="I1191" s="15" t="s">
        <v>483</v>
      </c>
      <c r="J1191" s="15" t="s">
        <v>488</v>
      </c>
      <c r="K1191" s="15" t="s">
        <v>485</v>
      </c>
      <c r="L1191" s="13" t="s">
        <v>1204</v>
      </c>
      <c r="M1191" s="13" t="s">
        <v>1172</v>
      </c>
      <c r="N1191" s="14" t="s">
        <v>1171</v>
      </c>
      <c r="O1191" s="37" t="s">
        <v>936</v>
      </c>
    </row>
    <row r="1192" spans="1:15" ht="22.5" x14ac:dyDescent="0.25">
      <c r="A1192" s="17" t="str">
        <f>VLOOKUP(SCORECARD[[#This Row],[EQUIPMENT TAG NUMBER]],'Equipment Data'!A:E,4,FALSE)</f>
        <v>CHPP</v>
      </c>
      <c r="B1192" s="17" t="str">
        <f>VLOOKUP(SCORECARD[[#This Row],[EQUIPMENT TAG NUMBER]],'Equipment Data'!A:E,5,FALSE)</f>
        <v>REJECT HANDLING</v>
      </c>
      <c r="C1192" s="17" t="s">
        <v>216</v>
      </c>
      <c r="D1192" s="17" t="s">
        <v>217</v>
      </c>
      <c r="E1192" s="17" t="s">
        <v>218</v>
      </c>
      <c r="F1192" s="18">
        <v>45737</v>
      </c>
      <c r="G1192" s="2">
        <v>3</v>
      </c>
      <c r="H1192" s="15" t="s">
        <v>470</v>
      </c>
      <c r="I1192" s="15" t="s">
        <v>483</v>
      </c>
      <c r="J1192" s="15" t="s">
        <v>488</v>
      </c>
      <c r="K1192" s="15" t="s">
        <v>488</v>
      </c>
      <c r="L1192" s="14"/>
      <c r="M1192" s="14"/>
      <c r="N1192" s="14"/>
      <c r="O1192" s="37" t="s">
        <v>936</v>
      </c>
    </row>
    <row r="1193" spans="1:15" ht="24" x14ac:dyDescent="0.25">
      <c r="A1193" s="17" t="str">
        <f>VLOOKUP(SCORECARD[[#This Row],[EQUIPMENT TAG NUMBER]],'Equipment Data'!A:E,4,FALSE)</f>
        <v>CHPP</v>
      </c>
      <c r="B1193" s="17" t="str">
        <f>VLOOKUP(SCORECARD[[#This Row],[EQUIPMENT TAG NUMBER]],'Equipment Data'!A:E,5,FALSE)</f>
        <v>REJECT HANDLING</v>
      </c>
      <c r="C1193" s="17" t="s">
        <v>222</v>
      </c>
      <c r="D1193" s="17" t="s">
        <v>223</v>
      </c>
      <c r="E1193" s="17" t="s">
        <v>224</v>
      </c>
      <c r="F1193" s="18">
        <v>45737</v>
      </c>
      <c r="G1193" s="2">
        <v>3</v>
      </c>
      <c r="H1193" s="15" t="s">
        <v>470</v>
      </c>
      <c r="I1193" s="15" t="s">
        <v>483</v>
      </c>
      <c r="J1193" s="15" t="s">
        <v>488</v>
      </c>
      <c r="K1193" s="15" t="s">
        <v>488</v>
      </c>
      <c r="L1193" s="13" t="s">
        <v>1195</v>
      </c>
      <c r="M1193" s="14"/>
      <c r="N1193" s="14"/>
      <c r="O1193" s="37" t="s">
        <v>936</v>
      </c>
    </row>
    <row r="1194" spans="1:15" ht="22.5" x14ac:dyDescent="0.25">
      <c r="A1194" s="17" t="str">
        <f>VLOOKUP(SCORECARD[[#This Row],[EQUIPMENT TAG NUMBER]],'Equipment Data'!A:E,4,FALSE)</f>
        <v>CHPP</v>
      </c>
      <c r="B1194" s="17" t="str">
        <f>VLOOKUP(SCORECARD[[#This Row],[EQUIPMENT TAG NUMBER]],'Equipment Data'!A:E,5,FALSE)</f>
        <v>REJECT HANDLING</v>
      </c>
      <c r="C1194" s="17" t="s">
        <v>231</v>
      </c>
      <c r="D1194" s="17" t="s">
        <v>232</v>
      </c>
      <c r="E1194" s="17" t="s">
        <v>233</v>
      </c>
      <c r="F1194" s="18">
        <v>45737</v>
      </c>
      <c r="G1194" s="2">
        <v>3</v>
      </c>
      <c r="H1194" s="15" t="s">
        <v>470</v>
      </c>
      <c r="I1194" s="15" t="s">
        <v>483</v>
      </c>
      <c r="J1194" s="15" t="s">
        <v>488</v>
      </c>
      <c r="K1194" s="15" t="s">
        <v>488</v>
      </c>
      <c r="L1194" s="14"/>
      <c r="M1194" s="14"/>
      <c r="N1194" s="14"/>
      <c r="O1194" s="37" t="s">
        <v>936</v>
      </c>
    </row>
    <row r="1195" spans="1:15" ht="36" x14ac:dyDescent="0.25">
      <c r="A1195" s="17" t="str">
        <f>VLOOKUP(SCORECARD[[#This Row],[EQUIPMENT TAG NUMBER]],'Equipment Data'!A:E,4,FALSE)</f>
        <v>CHPP</v>
      </c>
      <c r="B1195" s="17" t="str">
        <f>VLOOKUP(SCORECARD[[#This Row],[EQUIPMENT TAG NUMBER]],'Equipment Data'!A:E,5,FALSE)</f>
        <v>FINE COAL CIRCUIT</v>
      </c>
      <c r="C1195" s="17" t="s">
        <v>98</v>
      </c>
      <c r="D1195" s="17" t="s">
        <v>99</v>
      </c>
      <c r="E1195" s="17" t="s">
        <v>100</v>
      </c>
      <c r="F1195" s="18">
        <v>45736</v>
      </c>
      <c r="G1195" s="2">
        <v>1</v>
      </c>
      <c r="H1195" s="15" t="s">
        <v>469</v>
      </c>
      <c r="I1195" s="15" t="s">
        <v>483</v>
      </c>
      <c r="J1195" s="15" t="s">
        <v>488</v>
      </c>
      <c r="K1195" s="15" t="s">
        <v>522</v>
      </c>
      <c r="L1195" s="14" t="s">
        <v>1081</v>
      </c>
      <c r="M1195" s="14" t="s">
        <v>1082</v>
      </c>
      <c r="N1195" s="14" t="s">
        <v>1083</v>
      </c>
      <c r="O1195" s="37" t="s">
        <v>936</v>
      </c>
    </row>
    <row r="1196" spans="1:15" x14ac:dyDescent="0.25">
      <c r="A1196" s="17" t="str">
        <f>VLOOKUP(SCORECARD[[#This Row],[EQUIPMENT TAG NUMBER]],'Equipment Data'!A:E,4,FALSE)</f>
        <v>CHPP</v>
      </c>
      <c r="B1196" s="17" t="str">
        <f>VLOOKUP(SCORECARD[[#This Row],[EQUIPMENT TAG NUMBER]],'Equipment Data'!A:E,5,FALSE)</f>
        <v>FINE COAL CIRCUIT</v>
      </c>
      <c r="C1196" s="17" t="s">
        <v>103</v>
      </c>
      <c r="D1196" s="17" t="s">
        <v>104</v>
      </c>
      <c r="E1196" s="17" t="s">
        <v>105</v>
      </c>
      <c r="F1196" s="18">
        <v>45736</v>
      </c>
      <c r="G1196" s="2">
        <v>3</v>
      </c>
      <c r="H1196" s="15" t="s">
        <v>469</v>
      </c>
      <c r="I1196" s="15" t="s">
        <v>468</v>
      </c>
      <c r="J1196" s="15" t="s">
        <v>488</v>
      </c>
      <c r="K1196" s="15" t="s">
        <v>488</v>
      </c>
      <c r="L1196" s="14"/>
      <c r="M1196" s="14"/>
      <c r="N1196" s="14"/>
      <c r="O1196" s="37" t="s">
        <v>936</v>
      </c>
    </row>
    <row r="1197" spans="1:15" ht="22.5" x14ac:dyDescent="0.25">
      <c r="A1197" s="17" t="str">
        <f>VLOOKUP(SCORECARD[[#This Row],[EQUIPMENT TAG NUMBER]],'Equipment Data'!A:E,4,FALSE)</f>
        <v>CHPP</v>
      </c>
      <c r="B1197" s="17" t="str">
        <f>VLOOKUP(SCORECARD[[#This Row],[EQUIPMENT TAG NUMBER]],'Equipment Data'!A:E,5,FALSE)</f>
        <v>REJECT HANDLING</v>
      </c>
      <c r="C1197" s="17" t="s">
        <v>285</v>
      </c>
      <c r="D1197" s="17" t="s">
        <v>286</v>
      </c>
      <c r="E1197" s="17" t="s">
        <v>287</v>
      </c>
      <c r="F1197" s="18">
        <v>45736</v>
      </c>
      <c r="G1197" s="2">
        <v>3</v>
      </c>
      <c r="H1197" s="15" t="s">
        <v>470</v>
      </c>
      <c r="I1197" s="15" t="s">
        <v>483</v>
      </c>
      <c r="J1197" s="15" t="s">
        <v>488</v>
      </c>
      <c r="K1197" s="15" t="s">
        <v>488</v>
      </c>
      <c r="L1197" s="14"/>
      <c r="M1197" s="14"/>
      <c r="N1197" s="14"/>
      <c r="O1197" s="37" t="s">
        <v>936</v>
      </c>
    </row>
    <row r="1198" spans="1:15" ht="22.5" x14ac:dyDescent="0.25">
      <c r="A1198" s="17" t="str">
        <f>VLOOKUP(SCORECARD[[#This Row],[EQUIPMENT TAG NUMBER]],'Equipment Data'!A:E,4,FALSE)</f>
        <v>INFRA</v>
      </c>
      <c r="B1198" s="17" t="str">
        <f>VLOOKUP(SCORECARD[[#This Row],[EQUIPMENT TAG NUMBER]],'Equipment Data'!A:E,5,FALSE)</f>
        <v>POWER GENERATION</v>
      </c>
      <c r="C1198" s="17" t="s">
        <v>358</v>
      </c>
      <c r="D1198" s="17" t="s">
        <v>358</v>
      </c>
      <c r="E1198" s="17" t="s">
        <v>359</v>
      </c>
      <c r="F1198" s="18">
        <v>45736</v>
      </c>
      <c r="G1198" s="2">
        <v>3</v>
      </c>
      <c r="H1198" s="15"/>
      <c r="I1198" s="15" t="s">
        <v>483</v>
      </c>
      <c r="J1198" s="15"/>
      <c r="K1198" s="15"/>
      <c r="L1198" s="14" t="s">
        <v>1230</v>
      </c>
      <c r="M1198" s="14"/>
      <c r="N1198" s="14"/>
      <c r="O1198" s="37" t="s">
        <v>936</v>
      </c>
    </row>
    <row r="1199" spans="1:15" ht="22.5" x14ac:dyDescent="0.25">
      <c r="A1199" s="17" t="str">
        <f>VLOOKUP(SCORECARD[[#This Row],[EQUIPMENT TAG NUMBER]],'Equipment Data'!A:E,4,FALSE)</f>
        <v>INFRA</v>
      </c>
      <c r="B1199" s="17" t="str">
        <f>VLOOKUP(SCORECARD[[#This Row],[EQUIPMENT TAG NUMBER]],'Equipment Data'!A:E,5,FALSE)</f>
        <v>POWER GENERATION</v>
      </c>
      <c r="C1199" s="17" t="s">
        <v>364</v>
      </c>
      <c r="D1199" s="17" t="s">
        <v>364</v>
      </c>
      <c r="E1199" s="17" t="s">
        <v>365</v>
      </c>
      <c r="F1199" s="18">
        <v>45736</v>
      </c>
      <c r="G1199" s="2">
        <v>3</v>
      </c>
      <c r="H1199" s="15"/>
      <c r="I1199" s="15" t="s">
        <v>483</v>
      </c>
      <c r="J1199" s="15"/>
      <c r="K1199" s="15"/>
      <c r="L1199" s="14" t="s">
        <v>1229</v>
      </c>
      <c r="M1199" s="14"/>
      <c r="N1199" s="14"/>
      <c r="O1199" s="37" t="s">
        <v>936</v>
      </c>
    </row>
    <row r="1200" spans="1:15" ht="22.5" x14ac:dyDescent="0.25">
      <c r="A1200" s="17" t="str">
        <f>VLOOKUP(SCORECARD[[#This Row],[EQUIPMENT TAG NUMBER]],'Equipment Data'!A:E,4,FALSE)</f>
        <v>INFRA</v>
      </c>
      <c r="B1200" s="17" t="str">
        <f>VLOOKUP(SCORECARD[[#This Row],[EQUIPMENT TAG NUMBER]],'Equipment Data'!A:E,5,FALSE)</f>
        <v>POWER GENERATION</v>
      </c>
      <c r="C1200" s="17" t="s">
        <v>398</v>
      </c>
      <c r="D1200" s="17" t="s">
        <v>398</v>
      </c>
      <c r="E1200" s="17" t="s">
        <v>399</v>
      </c>
      <c r="F1200" s="18">
        <v>45736</v>
      </c>
      <c r="G1200" s="2">
        <v>3</v>
      </c>
      <c r="H1200" s="15"/>
      <c r="I1200" s="15" t="s">
        <v>483</v>
      </c>
      <c r="J1200" s="15"/>
      <c r="K1200" s="15"/>
      <c r="L1200" s="14" t="s">
        <v>1232</v>
      </c>
      <c r="M1200" s="14"/>
      <c r="N1200" s="14"/>
      <c r="O1200" s="37" t="s">
        <v>936</v>
      </c>
    </row>
    <row r="1201" spans="1:15" ht="22.5" x14ac:dyDescent="0.25">
      <c r="A1201" s="17" t="str">
        <f>VLOOKUP(SCORECARD[[#This Row],[EQUIPMENT TAG NUMBER]],'Equipment Data'!A:E,4,FALSE)</f>
        <v>INFRA</v>
      </c>
      <c r="B1201" s="17" t="str">
        <f>VLOOKUP(SCORECARD[[#This Row],[EQUIPMENT TAG NUMBER]],'Equipment Data'!A:E,5,FALSE)</f>
        <v>POWER GENERATION</v>
      </c>
      <c r="C1201" s="17" t="s">
        <v>620</v>
      </c>
      <c r="D1201" s="17" t="s">
        <v>620</v>
      </c>
      <c r="E1201" s="17" t="s">
        <v>628</v>
      </c>
      <c r="F1201" s="18">
        <v>45736</v>
      </c>
      <c r="G1201" s="2">
        <v>3</v>
      </c>
      <c r="H1201" s="15"/>
      <c r="I1201" s="15" t="s">
        <v>483</v>
      </c>
      <c r="J1201" s="15"/>
      <c r="K1201" s="15"/>
      <c r="L1201" s="14" t="s">
        <v>1230</v>
      </c>
      <c r="M1201" s="14"/>
      <c r="N1201" s="14"/>
      <c r="O1201" s="37" t="s">
        <v>936</v>
      </c>
    </row>
    <row r="1202" spans="1:15" ht="22.5" x14ac:dyDescent="0.25">
      <c r="A1202" s="17" t="str">
        <f>VLOOKUP(SCORECARD[[#This Row],[EQUIPMENT TAG NUMBER]],'Equipment Data'!A:E,4,FALSE)</f>
        <v>INFRA</v>
      </c>
      <c r="B1202" s="17" t="str">
        <f>VLOOKUP(SCORECARD[[#This Row],[EQUIPMENT TAG NUMBER]],'Equipment Data'!A:E,5,FALSE)</f>
        <v>POWER GENERATION</v>
      </c>
      <c r="C1202" s="17" t="s">
        <v>897</v>
      </c>
      <c r="D1202" s="17" t="s">
        <v>897</v>
      </c>
      <c r="E1202" s="17" t="s">
        <v>898</v>
      </c>
      <c r="F1202" s="18">
        <v>45736</v>
      </c>
      <c r="G1202" s="2">
        <v>3</v>
      </c>
      <c r="H1202" s="15"/>
      <c r="I1202" s="15" t="s">
        <v>483</v>
      </c>
      <c r="J1202" s="15"/>
      <c r="K1202" s="15"/>
      <c r="L1202" s="14" t="s">
        <v>1234</v>
      </c>
      <c r="M1202" s="14"/>
      <c r="N1202" s="14"/>
      <c r="O1202" s="37" t="s">
        <v>936</v>
      </c>
    </row>
    <row r="1203" spans="1:15" ht="36" x14ac:dyDescent="0.25">
      <c r="A1203" s="17" t="str">
        <f>VLOOKUP(SCORECARD[[#This Row],[EQUIPMENT TAG NUMBER]],'Equipment Data'!A:E,4,FALSE)</f>
        <v>CHPP</v>
      </c>
      <c r="B1203" s="17" t="str">
        <f>VLOOKUP(SCORECARD[[#This Row],[EQUIPMENT TAG NUMBER]],'Equipment Data'!A:E,5,FALSE)</f>
        <v>FINE COAL CIRCUIT</v>
      </c>
      <c r="C1203" s="17" t="s">
        <v>98</v>
      </c>
      <c r="D1203" s="17" t="s">
        <v>99</v>
      </c>
      <c r="E1203" s="17" t="s">
        <v>100</v>
      </c>
      <c r="F1203" s="18">
        <v>45733</v>
      </c>
      <c r="G1203" s="2">
        <v>1</v>
      </c>
      <c r="H1203" s="15" t="s">
        <v>469</v>
      </c>
      <c r="I1203" s="15" t="s">
        <v>483</v>
      </c>
      <c r="J1203" s="15" t="s">
        <v>488</v>
      </c>
      <c r="K1203" s="15" t="s">
        <v>522</v>
      </c>
      <c r="L1203" s="14" t="s">
        <v>1081</v>
      </c>
      <c r="M1203" s="14" t="s">
        <v>1082</v>
      </c>
      <c r="N1203" s="14" t="s">
        <v>1083</v>
      </c>
      <c r="O1203" s="37" t="s">
        <v>937</v>
      </c>
    </row>
    <row r="1204" spans="1:15" ht="84" x14ac:dyDescent="0.25">
      <c r="A1204" s="17" t="str">
        <f>VLOOKUP(SCORECARD[[#This Row],[EQUIPMENT TAG NUMBER]],'Equipment Data'!A:E,4,FALSE)</f>
        <v>CHPP</v>
      </c>
      <c r="B1204" s="17" t="str">
        <f>VLOOKUP(SCORECARD[[#This Row],[EQUIPMENT TAG NUMBER]],'Equipment Data'!A:E,5,FALSE)</f>
        <v>ULTRA FINES COAL CIRCUIT</v>
      </c>
      <c r="C1204" s="17" t="s">
        <v>165</v>
      </c>
      <c r="D1204" s="17" t="s">
        <v>166</v>
      </c>
      <c r="E1204" s="17" t="s">
        <v>167</v>
      </c>
      <c r="F1204" s="18">
        <v>45733</v>
      </c>
      <c r="G1204" s="2">
        <v>1</v>
      </c>
      <c r="H1204" s="15" t="s">
        <v>475</v>
      </c>
      <c r="I1204" s="15" t="s">
        <v>467</v>
      </c>
      <c r="J1204" s="15" t="s">
        <v>488</v>
      </c>
      <c r="K1204" s="15" t="s">
        <v>488</v>
      </c>
      <c r="L1204" s="13" t="s">
        <v>1225</v>
      </c>
      <c r="M1204" s="14" t="s">
        <v>1226</v>
      </c>
      <c r="N1204" s="14" t="s">
        <v>1227</v>
      </c>
      <c r="O1204" s="37" t="s">
        <v>937</v>
      </c>
    </row>
    <row r="1205" spans="1:15" ht="48" x14ac:dyDescent="0.25">
      <c r="A1205" s="17" t="str">
        <f>VLOOKUP(SCORECARD[[#This Row],[EQUIPMENT TAG NUMBER]],'Equipment Data'!A:E,4,FALSE)</f>
        <v>CHPP</v>
      </c>
      <c r="B1205" s="17" t="str">
        <f>VLOOKUP(SCORECARD[[#This Row],[EQUIPMENT TAG NUMBER]],'Equipment Data'!A:E,5,FALSE)</f>
        <v>ULTRA FINES COAL CIRCUIT</v>
      </c>
      <c r="C1205" s="17" t="s">
        <v>177</v>
      </c>
      <c r="D1205" s="17" t="s">
        <v>178</v>
      </c>
      <c r="E1205" s="17" t="s">
        <v>179</v>
      </c>
      <c r="F1205" s="18">
        <v>45733</v>
      </c>
      <c r="G1205" s="2">
        <v>1</v>
      </c>
      <c r="H1205" s="15" t="s">
        <v>475</v>
      </c>
      <c r="I1205" s="15" t="s">
        <v>467</v>
      </c>
      <c r="J1205" s="15" t="s">
        <v>488</v>
      </c>
      <c r="K1205" s="15" t="s">
        <v>488</v>
      </c>
      <c r="L1205" s="13" t="s">
        <v>1218</v>
      </c>
      <c r="M1205" s="13" t="s">
        <v>1219</v>
      </c>
      <c r="N1205" s="14" t="s">
        <v>1220</v>
      </c>
      <c r="O1205" s="37" t="s">
        <v>937</v>
      </c>
    </row>
    <row r="1206" spans="1:15" ht="96" x14ac:dyDescent="0.25">
      <c r="A1206" s="17" t="str">
        <f>VLOOKUP(SCORECARD[[#This Row],[EQUIPMENT TAG NUMBER]],'Equipment Data'!A:E,4,FALSE)</f>
        <v>CHPP</v>
      </c>
      <c r="B1206" s="17" t="str">
        <f>VLOOKUP(SCORECARD[[#This Row],[EQUIPMENT TAG NUMBER]],'Equipment Data'!A:E,5,FALSE)</f>
        <v>COARSE COAL CIRCUIT</v>
      </c>
      <c r="C1206" s="17" t="s">
        <v>65</v>
      </c>
      <c r="D1206" s="17" t="s">
        <v>66</v>
      </c>
      <c r="E1206" s="17" t="s">
        <v>67</v>
      </c>
      <c r="F1206" s="18">
        <v>45733</v>
      </c>
      <c r="G1206" s="2">
        <v>2</v>
      </c>
      <c r="H1206" s="15" t="s">
        <v>474</v>
      </c>
      <c r="I1206" s="15" t="s">
        <v>467</v>
      </c>
      <c r="J1206" s="15" t="s">
        <v>488</v>
      </c>
      <c r="K1206" s="15" t="s">
        <v>488</v>
      </c>
      <c r="L1206" s="13" t="s">
        <v>1222</v>
      </c>
      <c r="M1206" s="14" t="s">
        <v>1223</v>
      </c>
      <c r="N1206" s="14"/>
      <c r="O1206" s="37" t="s">
        <v>937</v>
      </c>
    </row>
    <row r="1207" spans="1:15" ht="48" x14ac:dyDescent="0.25">
      <c r="A1207" s="17" t="str">
        <f>VLOOKUP(SCORECARD[[#This Row],[EQUIPMENT TAG NUMBER]],'Equipment Data'!A:E,4,FALSE)</f>
        <v>CHPP</v>
      </c>
      <c r="B1207" s="17" t="str">
        <f>VLOOKUP(SCORECARD[[#This Row],[EQUIPMENT TAG NUMBER]],'Equipment Data'!A:E,5,FALSE)</f>
        <v>ULTRA FINES COAL CIRCUIT</v>
      </c>
      <c r="C1207" s="17" t="s">
        <v>144</v>
      </c>
      <c r="D1207" s="17" t="s">
        <v>145</v>
      </c>
      <c r="E1207" s="17" t="s">
        <v>146</v>
      </c>
      <c r="F1207" s="18">
        <v>45733</v>
      </c>
      <c r="G1207" s="2">
        <v>2</v>
      </c>
      <c r="H1207" s="15" t="s">
        <v>470</v>
      </c>
      <c r="I1207" s="15" t="s">
        <v>522</v>
      </c>
      <c r="J1207" s="15" t="s">
        <v>488</v>
      </c>
      <c r="K1207" s="15" t="s">
        <v>488</v>
      </c>
      <c r="L1207" s="14" t="s">
        <v>1201</v>
      </c>
      <c r="M1207" s="14" t="s">
        <v>681</v>
      </c>
      <c r="N1207" s="14" t="s">
        <v>1050</v>
      </c>
      <c r="O1207" s="37" t="s">
        <v>937</v>
      </c>
    </row>
    <row r="1208" spans="1:15" ht="22.5" x14ac:dyDescent="0.25">
      <c r="A1208" s="17" t="str">
        <f>VLOOKUP(SCORECARD[[#This Row],[EQUIPMENT TAG NUMBER]],'Equipment Data'!A:E,4,FALSE)</f>
        <v>CHPP</v>
      </c>
      <c r="B1208" s="17" t="str">
        <f>VLOOKUP(SCORECARD[[#This Row],[EQUIPMENT TAG NUMBER]],'Equipment Data'!A:E,5,FALSE)</f>
        <v>CRUSHING AND FEEDING CIRCUIT</v>
      </c>
      <c r="C1208" s="17" t="s">
        <v>31</v>
      </c>
      <c r="D1208" s="17" t="s">
        <v>32</v>
      </c>
      <c r="E1208" s="17" t="s">
        <v>33</v>
      </c>
      <c r="F1208" s="18">
        <v>45733</v>
      </c>
      <c r="G1208" s="2">
        <v>3</v>
      </c>
      <c r="H1208" s="15" t="s">
        <v>470</v>
      </c>
      <c r="I1208" s="15" t="s">
        <v>483</v>
      </c>
      <c r="J1208" s="15" t="s">
        <v>488</v>
      </c>
      <c r="K1208" s="15" t="s">
        <v>488</v>
      </c>
      <c r="L1208" s="14"/>
      <c r="M1208" s="14"/>
      <c r="N1208" s="14"/>
      <c r="O1208" s="37" t="s">
        <v>937</v>
      </c>
    </row>
    <row r="1209" spans="1:15" ht="22.5" x14ac:dyDescent="0.25">
      <c r="A1209" s="17" t="str">
        <f>VLOOKUP(SCORECARD[[#This Row],[EQUIPMENT TAG NUMBER]],'Equipment Data'!A:E,4,FALSE)</f>
        <v>CHPP</v>
      </c>
      <c r="B1209" s="17" t="str">
        <f>VLOOKUP(SCORECARD[[#This Row],[EQUIPMENT TAG NUMBER]],'Equipment Data'!A:E,5,FALSE)</f>
        <v>COARSE COAL CIRCUIT</v>
      </c>
      <c r="C1209" s="17" t="s">
        <v>49</v>
      </c>
      <c r="D1209" s="17" t="s">
        <v>50</v>
      </c>
      <c r="E1209" s="17" t="s">
        <v>51</v>
      </c>
      <c r="F1209" s="18">
        <v>45733</v>
      </c>
      <c r="G1209" s="2">
        <v>3</v>
      </c>
      <c r="H1209" s="15" t="s">
        <v>469</v>
      </c>
      <c r="I1209" s="15" t="s">
        <v>483</v>
      </c>
      <c r="J1209" s="15" t="s">
        <v>488</v>
      </c>
      <c r="K1209" s="15" t="s">
        <v>488</v>
      </c>
      <c r="L1209" s="14"/>
      <c r="M1209" s="14"/>
      <c r="N1209" s="14"/>
      <c r="O1209" s="37" t="s">
        <v>937</v>
      </c>
    </row>
    <row r="1210" spans="1:15" ht="30" x14ac:dyDescent="0.25">
      <c r="A1210" s="17" t="str">
        <f>VLOOKUP(SCORECARD[[#This Row],[EQUIPMENT TAG NUMBER]],'Equipment Data'!A:E,4,FALSE)</f>
        <v>CHPP</v>
      </c>
      <c r="B1210" s="17" t="str">
        <f>VLOOKUP(SCORECARD[[#This Row],[EQUIPMENT TAG NUMBER]],'Equipment Data'!A:E,5,FALSE)</f>
        <v>COARSE COAL CIRCUIT</v>
      </c>
      <c r="C1210" s="17" t="s">
        <v>52</v>
      </c>
      <c r="D1210" s="17" t="s">
        <v>53</v>
      </c>
      <c r="E1210" s="17" t="s">
        <v>54</v>
      </c>
      <c r="F1210" s="18">
        <v>45733</v>
      </c>
      <c r="G1210" s="2">
        <v>3</v>
      </c>
      <c r="H1210" s="15" t="s">
        <v>469</v>
      </c>
      <c r="I1210" s="15" t="s">
        <v>467</v>
      </c>
      <c r="J1210" s="15" t="s">
        <v>488</v>
      </c>
      <c r="K1210" s="15" t="s">
        <v>488</v>
      </c>
      <c r="L1210" s="14"/>
      <c r="M1210" s="14"/>
      <c r="N1210" s="14"/>
      <c r="O1210" s="37" t="s">
        <v>937</v>
      </c>
    </row>
    <row r="1211" spans="1:15" ht="30" x14ac:dyDescent="0.25">
      <c r="A1211" s="17" t="str">
        <f>VLOOKUP(SCORECARD[[#This Row],[EQUIPMENT TAG NUMBER]],'Equipment Data'!A:E,4,FALSE)</f>
        <v>CHPP</v>
      </c>
      <c r="B1211" s="17" t="str">
        <f>VLOOKUP(SCORECARD[[#This Row],[EQUIPMENT TAG NUMBER]],'Equipment Data'!A:E,5,FALSE)</f>
        <v>COARSE COAL CIRCUIT</v>
      </c>
      <c r="C1211" s="17" t="s">
        <v>55</v>
      </c>
      <c r="D1211" s="17" t="s">
        <v>53</v>
      </c>
      <c r="E1211" s="17" t="s">
        <v>56</v>
      </c>
      <c r="F1211" s="18">
        <v>45733</v>
      </c>
      <c r="G1211" s="2">
        <v>3</v>
      </c>
      <c r="H1211" s="15" t="s">
        <v>469</v>
      </c>
      <c r="I1211" s="15" t="s">
        <v>467</v>
      </c>
      <c r="J1211" s="15" t="s">
        <v>488</v>
      </c>
      <c r="K1211" s="15" t="s">
        <v>488</v>
      </c>
      <c r="L1211" s="14"/>
      <c r="M1211" s="14"/>
      <c r="N1211" s="14"/>
      <c r="O1211" s="37" t="s">
        <v>937</v>
      </c>
    </row>
    <row r="1212" spans="1:15" ht="30" x14ac:dyDescent="0.25">
      <c r="A1212" s="17" t="str">
        <f>VLOOKUP(SCORECARD[[#This Row],[EQUIPMENT TAG NUMBER]],'Equipment Data'!A:E,4,FALSE)</f>
        <v>CHPP</v>
      </c>
      <c r="B1212" s="17" t="str">
        <f>VLOOKUP(SCORECARD[[#This Row],[EQUIPMENT TAG NUMBER]],'Equipment Data'!A:E,5,FALSE)</f>
        <v>COARSE COAL CIRCUIT</v>
      </c>
      <c r="C1212" s="17" t="s">
        <v>57</v>
      </c>
      <c r="D1212" s="17" t="s">
        <v>53</v>
      </c>
      <c r="E1212" s="17" t="s">
        <v>58</v>
      </c>
      <c r="F1212" s="18">
        <v>45733</v>
      </c>
      <c r="G1212" s="2">
        <v>3</v>
      </c>
      <c r="H1212" s="15" t="s">
        <v>469</v>
      </c>
      <c r="I1212" s="15" t="s">
        <v>483</v>
      </c>
      <c r="J1212" s="15" t="s">
        <v>488</v>
      </c>
      <c r="K1212" s="15" t="s">
        <v>488</v>
      </c>
      <c r="L1212" s="14"/>
      <c r="M1212" s="14"/>
      <c r="N1212" s="14"/>
      <c r="O1212" s="37" t="s">
        <v>937</v>
      </c>
    </row>
    <row r="1213" spans="1:15" x14ac:dyDescent="0.25">
      <c r="A1213" s="17" t="str">
        <f>VLOOKUP(SCORECARD[[#This Row],[EQUIPMENT TAG NUMBER]],'Equipment Data'!A:E,4,FALSE)</f>
        <v>CHPP</v>
      </c>
      <c r="B1213" s="17" t="str">
        <f>VLOOKUP(SCORECARD[[#This Row],[EQUIPMENT TAG NUMBER]],'Equipment Data'!A:E,5,FALSE)</f>
        <v>COARSE COAL CIRCUIT</v>
      </c>
      <c r="C1213" s="17" t="s">
        <v>62</v>
      </c>
      <c r="D1213" s="17" t="s">
        <v>63</v>
      </c>
      <c r="E1213" s="17" t="s">
        <v>64</v>
      </c>
      <c r="F1213" s="18">
        <v>45733</v>
      </c>
      <c r="G1213" s="2">
        <v>3</v>
      </c>
      <c r="H1213" s="15" t="s">
        <v>470</v>
      </c>
      <c r="I1213" s="15" t="s">
        <v>467</v>
      </c>
      <c r="J1213" s="15" t="s">
        <v>488</v>
      </c>
      <c r="K1213" s="15" t="s">
        <v>488</v>
      </c>
      <c r="L1213" s="14"/>
      <c r="M1213" s="14"/>
      <c r="N1213" s="14"/>
      <c r="O1213" s="37" t="s">
        <v>937</v>
      </c>
    </row>
    <row r="1214" spans="1:15" x14ac:dyDescent="0.25">
      <c r="A1214" s="17" t="str">
        <f>VLOOKUP(SCORECARD[[#This Row],[EQUIPMENT TAG NUMBER]],'Equipment Data'!A:E,4,FALSE)</f>
        <v>CHPP</v>
      </c>
      <c r="B1214" s="17" t="str">
        <f>VLOOKUP(SCORECARD[[#This Row],[EQUIPMENT TAG NUMBER]],'Equipment Data'!A:E,5,FALSE)</f>
        <v>COARSE COAL CIRCUIT</v>
      </c>
      <c r="C1214" s="17" t="s">
        <v>68</v>
      </c>
      <c r="D1214" s="17" t="s">
        <v>69</v>
      </c>
      <c r="E1214" s="17" t="s">
        <v>70</v>
      </c>
      <c r="F1214" s="18">
        <v>45733</v>
      </c>
      <c r="G1214" s="2">
        <v>3</v>
      </c>
      <c r="H1214" s="15" t="s">
        <v>468</v>
      </c>
      <c r="I1214" s="15" t="s">
        <v>467</v>
      </c>
      <c r="J1214" s="15" t="s">
        <v>488</v>
      </c>
      <c r="K1214" s="15" t="s">
        <v>488</v>
      </c>
      <c r="L1214" s="14"/>
      <c r="M1214" s="14"/>
      <c r="N1214" s="14"/>
      <c r="O1214" s="37" t="s">
        <v>937</v>
      </c>
    </row>
    <row r="1215" spans="1:15" ht="30" x14ac:dyDescent="0.25">
      <c r="A1215" s="17" t="str">
        <f>VLOOKUP(SCORECARD[[#This Row],[EQUIPMENT TAG NUMBER]],'Equipment Data'!A:E,4,FALSE)</f>
        <v>CHPP</v>
      </c>
      <c r="B1215" s="17" t="str">
        <f>VLOOKUP(SCORECARD[[#This Row],[EQUIPMENT TAG NUMBER]],'Equipment Data'!A:E,5,FALSE)</f>
        <v>COARSE COAL CIRCUIT</v>
      </c>
      <c r="C1215" s="17" t="s">
        <v>83</v>
      </c>
      <c r="D1215" s="17" t="s">
        <v>84</v>
      </c>
      <c r="E1215" s="17" t="s">
        <v>85</v>
      </c>
      <c r="F1215" s="18">
        <v>45733</v>
      </c>
      <c r="G1215" s="2">
        <v>3</v>
      </c>
      <c r="H1215" s="15" t="s">
        <v>468</v>
      </c>
      <c r="I1215" s="15"/>
      <c r="J1215" s="15" t="s">
        <v>488</v>
      </c>
      <c r="K1215" s="15" t="s">
        <v>488</v>
      </c>
      <c r="L1215" s="14"/>
      <c r="M1215" s="14"/>
      <c r="N1215" s="14"/>
      <c r="O1215" s="37" t="s">
        <v>937</v>
      </c>
    </row>
    <row r="1216" spans="1:15" ht="30" x14ac:dyDescent="0.25">
      <c r="A1216" s="17" t="str">
        <f>VLOOKUP(SCORECARD[[#This Row],[EQUIPMENT TAG NUMBER]],'Equipment Data'!A:E,4,FALSE)</f>
        <v>CHPP</v>
      </c>
      <c r="B1216" s="17" t="str">
        <f>VLOOKUP(SCORECARD[[#This Row],[EQUIPMENT TAG NUMBER]],'Equipment Data'!A:E,5,FALSE)</f>
        <v>COARSE COAL CIRCUIT</v>
      </c>
      <c r="C1216" s="17" t="s">
        <v>86</v>
      </c>
      <c r="D1216" s="17" t="s">
        <v>87</v>
      </c>
      <c r="E1216" s="17" t="s">
        <v>88</v>
      </c>
      <c r="F1216" s="18">
        <v>45733</v>
      </c>
      <c r="G1216" s="2">
        <v>3</v>
      </c>
      <c r="H1216" s="15" t="s">
        <v>468</v>
      </c>
      <c r="I1216" s="15"/>
      <c r="J1216" s="15" t="s">
        <v>488</v>
      </c>
      <c r="K1216" s="15" t="s">
        <v>488</v>
      </c>
      <c r="L1216" s="14"/>
      <c r="M1216" s="14"/>
      <c r="N1216" s="14"/>
      <c r="O1216" s="37" t="s">
        <v>937</v>
      </c>
    </row>
    <row r="1217" spans="1:15" x14ac:dyDescent="0.25">
      <c r="A1217" s="17" t="str">
        <f>VLOOKUP(SCORECARD[[#This Row],[EQUIPMENT TAG NUMBER]],'Equipment Data'!A:E,4,FALSE)</f>
        <v>CHPP</v>
      </c>
      <c r="B1217" s="17" t="str">
        <f>VLOOKUP(SCORECARD[[#This Row],[EQUIPMENT TAG NUMBER]],'Equipment Data'!A:E,5,FALSE)</f>
        <v>COARSE COAL CIRCUIT</v>
      </c>
      <c r="C1217" s="17" t="s">
        <v>92</v>
      </c>
      <c r="D1217" s="17" t="s">
        <v>93</v>
      </c>
      <c r="E1217" s="17" t="s">
        <v>94</v>
      </c>
      <c r="F1217" s="18">
        <v>45733</v>
      </c>
      <c r="G1217" s="2">
        <v>3</v>
      </c>
      <c r="H1217" s="15" t="s">
        <v>470</v>
      </c>
      <c r="I1217" s="15" t="s">
        <v>467</v>
      </c>
      <c r="J1217" s="15" t="s">
        <v>488</v>
      </c>
      <c r="K1217" s="15" t="s">
        <v>488</v>
      </c>
      <c r="L1217" s="14"/>
      <c r="M1217" s="14"/>
      <c r="N1217" s="14"/>
      <c r="O1217" s="37" t="s">
        <v>937</v>
      </c>
    </row>
    <row r="1218" spans="1:15" ht="30" x14ac:dyDescent="0.25">
      <c r="A1218" s="17" t="str">
        <f>VLOOKUP(SCORECARD[[#This Row],[EQUIPMENT TAG NUMBER]],'Equipment Data'!A:E,4,FALSE)</f>
        <v>CHPP</v>
      </c>
      <c r="B1218" s="17" t="str">
        <f>VLOOKUP(SCORECARD[[#This Row],[EQUIPMENT TAG NUMBER]],'Equipment Data'!A:E,5,FALSE)</f>
        <v>FINE COAL CIRCUIT</v>
      </c>
      <c r="C1218" s="17" t="s">
        <v>101</v>
      </c>
      <c r="D1218" s="17">
        <v>0</v>
      </c>
      <c r="E1218" s="17" t="s">
        <v>102</v>
      </c>
      <c r="F1218" s="18">
        <v>45733</v>
      </c>
      <c r="G1218" s="2">
        <v>3</v>
      </c>
      <c r="H1218" s="15" t="s">
        <v>469</v>
      </c>
      <c r="I1218" s="15" t="s">
        <v>483</v>
      </c>
      <c r="J1218" s="15" t="s">
        <v>488</v>
      </c>
      <c r="K1218" s="15" t="s">
        <v>488</v>
      </c>
      <c r="L1218" s="14"/>
      <c r="M1218" s="14"/>
      <c r="N1218" s="14"/>
      <c r="O1218" s="37" t="s">
        <v>937</v>
      </c>
    </row>
    <row r="1219" spans="1:15" x14ac:dyDescent="0.25">
      <c r="A1219" s="17" t="str">
        <f>VLOOKUP(SCORECARD[[#This Row],[EQUIPMENT TAG NUMBER]],'Equipment Data'!A:E,4,FALSE)</f>
        <v>CHPP</v>
      </c>
      <c r="B1219" s="17" t="str">
        <f>VLOOKUP(SCORECARD[[#This Row],[EQUIPMENT TAG NUMBER]],'Equipment Data'!A:E,5,FALSE)</f>
        <v>FINE COAL CIRCUIT</v>
      </c>
      <c r="C1219" s="17" t="s">
        <v>103</v>
      </c>
      <c r="D1219" s="17" t="s">
        <v>104</v>
      </c>
      <c r="E1219" s="17" t="s">
        <v>105</v>
      </c>
      <c r="F1219" s="18">
        <v>45733</v>
      </c>
      <c r="G1219" s="2">
        <v>3</v>
      </c>
      <c r="H1219" s="15" t="s">
        <v>469</v>
      </c>
      <c r="I1219" s="15" t="s">
        <v>468</v>
      </c>
      <c r="J1219" s="15" t="s">
        <v>488</v>
      </c>
      <c r="K1219" s="15" t="s">
        <v>488</v>
      </c>
      <c r="L1219" s="14"/>
      <c r="M1219" s="14"/>
      <c r="N1219" s="14"/>
      <c r="O1219" s="37" t="s">
        <v>937</v>
      </c>
    </row>
    <row r="1220" spans="1:15" ht="30" x14ac:dyDescent="0.25">
      <c r="A1220" s="17" t="str">
        <f>VLOOKUP(SCORECARD[[#This Row],[EQUIPMENT TAG NUMBER]],'Equipment Data'!A:E,4,FALSE)</f>
        <v>CHPP</v>
      </c>
      <c r="B1220" s="17" t="str">
        <f>VLOOKUP(SCORECARD[[#This Row],[EQUIPMENT TAG NUMBER]],'Equipment Data'!A:E,5,FALSE)</f>
        <v>FINE COAL CIRCUIT</v>
      </c>
      <c r="C1220" s="17" t="s">
        <v>106</v>
      </c>
      <c r="D1220" s="17">
        <v>0</v>
      </c>
      <c r="E1220" s="17" t="s">
        <v>107</v>
      </c>
      <c r="F1220" s="18">
        <v>45733</v>
      </c>
      <c r="G1220" s="2">
        <v>3</v>
      </c>
      <c r="H1220" s="15" t="s">
        <v>469</v>
      </c>
      <c r="I1220" s="15" t="s">
        <v>468</v>
      </c>
      <c r="J1220" s="15" t="s">
        <v>488</v>
      </c>
      <c r="K1220" s="15" t="s">
        <v>488</v>
      </c>
      <c r="L1220" s="14"/>
      <c r="M1220" s="14"/>
      <c r="N1220" s="14"/>
      <c r="O1220" s="37" t="s">
        <v>937</v>
      </c>
    </row>
    <row r="1221" spans="1:15" x14ac:dyDescent="0.25">
      <c r="A1221" s="17" t="str">
        <f>VLOOKUP(SCORECARD[[#This Row],[EQUIPMENT TAG NUMBER]],'Equipment Data'!A:E,4,FALSE)</f>
        <v>CHPP</v>
      </c>
      <c r="B1221" s="17" t="str">
        <f>VLOOKUP(SCORECARD[[#This Row],[EQUIPMENT TAG NUMBER]],'Equipment Data'!A:E,5,FALSE)</f>
        <v>FINE COAL CIRCUIT</v>
      </c>
      <c r="C1221" s="17" t="s">
        <v>117</v>
      </c>
      <c r="D1221" s="17" t="s">
        <v>118</v>
      </c>
      <c r="E1221" s="17" t="s">
        <v>119</v>
      </c>
      <c r="F1221" s="18">
        <v>45733</v>
      </c>
      <c r="G1221" s="2">
        <v>3</v>
      </c>
      <c r="H1221" s="15" t="s">
        <v>470</v>
      </c>
      <c r="I1221" s="15" t="s">
        <v>467</v>
      </c>
      <c r="J1221" s="15" t="s">
        <v>488</v>
      </c>
      <c r="K1221" s="15" t="s">
        <v>488</v>
      </c>
      <c r="L1221" s="14"/>
      <c r="M1221" s="14"/>
      <c r="N1221" s="14"/>
      <c r="O1221" s="37" t="s">
        <v>937</v>
      </c>
    </row>
    <row r="1222" spans="1:15" x14ac:dyDescent="0.25">
      <c r="A1222" s="17" t="str">
        <f>VLOOKUP(SCORECARD[[#This Row],[EQUIPMENT TAG NUMBER]],'Equipment Data'!A:E,4,FALSE)</f>
        <v>CHPP</v>
      </c>
      <c r="B1222" s="17" t="str">
        <f>VLOOKUP(SCORECARD[[#This Row],[EQUIPMENT TAG NUMBER]],'Equipment Data'!A:E,5,FALSE)</f>
        <v>FINE COAL CIRCUIT</v>
      </c>
      <c r="C1222" s="17" t="s">
        <v>126</v>
      </c>
      <c r="D1222" s="17" t="s">
        <v>127</v>
      </c>
      <c r="E1222" s="17" t="s">
        <v>128</v>
      </c>
      <c r="F1222" s="18">
        <v>45733</v>
      </c>
      <c r="G1222" s="2">
        <v>3</v>
      </c>
      <c r="H1222" s="15" t="s">
        <v>470</v>
      </c>
      <c r="I1222" s="15" t="s">
        <v>467</v>
      </c>
      <c r="J1222" s="15" t="s">
        <v>488</v>
      </c>
      <c r="K1222" s="15" t="s">
        <v>488</v>
      </c>
      <c r="L1222" s="14"/>
      <c r="M1222" s="14"/>
      <c r="N1222" s="14"/>
      <c r="O1222" s="37" t="s">
        <v>937</v>
      </c>
    </row>
    <row r="1223" spans="1:15" x14ac:dyDescent="0.25">
      <c r="A1223" s="17" t="str">
        <f>VLOOKUP(SCORECARD[[#This Row],[EQUIPMENT TAG NUMBER]],'Equipment Data'!A:E,4,FALSE)</f>
        <v>CHPP</v>
      </c>
      <c r="B1223" s="17" t="str">
        <f>VLOOKUP(SCORECARD[[#This Row],[EQUIPMENT TAG NUMBER]],'Equipment Data'!A:E,5,FALSE)</f>
        <v>ULTRA FINES COAL CIRCUIT</v>
      </c>
      <c r="C1223" s="17" t="s">
        <v>141</v>
      </c>
      <c r="D1223" s="17" t="s">
        <v>142</v>
      </c>
      <c r="E1223" s="17" t="s">
        <v>143</v>
      </c>
      <c r="F1223" s="18">
        <v>45733</v>
      </c>
      <c r="G1223" s="2">
        <v>3</v>
      </c>
      <c r="H1223" s="15" t="s">
        <v>468</v>
      </c>
      <c r="I1223" s="15"/>
      <c r="J1223" s="15" t="s">
        <v>488</v>
      </c>
      <c r="K1223" s="15" t="s">
        <v>488</v>
      </c>
      <c r="L1223" s="14"/>
      <c r="M1223" s="14"/>
      <c r="N1223" s="14"/>
      <c r="O1223" s="37" t="s">
        <v>937</v>
      </c>
    </row>
    <row r="1224" spans="1:15" x14ac:dyDescent="0.25">
      <c r="A1224" s="17" t="str">
        <f>VLOOKUP(SCORECARD[[#This Row],[EQUIPMENT TAG NUMBER]],'Equipment Data'!A:E,4,FALSE)</f>
        <v>CHPP</v>
      </c>
      <c r="B1224" s="17" t="str">
        <f>VLOOKUP(SCORECARD[[#This Row],[EQUIPMENT TAG NUMBER]],'Equipment Data'!A:E,5,FALSE)</f>
        <v>ULTRA FINES COAL CIRCUIT</v>
      </c>
      <c r="C1224" s="17" t="s">
        <v>147</v>
      </c>
      <c r="D1224" s="17" t="s">
        <v>148</v>
      </c>
      <c r="E1224" s="17" t="s">
        <v>149</v>
      </c>
      <c r="F1224" s="18">
        <v>45733</v>
      </c>
      <c r="G1224" s="2">
        <v>3</v>
      </c>
      <c r="H1224" s="15" t="s">
        <v>470</v>
      </c>
      <c r="I1224" s="15" t="s">
        <v>467</v>
      </c>
      <c r="J1224" s="15" t="s">
        <v>488</v>
      </c>
      <c r="K1224" s="15" t="s">
        <v>488</v>
      </c>
      <c r="L1224" s="14"/>
      <c r="M1224" s="14"/>
      <c r="N1224" s="14"/>
      <c r="O1224" s="37" t="s">
        <v>937</v>
      </c>
    </row>
    <row r="1225" spans="1:15" x14ac:dyDescent="0.25">
      <c r="A1225" s="17" t="str">
        <f>VLOOKUP(SCORECARD[[#This Row],[EQUIPMENT TAG NUMBER]],'Equipment Data'!A:E,4,FALSE)</f>
        <v>CHPP</v>
      </c>
      <c r="B1225" s="17" t="str">
        <f>VLOOKUP(SCORECARD[[#This Row],[EQUIPMENT TAG NUMBER]],'Equipment Data'!A:E,5,FALSE)</f>
        <v>ULTRA FINES COAL CIRCUIT</v>
      </c>
      <c r="C1225" s="17" t="s">
        <v>150</v>
      </c>
      <c r="D1225" s="17" t="s">
        <v>151</v>
      </c>
      <c r="E1225" s="17" t="s">
        <v>152</v>
      </c>
      <c r="F1225" s="18">
        <v>45733</v>
      </c>
      <c r="G1225" s="2">
        <v>3</v>
      </c>
      <c r="H1225" s="15" t="s">
        <v>470</v>
      </c>
      <c r="I1225" s="15" t="s">
        <v>467</v>
      </c>
      <c r="J1225" s="15" t="s">
        <v>488</v>
      </c>
      <c r="K1225" s="15" t="s">
        <v>488</v>
      </c>
      <c r="L1225" s="14"/>
      <c r="M1225" s="14"/>
      <c r="N1225" s="14"/>
      <c r="O1225" s="37" t="s">
        <v>937</v>
      </c>
    </row>
    <row r="1226" spans="1:15" x14ac:dyDescent="0.25">
      <c r="A1226" s="17" t="str">
        <f>VLOOKUP(SCORECARD[[#This Row],[EQUIPMENT TAG NUMBER]],'Equipment Data'!A:E,4,FALSE)</f>
        <v>CHPP</v>
      </c>
      <c r="B1226" s="17" t="str">
        <f>VLOOKUP(SCORECARD[[#This Row],[EQUIPMENT TAG NUMBER]],'Equipment Data'!A:E,5,FALSE)</f>
        <v>ULTRA FINES COAL CIRCUIT</v>
      </c>
      <c r="C1226" s="17" t="s">
        <v>153</v>
      </c>
      <c r="D1226" s="17" t="s">
        <v>154</v>
      </c>
      <c r="E1226" s="17" t="s">
        <v>155</v>
      </c>
      <c r="F1226" s="18">
        <v>45733</v>
      </c>
      <c r="G1226" s="2">
        <v>3</v>
      </c>
      <c r="H1226" s="15" t="s">
        <v>470</v>
      </c>
      <c r="I1226" s="15" t="s">
        <v>467</v>
      </c>
      <c r="J1226" s="15" t="s">
        <v>488</v>
      </c>
      <c r="K1226" s="15" t="s">
        <v>488</v>
      </c>
      <c r="L1226" s="14"/>
      <c r="M1226" s="14"/>
      <c r="N1226" s="14"/>
      <c r="O1226" s="37" t="s">
        <v>937</v>
      </c>
    </row>
    <row r="1227" spans="1:15" x14ac:dyDescent="0.25">
      <c r="A1227" s="17" t="str">
        <f>VLOOKUP(SCORECARD[[#This Row],[EQUIPMENT TAG NUMBER]],'Equipment Data'!A:E,4,FALSE)</f>
        <v>CHPP</v>
      </c>
      <c r="B1227" s="17" t="str">
        <f>VLOOKUP(SCORECARD[[#This Row],[EQUIPMENT TAG NUMBER]],'Equipment Data'!A:E,5,FALSE)</f>
        <v>ULTRA FINES COAL CIRCUIT</v>
      </c>
      <c r="C1227" s="17" t="s">
        <v>156</v>
      </c>
      <c r="D1227" s="17" t="s">
        <v>157</v>
      </c>
      <c r="E1227" s="17" t="s">
        <v>158</v>
      </c>
      <c r="F1227" s="18">
        <v>45733</v>
      </c>
      <c r="G1227" s="2">
        <v>3</v>
      </c>
      <c r="H1227" s="15" t="s">
        <v>470</v>
      </c>
      <c r="I1227" s="15" t="s">
        <v>467</v>
      </c>
      <c r="J1227" s="15" t="s">
        <v>488</v>
      </c>
      <c r="K1227" s="15" t="s">
        <v>488</v>
      </c>
      <c r="L1227" s="14"/>
      <c r="M1227" s="14"/>
      <c r="N1227" s="14"/>
      <c r="O1227" s="37" t="s">
        <v>937</v>
      </c>
    </row>
    <row r="1228" spans="1:15" x14ac:dyDescent="0.25">
      <c r="A1228" s="17" t="str">
        <f>VLOOKUP(SCORECARD[[#This Row],[EQUIPMENT TAG NUMBER]],'Equipment Data'!A:E,4,FALSE)</f>
        <v>CHPP</v>
      </c>
      <c r="B1228" s="17" t="str">
        <f>VLOOKUP(SCORECARD[[#This Row],[EQUIPMENT TAG NUMBER]],'Equipment Data'!A:E,5,FALSE)</f>
        <v>ULTRA FINES COAL CIRCUIT</v>
      </c>
      <c r="C1228" s="17" t="s">
        <v>159</v>
      </c>
      <c r="D1228" s="17" t="s">
        <v>160</v>
      </c>
      <c r="E1228" s="17" t="s">
        <v>161</v>
      </c>
      <c r="F1228" s="18">
        <v>45733</v>
      </c>
      <c r="G1228" s="2">
        <v>3</v>
      </c>
      <c r="H1228" s="15" t="s">
        <v>470</v>
      </c>
      <c r="I1228" s="15" t="s">
        <v>467</v>
      </c>
      <c r="J1228" s="15" t="s">
        <v>488</v>
      </c>
      <c r="K1228" s="15" t="s">
        <v>488</v>
      </c>
      <c r="L1228" s="14"/>
      <c r="M1228" s="14"/>
      <c r="N1228" s="14"/>
      <c r="O1228" s="37" t="s">
        <v>937</v>
      </c>
    </row>
    <row r="1229" spans="1:15" x14ac:dyDescent="0.25">
      <c r="A1229" s="17" t="str">
        <f>VLOOKUP(SCORECARD[[#This Row],[EQUIPMENT TAG NUMBER]],'Equipment Data'!A:E,4,FALSE)</f>
        <v>CHPP</v>
      </c>
      <c r="B1229" s="17" t="str">
        <f>VLOOKUP(SCORECARD[[#This Row],[EQUIPMENT TAG NUMBER]],'Equipment Data'!A:E,5,FALSE)</f>
        <v>ULTRA FINES COAL CIRCUIT</v>
      </c>
      <c r="C1229" s="17" t="s">
        <v>162</v>
      </c>
      <c r="D1229" s="17" t="s">
        <v>163</v>
      </c>
      <c r="E1229" s="17" t="s">
        <v>164</v>
      </c>
      <c r="F1229" s="18">
        <v>45733</v>
      </c>
      <c r="G1229" s="2">
        <v>3</v>
      </c>
      <c r="H1229" s="15" t="s">
        <v>470</v>
      </c>
      <c r="I1229" s="15" t="s">
        <v>467</v>
      </c>
      <c r="J1229" s="15" t="s">
        <v>488</v>
      </c>
      <c r="K1229" s="15" t="s">
        <v>488</v>
      </c>
      <c r="L1229" s="14"/>
      <c r="M1229" s="14"/>
      <c r="N1229" s="14"/>
      <c r="O1229" s="37" t="s">
        <v>937</v>
      </c>
    </row>
    <row r="1230" spans="1:15" x14ac:dyDescent="0.25">
      <c r="A1230" s="17" t="str">
        <f>VLOOKUP(SCORECARD[[#This Row],[EQUIPMENT TAG NUMBER]],'Equipment Data'!A:E,4,FALSE)</f>
        <v>CHPP</v>
      </c>
      <c r="B1230" s="17" t="str">
        <f>VLOOKUP(SCORECARD[[#This Row],[EQUIPMENT TAG NUMBER]],'Equipment Data'!A:E,5,FALSE)</f>
        <v>ULTRA FINES COAL CIRCUIT</v>
      </c>
      <c r="C1230" s="17" t="s">
        <v>168</v>
      </c>
      <c r="D1230" s="17" t="s">
        <v>169</v>
      </c>
      <c r="E1230" s="17" t="s">
        <v>170</v>
      </c>
      <c r="F1230" s="18">
        <v>45733</v>
      </c>
      <c r="G1230" s="2">
        <v>3</v>
      </c>
      <c r="H1230" s="15" t="s">
        <v>470</v>
      </c>
      <c r="I1230" s="15" t="s">
        <v>467</v>
      </c>
      <c r="J1230" s="15" t="s">
        <v>488</v>
      </c>
      <c r="K1230" s="15" t="s">
        <v>488</v>
      </c>
      <c r="L1230" s="14"/>
      <c r="M1230" s="14"/>
      <c r="N1230" s="14"/>
      <c r="O1230" s="37" t="s">
        <v>937</v>
      </c>
    </row>
    <row r="1231" spans="1:15" x14ac:dyDescent="0.25">
      <c r="A1231" s="17" t="str">
        <f>VLOOKUP(SCORECARD[[#This Row],[EQUIPMENT TAG NUMBER]],'Equipment Data'!A:E,4,FALSE)</f>
        <v>CHPP</v>
      </c>
      <c r="B1231" s="17" t="str">
        <f>VLOOKUP(SCORECARD[[#This Row],[EQUIPMENT TAG NUMBER]],'Equipment Data'!A:E,5,FALSE)</f>
        <v>ULTRA FINES COAL CIRCUIT</v>
      </c>
      <c r="C1231" s="17" t="s">
        <v>171</v>
      </c>
      <c r="D1231" s="17" t="s">
        <v>172</v>
      </c>
      <c r="E1231" s="17" t="s">
        <v>173</v>
      </c>
      <c r="F1231" s="18">
        <v>45733</v>
      </c>
      <c r="G1231" s="2">
        <v>3</v>
      </c>
      <c r="H1231" s="15" t="s">
        <v>470</v>
      </c>
      <c r="I1231" s="15" t="s">
        <v>467</v>
      </c>
      <c r="J1231" s="15" t="s">
        <v>488</v>
      </c>
      <c r="K1231" s="15" t="s">
        <v>488</v>
      </c>
      <c r="L1231" s="14"/>
      <c r="M1231" s="14"/>
      <c r="N1231" s="14"/>
      <c r="O1231" s="37" t="s">
        <v>937</v>
      </c>
    </row>
    <row r="1232" spans="1:15" x14ac:dyDescent="0.25">
      <c r="A1232" s="17" t="str">
        <f>VLOOKUP(SCORECARD[[#This Row],[EQUIPMENT TAG NUMBER]],'Equipment Data'!A:E,4,FALSE)</f>
        <v>CHPP</v>
      </c>
      <c r="B1232" s="17" t="str">
        <f>VLOOKUP(SCORECARD[[#This Row],[EQUIPMENT TAG NUMBER]],'Equipment Data'!A:E,5,FALSE)</f>
        <v>ULTRA FINES COAL CIRCUIT</v>
      </c>
      <c r="C1232" s="17" t="s">
        <v>174</v>
      </c>
      <c r="D1232" s="17" t="s">
        <v>175</v>
      </c>
      <c r="E1232" s="17" t="s">
        <v>176</v>
      </c>
      <c r="F1232" s="18">
        <v>45733</v>
      </c>
      <c r="G1232" s="2">
        <v>3</v>
      </c>
      <c r="H1232" s="15" t="s">
        <v>470</v>
      </c>
      <c r="I1232" s="15" t="s">
        <v>467</v>
      </c>
      <c r="J1232" s="15" t="s">
        <v>488</v>
      </c>
      <c r="K1232" s="15" t="s">
        <v>488</v>
      </c>
      <c r="L1232" s="14"/>
      <c r="M1232" s="14"/>
      <c r="N1232" s="14"/>
      <c r="O1232" s="37" t="s">
        <v>937</v>
      </c>
    </row>
    <row r="1233" spans="1:15" x14ac:dyDescent="0.25">
      <c r="A1233" s="17" t="str">
        <f>VLOOKUP(SCORECARD[[#This Row],[EQUIPMENT TAG NUMBER]],'Equipment Data'!A:E,4,FALSE)</f>
        <v>CHPP</v>
      </c>
      <c r="B1233" s="17" t="str">
        <f>VLOOKUP(SCORECARD[[#This Row],[EQUIPMENT TAG NUMBER]],'Equipment Data'!A:E,5,FALSE)</f>
        <v>FINE COAL CIRCUIT</v>
      </c>
      <c r="C1233" s="17" t="s">
        <v>120</v>
      </c>
      <c r="D1233" s="17" t="s">
        <v>121</v>
      </c>
      <c r="E1233" s="17" t="s">
        <v>122</v>
      </c>
      <c r="F1233" s="18">
        <v>45733</v>
      </c>
      <c r="G1233" s="2">
        <v>3</v>
      </c>
      <c r="H1233" s="15" t="s">
        <v>470</v>
      </c>
      <c r="I1233" s="15" t="s">
        <v>467</v>
      </c>
      <c r="J1233" s="15" t="s">
        <v>488</v>
      </c>
      <c r="K1233" s="15" t="s">
        <v>488</v>
      </c>
      <c r="L1233" s="14"/>
      <c r="M1233" s="14"/>
      <c r="N1233" s="14"/>
      <c r="O1233" s="37" t="s">
        <v>937</v>
      </c>
    </row>
    <row r="1234" spans="1:15" x14ac:dyDescent="0.25">
      <c r="A1234" s="17" t="str">
        <f>VLOOKUP(SCORECARD[[#This Row],[EQUIPMENT TAG NUMBER]],'Equipment Data'!A:E,4,FALSE)</f>
        <v>CHPP</v>
      </c>
      <c r="B1234" s="17" t="str">
        <f>VLOOKUP(SCORECARD[[#This Row],[EQUIPMENT TAG NUMBER]],'Equipment Data'!A:E,5,FALSE)</f>
        <v>FINE COAL CIRCUIT</v>
      </c>
      <c r="C1234" s="17" t="s">
        <v>123</v>
      </c>
      <c r="D1234" s="17" t="s">
        <v>124</v>
      </c>
      <c r="E1234" s="17" t="s">
        <v>125</v>
      </c>
      <c r="F1234" s="18">
        <v>45733</v>
      </c>
      <c r="G1234" s="2">
        <v>3</v>
      </c>
      <c r="H1234" s="15" t="s">
        <v>470</v>
      </c>
      <c r="I1234" s="15" t="s">
        <v>467</v>
      </c>
      <c r="J1234" s="15" t="s">
        <v>488</v>
      </c>
      <c r="K1234" s="15" t="s">
        <v>488</v>
      </c>
      <c r="L1234" s="14"/>
      <c r="M1234" s="14"/>
      <c r="N1234" s="14"/>
      <c r="O1234" s="37" t="s">
        <v>937</v>
      </c>
    </row>
    <row r="1235" spans="1:15" ht="22.5" x14ac:dyDescent="0.25">
      <c r="A1235" s="17" t="str">
        <f>VLOOKUP(SCORECARD[[#This Row],[EQUIPMENT TAG NUMBER]],'Equipment Data'!A:E,4,FALSE)</f>
        <v>CHPP</v>
      </c>
      <c r="B1235" s="17" t="str">
        <f>VLOOKUP(SCORECARD[[#This Row],[EQUIPMENT TAG NUMBER]],'Equipment Data'!A:E,5,FALSE)</f>
        <v>CRUSHING AND FEEDING CIRCUIT</v>
      </c>
      <c r="C1235" s="17" t="s">
        <v>1</v>
      </c>
      <c r="D1235" s="17" t="s">
        <v>2</v>
      </c>
      <c r="E1235" s="17" t="s">
        <v>3</v>
      </c>
      <c r="F1235" s="18">
        <v>45732</v>
      </c>
      <c r="G1235" s="2">
        <v>3</v>
      </c>
      <c r="H1235" s="15" t="s">
        <v>470</v>
      </c>
      <c r="I1235" s="15" t="s">
        <v>483</v>
      </c>
      <c r="J1235" s="15" t="s">
        <v>488</v>
      </c>
      <c r="K1235" s="15" t="s">
        <v>488</v>
      </c>
      <c r="L1235" s="14"/>
      <c r="M1235" s="14"/>
      <c r="N1235" s="14"/>
      <c r="O1235" s="37" t="s">
        <v>936</v>
      </c>
    </row>
    <row r="1236" spans="1:15" ht="30" x14ac:dyDescent="0.25">
      <c r="A1236" s="17" t="str">
        <f>VLOOKUP(SCORECARD[[#This Row],[EQUIPMENT TAG NUMBER]],'Equipment Data'!A:E,4,FALSE)</f>
        <v>CHPP</v>
      </c>
      <c r="B1236" s="17" t="str">
        <f>VLOOKUP(SCORECARD[[#This Row],[EQUIPMENT TAG NUMBER]],'Equipment Data'!A:E,5,FALSE)</f>
        <v>CRUSHING AND FEEDING CIRCUIT</v>
      </c>
      <c r="C1236" s="17" t="s">
        <v>4</v>
      </c>
      <c r="D1236" s="17" t="s">
        <v>5</v>
      </c>
      <c r="E1236" s="17" t="s">
        <v>6</v>
      </c>
      <c r="F1236" s="18">
        <v>45732</v>
      </c>
      <c r="G1236" s="2">
        <v>3</v>
      </c>
      <c r="H1236" s="15" t="s">
        <v>468</v>
      </c>
      <c r="I1236" s="15" t="s">
        <v>468</v>
      </c>
      <c r="J1236" s="15" t="s">
        <v>488</v>
      </c>
      <c r="K1236" s="15" t="s">
        <v>488</v>
      </c>
      <c r="L1236" s="14"/>
      <c r="M1236" s="14"/>
      <c r="N1236" s="14"/>
      <c r="O1236" s="37" t="s">
        <v>936</v>
      </c>
    </row>
    <row r="1237" spans="1:15" ht="30" x14ac:dyDescent="0.25">
      <c r="A1237" s="17" t="str">
        <f>VLOOKUP(SCORECARD[[#This Row],[EQUIPMENT TAG NUMBER]],'Equipment Data'!A:E,4,FALSE)</f>
        <v>CHPP</v>
      </c>
      <c r="B1237" s="17" t="str">
        <f>VLOOKUP(SCORECARD[[#This Row],[EQUIPMENT TAG NUMBER]],'Equipment Data'!A:E,5,FALSE)</f>
        <v>CRUSHING AND FEEDING CIRCUIT</v>
      </c>
      <c r="C1237" s="17" t="s">
        <v>7</v>
      </c>
      <c r="D1237" s="17" t="s">
        <v>8</v>
      </c>
      <c r="E1237" s="17" t="s">
        <v>9</v>
      </c>
      <c r="F1237" s="18">
        <v>45732</v>
      </c>
      <c r="G1237" s="2">
        <v>3</v>
      </c>
      <c r="H1237" s="15" t="s">
        <v>468</v>
      </c>
      <c r="I1237" s="15" t="s">
        <v>468</v>
      </c>
      <c r="J1237" s="15" t="s">
        <v>488</v>
      </c>
      <c r="K1237" s="15" t="s">
        <v>488</v>
      </c>
      <c r="L1237" s="14"/>
      <c r="M1237" s="14"/>
      <c r="N1237" s="14"/>
      <c r="O1237" s="37" t="s">
        <v>936</v>
      </c>
    </row>
    <row r="1238" spans="1:15" ht="30" x14ac:dyDescent="0.25">
      <c r="A1238" s="17" t="str">
        <f>VLOOKUP(SCORECARD[[#This Row],[EQUIPMENT TAG NUMBER]],'Equipment Data'!A:E,4,FALSE)</f>
        <v>CHPP</v>
      </c>
      <c r="B1238" s="17" t="str">
        <f>VLOOKUP(SCORECARD[[#This Row],[EQUIPMENT TAG NUMBER]],'Equipment Data'!A:E,5,FALSE)</f>
        <v>CRUSHING AND FEEDING CIRCUIT</v>
      </c>
      <c r="C1238" s="17" t="s">
        <v>10</v>
      </c>
      <c r="D1238" s="17" t="s">
        <v>11</v>
      </c>
      <c r="E1238" s="17" t="s">
        <v>12</v>
      </c>
      <c r="F1238" s="18">
        <v>45732</v>
      </c>
      <c r="G1238" s="2">
        <v>3</v>
      </c>
      <c r="H1238" s="15" t="s">
        <v>469</v>
      </c>
      <c r="I1238" s="15" t="s">
        <v>467</v>
      </c>
      <c r="J1238" s="15" t="s">
        <v>488</v>
      </c>
      <c r="K1238" s="15" t="s">
        <v>488</v>
      </c>
      <c r="L1238" s="14"/>
      <c r="M1238" s="14"/>
      <c r="N1238" s="14"/>
      <c r="O1238" s="37" t="s">
        <v>936</v>
      </c>
    </row>
    <row r="1239" spans="1:15" x14ac:dyDescent="0.25">
      <c r="A1239" s="17" t="str">
        <f>VLOOKUP(SCORECARD[[#This Row],[EQUIPMENT TAG NUMBER]],'Equipment Data'!A:E,4,FALSE)</f>
        <v>CHPP</v>
      </c>
      <c r="B1239" s="17" t="str">
        <f>VLOOKUP(SCORECARD[[#This Row],[EQUIPMENT TAG NUMBER]],'Equipment Data'!A:E,5,FALSE)</f>
        <v>CRUSHING AND FEEDING CIRCUIT</v>
      </c>
      <c r="C1239" s="17" t="s">
        <v>13</v>
      </c>
      <c r="D1239" s="17" t="s">
        <v>14</v>
      </c>
      <c r="E1239" s="17" t="s">
        <v>15</v>
      </c>
      <c r="F1239" s="18">
        <v>45732</v>
      </c>
      <c r="G1239" s="2">
        <v>3</v>
      </c>
      <c r="H1239" s="15" t="s">
        <v>470</v>
      </c>
      <c r="I1239" s="15" t="s">
        <v>468</v>
      </c>
      <c r="J1239" s="15" t="s">
        <v>488</v>
      </c>
      <c r="K1239" s="15" t="s">
        <v>488</v>
      </c>
      <c r="L1239" s="14"/>
      <c r="M1239" s="14"/>
      <c r="N1239" s="14"/>
      <c r="O1239" s="37" t="s">
        <v>936</v>
      </c>
    </row>
    <row r="1240" spans="1:15" x14ac:dyDescent="0.25">
      <c r="A1240" s="17" t="str">
        <f>VLOOKUP(SCORECARD[[#This Row],[EQUIPMENT TAG NUMBER]],'Equipment Data'!A:E,4,FALSE)</f>
        <v>CHPP</v>
      </c>
      <c r="B1240" s="17" t="str">
        <f>VLOOKUP(SCORECARD[[#This Row],[EQUIPMENT TAG NUMBER]],'Equipment Data'!A:E,5,FALSE)</f>
        <v>CRUSHING AND FEEDING CIRCUIT</v>
      </c>
      <c r="C1240" s="17" t="s">
        <v>16</v>
      </c>
      <c r="D1240" s="17" t="s">
        <v>17</v>
      </c>
      <c r="E1240" s="17" t="s">
        <v>18</v>
      </c>
      <c r="F1240" s="18">
        <v>45732</v>
      </c>
      <c r="G1240" s="2">
        <v>3</v>
      </c>
      <c r="H1240" s="15" t="s">
        <v>468</v>
      </c>
      <c r="I1240" s="15" t="s">
        <v>468</v>
      </c>
      <c r="J1240" s="15" t="s">
        <v>488</v>
      </c>
      <c r="K1240" s="15" t="s">
        <v>488</v>
      </c>
      <c r="L1240" s="14"/>
      <c r="M1240" s="14"/>
      <c r="N1240" s="14"/>
      <c r="O1240" s="37" t="s">
        <v>936</v>
      </c>
    </row>
    <row r="1241" spans="1:15" x14ac:dyDescent="0.25">
      <c r="A1241" s="17" t="str">
        <f>VLOOKUP(SCORECARD[[#This Row],[EQUIPMENT TAG NUMBER]],'Equipment Data'!A:E,4,FALSE)</f>
        <v>CHPP</v>
      </c>
      <c r="B1241" s="17" t="str">
        <f>VLOOKUP(SCORECARD[[#This Row],[EQUIPMENT TAG NUMBER]],'Equipment Data'!A:E,5,FALSE)</f>
        <v>CRUSHING AND FEEDING CIRCUIT</v>
      </c>
      <c r="C1241" s="17" t="s">
        <v>19</v>
      </c>
      <c r="D1241" s="17" t="s">
        <v>20</v>
      </c>
      <c r="E1241" s="17" t="s">
        <v>21</v>
      </c>
      <c r="F1241" s="18">
        <v>45732</v>
      </c>
      <c r="G1241" s="2">
        <v>3</v>
      </c>
      <c r="H1241" s="15" t="s">
        <v>470</v>
      </c>
      <c r="I1241" s="15" t="s">
        <v>468</v>
      </c>
      <c r="J1241" s="15" t="s">
        <v>488</v>
      </c>
      <c r="K1241" s="15" t="s">
        <v>488</v>
      </c>
      <c r="L1241" s="14"/>
      <c r="M1241" s="14"/>
      <c r="N1241" s="14"/>
      <c r="O1241" s="37" t="s">
        <v>936</v>
      </c>
    </row>
    <row r="1242" spans="1:15" ht="22.5" x14ac:dyDescent="0.25">
      <c r="A1242" s="17" t="str">
        <f>VLOOKUP(SCORECARD[[#This Row],[EQUIPMENT TAG NUMBER]],'Equipment Data'!A:E,4,FALSE)</f>
        <v>CHPP</v>
      </c>
      <c r="B1242" s="17" t="str">
        <f>VLOOKUP(SCORECARD[[#This Row],[EQUIPMENT TAG NUMBER]],'Equipment Data'!A:E,5,FALSE)</f>
        <v>CRUSHING AND FEEDING CIRCUIT</v>
      </c>
      <c r="C1242" s="17" t="s">
        <v>22</v>
      </c>
      <c r="D1242" s="17" t="s">
        <v>23</v>
      </c>
      <c r="E1242" s="17" t="s">
        <v>24</v>
      </c>
      <c r="F1242" s="18">
        <v>45732</v>
      </c>
      <c r="G1242" s="2">
        <v>3</v>
      </c>
      <c r="H1242" s="15" t="s">
        <v>470</v>
      </c>
      <c r="I1242" s="15" t="s">
        <v>483</v>
      </c>
      <c r="J1242" s="15" t="s">
        <v>488</v>
      </c>
      <c r="K1242" s="15" t="s">
        <v>488</v>
      </c>
      <c r="L1242" s="14"/>
      <c r="M1242" s="14"/>
      <c r="N1242" s="14"/>
      <c r="O1242" s="37" t="s">
        <v>936</v>
      </c>
    </row>
    <row r="1243" spans="1:15" x14ac:dyDescent="0.25">
      <c r="A1243" s="17" t="str">
        <f>VLOOKUP(SCORECARD[[#This Row],[EQUIPMENT TAG NUMBER]],'Equipment Data'!A:E,4,FALSE)</f>
        <v>CHPP</v>
      </c>
      <c r="B1243" s="17" t="str">
        <f>VLOOKUP(SCORECARD[[#This Row],[EQUIPMENT TAG NUMBER]],'Equipment Data'!A:E,5,FALSE)</f>
        <v>ANCILLARY</v>
      </c>
      <c r="C1243" s="17" t="s">
        <v>315</v>
      </c>
      <c r="D1243" s="17" t="s">
        <v>316</v>
      </c>
      <c r="E1243" s="17" t="s">
        <v>317</v>
      </c>
      <c r="F1243" s="18">
        <v>45732</v>
      </c>
      <c r="G1243" s="2">
        <v>3</v>
      </c>
      <c r="H1243" s="15" t="s">
        <v>470</v>
      </c>
      <c r="I1243" s="15" t="s">
        <v>467</v>
      </c>
      <c r="J1243" s="15" t="s">
        <v>488</v>
      </c>
      <c r="K1243" s="15" t="s">
        <v>488</v>
      </c>
      <c r="L1243" s="14"/>
      <c r="M1243" s="14"/>
      <c r="N1243" s="14"/>
      <c r="O1243" s="37" t="s">
        <v>936</v>
      </c>
    </row>
    <row r="1244" spans="1:15" ht="36" x14ac:dyDescent="0.25">
      <c r="A1244" s="17" t="str">
        <f>VLOOKUP(SCORECARD[[#This Row],[EQUIPMENT TAG NUMBER]],'Equipment Data'!A:E,4,FALSE)</f>
        <v>INFRA</v>
      </c>
      <c r="B1244" s="17" t="str">
        <f>VLOOKUP(SCORECARD[[#This Row],[EQUIPMENT TAG NUMBER]],'Equipment Data'!A:E,5,FALSE)</f>
        <v>WATER PUMP</v>
      </c>
      <c r="C1244" s="17" t="s">
        <v>452</v>
      </c>
      <c r="D1244" s="17" t="s">
        <v>452</v>
      </c>
      <c r="E1244" s="17" t="s">
        <v>453</v>
      </c>
      <c r="F1244" s="18">
        <v>45731</v>
      </c>
      <c r="G1244" s="2">
        <v>1</v>
      </c>
      <c r="H1244" s="15" t="s">
        <v>475</v>
      </c>
      <c r="I1244" s="15" t="s">
        <v>467</v>
      </c>
      <c r="J1244" s="15" t="s">
        <v>488</v>
      </c>
      <c r="K1244" s="15" t="s">
        <v>488</v>
      </c>
      <c r="L1244" s="14" t="s">
        <v>823</v>
      </c>
      <c r="M1244" s="14" t="s">
        <v>1216</v>
      </c>
      <c r="N1244" s="14" t="s">
        <v>1221</v>
      </c>
      <c r="O1244" s="37" t="s">
        <v>937</v>
      </c>
    </row>
    <row r="1245" spans="1:15" x14ac:dyDescent="0.25">
      <c r="A1245" s="17" t="str">
        <f>VLOOKUP(SCORECARD[[#This Row],[EQUIPMENT TAG NUMBER]],'Equipment Data'!A:E,4,FALSE)</f>
        <v>CHPP</v>
      </c>
      <c r="B1245" s="17" t="str">
        <f>VLOOKUP(SCORECARD[[#This Row],[EQUIPMENT TAG NUMBER]],'Equipment Data'!A:E,5,FALSE)</f>
        <v>CRUSHING AND FEEDING CIRCUIT</v>
      </c>
      <c r="C1245" s="17" t="s">
        <v>25</v>
      </c>
      <c r="D1245" s="17" t="s">
        <v>26</v>
      </c>
      <c r="E1245" s="17" t="s">
        <v>27</v>
      </c>
      <c r="F1245" s="18">
        <v>45731</v>
      </c>
      <c r="G1245" s="2">
        <v>3</v>
      </c>
      <c r="H1245" s="15" t="s">
        <v>468</v>
      </c>
      <c r="I1245" s="15" t="s">
        <v>468</v>
      </c>
      <c r="J1245" s="15" t="s">
        <v>488</v>
      </c>
      <c r="K1245" s="15" t="s">
        <v>488</v>
      </c>
      <c r="L1245" s="14"/>
      <c r="M1245" s="14"/>
      <c r="N1245" s="14"/>
      <c r="O1245" s="37" t="s">
        <v>937</v>
      </c>
    </row>
    <row r="1246" spans="1:15" x14ac:dyDescent="0.25">
      <c r="A1246" s="17" t="str">
        <f>VLOOKUP(SCORECARD[[#This Row],[EQUIPMENT TAG NUMBER]],'Equipment Data'!A:E,4,FALSE)</f>
        <v>CHPP</v>
      </c>
      <c r="B1246" s="17" t="str">
        <f>VLOOKUP(SCORECARD[[#This Row],[EQUIPMENT TAG NUMBER]],'Equipment Data'!A:E,5,FALSE)</f>
        <v>CRUSHING AND FEEDING CIRCUIT</v>
      </c>
      <c r="C1246" s="17" t="s">
        <v>28</v>
      </c>
      <c r="D1246" s="17" t="s">
        <v>29</v>
      </c>
      <c r="E1246" s="17" t="s">
        <v>30</v>
      </c>
      <c r="F1246" s="18">
        <v>45731</v>
      </c>
      <c r="G1246" s="2">
        <v>3</v>
      </c>
      <c r="H1246" s="15" t="s">
        <v>468</v>
      </c>
      <c r="I1246" s="15" t="s">
        <v>468</v>
      </c>
      <c r="J1246" s="15" t="s">
        <v>488</v>
      </c>
      <c r="K1246" s="15" t="s">
        <v>488</v>
      </c>
      <c r="L1246" s="14"/>
      <c r="M1246" s="14"/>
      <c r="N1246" s="14"/>
      <c r="O1246" s="37" t="s">
        <v>937</v>
      </c>
    </row>
    <row r="1247" spans="1:15" x14ac:dyDescent="0.25">
      <c r="A1247" s="17" t="str">
        <f>VLOOKUP(SCORECARD[[#This Row],[EQUIPMENT TAG NUMBER]],'Equipment Data'!A:E,4,FALSE)</f>
        <v>CHPP</v>
      </c>
      <c r="B1247" s="17" t="str">
        <f>VLOOKUP(SCORECARD[[#This Row],[EQUIPMENT TAG NUMBER]],'Equipment Data'!A:E,5,FALSE)</f>
        <v>CRUSHING AND FEEDING CIRCUIT</v>
      </c>
      <c r="C1247" s="17" t="s">
        <v>34</v>
      </c>
      <c r="D1247" s="17" t="s">
        <v>35</v>
      </c>
      <c r="E1247" s="17" t="s">
        <v>36</v>
      </c>
      <c r="F1247" s="18">
        <v>45731</v>
      </c>
      <c r="G1247" s="2">
        <v>3</v>
      </c>
      <c r="H1247" s="15" t="s">
        <v>468</v>
      </c>
      <c r="I1247" s="15" t="s">
        <v>468</v>
      </c>
      <c r="J1247" s="15" t="s">
        <v>488</v>
      </c>
      <c r="K1247" s="15" t="s">
        <v>488</v>
      </c>
      <c r="L1247" s="14"/>
      <c r="M1247" s="14"/>
      <c r="N1247" s="14"/>
      <c r="O1247" s="37" t="s">
        <v>937</v>
      </c>
    </row>
    <row r="1248" spans="1:15" ht="22.5" x14ac:dyDescent="0.25">
      <c r="A1248" s="17" t="str">
        <f>VLOOKUP(SCORECARD[[#This Row],[EQUIPMENT TAG NUMBER]],'Equipment Data'!A:E,4,FALSE)</f>
        <v>CHPP</v>
      </c>
      <c r="B1248" s="17" t="str">
        <f>VLOOKUP(SCORECARD[[#This Row],[EQUIPMENT TAG NUMBER]],'Equipment Data'!A:E,5,FALSE)</f>
        <v>CRUSHING AND FEEDING CIRCUIT</v>
      </c>
      <c r="C1248" s="17" t="s">
        <v>37</v>
      </c>
      <c r="D1248" s="17" t="s">
        <v>38</v>
      </c>
      <c r="E1248" s="17" t="s">
        <v>39</v>
      </c>
      <c r="F1248" s="18">
        <v>45731</v>
      </c>
      <c r="G1248" s="2">
        <v>3</v>
      </c>
      <c r="H1248" s="15" t="s">
        <v>468</v>
      </c>
      <c r="I1248" s="15" t="s">
        <v>483</v>
      </c>
      <c r="J1248" s="15" t="s">
        <v>488</v>
      </c>
      <c r="K1248" s="15" t="s">
        <v>488</v>
      </c>
      <c r="L1248" s="14"/>
      <c r="M1248" s="14"/>
      <c r="N1248" s="14"/>
      <c r="O1248" s="37" t="s">
        <v>937</v>
      </c>
    </row>
    <row r="1249" spans="1:15" x14ac:dyDescent="0.25">
      <c r="A1249" s="17" t="str">
        <f>VLOOKUP(SCORECARD[[#This Row],[EQUIPMENT TAG NUMBER]],'Equipment Data'!A:E,4,FALSE)</f>
        <v>CHPP</v>
      </c>
      <c r="B1249" s="17" t="str">
        <f>VLOOKUP(SCORECARD[[#This Row],[EQUIPMENT TAG NUMBER]],'Equipment Data'!A:E,5,FALSE)</f>
        <v>PRODUCT HANDLING</v>
      </c>
      <c r="C1249" s="17" t="s">
        <v>288</v>
      </c>
      <c r="D1249" s="17" t="s">
        <v>289</v>
      </c>
      <c r="E1249" s="17" t="s">
        <v>290</v>
      </c>
      <c r="F1249" s="18">
        <v>45731</v>
      </c>
      <c r="G1249" s="2">
        <v>3</v>
      </c>
      <c r="H1249" s="15" t="s">
        <v>470</v>
      </c>
      <c r="I1249" s="15" t="s">
        <v>468</v>
      </c>
      <c r="J1249" s="15" t="s">
        <v>488</v>
      </c>
      <c r="K1249" s="15" t="s">
        <v>488</v>
      </c>
      <c r="L1249" s="14"/>
      <c r="M1249" s="14"/>
      <c r="N1249" s="14"/>
      <c r="O1249" s="37" t="s">
        <v>937</v>
      </c>
    </row>
    <row r="1250" spans="1:15" x14ac:dyDescent="0.25">
      <c r="A1250" s="17" t="str">
        <f>VLOOKUP(SCORECARD[[#This Row],[EQUIPMENT TAG NUMBER]],'Equipment Data'!A:E,4,FALSE)</f>
        <v>CHPP</v>
      </c>
      <c r="B1250" s="17" t="str">
        <f>VLOOKUP(SCORECARD[[#This Row],[EQUIPMENT TAG NUMBER]],'Equipment Data'!A:E,5,FALSE)</f>
        <v>PRODUCT HANDLING</v>
      </c>
      <c r="C1250" s="17" t="s">
        <v>291</v>
      </c>
      <c r="D1250" s="17" t="s">
        <v>292</v>
      </c>
      <c r="E1250" s="17" t="s">
        <v>293</v>
      </c>
      <c r="F1250" s="18">
        <v>45731</v>
      </c>
      <c r="G1250" s="2">
        <v>3</v>
      </c>
      <c r="H1250" s="15" t="s">
        <v>470</v>
      </c>
      <c r="I1250" s="15" t="s">
        <v>468</v>
      </c>
      <c r="J1250" s="15" t="s">
        <v>488</v>
      </c>
      <c r="K1250" s="15" t="s">
        <v>488</v>
      </c>
      <c r="L1250" s="14"/>
      <c r="M1250" s="14"/>
      <c r="N1250" s="14"/>
      <c r="O1250" s="37" t="s">
        <v>937</v>
      </c>
    </row>
    <row r="1251" spans="1:15" x14ac:dyDescent="0.25">
      <c r="A1251" s="17" t="str">
        <f>VLOOKUP(SCORECARD[[#This Row],[EQUIPMENT TAG NUMBER]],'Equipment Data'!A:E,4,FALSE)</f>
        <v>CHPP</v>
      </c>
      <c r="B1251" s="17" t="str">
        <f>VLOOKUP(SCORECARD[[#This Row],[EQUIPMENT TAG NUMBER]],'Equipment Data'!A:E,5,FALSE)</f>
        <v>PRODUCT HANDLING</v>
      </c>
      <c r="C1251" s="17" t="s">
        <v>294</v>
      </c>
      <c r="D1251" s="17" t="s">
        <v>295</v>
      </c>
      <c r="E1251" s="17" t="s">
        <v>296</v>
      </c>
      <c r="F1251" s="18">
        <v>45731</v>
      </c>
      <c r="G1251" s="2">
        <v>3</v>
      </c>
      <c r="H1251" s="15" t="s">
        <v>470</v>
      </c>
      <c r="I1251" s="15" t="s">
        <v>468</v>
      </c>
      <c r="J1251" s="15" t="s">
        <v>488</v>
      </c>
      <c r="K1251" s="15" t="s">
        <v>488</v>
      </c>
      <c r="L1251" s="14"/>
      <c r="M1251" s="14"/>
      <c r="N1251" s="14"/>
      <c r="O1251" s="37" t="s">
        <v>937</v>
      </c>
    </row>
    <row r="1252" spans="1:15" ht="30" x14ac:dyDescent="0.25">
      <c r="A1252" s="17" t="str">
        <f>VLOOKUP(SCORECARD[[#This Row],[EQUIPMENT TAG NUMBER]],'Equipment Data'!A:E,4,FALSE)</f>
        <v>CHPP</v>
      </c>
      <c r="B1252" s="17" t="str">
        <f>VLOOKUP(SCORECARD[[#This Row],[EQUIPMENT TAG NUMBER]],'Equipment Data'!A:E,5,FALSE)</f>
        <v>PRODUCT HANDLING</v>
      </c>
      <c r="C1252" s="17" t="s">
        <v>297</v>
      </c>
      <c r="D1252" s="17" t="s">
        <v>298</v>
      </c>
      <c r="E1252" s="17" t="s">
        <v>299</v>
      </c>
      <c r="F1252" s="18">
        <v>45731</v>
      </c>
      <c r="G1252" s="2">
        <v>3</v>
      </c>
      <c r="H1252" s="15" t="s">
        <v>468</v>
      </c>
      <c r="I1252" s="15" t="s">
        <v>468</v>
      </c>
      <c r="J1252" s="15" t="s">
        <v>488</v>
      </c>
      <c r="K1252" s="15" t="s">
        <v>488</v>
      </c>
      <c r="L1252" s="14"/>
      <c r="M1252" s="14"/>
      <c r="N1252" s="14"/>
      <c r="O1252" s="37" t="s">
        <v>937</v>
      </c>
    </row>
    <row r="1253" spans="1:15" ht="22.5" x14ac:dyDescent="0.25">
      <c r="A1253" s="17" t="str">
        <f>VLOOKUP(SCORECARD[[#This Row],[EQUIPMENT TAG NUMBER]],'Equipment Data'!A:E,4,FALSE)</f>
        <v>CHPP</v>
      </c>
      <c r="B1253" s="17" t="str">
        <f>VLOOKUP(SCORECARD[[#This Row],[EQUIPMENT TAG NUMBER]],'Equipment Data'!A:E,5,FALSE)</f>
        <v>PRODUCT HANDLING</v>
      </c>
      <c r="C1253" s="17" t="s">
        <v>303</v>
      </c>
      <c r="D1253" s="17" t="s">
        <v>304</v>
      </c>
      <c r="E1253" s="17" t="s">
        <v>305</v>
      </c>
      <c r="F1253" s="18">
        <v>45731</v>
      </c>
      <c r="G1253" s="2">
        <v>3</v>
      </c>
      <c r="H1253" s="15" t="s">
        <v>468</v>
      </c>
      <c r="I1253" s="15" t="s">
        <v>483</v>
      </c>
      <c r="J1253" s="15" t="s">
        <v>488</v>
      </c>
      <c r="K1253" s="15" t="s">
        <v>488</v>
      </c>
      <c r="L1253" s="14"/>
      <c r="M1253" s="14"/>
      <c r="N1253" s="14"/>
      <c r="O1253" s="37" t="s">
        <v>937</v>
      </c>
    </row>
    <row r="1254" spans="1:15" x14ac:dyDescent="0.25">
      <c r="A1254" s="17" t="str">
        <f>VLOOKUP(SCORECARD[[#This Row],[EQUIPMENT TAG NUMBER]],'Equipment Data'!A:E,4,FALSE)</f>
        <v>CHPP</v>
      </c>
      <c r="B1254" s="17" t="str">
        <f>VLOOKUP(SCORECARD[[#This Row],[EQUIPMENT TAG NUMBER]],'Equipment Data'!A:E,5,FALSE)</f>
        <v>PRODUCT HANDLING</v>
      </c>
      <c r="C1254" s="17" t="s">
        <v>309</v>
      </c>
      <c r="D1254" s="17" t="s">
        <v>310</v>
      </c>
      <c r="E1254" s="17" t="s">
        <v>311</v>
      </c>
      <c r="F1254" s="18">
        <v>45731</v>
      </c>
      <c r="G1254" s="2">
        <v>3</v>
      </c>
      <c r="H1254" s="15" t="s">
        <v>470</v>
      </c>
      <c r="I1254" s="15" t="s">
        <v>468</v>
      </c>
      <c r="J1254" s="15" t="s">
        <v>488</v>
      </c>
      <c r="K1254" s="15" t="s">
        <v>488</v>
      </c>
      <c r="L1254" s="14"/>
      <c r="M1254" s="14"/>
      <c r="N1254" s="14"/>
      <c r="O1254" s="37" t="s">
        <v>937</v>
      </c>
    </row>
    <row r="1255" spans="1:15" x14ac:dyDescent="0.25">
      <c r="A1255" s="17" t="str">
        <f>VLOOKUP(SCORECARD[[#This Row],[EQUIPMENT TAG NUMBER]],'Equipment Data'!A:E,4,FALSE)</f>
        <v>INFRA</v>
      </c>
      <c r="B1255" s="17" t="str">
        <f>VLOOKUP(SCORECARD[[#This Row],[EQUIPMENT TAG NUMBER]],'Equipment Data'!A:E,5,FALSE)</f>
        <v>WATER PUMP</v>
      </c>
      <c r="C1255" s="17" t="s">
        <v>440</v>
      </c>
      <c r="D1255" s="17" t="s">
        <v>440</v>
      </c>
      <c r="E1255" s="17" t="s">
        <v>441</v>
      </c>
      <c r="F1255" s="18">
        <v>45731</v>
      </c>
      <c r="G1255" s="2">
        <v>3</v>
      </c>
      <c r="H1255" s="15" t="s">
        <v>470</v>
      </c>
      <c r="I1255" s="15" t="s">
        <v>467</v>
      </c>
      <c r="J1255" s="15" t="s">
        <v>488</v>
      </c>
      <c r="K1255" s="15" t="s">
        <v>488</v>
      </c>
      <c r="L1255" s="14"/>
      <c r="M1255" s="14"/>
      <c r="N1255" s="14"/>
      <c r="O1255" s="37" t="s">
        <v>937</v>
      </c>
    </row>
    <row r="1256" spans="1:15" x14ac:dyDescent="0.25">
      <c r="A1256" s="17" t="str">
        <f>VLOOKUP(SCORECARD[[#This Row],[EQUIPMENT TAG NUMBER]],'Equipment Data'!A:E,4,FALSE)</f>
        <v>INFRA</v>
      </c>
      <c r="B1256" s="17" t="str">
        <f>VLOOKUP(SCORECARD[[#This Row],[EQUIPMENT TAG NUMBER]],'Equipment Data'!A:E,5,FALSE)</f>
        <v>WATER PUMP</v>
      </c>
      <c r="C1256" s="17" t="s">
        <v>442</v>
      </c>
      <c r="D1256" s="17" t="s">
        <v>442</v>
      </c>
      <c r="E1256" s="17" t="s">
        <v>443</v>
      </c>
      <c r="F1256" s="18">
        <v>45731</v>
      </c>
      <c r="G1256" s="2">
        <v>3</v>
      </c>
      <c r="H1256" s="15" t="s">
        <v>470</v>
      </c>
      <c r="I1256" s="15" t="s">
        <v>467</v>
      </c>
      <c r="J1256" s="15" t="s">
        <v>488</v>
      </c>
      <c r="K1256" s="15" t="s">
        <v>488</v>
      </c>
      <c r="L1256" s="14"/>
      <c r="M1256" s="14"/>
      <c r="N1256" s="14"/>
      <c r="O1256" s="37" t="s">
        <v>937</v>
      </c>
    </row>
    <row r="1257" spans="1:15" ht="30" x14ac:dyDescent="0.25">
      <c r="A1257" s="17" t="str">
        <f>VLOOKUP(SCORECARD[[#This Row],[EQUIPMENT TAG NUMBER]],'Equipment Data'!A:E,4,FALSE)</f>
        <v>INFRA</v>
      </c>
      <c r="B1257" s="17" t="str">
        <f>VLOOKUP(SCORECARD[[#This Row],[EQUIPMENT TAG NUMBER]],'Equipment Data'!A:E,5,FALSE)</f>
        <v>WATER PUMP</v>
      </c>
      <c r="C1257" s="17" t="s">
        <v>444</v>
      </c>
      <c r="D1257" s="17" t="s">
        <v>444</v>
      </c>
      <c r="E1257" s="17" t="s">
        <v>445</v>
      </c>
      <c r="F1257" s="18">
        <v>45731</v>
      </c>
      <c r="G1257" s="2">
        <v>3</v>
      </c>
      <c r="H1257" s="15" t="s">
        <v>469</v>
      </c>
      <c r="I1257" s="15" t="s">
        <v>467</v>
      </c>
      <c r="J1257" s="15" t="s">
        <v>488</v>
      </c>
      <c r="K1257" s="15" t="s">
        <v>488</v>
      </c>
      <c r="L1257" s="14"/>
      <c r="M1257" s="14"/>
      <c r="N1257" s="14"/>
      <c r="O1257" s="37" t="s">
        <v>937</v>
      </c>
    </row>
    <row r="1258" spans="1:15" ht="30" x14ac:dyDescent="0.25">
      <c r="A1258" s="17" t="str">
        <f>VLOOKUP(SCORECARD[[#This Row],[EQUIPMENT TAG NUMBER]],'Equipment Data'!A:E,4,FALSE)</f>
        <v>INFRA</v>
      </c>
      <c r="B1258" s="17" t="str">
        <f>VLOOKUP(SCORECARD[[#This Row],[EQUIPMENT TAG NUMBER]],'Equipment Data'!A:E,5,FALSE)</f>
        <v>WATER PUMP</v>
      </c>
      <c r="C1258" s="17" t="s">
        <v>446</v>
      </c>
      <c r="D1258" s="17" t="s">
        <v>446</v>
      </c>
      <c r="E1258" s="17" t="s">
        <v>447</v>
      </c>
      <c r="F1258" s="18">
        <v>45731</v>
      </c>
      <c r="G1258" s="2">
        <v>3</v>
      </c>
      <c r="H1258" s="15" t="s">
        <v>469</v>
      </c>
      <c r="I1258" s="15" t="s">
        <v>467</v>
      </c>
      <c r="J1258" s="15" t="s">
        <v>488</v>
      </c>
      <c r="K1258" s="15" t="s">
        <v>488</v>
      </c>
      <c r="L1258" s="14"/>
      <c r="M1258" s="14"/>
      <c r="N1258" s="14"/>
      <c r="O1258" s="37" t="s">
        <v>937</v>
      </c>
    </row>
    <row r="1259" spans="1:15" ht="24" x14ac:dyDescent="0.25">
      <c r="A1259" s="17" t="str">
        <f>VLOOKUP(SCORECARD[[#This Row],[EQUIPMENT TAG NUMBER]],'Equipment Data'!A:E,4,FALSE)</f>
        <v>CHPP</v>
      </c>
      <c r="B1259" s="17" t="str">
        <f>VLOOKUP(SCORECARD[[#This Row],[EQUIPMENT TAG NUMBER]],'Equipment Data'!A:E,5,FALSE)</f>
        <v>REJECT HANDLING</v>
      </c>
      <c r="C1259" s="17" t="s">
        <v>225</v>
      </c>
      <c r="D1259" s="17" t="s">
        <v>226</v>
      </c>
      <c r="E1259" s="17" t="s">
        <v>227</v>
      </c>
      <c r="F1259" s="18">
        <v>45730</v>
      </c>
      <c r="G1259" s="2">
        <v>2</v>
      </c>
      <c r="H1259" s="15" t="s">
        <v>470</v>
      </c>
      <c r="I1259" s="15" t="s">
        <v>483</v>
      </c>
      <c r="J1259" s="15" t="s">
        <v>488</v>
      </c>
      <c r="K1259" s="15" t="s">
        <v>485</v>
      </c>
      <c r="L1259" s="13" t="s">
        <v>1204</v>
      </c>
      <c r="M1259" s="13" t="s">
        <v>1172</v>
      </c>
      <c r="N1259" s="14" t="s">
        <v>1171</v>
      </c>
      <c r="O1259" s="37" t="s">
        <v>937</v>
      </c>
    </row>
    <row r="1260" spans="1:15" ht="22.5" x14ac:dyDescent="0.25">
      <c r="A1260" s="17" t="str">
        <f>VLOOKUP(SCORECARD[[#This Row],[EQUIPMENT TAG NUMBER]],'Equipment Data'!A:E,4,FALSE)</f>
        <v>CHPP</v>
      </c>
      <c r="B1260" s="17" t="str">
        <f>VLOOKUP(SCORECARD[[#This Row],[EQUIPMENT TAG NUMBER]],'Equipment Data'!A:E,5,FALSE)</f>
        <v>REJECT HANDLING</v>
      </c>
      <c r="C1260" s="17" t="s">
        <v>216</v>
      </c>
      <c r="D1260" s="17" t="s">
        <v>217</v>
      </c>
      <c r="E1260" s="17" t="s">
        <v>218</v>
      </c>
      <c r="F1260" s="18">
        <v>45730</v>
      </c>
      <c r="G1260" s="2">
        <v>3</v>
      </c>
      <c r="H1260" s="15" t="s">
        <v>470</v>
      </c>
      <c r="I1260" s="15" t="s">
        <v>483</v>
      </c>
      <c r="J1260" s="15" t="s">
        <v>488</v>
      </c>
      <c r="K1260" s="15" t="s">
        <v>488</v>
      </c>
      <c r="L1260" s="14"/>
      <c r="M1260" s="14"/>
      <c r="N1260" s="14"/>
      <c r="O1260" s="37" t="s">
        <v>937</v>
      </c>
    </row>
    <row r="1261" spans="1:15" ht="24" x14ac:dyDescent="0.25">
      <c r="A1261" s="17" t="str">
        <f>VLOOKUP(SCORECARD[[#This Row],[EQUIPMENT TAG NUMBER]],'Equipment Data'!A:E,4,FALSE)</f>
        <v>CHPP</v>
      </c>
      <c r="B1261" s="17" t="str">
        <f>VLOOKUP(SCORECARD[[#This Row],[EQUIPMENT TAG NUMBER]],'Equipment Data'!A:E,5,FALSE)</f>
        <v>REJECT HANDLING</v>
      </c>
      <c r="C1261" s="17" t="s">
        <v>222</v>
      </c>
      <c r="D1261" s="17" t="s">
        <v>223</v>
      </c>
      <c r="E1261" s="17" t="s">
        <v>224</v>
      </c>
      <c r="F1261" s="18">
        <v>45730</v>
      </c>
      <c r="G1261" s="2">
        <v>3</v>
      </c>
      <c r="H1261" s="15" t="s">
        <v>470</v>
      </c>
      <c r="I1261" s="15" t="s">
        <v>483</v>
      </c>
      <c r="J1261" s="15" t="s">
        <v>488</v>
      </c>
      <c r="K1261" s="15" t="s">
        <v>488</v>
      </c>
      <c r="L1261" s="13" t="s">
        <v>1195</v>
      </c>
      <c r="M1261" s="14"/>
      <c r="N1261" s="14"/>
      <c r="O1261" s="37" t="s">
        <v>937</v>
      </c>
    </row>
    <row r="1262" spans="1:15" ht="22.5" x14ac:dyDescent="0.25">
      <c r="A1262" s="17" t="str">
        <f>VLOOKUP(SCORECARD[[#This Row],[EQUIPMENT TAG NUMBER]],'Equipment Data'!A:E,4,FALSE)</f>
        <v>CHPP</v>
      </c>
      <c r="B1262" s="17" t="str">
        <f>VLOOKUP(SCORECARD[[#This Row],[EQUIPMENT TAG NUMBER]],'Equipment Data'!A:E,5,FALSE)</f>
        <v>REJECT HANDLING</v>
      </c>
      <c r="C1262" s="17" t="s">
        <v>285</v>
      </c>
      <c r="D1262" s="17" t="s">
        <v>286</v>
      </c>
      <c r="E1262" s="17" t="s">
        <v>287</v>
      </c>
      <c r="F1262" s="18">
        <v>45730</v>
      </c>
      <c r="G1262" s="2">
        <v>3</v>
      </c>
      <c r="H1262" s="15" t="s">
        <v>470</v>
      </c>
      <c r="I1262" s="15" t="s">
        <v>483</v>
      </c>
      <c r="J1262" s="15" t="s">
        <v>488</v>
      </c>
      <c r="K1262" s="15" t="s">
        <v>488</v>
      </c>
      <c r="L1262" s="14"/>
      <c r="M1262" s="14"/>
      <c r="N1262" s="14"/>
      <c r="O1262" s="37" t="s">
        <v>937</v>
      </c>
    </row>
    <row r="1263" spans="1:15" ht="30" x14ac:dyDescent="0.25">
      <c r="A1263" s="17" t="str">
        <f>VLOOKUP(SCORECARD[[#This Row],[EQUIPMENT TAG NUMBER]],'Equipment Data'!A:E,4,FALSE)</f>
        <v>CHPP</v>
      </c>
      <c r="B1263" s="17" t="str">
        <f>VLOOKUP(SCORECARD[[#This Row],[EQUIPMENT TAG NUMBER]],'Equipment Data'!A:E,5,FALSE)</f>
        <v>REJECT HANDLING</v>
      </c>
      <c r="C1263" s="17" t="s">
        <v>597</v>
      </c>
      <c r="D1263" s="17" t="s">
        <v>598</v>
      </c>
      <c r="E1263" s="17" t="s">
        <v>599</v>
      </c>
      <c r="F1263" s="18">
        <v>45728</v>
      </c>
      <c r="G1263" s="2">
        <v>3</v>
      </c>
      <c r="H1263" s="15" t="s">
        <v>470</v>
      </c>
      <c r="I1263" s="15"/>
      <c r="J1263" s="15" t="s">
        <v>488</v>
      </c>
      <c r="K1263" s="15" t="s">
        <v>488</v>
      </c>
      <c r="L1263" s="14"/>
      <c r="M1263" s="14"/>
      <c r="N1263" s="14"/>
      <c r="O1263" s="37" t="s">
        <v>937</v>
      </c>
    </row>
    <row r="1264" spans="1:15" x14ac:dyDescent="0.25">
      <c r="A1264" s="17" t="str">
        <f>VLOOKUP(SCORECARD[[#This Row],[EQUIPMENT TAG NUMBER]],'Equipment Data'!A:E,4,FALSE)</f>
        <v>CHPP</v>
      </c>
      <c r="B1264" s="17" t="str">
        <f>VLOOKUP(SCORECARD[[#This Row],[EQUIPMENT TAG NUMBER]],'Equipment Data'!A:E,5,FALSE)</f>
        <v>REJECT HANDLING</v>
      </c>
      <c r="C1264" s="17" t="s">
        <v>207</v>
      </c>
      <c r="D1264" s="17" t="s">
        <v>211</v>
      </c>
      <c r="E1264" s="17" t="s">
        <v>600</v>
      </c>
      <c r="F1264" s="18">
        <v>45728</v>
      </c>
      <c r="G1264" s="2">
        <v>3</v>
      </c>
      <c r="H1264" s="15" t="s">
        <v>470</v>
      </c>
      <c r="I1264" s="15" t="s">
        <v>467</v>
      </c>
      <c r="J1264" s="15" t="s">
        <v>488</v>
      </c>
      <c r="K1264" s="15" t="s">
        <v>488</v>
      </c>
      <c r="L1264" s="14"/>
      <c r="M1264" s="14"/>
      <c r="N1264" s="14"/>
      <c r="O1264" s="37" t="s">
        <v>937</v>
      </c>
    </row>
    <row r="1265" spans="1:15" ht="30" x14ac:dyDescent="0.25">
      <c r="A1265" s="17" t="str">
        <f>VLOOKUP(SCORECARD[[#This Row],[EQUIPMENT TAG NUMBER]],'Equipment Data'!A:E,4,FALSE)</f>
        <v>CHPP</v>
      </c>
      <c r="B1265" s="17" t="str">
        <f>VLOOKUP(SCORECARD[[#This Row],[EQUIPMENT TAG NUMBER]],'Equipment Data'!A:E,5,FALSE)</f>
        <v>REJECT HANDLING</v>
      </c>
      <c r="C1265" s="17" t="s">
        <v>629</v>
      </c>
      <c r="D1265" s="17" t="s">
        <v>208</v>
      </c>
      <c r="E1265" s="17" t="s">
        <v>630</v>
      </c>
      <c r="F1265" s="18">
        <v>45728</v>
      </c>
      <c r="G1265" s="2">
        <v>3</v>
      </c>
      <c r="H1265" s="15" t="s">
        <v>469</v>
      </c>
      <c r="I1265" s="15" t="s">
        <v>483</v>
      </c>
      <c r="J1265" s="15" t="s">
        <v>488</v>
      </c>
      <c r="K1265" s="15" t="s">
        <v>488</v>
      </c>
      <c r="L1265" s="14" t="s">
        <v>1197</v>
      </c>
      <c r="M1265" s="14"/>
      <c r="N1265" s="14"/>
      <c r="O1265" s="37" t="s">
        <v>937</v>
      </c>
    </row>
    <row r="1266" spans="1:15" x14ac:dyDescent="0.25">
      <c r="A1266" s="17" t="str">
        <f>VLOOKUP(SCORECARD[[#This Row],[EQUIPMENT TAG NUMBER]],'Equipment Data'!A:E,4,FALSE)</f>
        <v>CHPP</v>
      </c>
      <c r="B1266" s="17" t="str">
        <f>VLOOKUP(SCORECARD[[#This Row],[EQUIPMENT TAG NUMBER]],'Equipment Data'!A:E,5,FALSE)</f>
        <v>REJECT HANDLING</v>
      </c>
      <c r="C1266" s="17" t="s">
        <v>213</v>
      </c>
      <c r="D1266" s="17" t="s">
        <v>214</v>
      </c>
      <c r="E1266" s="17" t="s">
        <v>215</v>
      </c>
      <c r="F1266" s="18">
        <v>45728</v>
      </c>
      <c r="G1266" s="2">
        <v>3</v>
      </c>
      <c r="H1266" s="15" t="s">
        <v>468</v>
      </c>
      <c r="I1266" s="15" t="s">
        <v>467</v>
      </c>
      <c r="J1266" s="15" t="s">
        <v>488</v>
      </c>
      <c r="K1266" s="15" t="s">
        <v>488</v>
      </c>
      <c r="L1266" s="14"/>
      <c r="M1266" s="14"/>
      <c r="N1266" s="14"/>
      <c r="O1266" s="37" t="s">
        <v>937</v>
      </c>
    </row>
    <row r="1267" spans="1:15" x14ac:dyDescent="0.25">
      <c r="A1267" s="17" t="str">
        <f>VLOOKUP(SCORECARD[[#This Row],[EQUIPMENT TAG NUMBER]],'Equipment Data'!A:E,4,FALSE)</f>
        <v>CHPP</v>
      </c>
      <c r="B1267" s="17" t="str">
        <f>VLOOKUP(SCORECARD[[#This Row],[EQUIPMENT TAG NUMBER]],'Equipment Data'!A:E,5,FALSE)</f>
        <v>REJECT HANDLING</v>
      </c>
      <c r="C1267" s="17" t="s">
        <v>240</v>
      </c>
      <c r="D1267" s="17" t="s">
        <v>241</v>
      </c>
      <c r="E1267" s="17" t="s">
        <v>242</v>
      </c>
      <c r="F1267" s="18">
        <v>45728</v>
      </c>
      <c r="G1267" s="2">
        <v>3</v>
      </c>
      <c r="H1267" s="15" t="s">
        <v>470</v>
      </c>
      <c r="I1267" s="15"/>
      <c r="J1267" s="15" t="s">
        <v>488</v>
      </c>
      <c r="K1267" s="15" t="s">
        <v>488</v>
      </c>
      <c r="L1267" s="14"/>
      <c r="M1267" s="14"/>
      <c r="N1267" s="14"/>
      <c r="O1267" s="37" t="s">
        <v>937</v>
      </c>
    </row>
    <row r="1268" spans="1:15" x14ac:dyDescent="0.25">
      <c r="A1268" s="17" t="str">
        <f>VLOOKUP(SCORECARD[[#This Row],[EQUIPMENT TAG NUMBER]],'Equipment Data'!A:E,4,FALSE)</f>
        <v>CHPP</v>
      </c>
      <c r="B1268" s="17" t="str">
        <f>VLOOKUP(SCORECARD[[#This Row],[EQUIPMENT TAG NUMBER]],'Equipment Data'!A:E,5,FALSE)</f>
        <v>REJECT HANDLING</v>
      </c>
      <c r="C1268" s="17" t="s">
        <v>243</v>
      </c>
      <c r="D1268" s="17" t="s">
        <v>244</v>
      </c>
      <c r="E1268" s="17" t="s">
        <v>245</v>
      </c>
      <c r="F1268" s="18">
        <v>45728</v>
      </c>
      <c r="G1268" s="2">
        <v>3</v>
      </c>
      <c r="H1268" s="15" t="s">
        <v>470</v>
      </c>
      <c r="I1268" s="15" t="s">
        <v>467</v>
      </c>
      <c r="J1268" s="15" t="s">
        <v>488</v>
      </c>
      <c r="K1268" s="15" t="s">
        <v>488</v>
      </c>
      <c r="L1268" s="14"/>
      <c r="M1268" s="14"/>
      <c r="N1268" s="14"/>
      <c r="O1268" s="37" t="s">
        <v>937</v>
      </c>
    </row>
    <row r="1269" spans="1:15" x14ac:dyDescent="0.25">
      <c r="A1269" s="17" t="str">
        <f>VLOOKUP(SCORECARD[[#This Row],[EQUIPMENT TAG NUMBER]],'Equipment Data'!A:E,4,FALSE)</f>
        <v>CHPP</v>
      </c>
      <c r="B1269" s="17" t="str">
        <f>VLOOKUP(SCORECARD[[#This Row],[EQUIPMENT TAG NUMBER]],'Equipment Data'!A:E,5,FALSE)</f>
        <v>REJECT HANDLING</v>
      </c>
      <c r="C1269" s="17" t="s">
        <v>246</v>
      </c>
      <c r="D1269" s="17" t="s">
        <v>247</v>
      </c>
      <c r="E1269" s="17" t="s">
        <v>248</v>
      </c>
      <c r="F1269" s="18">
        <v>45728</v>
      </c>
      <c r="G1269" s="2">
        <v>3</v>
      </c>
      <c r="H1269" s="15" t="s">
        <v>470</v>
      </c>
      <c r="I1269" s="15" t="s">
        <v>467</v>
      </c>
      <c r="J1269" s="15" t="s">
        <v>488</v>
      </c>
      <c r="K1269" s="15" t="s">
        <v>488</v>
      </c>
      <c r="L1269" s="14"/>
      <c r="M1269" s="14"/>
      <c r="N1269" s="14"/>
      <c r="O1269" s="37" t="s">
        <v>937</v>
      </c>
    </row>
    <row r="1270" spans="1:15" x14ac:dyDescent="0.25">
      <c r="A1270" s="17" t="str">
        <f>VLOOKUP(SCORECARD[[#This Row],[EQUIPMENT TAG NUMBER]],'Equipment Data'!A:E,4,FALSE)</f>
        <v>CHPP</v>
      </c>
      <c r="B1270" s="17" t="str">
        <f>VLOOKUP(SCORECARD[[#This Row],[EQUIPMENT TAG NUMBER]],'Equipment Data'!A:E,5,FALSE)</f>
        <v>REJECT HANDLING</v>
      </c>
      <c r="C1270" s="17" t="s">
        <v>249</v>
      </c>
      <c r="D1270" s="17" t="s">
        <v>250</v>
      </c>
      <c r="E1270" s="17" t="s">
        <v>251</v>
      </c>
      <c r="F1270" s="18">
        <v>45728</v>
      </c>
      <c r="G1270" s="2">
        <v>3</v>
      </c>
      <c r="H1270" s="15" t="s">
        <v>469</v>
      </c>
      <c r="I1270" s="15" t="s">
        <v>467</v>
      </c>
      <c r="J1270" s="15" t="s">
        <v>488</v>
      </c>
      <c r="K1270" s="15" t="s">
        <v>488</v>
      </c>
      <c r="L1270" s="14"/>
      <c r="M1270" s="14"/>
      <c r="N1270" s="14"/>
      <c r="O1270" s="37" t="s">
        <v>937</v>
      </c>
    </row>
    <row r="1271" spans="1:15" x14ac:dyDescent="0.25">
      <c r="A1271" s="17" t="str">
        <f>VLOOKUP(SCORECARD[[#This Row],[EQUIPMENT TAG NUMBER]],'Equipment Data'!A:E,4,FALSE)</f>
        <v>CHPP</v>
      </c>
      <c r="B1271" s="17" t="str">
        <f>VLOOKUP(SCORECARD[[#This Row],[EQUIPMENT TAG NUMBER]],'Equipment Data'!A:E,5,FALSE)</f>
        <v>REJECT HANDLING</v>
      </c>
      <c r="C1271" s="17" t="s">
        <v>252</v>
      </c>
      <c r="D1271" s="17" t="s">
        <v>253</v>
      </c>
      <c r="E1271" s="17" t="s">
        <v>254</v>
      </c>
      <c r="F1271" s="18">
        <v>45728</v>
      </c>
      <c r="G1271" s="2">
        <v>3</v>
      </c>
      <c r="H1271" s="15" t="s">
        <v>469</v>
      </c>
      <c r="I1271" s="15" t="s">
        <v>467</v>
      </c>
      <c r="J1271" s="15" t="s">
        <v>488</v>
      </c>
      <c r="K1271" s="15" t="s">
        <v>488</v>
      </c>
      <c r="L1271" s="14"/>
      <c r="M1271" s="14"/>
      <c r="N1271" s="14"/>
      <c r="O1271" s="37" t="s">
        <v>937</v>
      </c>
    </row>
    <row r="1272" spans="1:15" ht="30" x14ac:dyDescent="0.25">
      <c r="A1272" s="17" t="str">
        <f>VLOOKUP(SCORECARD[[#This Row],[EQUIPMENT TAG NUMBER]],'Equipment Data'!A:E,4,FALSE)</f>
        <v>CHPP</v>
      </c>
      <c r="B1272" s="17" t="str">
        <f>VLOOKUP(SCORECARD[[#This Row],[EQUIPMENT TAG NUMBER]],'Equipment Data'!A:E,5,FALSE)</f>
        <v>REJECT HANDLING</v>
      </c>
      <c r="C1272" s="17" t="s">
        <v>553</v>
      </c>
      <c r="D1272" s="17" t="s">
        <v>554</v>
      </c>
      <c r="E1272" s="17" t="s">
        <v>555</v>
      </c>
      <c r="F1272" s="18">
        <v>45728</v>
      </c>
      <c r="G1272" s="2">
        <v>3</v>
      </c>
      <c r="H1272" s="15" t="s">
        <v>468</v>
      </c>
      <c r="I1272" s="15"/>
      <c r="J1272" s="15" t="s">
        <v>488</v>
      </c>
      <c r="K1272" s="15" t="s">
        <v>488</v>
      </c>
      <c r="L1272" s="14"/>
      <c r="M1272" s="14"/>
      <c r="N1272" s="14"/>
      <c r="O1272" s="37" t="s">
        <v>937</v>
      </c>
    </row>
    <row r="1273" spans="1:15" x14ac:dyDescent="0.25">
      <c r="A1273" s="17" t="str">
        <f>VLOOKUP(SCORECARD[[#This Row],[EQUIPMENT TAG NUMBER]],'Equipment Data'!A:E,4,FALSE)</f>
        <v>CHPP</v>
      </c>
      <c r="B1273" s="17" t="str">
        <f>VLOOKUP(SCORECARD[[#This Row],[EQUIPMENT TAG NUMBER]],'Equipment Data'!A:E,5,FALSE)</f>
        <v>REJECT HANDLING</v>
      </c>
      <c r="C1273" s="17" t="s">
        <v>556</v>
      </c>
      <c r="D1273" s="17" t="s">
        <v>557</v>
      </c>
      <c r="E1273" s="17" t="s">
        <v>558</v>
      </c>
      <c r="F1273" s="18">
        <v>45728</v>
      </c>
      <c r="G1273" s="2">
        <v>3</v>
      </c>
      <c r="H1273" s="15" t="s">
        <v>468</v>
      </c>
      <c r="I1273" s="15"/>
      <c r="J1273" s="15" t="s">
        <v>488</v>
      </c>
      <c r="K1273" s="15" t="s">
        <v>488</v>
      </c>
      <c r="L1273" s="14"/>
      <c r="M1273" s="14"/>
      <c r="N1273" s="14"/>
      <c r="O1273" s="37" t="s">
        <v>937</v>
      </c>
    </row>
    <row r="1274" spans="1:15" ht="22.5" x14ac:dyDescent="0.25">
      <c r="A1274" s="17" t="str">
        <f>VLOOKUP(SCORECARD[[#This Row],[EQUIPMENT TAG NUMBER]],'Equipment Data'!A:E,4,FALSE)</f>
        <v>CHPP</v>
      </c>
      <c r="B1274" s="17" t="str">
        <f>VLOOKUP(SCORECARD[[#This Row],[EQUIPMENT TAG NUMBER]],'Equipment Data'!A:E,5,FALSE)</f>
        <v>REJECT HANDLING</v>
      </c>
      <c r="C1274" s="17" t="s">
        <v>255</v>
      </c>
      <c r="D1274" s="17" t="s">
        <v>256</v>
      </c>
      <c r="E1274" s="17" t="s">
        <v>257</v>
      </c>
      <c r="F1274" s="18">
        <v>45728</v>
      </c>
      <c r="G1274" s="2">
        <v>3</v>
      </c>
      <c r="H1274" s="15" t="s">
        <v>470</v>
      </c>
      <c r="I1274" s="15" t="s">
        <v>483</v>
      </c>
      <c r="J1274" s="15" t="s">
        <v>488</v>
      </c>
      <c r="K1274" s="15" t="s">
        <v>488</v>
      </c>
      <c r="L1274" s="14" t="s">
        <v>1186</v>
      </c>
      <c r="M1274" s="14"/>
      <c r="N1274" s="14"/>
      <c r="O1274" s="37" t="s">
        <v>937</v>
      </c>
    </row>
    <row r="1275" spans="1:15" ht="22.5" x14ac:dyDescent="0.25">
      <c r="A1275" s="17" t="str">
        <f>VLOOKUP(SCORECARD[[#This Row],[EQUIPMENT TAG NUMBER]],'Equipment Data'!A:E,4,FALSE)</f>
        <v>CHPP</v>
      </c>
      <c r="B1275" s="17" t="str">
        <f>VLOOKUP(SCORECARD[[#This Row],[EQUIPMENT TAG NUMBER]],'Equipment Data'!A:E,5,FALSE)</f>
        <v>REJECT HANDLING</v>
      </c>
      <c r="C1275" s="17" t="s">
        <v>258</v>
      </c>
      <c r="D1275" s="17" t="s">
        <v>259</v>
      </c>
      <c r="E1275" s="17" t="s">
        <v>260</v>
      </c>
      <c r="F1275" s="18">
        <v>45728</v>
      </c>
      <c r="G1275" s="2">
        <v>3</v>
      </c>
      <c r="H1275" s="15" t="s">
        <v>468</v>
      </c>
      <c r="I1275" s="15" t="s">
        <v>483</v>
      </c>
      <c r="J1275" s="15" t="s">
        <v>488</v>
      </c>
      <c r="K1275" s="15" t="s">
        <v>488</v>
      </c>
      <c r="L1275" s="14" t="s">
        <v>1198</v>
      </c>
      <c r="M1275" s="14"/>
      <c r="N1275" s="14"/>
      <c r="O1275" s="37" t="s">
        <v>937</v>
      </c>
    </row>
    <row r="1276" spans="1:15" x14ac:dyDescent="0.25">
      <c r="A1276" s="17" t="str">
        <f>VLOOKUP(SCORECARD[[#This Row],[EQUIPMENT TAG NUMBER]],'Equipment Data'!A:E,4,FALSE)</f>
        <v>CHPP</v>
      </c>
      <c r="B1276" s="17" t="str">
        <f>VLOOKUP(SCORECARD[[#This Row],[EQUIPMENT TAG NUMBER]],'Equipment Data'!A:E,5,FALSE)</f>
        <v>REJECT HANDLING</v>
      </c>
      <c r="C1276" s="17" t="s">
        <v>261</v>
      </c>
      <c r="D1276" s="17" t="s">
        <v>262</v>
      </c>
      <c r="E1276" s="17" t="s">
        <v>263</v>
      </c>
      <c r="F1276" s="18">
        <v>45728</v>
      </c>
      <c r="G1276" s="2">
        <v>3</v>
      </c>
      <c r="H1276" s="15" t="s">
        <v>470</v>
      </c>
      <c r="I1276" s="15"/>
      <c r="J1276" s="15" t="s">
        <v>488</v>
      </c>
      <c r="K1276" s="15" t="s">
        <v>488</v>
      </c>
      <c r="L1276" s="14"/>
      <c r="M1276" s="14"/>
      <c r="N1276" s="14"/>
      <c r="O1276" s="37" t="s">
        <v>937</v>
      </c>
    </row>
    <row r="1277" spans="1:15" ht="30" x14ac:dyDescent="0.25">
      <c r="A1277" s="17" t="str">
        <f>VLOOKUP(SCORECARD[[#This Row],[EQUIPMENT TAG NUMBER]],'Equipment Data'!A:E,4,FALSE)</f>
        <v>CHPP</v>
      </c>
      <c r="B1277" s="17" t="str">
        <f>VLOOKUP(SCORECARD[[#This Row],[EQUIPMENT TAG NUMBER]],'Equipment Data'!A:E,5,FALSE)</f>
        <v>REJECT HANDLING</v>
      </c>
      <c r="C1277" s="17" t="s">
        <v>267</v>
      </c>
      <c r="D1277" s="17" t="s">
        <v>268</v>
      </c>
      <c r="E1277" s="17" t="s">
        <v>269</v>
      </c>
      <c r="F1277" s="18">
        <v>45728</v>
      </c>
      <c r="G1277" s="2">
        <v>3</v>
      </c>
      <c r="H1277" s="15" t="s">
        <v>468</v>
      </c>
      <c r="I1277" s="15" t="s">
        <v>467</v>
      </c>
      <c r="J1277" s="15" t="s">
        <v>488</v>
      </c>
      <c r="K1277" s="15" t="s">
        <v>488</v>
      </c>
      <c r="L1277" s="14"/>
      <c r="M1277" s="14"/>
      <c r="N1277" s="14"/>
      <c r="O1277" s="37" t="s">
        <v>937</v>
      </c>
    </row>
    <row r="1278" spans="1:15" ht="30" x14ac:dyDescent="0.25">
      <c r="A1278" s="17" t="str">
        <f>VLOOKUP(SCORECARD[[#This Row],[EQUIPMENT TAG NUMBER]],'Equipment Data'!A:E,4,FALSE)</f>
        <v>CHPP</v>
      </c>
      <c r="B1278" s="17" t="str">
        <f>VLOOKUP(SCORECARD[[#This Row],[EQUIPMENT TAG NUMBER]],'Equipment Data'!A:E,5,FALSE)</f>
        <v>REJECT HANDLING</v>
      </c>
      <c r="C1278" s="17" t="s">
        <v>270</v>
      </c>
      <c r="D1278" s="17" t="s">
        <v>271</v>
      </c>
      <c r="E1278" s="17" t="s">
        <v>272</v>
      </c>
      <c r="F1278" s="18">
        <v>45728</v>
      </c>
      <c r="G1278" s="2">
        <v>3</v>
      </c>
      <c r="H1278" s="15" t="s">
        <v>468</v>
      </c>
      <c r="I1278" s="15" t="s">
        <v>467</v>
      </c>
      <c r="J1278" s="15" t="s">
        <v>488</v>
      </c>
      <c r="K1278" s="15" t="s">
        <v>488</v>
      </c>
      <c r="L1278" s="14"/>
      <c r="M1278" s="14"/>
      <c r="N1278" s="14"/>
      <c r="O1278" s="37" t="s">
        <v>937</v>
      </c>
    </row>
    <row r="1279" spans="1:15" x14ac:dyDescent="0.25">
      <c r="A1279" s="17" t="str">
        <f>VLOOKUP(SCORECARD[[#This Row],[EQUIPMENT TAG NUMBER]],'Equipment Data'!A:E,4,FALSE)</f>
        <v>CHPP</v>
      </c>
      <c r="B1279" s="17" t="str">
        <f>VLOOKUP(SCORECARD[[#This Row],[EQUIPMENT TAG NUMBER]],'Equipment Data'!A:E,5,FALSE)</f>
        <v>REJECT HANDLING</v>
      </c>
      <c r="C1279" s="17" t="s">
        <v>279</v>
      </c>
      <c r="D1279" s="17" t="s">
        <v>280</v>
      </c>
      <c r="E1279" s="17" t="s">
        <v>281</v>
      </c>
      <c r="F1279" s="18">
        <v>45728</v>
      </c>
      <c r="G1279" s="2">
        <v>3</v>
      </c>
      <c r="H1279" s="15" t="s">
        <v>468</v>
      </c>
      <c r="I1279" s="15" t="s">
        <v>467</v>
      </c>
      <c r="J1279" s="15" t="s">
        <v>488</v>
      </c>
      <c r="K1279" s="15" t="s">
        <v>488</v>
      </c>
      <c r="L1279" s="14"/>
      <c r="M1279" s="14"/>
      <c r="N1279" s="14"/>
      <c r="O1279" s="37" t="s">
        <v>937</v>
      </c>
    </row>
    <row r="1280" spans="1:15" x14ac:dyDescent="0.25">
      <c r="A1280" s="17" t="str">
        <f>VLOOKUP(SCORECARD[[#This Row],[EQUIPMENT TAG NUMBER]],'Equipment Data'!A:E,4,FALSE)</f>
        <v>CHPP</v>
      </c>
      <c r="B1280" s="17" t="str">
        <f>VLOOKUP(SCORECARD[[#This Row],[EQUIPMENT TAG NUMBER]],'Equipment Data'!A:E,5,FALSE)</f>
        <v>REJECT HANDLING</v>
      </c>
      <c r="C1280" s="17" t="s">
        <v>1038</v>
      </c>
      <c r="D1280" s="17" t="s">
        <v>1039</v>
      </c>
      <c r="E1280" s="17" t="s">
        <v>1040</v>
      </c>
      <c r="F1280" s="18">
        <v>45728</v>
      </c>
      <c r="G1280" s="2">
        <v>3</v>
      </c>
      <c r="H1280" s="15" t="s">
        <v>470</v>
      </c>
      <c r="I1280" s="15" t="s">
        <v>467</v>
      </c>
      <c r="J1280" s="15" t="s">
        <v>488</v>
      </c>
      <c r="K1280" s="15" t="s">
        <v>488</v>
      </c>
      <c r="L1280" s="14"/>
      <c r="M1280" s="14"/>
      <c r="N1280" s="14"/>
      <c r="O1280" s="37" t="s">
        <v>937</v>
      </c>
    </row>
    <row r="1281" spans="1:15" ht="30" x14ac:dyDescent="0.25">
      <c r="A1281" s="17" t="str">
        <f>VLOOKUP(SCORECARD[[#This Row],[EQUIPMENT TAG NUMBER]],'Equipment Data'!A:E,4,FALSE)</f>
        <v>CHPP</v>
      </c>
      <c r="B1281" s="17" t="str">
        <f>VLOOKUP(SCORECARD[[#This Row],[EQUIPMENT TAG NUMBER]],'Equipment Data'!A:E,5,FALSE)</f>
        <v>REJECT HANDLING</v>
      </c>
      <c r="C1281" s="17" t="s">
        <v>282</v>
      </c>
      <c r="D1281" s="17" t="s">
        <v>283</v>
      </c>
      <c r="E1281" s="17" t="s">
        <v>284</v>
      </c>
      <c r="F1281" s="18">
        <v>45728</v>
      </c>
      <c r="G1281" s="2">
        <v>3</v>
      </c>
      <c r="H1281" s="15" t="s">
        <v>470</v>
      </c>
      <c r="I1281" s="15" t="s">
        <v>467</v>
      </c>
      <c r="J1281" s="15" t="s">
        <v>488</v>
      </c>
      <c r="K1281" s="15" t="s">
        <v>488</v>
      </c>
      <c r="L1281" s="14"/>
      <c r="M1281" s="14"/>
      <c r="N1281" s="14"/>
      <c r="O1281" s="37" t="s">
        <v>937</v>
      </c>
    </row>
    <row r="1282" spans="1:15" x14ac:dyDescent="0.25">
      <c r="A1282" s="17" t="str">
        <f>VLOOKUP(SCORECARD[[#This Row],[EQUIPMENT TAG NUMBER]],'Equipment Data'!A:E,4,FALSE)</f>
        <v>CHPP</v>
      </c>
      <c r="B1282" s="17" t="str">
        <f>VLOOKUP(SCORECARD[[#This Row],[EQUIPMENT TAG NUMBER]],'Equipment Data'!A:E,5,FALSE)</f>
        <v>REJECT HANDLING</v>
      </c>
      <c r="C1282" s="17" t="s">
        <v>312</v>
      </c>
      <c r="D1282" s="17" t="s">
        <v>313</v>
      </c>
      <c r="E1282" s="17" t="s">
        <v>314</v>
      </c>
      <c r="F1282" s="18">
        <v>45728</v>
      </c>
      <c r="G1282" s="2">
        <v>3</v>
      </c>
      <c r="H1282" s="15" t="s">
        <v>470</v>
      </c>
      <c r="I1282" s="15" t="s">
        <v>467</v>
      </c>
      <c r="J1282" s="15" t="s">
        <v>488</v>
      </c>
      <c r="K1282" s="15" t="s">
        <v>488</v>
      </c>
      <c r="L1282" s="14"/>
      <c r="M1282" s="14"/>
      <c r="N1282" s="14"/>
      <c r="O1282" s="37" t="s">
        <v>937</v>
      </c>
    </row>
    <row r="1283" spans="1:15" ht="36" x14ac:dyDescent="0.25">
      <c r="A1283" s="17" t="str">
        <f>VLOOKUP(SCORECARD[[#This Row],[EQUIPMENT TAG NUMBER]],'Equipment Data'!A:E,4,FALSE)</f>
        <v>CHPP</v>
      </c>
      <c r="B1283" s="17" t="str">
        <f>VLOOKUP(SCORECARD[[#This Row],[EQUIPMENT TAG NUMBER]],'Equipment Data'!A:E,5,FALSE)</f>
        <v>FINE COAL CIRCUIT</v>
      </c>
      <c r="C1283" s="17" t="s">
        <v>98</v>
      </c>
      <c r="D1283" s="17" t="s">
        <v>99</v>
      </c>
      <c r="E1283" s="17" t="s">
        <v>100</v>
      </c>
      <c r="F1283" s="18">
        <v>45726</v>
      </c>
      <c r="G1283" s="2">
        <v>1</v>
      </c>
      <c r="H1283" s="15" t="s">
        <v>469</v>
      </c>
      <c r="I1283" s="15" t="s">
        <v>483</v>
      </c>
      <c r="J1283" s="15" t="s">
        <v>488</v>
      </c>
      <c r="K1283" s="15" t="s">
        <v>522</v>
      </c>
      <c r="L1283" s="14" t="s">
        <v>1081</v>
      </c>
      <c r="M1283" s="14" t="s">
        <v>1082</v>
      </c>
      <c r="N1283" s="14" t="s">
        <v>1083</v>
      </c>
      <c r="O1283" s="37" t="s">
        <v>935</v>
      </c>
    </row>
    <row r="1284" spans="1:15" ht="48" x14ac:dyDescent="0.25">
      <c r="A1284" s="17" t="str">
        <f>VLOOKUP(SCORECARD[[#This Row],[EQUIPMENT TAG NUMBER]],'Equipment Data'!A:E,4,FALSE)</f>
        <v>CHPP</v>
      </c>
      <c r="B1284" s="17" t="str">
        <f>VLOOKUP(SCORECARD[[#This Row],[EQUIPMENT TAG NUMBER]],'Equipment Data'!A:E,5,FALSE)</f>
        <v>ULTRA FINES COAL CIRCUIT</v>
      </c>
      <c r="C1284" s="17" t="s">
        <v>144</v>
      </c>
      <c r="D1284" s="17" t="s">
        <v>145</v>
      </c>
      <c r="E1284" s="17" t="s">
        <v>146</v>
      </c>
      <c r="F1284" s="18">
        <v>45726</v>
      </c>
      <c r="G1284" s="2">
        <v>2</v>
      </c>
      <c r="H1284" s="15" t="s">
        <v>470</v>
      </c>
      <c r="I1284" s="15" t="s">
        <v>522</v>
      </c>
      <c r="J1284" s="15" t="s">
        <v>488</v>
      </c>
      <c r="K1284" s="15" t="s">
        <v>488</v>
      </c>
      <c r="L1284" s="14" t="s">
        <v>1201</v>
      </c>
      <c r="M1284" s="14" t="s">
        <v>681</v>
      </c>
      <c r="N1284" s="14" t="s">
        <v>1050</v>
      </c>
      <c r="O1284" s="37" t="s">
        <v>935</v>
      </c>
    </row>
    <row r="1285" spans="1:15" ht="22.5" x14ac:dyDescent="0.25">
      <c r="A1285" s="17" t="str">
        <f>VLOOKUP(SCORECARD[[#This Row],[EQUIPMENT TAG NUMBER]],'Equipment Data'!A:E,4,FALSE)</f>
        <v>CHPP</v>
      </c>
      <c r="B1285" s="17" t="str">
        <f>VLOOKUP(SCORECARD[[#This Row],[EQUIPMENT TAG NUMBER]],'Equipment Data'!A:E,5,FALSE)</f>
        <v>CRUSHING AND FEEDING CIRCUIT</v>
      </c>
      <c r="C1285" s="17" t="s">
        <v>31</v>
      </c>
      <c r="D1285" s="17" t="s">
        <v>32</v>
      </c>
      <c r="E1285" s="17" t="s">
        <v>33</v>
      </c>
      <c r="F1285" s="18">
        <v>45726</v>
      </c>
      <c r="G1285" s="2">
        <v>3</v>
      </c>
      <c r="H1285" s="15" t="s">
        <v>470</v>
      </c>
      <c r="I1285" s="15" t="s">
        <v>483</v>
      </c>
      <c r="J1285" s="15" t="s">
        <v>488</v>
      </c>
      <c r="K1285" s="15" t="s">
        <v>488</v>
      </c>
      <c r="L1285" s="14"/>
      <c r="M1285" s="14"/>
      <c r="N1285" s="14"/>
      <c r="O1285" s="37" t="s">
        <v>935</v>
      </c>
    </row>
    <row r="1286" spans="1:15" ht="22.5" x14ac:dyDescent="0.25">
      <c r="A1286" s="17" t="str">
        <f>VLOOKUP(SCORECARD[[#This Row],[EQUIPMENT TAG NUMBER]],'Equipment Data'!A:E,4,FALSE)</f>
        <v>CHPP</v>
      </c>
      <c r="B1286" s="17" t="str">
        <f>VLOOKUP(SCORECARD[[#This Row],[EQUIPMENT TAG NUMBER]],'Equipment Data'!A:E,5,FALSE)</f>
        <v>COARSE COAL CIRCUIT</v>
      </c>
      <c r="C1286" s="17" t="s">
        <v>49</v>
      </c>
      <c r="D1286" s="17" t="s">
        <v>50</v>
      </c>
      <c r="E1286" s="17" t="s">
        <v>51</v>
      </c>
      <c r="F1286" s="18">
        <v>45726</v>
      </c>
      <c r="G1286" s="2">
        <v>3</v>
      </c>
      <c r="H1286" s="15" t="s">
        <v>469</v>
      </c>
      <c r="I1286" s="15" t="s">
        <v>483</v>
      </c>
      <c r="J1286" s="15" t="s">
        <v>488</v>
      </c>
      <c r="K1286" s="15" t="s">
        <v>488</v>
      </c>
      <c r="L1286" s="14"/>
      <c r="M1286" s="14"/>
      <c r="N1286" s="14"/>
      <c r="O1286" s="37" t="s">
        <v>935</v>
      </c>
    </row>
    <row r="1287" spans="1:15" ht="30" x14ac:dyDescent="0.25">
      <c r="A1287" s="17" t="str">
        <f>VLOOKUP(SCORECARD[[#This Row],[EQUIPMENT TAG NUMBER]],'Equipment Data'!A:E,4,FALSE)</f>
        <v>CHPP</v>
      </c>
      <c r="B1287" s="17" t="str">
        <f>VLOOKUP(SCORECARD[[#This Row],[EQUIPMENT TAG NUMBER]],'Equipment Data'!A:E,5,FALSE)</f>
        <v>COARSE COAL CIRCUIT</v>
      </c>
      <c r="C1287" s="17" t="s">
        <v>52</v>
      </c>
      <c r="D1287" s="17" t="s">
        <v>53</v>
      </c>
      <c r="E1287" s="17" t="s">
        <v>54</v>
      </c>
      <c r="F1287" s="18">
        <v>45726</v>
      </c>
      <c r="G1287" s="2">
        <v>3</v>
      </c>
      <c r="H1287" s="15" t="s">
        <v>469</v>
      </c>
      <c r="I1287" s="15" t="s">
        <v>467</v>
      </c>
      <c r="J1287" s="15" t="s">
        <v>488</v>
      </c>
      <c r="K1287" s="15" t="s">
        <v>488</v>
      </c>
      <c r="L1287" s="14"/>
      <c r="M1287" s="14"/>
      <c r="N1287" s="14"/>
      <c r="O1287" s="37" t="s">
        <v>935</v>
      </c>
    </row>
    <row r="1288" spans="1:15" ht="30" x14ac:dyDescent="0.25">
      <c r="A1288" s="17" t="str">
        <f>VLOOKUP(SCORECARD[[#This Row],[EQUIPMENT TAG NUMBER]],'Equipment Data'!A:E,4,FALSE)</f>
        <v>CHPP</v>
      </c>
      <c r="B1288" s="17" t="str">
        <f>VLOOKUP(SCORECARD[[#This Row],[EQUIPMENT TAG NUMBER]],'Equipment Data'!A:E,5,FALSE)</f>
        <v>COARSE COAL CIRCUIT</v>
      </c>
      <c r="C1288" s="17" t="s">
        <v>55</v>
      </c>
      <c r="D1288" s="17" t="s">
        <v>53</v>
      </c>
      <c r="E1288" s="17" t="s">
        <v>56</v>
      </c>
      <c r="F1288" s="18">
        <v>45726</v>
      </c>
      <c r="G1288" s="2">
        <v>3</v>
      </c>
      <c r="H1288" s="15" t="s">
        <v>470</v>
      </c>
      <c r="I1288" s="15" t="s">
        <v>467</v>
      </c>
      <c r="J1288" s="15" t="s">
        <v>488</v>
      </c>
      <c r="K1288" s="15" t="s">
        <v>488</v>
      </c>
      <c r="L1288" s="14"/>
      <c r="M1288" s="14"/>
      <c r="N1288" s="14"/>
      <c r="O1288" s="37" t="s">
        <v>935</v>
      </c>
    </row>
    <row r="1289" spans="1:15" ht="30" x14ac:dyDescent="0.25">
      <c r="A1289" s="17" t="str">
        <f>VLOOKUP(SCORECARD[[#This Row],[EQUIPMENT TAG NUMBER]],'Equipment Data'!A:E,4,FALSE)</f>
        <v>CHPP</v>
      </c>
      <c r="B1289" s="17" t="str">
        <f>VLOOKUP(SCORECARD[[#This Row],[EQUIPMENT TAG NUMBER]],'Equipment Data'!A:E,5,FALSE)</f>
        <v>COARSE COAL CIRCUIT</v>
      </c>
      <c r="C1289" s="17" t="s">
        <v>57</v>
      </c>
      <c r="D1289" s="17" t="s">
        <v>53</v>
      </c>
      <c r="E1289" s="17" t="s">
        <v>58</v>
      </c>
      <c r="F1289" s="18">
        <v>45726</v>
      </c>
      <c r="G1289" s="2">
        <v>3</v>
      </c>
      <c r="H1289" s="15" t="s">
        <v>469</v>
      </c>
      <c r="I1289" s="15" t="s">
        <v>483</v>
      </c>
      <c r="J1289" s="15" t="s">
        <v>488</v>
      </c>
      <c r="K1289" s="15" t="s">
        <v>488</v>
      </c>
      <c r="L1289" s="14"/>
      <c r="M1289" s="14"/>
      <c r="N1289" s="14"/>
      <c r="O1289" s="37" t="s">
        <v>935</v>
      </c>
    </row>
    <row r="1290" spans="1:15" x14ac:dyDescent="0.25">
      <c r="A1290" s="17" t="str">
        <f>VLOOKUP(SCORECARD[[#This Row],[EQUIPMENT TAG NUMBER]],'Equipment Data'!A:E,4,FALSE)</f>
        <v>CHPP</v>
      </c>
      <c r="B1290" s="17" t="str">
        <f>VLOOKUP(SCORECARD[[#This Row],[EQUIPMENT TAG NUMBER]],'Equipment Data'!A:E,5,FALSE)</f>
        <v>COARSE COAL CIRCUIT</v>
      </c>
      <c r="C1290" s="17" t="s">
        <v>62</v>
      </c>
      <c r="D1290" s="17" t="s">
        <v>63</v>
      </c>
      <c r="E1290" s="17" t="s">
        <v>64</v>
      </c>
      <c r="F1290" s="18">
        <v>45726</v>
      </c>
      <c r="G1290" s="2">
        <v>3</v>
      </c>
      <c r="H1290" s="15" t="s">
        <v>470</v>
      </c>
      <c r="I1290" s="15" t="s">
        <v>467</v>
      </c>
      <c r="J1290" s="15" t="s">
        <v>488</v>
      </c>
      <c r="K1290" s="15" t="s">
        <v>488</v>
      </c>
      <c r="L1290" s="14"/>
      <c r="M1290" s="14"/>
      <c r="N1290" s="14"/>
      <c r="O1290" s="37" t="s">
        <v>935</v>
      </c>
    </row>
    <row r="1291" spans="1:15" x14ac:dyDescent="0.25">
      <c r="A1291" s="17" t="str">
        <f>VLOOKUP(SCORECARD[[#This Row],[EQUIPMENT TAG NUMBER]],'Equipment Data'!A:E,4,FALSE)</f>
        <v>CHPP</v>
      </c>
      <c r="B1291" s="17" t="str">
        <f>VLOOKUP(SCORECARD[[#This Row],[EQUIPMENT TAG NUMBER]],'Equipment Data'!A:E,5,FALSE)</f>
        <v>COARSE COAL CIRCUIT</v>
      </c>
      <c r="C1291" s="17" t="s">
        <v>65</v>
      </c>
      <c r="D1291" s="17" t="s">
        <v>66</v>
      </c>
      <c r="E1291" s="17" t="s">
        <v>67</v>
      </c>
      <c r="F1291" s="18">
        <v>45726</v>
      </c>
      <c r="G1291" s="2">
        <v>3</v>
      </c>
      <c r="H1291" s="15" t="s">
        <v>470</v>
      </c>
      <c r="I1291" s="15" t="s">
        <v>467</v>
      </c>
      <c r="J1291" s="15" t="s">
        <v>488</v>
      </c>
      <c r="K1291" s="15" t="s">
        <v>488</v>
      </c>
      <c r="L1291" s="14"/>
      <c r="M1291" s="14"/>
      <c r="N1291" s="14"/>
      <c r="O1291" s="37" t="s">
        <v>935</v>
      </c>
    </row>
    <row r="1292" spans="1:15" x14ac:dyDescent="0.25">
      <c r="A1292" s="17" t="str">
        <f>VLOOKUP(SCORECARD[[#This Row],[EQUIPMENT TAG NUMBER]],'Equipment Data'!A:E,4,FALSE)</f>
        <v>CHPP</v>
      </c>
      <c r="B1292" s="17" t="str">
        <f>VLOOKUP(SCORECARD[[#This Row],[EQUIPMENT TAG NUMBER]],'Equipment Data'!A:E,5,FALSE)</f>
        <v>COARSE COAL CIRCUIT</v>
      </c>
      <c r="C1292" s="17" t="s">
        <v>68</v>
      </c>
      <c r="D1292" s="17" t="s">
        <v>69</v>
      </c>
      <c r="E1292" s="17" t="s">
        <v>70</v>
      </c>
      <c r="F1292" s="18">
        <v>45726</v>
      </c>
      <c r="G1292" s="2">
        <v>3</v>
      </c>
      <c r="H1292" s="15" t="s">
        <v>468</v>
      </c>
      <c r="I1292" s="15" t="s">
        <v>467</v>
      </c>
      <c r="J1292" s="15" t="s">
        <v>488</v>
      </c>
      <c r="K1292" s="15" t="s">
        <v>488</v>
      </c>
      <c r="L1292" s="14"/>
      <c r="M1292" s="14"/>
      <c r="N1292" s="14"/>
      <c r="O1292" s="37" t="s">
        <v>935</v>
      </c>
    </row>
    <row r="1293" spans="1:15" x14ac:dyDescent="0.25">
      <c r="A1293" s="17" t="str">
        <f>VLOOKUP(SCORECARD[[#This Row],[EQUIPMENT TAG NUMBER]],'Equipment Data'!A:E,4,FALSE)</f>
        <v>CHPP</v>
      </c>
      <c r="B1293" s="17" t="str">
        <f>VLOOKUP(SCORECARD[[#This Row],[EQUIPMENT TAG NUMBER]],'Equipment Data'!A:E,5,FALSE)</f>
        <v>COARSE COAL CIRCUIT</v>
      </c>
      <c r="C1293" s="17" t="s">
        <v>92</v>
      </c>
      <c r="D1293" s="17" t="s">
        <v>93</v>
      </c>
      <c r="E1293" s="17" t="s">
        <v>94</v>
      </c>
      <c r="F1293" s="18">
        <v>45726</v>
      </c>
      <c r="G1293" s="2">
        <v>3</v>
      </c>
      <c r="H1293" s="15" t="s">
        <v>470</v>
      </c>
      <c r="I1293" s="15" t="s">
        <v>467</v>
      </c>
      <c r="J1293" s="15" t="s">
        <v>488</v>
      </c>
      <c r="K1293" s="15" t="s">
        <v>488</v>
      </c>
      <c r="L1293" s="14"/>
      <c r="M1293" s="14"/>
      <c r="N1293" s="14"/>
      <c r="O1293" s="37" t="s">
        <v>935</v>
      </c>
    </row>
    <row r="1294" spans="1:15" ht="30" x14ac:dyDescent="0.25">
      <c r="A1294" s="17" t="str">
        <f>VLOOKUP(SCORECARD[[#This Row],[EQUIPMENT TAG NUMBER]],'Equipment Data'!A:E,4,FALSE)</f>
        <v>CHPP</v>
      </c>
      <c r="B1294" s="17" t="str">
        <f>VLOOKUP(SCORECARD[[#This Row],[EQUIPMENT TAG NUMBER]],'Equipment Data'!A:E,5,FALSE)</f>
        <v>FINE COAL CIRCUIT</v>
      </c>
      <c r="C1294" s="17" t="s">
        <v>101</v>
      </c>
      <c r="D1294" s="17">
        <v>0</v>
      </c>
      <c r="E1294" s="17" t="s">
        <v>102</v>
      </c>
      <c r="F1294" s="18">
        <v>45726</v>
      </c>
      <c r="G1294" s="2">
        <v>3</v>
      </c>
      <c r="H1294" s="15" t="s">
        <v>469</v>
      </c>
      <c r="I1294" s="15" t="s">
        <v>483</v>
      </c>
      <c r="J1294" s="15" t="s">
        <v>488</v>
      </c>
      <c r="K1294" s="15" t="s">
        <v>488</v>
      </c>
      <c r="L1294" s="14"/>
      <c r="M1294" s="14"/>
      <c r="N1294" s="14"/>
      <c r="O1294" s="37" t="s">
        <v>935</v>
      </c>
    </row>
    <row r="1295" spans="1:15" x14ac:dyDescent="0.25">
      <c r="A1295" s="17" t="str">
        <f>VLOOKUP(SCORECARD[[#This Row],[EQUIPMENT TAG NUMBER]],'Equipment Data'!A:E,4,FALSE)</f>
        <v>CHPP</v>
      </c>
      <c r="B1295" s="17" t="str">
        <f>VLOOKUP(SCORECARD[[#This Row],[EQUIPMENT TAG NUMBER]],'Equipment Data'!A:E,5,FALSE)</f>
        <v>FINE COAL CIRCUIT</v>
      </c>
      <c r="C1295" s="17" t="s">
        <v>103</v>
      </c>
      <c r="D1295" s="17" t="s">
        <v>104</v>
      </c>
      <c r="E1295" s="17" t="s">
        <v>105</v>
      </c>
      <c r="F1295" s="18">
        <v>45726</v>
      </c>
      <c r="G1295" s="2">
        <v>3</v>
      </c>
      <c r="H1295" s="15" t="s">
        <v>469</v>
      </c>
      <c r="I1295" s="15" t="s">
        <v>468</v>
      </c>
      <c r="J1295" s="15" t="s">
        <v>488</v>
      </c>
      <c r="K1295" s="15" t="s">
        <v>488</v>
      </c>
      <c r="L1295" s="14"/>
      <c r="M1295" s="14"/>
      <c r="N1295" s="14"/>
      <c r="O1295" s="37" t="s">
        <v>935</v>
      </c>
    </row>
    <row r="1296" spans="1:15" ht="30" x14ac:dyDescent="0.25">
      <c r="A1296" s="17" t="str">
        <f>VLOOKUP(SCORECARD[[#This Row],[EQUIPMENT TAG NUMBER]],'Equipment Data'!A:E,4,FALSE)</f>
        <v>CHPP</v>
      </c>
      <c r="B1296" s="17" t="str">
        <f>VLOOKUP(SCORECARD[[#This Row],[EQUIPMENT TAG NUMBER]],'Equipment Data'!A:E,5,FALSE)</f>
        <v>FINE COAL CIRCUIT</v>
      </c>
      <c r="C1296" s="17" t="s">
        <v>106</v>
      </c>
      <c r="D1296" s="17">
        <v>0</v>
      </c>
      <c r="E1296" s="17" t="s">
        <v>107</v>
      </c>
      <c r="F1296" s="18">
        <v>45726</v>
      </c>
      <c r="G1296" s="2">
        <v>3</v>
      </c>
      <c r="H1296" s="15" t="s">
        <v>469</v>
      </c>
      <c r="I1296" s="15" t="s">
        <v>468</v>
      </c>
      <c r="J1296" s="15" t="s">
        <v>488</v>
      </c>
      <c r="K1296" s="15" t="s">
        <v>488</v>
      </c>
      <c r="L1296" s="14"/>
      <c r="M1296" s="14"/>
      <c r="N1296" s="14"/>
      <c r="O1296" s="37" t="s">
        <v>935</v>
      </c>
    </row>
    <row r="1297" spans="1:15" x14ac:dyDescent="0.25">
      <c r="A1297" s="17" t="str">
        <f>VLOOKUP(SCORECARD[[#This Row],[EQUIPMENT TAG NUMBER]],'Equipment Data'!A:E,4,FALSE)</f>
        <v>CHPP</v>
      </c>
      <c r="B1297" s="17" t="str">
        <f>VLOOKUP(SCORECARD[[#This Row],[EQUIPMENT TAG NUMBER]],'Equipment Data'!A:E,5,FALSE)</f>
        <v>FINE COAL CIRCUIT</v>
      </c>
      <c r="C1297" s="17" t="s">
        <v>117</v>
      </c>
      <c r="D1297" s="17" t="s">
        <v>118</v>
      </c>
      <c r="E1297" s="17" t="s">
        <v>119</v>
      </c>
      <c r="F1297" s="18">
        <v>45726</v>
      </c>
      <c r="G1297" s="2">
        <v>3</v>
      </c>
      <c r="H1297" s="15" t="s">
        <v>470</v>
      </c>
      <c r="I1297" s="15" t="s">
        <v>467</v>
      </c>
      <c r="J1297" s="15" t="s">
        <v>488</v>
      </c>
      <c r="K1297" s="15" t="s">
        <v>488</v>
      </c>
      <c r="L1297" s="14"/>
      <c r="M1297" s="14"/>
      <c r="N1297" s="14"/>
      <c r="O1297" s="37" t="s">
        <v>935</v>
      </c>
    </row>
    <row r="1298" spans="1:15" x14ac:dyDescent="0.25">
      <c r="A1298" s="17" t="str">
        <f>VLOOKUP(SCORECARD[[#This Row],[EQUIPMENT TAG NUMBER]],'Equipment Data'!A:E,4,FALSE)</f>
        <v>CHPP</v>
      </c>
      <c r="B1298" s="17" t="str">
        <f>VLOOKUP(SCORECARD[[#This Row],[EQUIPMENT TAG NUMBER]],'Equipment Data'!A:E,5,FALSE)</f>
        <v>FINE COAL CIRCUIT</v>
      </c>
      <c r="C1298" s="17" t="s">
        <v>126</v>
      </c>
      <c r="D1298" s="17" t="s">
        <v>127</v>
      </c>
      <c r="E1298" s="17" t="s">
        <v>128</v>
      </c>
      <c r="F1298" s="18">
        <v>45726</v>
      </c>
      <c r="G1298" s="2">
        <v>3</v>
      </c>
      <c r="H1298" s="15" t="s">
        <v>470</v>
      </c>
      <c r="I1298" s="15" t="s">
        <v>467</v>
      </c>
      <c r="J1298" s="15" t="s">
        <v>488</v>
      </c>
      <c r="K1298" s="15" t="s">
        <v>488</v>
      </c>
      <c r="L1298" s="14"/>
      <c r="M1298" s="14"/>
      <c r="N1298" s="14"/>
      <c r="O1298" s="37" t="s">
        <v>935</v>
      </c>
    </row>
    <row r="1299" spans="1:15" x14ac:dyDescent="0.25">
      <c r="A1299" s="17" t="str">
        <f>VLOOKUP(SCORECARD[[#This Row],[EQUIPMENT TAG NUMBER]],'Equipment Data'!A:E,4,FALSE)</f>
        <v>CHPP</v>
      </c>
      <c r="B1299" s="17" t="str">
        <f>VLOOKUP(SCORECARD[[#This Row],[EQUIPMENT TAG NUMBER]],'Equipment Data'!A:E,5,FALSE)</f>
        <v>ULTRA FINES COAL CIRCUIT</v>
      </c>
      <c r="C1299" s="17" t="s">
        <v>138</v>
      </c>
      <c r="D1299" s="17" t="s">
        <v>139</v>
      </c>
      <c r="E1299" s="17" t="s">
        <v>140</v>
      </c>
      <c r="F1299" s="18">
        <v>45726</v>
      </c>
      <c r="G1299" s="2">
        <v>3</v>
      </c>
      <c r="H1299" s="15" t="s">
        <v>470</v>
      </c>
      <c r="I1299" s="15"/>
      <c r="J1299" s="15" t="s">
        <v>488</v>
      </c>
      <c r="K1299" s="15" t="s">
        <v>488</v>
      </c>
      <c r="L1299" s="14"/>
      <c r="M1299" s="14"/>
      <c r="N1299" s="14"/>
      <c r="O1299" s="37" t="s">
        <v>935</v>
      </c>
    </row>
    <row r="1300" spans="1:15" x14ac:dyDescent="0.25">
      <c r="A1300" s="17" t="str">
        <f>VLOOKUP(SCORECARD[[#This Row],[EQUIPMENT TAG NUMBER]],'Equipment Data'!A:E,4,FALSE)</f>
        <v>CHPP</v>
      </c>
      <c r="B1300" s="17" t="str">
        <f>VLOOKUP(SCORECARD[[#This Row],[EQUIPMENT TAG NUMBER]],'Equipment Data'!A:E,5,FALSE)</f>
        <v>ULTRA FINES COAL CIRCUIT</v>
      </c>
      <c r="C1300" s="17" t="s">
        <v>147</v>
      </c>
      <c r="D1300" s="17" t="s">
        <v>148</v>
      </c>
      <c r="E1300" s="17" t="s">
        <v>149</v>
      </c>
      <c r="F1300" s="18">
        <v>45726</v>
      </c>
      <c r="G1300" s="2">
        <v>3</v>
      </c>
      <c r="H1300" s="15" t="s">
        <v>470</v>
      </c>
      <c r="I1300" s="15" t="s">
        <v>467</v>
      </c>
      <c r="J1300" s="15" t="s">
        <v>488</v>
      </c>
      <c r="K1300" s="15" t="s">
        <v>488</v>
      </c>
      <c r="L1300" s="14"/>
      <c r="M1300" s="14"/>
      <c r="N1300" s="14"/>
      <c r="O1300" s="37" t="s">
        <v>935</v>
      </c>
    </row>
    <row r="1301" spans="1:15" x14ac:dyDescent="0.25">
      <c r="A1301" s="17" t="str">
        <f>VLOOKUP(SCORECARD[[#This Row],[EQUIPMENT TAG NUMBER]],'Equipment Data'!A:E,4,FALSE)</f>
        <v>CHPP</v>
      </c>
      <c r="B1301" s="17" t="str">
        <f>VLOOKUP(SCORECARD[[#This Row],[EQUIPMENT TAG NUMBER]],'Equipment Data'!A:E,5,FALSE)</f>
        <v>ULTRA FINES COAL CIRCUIT</v>
      </c>
      <c r="C1301" s="17" t="s">
        <v>150</v>
      </c>
      <c r="D1301" s="17" t="s">
        <v>151</v>
      </c>
      <c r="E1301" s="17" t="s">
        <v>152</v>
      </c>
      <c r="F1301" s="18">
        <v>45726</v>
      </c>
      <c r="G1301" s="2">
        <v>3</v>
      </c>
      <c r="H1301" s="15" t="s">
        <v>470</v>
      </c>
      <c r="I1301" s="15" t="s">
        <v>467</v>
      </c>
      <c r="J1301" s="15" t="s">
        <v>488</v>
      </c>
      <c r="K1301" s="15" t="s">
        <v>488</v>
      </c>
      <c r="L1301" s="14"/>
      <c r="M1301" s="14"/>
      <c r="N1301" s="14"/>
      <c r="O1301" s="37" t="s">
        <v>935</v>
      </c>
    </row>
    <row r="1302" spans="1:15" x14ac:dyDescent="0.25">
      <c r="A1302" s="17" t="str">
        <f>VLOOKUP(SCORECARD[[#This Row],[EQUIPMENT TAG NUMBER]],'Equipment Data'!A:E,4,FALSE)</f>
        <v>CHPP</v>
      </c>
      <c r="B1302" s="17" t="str">
        <f>VLOOKUP(SCORECARD[[#This Row],[EQUIPMENT TAG NUMBER]],'Equipment Data'!A:E,5,FALSE)</f>
        <v>ULTRA FINES COAL CIRCUIT</v>
      </c>
      <c r="C1302" s="17" t="s">
        <v>153</v>
      </c>
      <c r="D1302" s="17" t="s">
        <v>154</v>
      </c>
      <c r="E1302" s="17" t="s">
        <v>155</v>
      </c>
      <c r="F1302" s="18">
        <v>45726</v>
      </c>
      <c r="G1302" s="2">
        <v>3</v>
      </c>
      <c r="H1302" s="15" t="s">
        <v>470</v>
      </c>
      <c r="I1302" s="15" t="s">
        <v>467</v>
      </c>
      <c r="J1302" s="15" t="s">
        <v>488</v>
      </c>
      <c r="K1302" s="15" t="s">
        <v>488</v>
      </c>
      <c r="L1302" s="14"/>
      <c r="M1302" s="14"/>
      <c r="N1302" s="14"/>
      <c r="O1302" s="37" t="s">
        <v>935</v>
      </c>
    </row>
    <row r="1303" spans="1:15" x14ac:dyDescent="0.25">
      <c r="A1303" s="17" t="str">
        <f>VLOOKUP(SCORECARD[[#This Row],[EQUIPMENT TAG NUMBER]],'Equipment Data'!A:E,4,FALSE)</f>
        <v>CHPP</v>
      </c>
      <c r="B1303" s="17" t="str">
        <f>VLOOKUP(SCORECARD[[#This Row],[EQUIPMENT TAG NUMBER]],'Equipment Data'!A:E,5,FALSE)</f>
        <v>ULTRA FINES COAL CIRCUIT</v>
      </c>
      <c r="C1303" s="17" t="s">
        <v>156</v>
      </c>
      <c r="D1303" s="17" t="s">
        <v>157</v>
      </c>
      <c r="E1303" s="17" t="s">
        <v>158</v>
      </c>
      <c r="F1303" s="18">
        <v>45726</v>
      </c>
      <c r="G1303" s="2">
        <v>3</v>
      </c>
      <c r="H1303" s="15" t="s">
        <v>470</v>
      </c>
      <c r="I1303" s="15" t="s">
        <v>467</v>
      </c>
      <c r="J1303" s="15" t="s">
        <v>488</v>
      </c>
      <c r="K1303" s="15" t="s">
        <v>488</v>
      </c>
      <c r="L1303" s="14"/>
      <c r="M1303" s="14"/>
      <c r="N1303" s="14"/>
      <c r="O1303" s="37" t="s">
        <v>935</v>
      </c>
    </row>
    <row r="1304" spans="1:15" x14ac:dyDescent="0.25">
      <c r="A1304" s="17" t="str">
        <f>VLOOKUP(SCORECARD[[#This Row],[EQUIPMENT TAG NUMBER]],'Equipment Data'!A:E,4,FALSE)</f>
        <v>CHPP</v>
      </c>
      <c r="B1304" s="17" t="str">
        <f>VLOOKUP(SCORECARD[[#This Row],[EQUIPMENT TAG NUMBER]],'Equipment Data'!A:E,5,FALSE)</f>
        <v>ULTRA FINES COAL CIRCUIT</v>
      </c>
      <c r="C1304" s="17" t="s">
        <v>159</v>
      </c>
      <c r="D1304" s="17" t="s">
        <v>160</v>
      </c>
      <c r="E1304" s="17" t="s">
        <v>161</v>
      </c>
      <c r="F1304" s="18">
        <v>45726</v>
      </c>
      <c r="G1304" s="2">
        <v>3</v>
      </c>
      <c r="H1304" s="15" t="s">
        <v>470</v>
      </c>
      <c r="I1304" s="15" t="s">
        <v>467</v>
      </c>
      <c r="J1304" s="15" t="s">
        <v>488</v>
      </c>
      <c r="K1304" s="15" t="s">
        <v>488</v>
      </c>
      <c r="L1304" s="14"/>
      <c r="M1304" s="14"/>
      <c r="N1304" s="14"/>
      <c r="O1304" s="37" t="s">
        <v>935</v>
      </c>
    </row>
    <row r="1305" spans="1:15" x14ac:dyDescent="0.25">
      <c r="A1305" s="17" t="str">
        <f>VLOOKUP(SCORECARD[[#This Row],[EQUIPMENT TAG NUMBER]],'Equipment Data'!A:E,4,FALSE)</f>
        <v>CHPP</v>
      </c>
      <c r="B1305" s="17" t="str">
        <f>VLOOKUP(SCORECARD[[#This Row],[EQUIPMENT TAG NUMBER]],'Equipment Data'!A:E,5,FALSE)</f>
        <v>ULTRA FINES COAL CIRCUIT</v>
      </c>
      <c r="C1305" s="17" t="s">
        <v>162</v>
      </c>
      <c r="D1305" s="17" t="s">
        <v>163</v>
      </c>
      <c r="E1305" s="17" t="s">
        <v>164</v>
      </c>
      <c r="F1305" s="18">
        <v>45726</v>
      </c>
      <c r="G1305" s="2">
        <v>3</v>
      </c>
      <c r="H1305" s="15" t="s">
        <v>470</v>
      </c>
      <c r="I1305" s="15" t="s">
        <v>467</v>
      </c>
      <c r="J1305" s="15" t="s">
        <v>488</v>
      </c>
      <c r="K1305" s="15" t="s">
        <v>488</v>
      </c>
      <c r="L1305" s="14"/>
      <c r="M1305" s="14"/>
      <c r="N1305" s="14"/>
      <c r="O1305" s="37" t="s">
        <v>935</v>
      </c>
    </row>
    <row r="1306" spans="1:15" x14ac:dyDescent="0.25">
      <c r="A1306" s="17" t="str">
        <f>VLOOKUP(SCORECARD[[#This Row],[EQUIPMENT TAG NUMBER]],'Equipment Data'!A:E,4,FALSE)</f>
        <v>CHPP</v>
      </c>
      <c r="B1306" s="17" t="str">
        <f>VLOOKUP(SCORECARD[[#This Row],[EQUIPMENT TAG NUMBER]],'Equipment Data'!A:E,5,FALSE)</f>
        <v>ULTRA FINES COAL CIRCUIT</v>
      </c>
      <c r="C1306" s="17" t="s">
        <v>165</v>
      </c>
      <c r="D1306" s="17" t="s">
        <v>166</v>
      </c>
      <c r="E1306" s="17" t="s">
        <v>167</v>
      </c>
      <c r="F1306" s="18">
        <v>45726</v>
      </c>
      <c r="G1306" s="2">
        <v>3</v>
      </c>
      <c r="H1306" s="15" t="s">
        <v>470</v>
      </c>
      <c r="I1306" s="15" t="s">
        <v>467</v>
      </c>
      <c r="J1306" s="15" t="s">
        <v>488</v>
      </c>
      <c r="K1306" s="15" t="s">
        <v>488</v>
      </c>
      <c r="L1306" s="14"/>
      <c r="M1306" s="14"/>
      <c r="N1306" s="14"/>
      <c r="O1306" s="37" t="s">
        <v>935</v>
      </c>
    </row>
    <row r="1307" spans="1:15" x14ac:dyDescent="0.25">
      <c r="A1307" s="17" t="str">
        <f>VLOOKUP(SCORECARD[[#This Row],[EQUIPMENT TAG NUMBER]],'Equipment Data'!A:E,4,FALSE)</f>
        <v>CHPP</v>
      </c>
      <c r="B1307" s="17" t="str">
        <f>VLOOKUP(SCORECARD[[#This Row],[EQUIPMENT TAG NUMBER]],'Equipment Data'!A:E,5,FALSE)</f>
        <v>ULTRA FINES COAL CIRCUIT</v>
      </c>
      <c r="C1307" s="17" t="s">
        <v>168</v>
      </c>
      <c r="D1307" s="17" t="s">
        <v>169</v>
      </c>
      <c r="E1307" s="17" t="s">
        <v>170</v>
      </c>
      <c r="F1307" s="18">
        <v>45726</v>
      </c>
      <c r="G1307" s="2">
        <v>3</v>
      </c>
      <c r="H1307" s="15" t="s">
        <v>470</v>
      </c>
      <c r="I1307" s="15" t="s">
        <v>467</v>
      </c>
      <c r="J1307" s="15" t="s">
        <v>488</v>
      </c>
      <c r="K1307" s="15" t="s">
        <v>488</v>
      </c>
      <c r="L1307" s="14"/>
      <c r="M1307" s="14"/>
      <c r="N1307" s="14"/>
      <c r="O1307" s="37" t="s">
        <v>935</v>
      </c>
    </row>
    <row r="1308" spans="1:15" x14ac:dyDescent="0.25">
      <c r="A1308" s="17" t="str">
        <f>VLOOKUP(SCORECARD[[#This Row],[EQUIPMENT TAG NUMBER]],'Equipment Data'!A:E,4,FALSE)</f>
        <v>CHPP</v>
      </c>
      <c r="B1308" s="17" t="str">
        <f>VLOOKUP(SCORECARD[[#This Row],[EQUIPMENT TAG NUMBER]],'Equipment Data'!A:E,5,FALSE)</f>
        <v>ULTRA FINES COAL CIRCUIT</v>
      </c>
      <c r="C1308" s="17" t="s">
        <v>174</v>
      </c>
      <c r="D1308" s="17" t="s">
        <v>175</v>
      </c>
      <c r="E1308" s="17" t="s">
        <v>176</v>
      </c>
      <c r="F1308" s="18">
        <v>45726</v>
      </c>
      <c r="G1308" s="2">
        <v>3</v>
      </c>
      <c r="H1308" s="15" t="s">
        <v>470</v>
      </c>
      <c r="I1308" s="15" t="s">
        <v>467</v>
      </c>
      <c r="J1308" s="15" t="s">
        <v>488</v>
      </c>
      <c r="K1308" s="15" t="s">
        <v>488</v>
      </c>
      <c r="L1308" s="14"/>
      <c r="M1308" s="14"/>
      <c r="N1308" s="14"/>
      <c r="O1308" s="37" t="s">
        <v>935</v>
      </c>
    </row>
    <row r="1309" spans="1:15" x14ac:dyDescent="0.25">
      <c r="A1309" s="17" t="str">
        <f>VLOOKUP(SCORECARD[[#This Row],[EQUIPMENT TAG NUMBER]],'Equipment Data'!A:E,4,FALSE)</f>
        <v>CHPP</v>
      </c>
      <c r="B1309" s="17" t="str">
        <f>VLOOKUP(SCORECARD[[#This Row],[EQUIPMENT TAG NUMBER]],'Equipment Data'!A:E,5,FALSE)</f>
        <v>FINE COAL CIRCUIT</v>
      </c>
      <c r="C1309" s="17" t="s">
        <v>120</v>
      </c>
      <c r="D1309" s="17" t="s">
        <v>121</v>
      </c>
      <c r="E1309" s="17" t="s">
        <v>122</v>
      </c>
      <c r="F1309" s="18">
        <v>45726</v>
      </c>
      <c r="G1309" s="2">
        <v>3</v>
      </c>
      <c r="H1309" s="15" t="s">
        <v>470</v>
      </c>
      <c r="I1309" s="15" t="s">
        <v>467</v>
      </c>
      <c r="J1309" s="15" t="s">
        <v>488</v>
      </c>
      <c r="K1309" s="15" t="s">
        <v>488</v>
      </c>
      <c r="L1309" s="14"/>
      <c r="M1309" s="14"/>
      <c r="N1309" s="14"/>
      <c r="O1309" s="37" t="s">
        <v>935</v>
      </c>
    </row>
    <row r="1310" spans="1:15" x14ac:dyDescent="0.25">
      <c r="A1310" s="17" t="str">
        <f>VLOOKUP(SCORECARD[[#This Row],[EQUIPMENT TAG NUMBER]],'Equipment Data'!A:E,4,FALSE)</f>
        <v>CHPP</v>
      </c>
      <c r="B1310" s="17" t="str">
        <f>VLOOKUP(SCORECARD[[#This Row],[EQUIPMENT TAG NUMBER]],'Equipment Data'!A:E,5,FALSE)</f>
        <v>FINE COAL CIRCUIT</v>
      </c>
      <c r="C1310" s="17" t="s">
        <v>123</v>
      </c>
      <c r="D1310" s="17" t="s">
        <v>124</v>
      </c>
      <c r="E1310" s="17" t="s">
        <v>125</v>
      </c>
      <c r="F1310" s="18">
        <v>45726</v>
      </c>
      <c r="G1310" s="2">
        <v>3</v>
      </c>
      <c r="H1310" s="15" t="s">
        <v>470</v>
      </c>
      <c r="I1310" s="15" t="s">
        <v>467</v>
      </c>
      <c r="J1310" s="15" t="s">
        <v>488</v>
      </c>
      <c r="K1310" s="15" t="s">
        <v>488</v>
      </c>
      <c r="L1310" s="14"/>
      <c r="M1310" s="14"/>
      <c r="N1310" s="14"/>
      <c r="O1310" s="37" t="s">
        <v>935</v>
      </c>
    </row>
    <row r="1311" spans="1:15" ht="36" x14ac:dyDescent="0.25">
      <c r="A1311" s="17" t="str">
        <f>VLOOKUP(SCORECARD[[#This Row],[EQUIPMENT TAG NUMBER]],'Equipment Data'!A:E,4,FALSE)</f>
        <v>INFRA</v>
      </c>
      <c r="B1311" s="17" t="str">
        <f>VLOOKUP(SCORECARD[[#This Row],[EQUIPMENT TAG NUMBER]],'Equipment Data'!A:E,5,FALSE)</f>
        <v>WATER PUMP</v>
      </c>
      <c r="C1311" s="17" t="s">
        <v>452</v>
      </c>
      <c r="D1311" s="17" t="s">
        <v>452</v>
      </c>
      <c r="E1311" s="17" t="s">
        <v>453</v>
      </c>
      <c r="F1311" s="18">
        <v>45724</v>
      </c>
      <c r="G1311" s="2">
        <v>1</v>
      </c>
      <c r="H1311" s="15" t="s">
        <v>475</v>
      </c>
      <c r="I1311" s="15" t="s">
        <v>467</v>
      </c>
      <c r="J1311" s="15" t="s">
        <v>488</v>
      </c>
      <c r="K1311" s="15" t="s">
        <v>488</v>
      </c>
      <c r="L1311" s="14" t="s">
        <v>823</v>
      </c>
      <c r="M1311" s="14" t="s">
        <v>1216</v>
      </c>
      <c r="N1311" s="14"/>
      <c r="O1311" s="37" t="s">
        <v>935</v>
      </c>
    </row>
    <row r="1312" spans="1:15" x14ac:dyDescent="0.25">
      <c r="A1312" s="17" t="str">
        <f>VLOOKUP(SCORECARD[[#This Row],[EQUIPMENT TAG NUMBER]],'Equipment Data'!A:E,4,FALSE)</f>
        <v>CHPP</v>
      </c>
      <c r="B1312" s="17" t="str">
        <f>VLOOKUP(SCORECARD[[#This Row],[EQUIPMENT TAG NUMBER]],'Equipment Data'!A:E,5,FALSE)</f>
        <v>PRODUCT HANDLING</v>
      </c>
      <c r="C1312" s="17" t="s">
        <v>288</v>
      </c>
      <c r="D1312" s="17" t="s">
        <v>289</v>
      </c>
      <c r="E1312" s="17" t="s">
        <v>290</v>
      </c>
      <c r="F1312" s="18">
        <v>45724</v>
      </c>
      <c r="G1312" s="2">
        <v>3</v>
      </c>
      <c r="H1312" s="15" t="s">
        <v>470</v>
      </c>
      <c r="I1312" s="15" t="s">
        <v>468</v>
      </c>
      <c r="J1312" s="15" t="s">
        <v>488</v>
      </c>
      <c r="K1312" s="15" t="s">
        <v>488</v>
      </c>
      <c r="L1312" s="14"/>
      <c r="M1312" s="14"/>
      <c r="N1312" s="14"/>
      <c r="O1312" s="37" t="s">
        <v>935</v>
      </c>
    </row>
    <row r="1313" spans="1:15" x14ac:dyDescent="0.25">
      <c r="A1313" s="17" t="str">
        <f>VLOOKUP(SCORECARD[[#This Row],[EQUIPMENT TAG NUMBER]],'Equipment Data'!A:E,4,FALSE)</f>
        <v>CHPP</v>
      </c>
      <c r="B1313" s="17" t="str">
        <f>VLOOKUP(SCORECARD[[#This Row],[EQUIPMENT TAG NUMBER]],'Equipment Data'!A:E,5,FALSE)</f>
        <v>PRODUCT HANDLING</v>
      </c>
      <c r="C1313" s="17" t="s">
        <v>291</v>
      </c>
      <c r="D1313" s="17" t="s">
        <v>292</v>
      </c>
      <c r="E1313" s="17" t="s">
        <v>293</v>
      </c>
      <c r="F1313" s="18">
        <v>45724</v>
      </c>
      <c r="G1313" s="2">
        <v>3</v>
      </c>
      <c r="H1313" s="15" t="s">
        <v>470</v>
      </c>
      <c r="I1313" s="15" t="s">
        <v>468</v>
      </c>
      <c r="J1313" s="15" t="s">
        <v>488</v>
      </c>
      <c r="K1313" s="15" t="s">
        <v>488</v>
      </c>
      <c r="L1313" s="14"/>
      <c r="M1313" s="14"/>
      <c r="N1313" s="14"/>
      <c r="O1313" s="37" t="s">
        <v>935</v>
      </c>
    </row>
    <row r="1314" spans="1:15" x14ac:dyDescent="0.25">
      <c r="A1314" s="17" t="str">
        <f>VLOOKUP(SCORECARD[[#This Row],[EQUIPMENT TAG NUMBER]],'Equipment Data'!A:E,4,FALSE)</f>
        <v>CHPP</v>
      </c>
      <c r="B1314" s="17" t="str">
        <f>VLOOKUP(SCORECARD[[#This Row],[EQUIPMENT TAG NUMBER]],'Equipment Data'!A:E,5,FALSE)</f>
        <v>PRODUCT HANDLING</v>
      </c>
      <c r="C1314" s="17" t="s">
        <v>294</v>
      </c>
      <c r="D1314" s="17" t="s">
        <v>295</v>
      </c>
      <c r="E1314" s="17" t="s">
        <v>296</v>
      </c>
      <c r="F1314" s="18">
        <v>45724</v>
      </c>
      <c r="G1314" s="2">
        <v>3</v>
      </c>
      <c r="H1314" s="15" t="s">
        <v>468</v>
      </c>
      <c r="I1314" s="15" t="s">
        <v>468</v>
      </c>
      <c r="J1314" s="15" t="s">
        <v>488</v>
      </c>
      <c r="K1314" s="15" t="s">
        <v>488</v>
      </c>
      <c r="L1314" s="14"/>
      <c r="M1314" s="14"/>
      <c r="N1314" s="14"/>
      <c r="O1314" s="37" t="s">
        <v>935</v>
      </c>
    </row>
    <row r="1315" spans="1:15" ht="30" x14ac:dyDescent="0.25">
      <c r="A1315" s="17" t="str">
        <f>VLOOKUP(SCORECARD[[#This Row],[EQUIPMENT TAG NUMBER]],'Equipment Data'!A:E,4,FALSE)</f>
        <v>CHPP</v>
      </c>
      <c r="B1315" s="17" t="str">
        <f>VLOOKUP(SCORECARD[[#This Row],[EQUIPMENT TAG NUMBER]],'Equipment Data'!A:E,5,FALSE)</f>
        <v>PRODUCT HANDLING</v>
      </c>
      <c r="C1315" s="17" t="s">
        <v>297</v>
      </c>
      <c r="D1315" s="17" t="s">
        <v>298</v>
      </c>
      <c r="E1315" s="17" t="s">
        <v>299</v>
      </c>
      <c r="F1315" s="18">
        <v>45724</v>
      </c>
      <c r="G1315" s="2">
        <v>3</v>
      </c>
      <c r="H1315" s="15" t="s">
        <v>468</v>
      </c>
      <c r="I1315" s="15" t="s">
        <v>468</v>
      </c>
      <c r="J1315" s="15" t="s">
        <v>488</v>
      </c>
      <c r="K1315" s="15" t="s">
        <v>488</v>
      </c>
      <c r="L1315" s="14"/>
      <c r="M1315" s="14"/>
      <c r="N1315" s="14"/>
      <c r="O1315" s="37" t="s">
        <v>935</v>
      </c>
    </row>
    <row r="1316" spans="1:15" ht="22.5" x14ac:dyDescent="0.25">
      <c r="A1316" s="17" t="str">
        <f>VLOOKUP(SCORECARD[[#This Row],[EQUIPMENT TAG NUMBER]],'Equipment Data'!A:E,4,FALSE)</f>
        <v>CHPP</v>
      </c>
      <c r="B1316" s="17" t="str">
        <f>VLOOKUP(SCORECARD[[#This Row],[EQUIPMENT TAG NUMBER]],'Equipment Data'!A:E,5,FALSE)</f>
        <v>PRODUCT HANDLING</v>
      </c>
      <c r="C1316" s="17" t="s">
        <v>303</v>
      </c>
      <c r="D1316" s="17" t="s">
        <v>304</v>
      </c>
      <c r="E1316" s="17" t="s">
        <v>305</v>
      </c>
      <c r="F1316" s="18">
        <v>45724</v>
      </c>
      <c r="G1316" s="2">
        <v>3</v>
      </c>
      <c r="H1316" s="15" t="s">
        <v>468</v>
      </c>
      <c r="I1316" s="15" t="s">
        <v>483</v>
      </c>
      <c r="J1316" s="15" t="s">
        <v>488</v>
      </c>
      <c r="K1316" s="15" t="s">
        <v>488</v>
      </c>
      <c r="L1316" s="14"/>
      <c r="M1316" s="14"/>
      <c r="N1316" s="14"/>
      <c r="O1316" s="37" t="s">
        <v>935</v>
      </c>
    </row>
    <row r="1317" spans="1:15" x14ac:dyDescent="0.25">
      <c r="A1317" s="17" t="str">
        <f>VLOOKUP(SCORECARD[[#This Row],[EQUIPMENT TAG NUMBER]],'Equipment Data'!A:E,4,FALSE)</f>
        <v>CHPP</v>
      </c>
      <c r="B1317" s="17" t="str">
        <f>VLOOKUP(SCORECARD[[#This Row],[EQUIPMENT TAG NUMBER]],'Equipment Data'!A:E,5,FALSE)</f>
        <v>PRODUCT HANDLING</v>
      </c>
      <c r="C1317" s="17" t="s">
        <v>309</v>
      </c>
      <c r="D1317" s="17" t="s">
        <v>310</v>
      </c>
      <c r="E1317" s="17" t="s">
        <v>311</v>
      </c>
      <c r="F1317" s="18">
        <v>45724</v>
      </c>
      <c r="G1317" s="2">
        <v>3</v>
      </c>
      <c r="H1317" s="15" t="s">
        <v>470</v>
      </c>
      <c r="I1317" s="15" t="s">
        <v>468</v>
      </c>
      <c r="J1317" s="15" t="s">
        <v>488</v>
      </c>
      <c r="K1317" s="15" t="s">
        <v>488</v>
      </c>
      <c r="L1317" s="14"/>
      <c r="M1317" s="14"/>
      <c r="N1317" s="14"/>
      <c r="O1317" s="37" t="s">
        <v>935</v>
      </c>
    </row>
    <row r="1318" spans="1:15" ht="36" x14ac:dyDescent="0.25">
      <c r="A1318" s="17" t="str">
        <f>VLOOKUP(SCORECARD[[#This Row],[EQUIPMENT TAG NUMBER]],'Equipment Data'!A:E,4,FALSE)</f>
        <v>CHPP</v>
      </c>
      <c r="B1318" s="17" t="str">
        <f>VLOOKUP(SCORECARD[[#This Row],[EQUIPMENT TAG NUMBER]],'Equipment Data'!A:E,5,FALSE)</f>
        <v>REJECT HANDLING</v>
      </c>
      <c r="C1318" s="17" t="s">
        <v>243</v>
      </c>
      <c r="D1318" s="17" t="s">
        <v>244</v>
      </c>
      <c r="E1318" s="17" t="s">
        <v>245</v>
      </c>
      <c r="F1318" s="18">
        <v>45721</v>
      </c>
      <c r="G1318" s="2">
        <v>2</v>
      </c>
      <c r="H1318" s="15" t="s">
        <v>470</v>
      </c>
      <c r="I1318" s="15" t="s">
        <v>467</v>
      </c>
      <c r="J1318" s="15" t="s">
        <v>484</v>
      </c>
      <c r="K1318" s="15" t="s">
        <v>488</v>
      </c>
      <c r="L1318" s="14" t="s">
        <v>1214</v>
      </c>
      <c r="M1318" s="14" t="s">
        <v>1213</v>
      </c>
      <c r="N1318" s="14"/>
      <c r="O1318" s="37" t="s">
        <v>935</v>
      </c>
    </row>
    <row r="1319" spans="1:15" ht="30" x14ac:dyDescent="0.25">
      <c r="A1319" s="17" t="str">
        <f>VLOOKUP(SCORECARD[[#This Row],[EQUIPMENT TAG NUMBER]],'Equipment Data'!A:E,4,FALSE)</f>
        <v>CHPP</v>
      </c>
      <c r="B1319" s="17" t="str">
        <f>VLOOKUP(SCORECARD[[#This Row],[EQUIPMENT TAG NUMBER]],'Equipment Data'!A:E,5,FALSE)</f>
        <v>REJECT HANDLING</v>
      </c>
      <c r="C1319" s="17" t="s">
        <v>282</v>
      </c>
      <c r="D1319" s="17" t="s">
        <v>283</v>
      </c>
      <c r="E1319" s="17" t="s">
        <v>284</v>
      </c>
      <c r="F1319" s="18">
        <v>45721</v>
      </c>
      <c r="G1319" s="2">
        <v>2</v>
      </c>
      <c r="H1319" s="15" t="s">
        <v>470</v>
      </c>
      <c r="I1319" s="15" t="s">
        <v>467</v>
      </c>
      <c r="J1319" s="15" t="s">
        <v>484</v>
      </c>
      <c r="K1319" s="15" t="s">
        <v>488</v>
      </c>
      <c r="L1319" s="13" t="s">
        <v>1178</v>
      </c>
      <c r="M1319" s="14" t="s">
        <v>1179</v>
      </c>
      <c r="N1319" s="14" t="s">
        <v>1169</v>
      </c>
      <c r="O1319" s="37" t="s">
        <v>935</v>
      </c>
    </row>
    <row r="1320" spans="1:15" x14ac:dyDescent="0.25">
      <c r="A1320" s="17" t="str">
        <f>VLOOKUP(SCORECARD[[#This Row],[EQUIPMENT TAG NUMBER]],'Equipment Data'!A:E,4,FALSE)</f>
        <v>CHPP</v>
      </c>
      <c r="B1320" s="17" t="str">
        <f>VLOOKUP(SCORECARD[[#This Row],[EQUIPMENT TAG NUMBER]],'Equipment Data'!A:E,5,FALSE)</f>
        <v>COARSE COAL CIRCUIT</v>
      </c>
      <c r="C1320" s="17" t="s">
        <v>62</v>
      </c>
      <c r="D1320" s="17" t="s">
        <v>63</v>
      </c>
      <c r="E1320" s="17" t="s">
        <v>64</v>
      </c>
      <c r="F1320" s="18">
        <v>45721</v>
      </c>
      <c r="G1320" s="2">
        <v>3</v>
      </c>
      <c r="H1320" s="15" t="s">
        <v>470</v>
      </c>
      <c r="I1320" s="15" t="s">
        <v>467</v>
      </c>
      <c r="J1320" s="15" t="s">
        <v>488</v>
      </c>
      <c r="K1320" s="15" t="s">
        <v>488</v>
      </c>
      <c r="L1320" s="14"/>
      <c r="M1320" s="14"/>
      <c r="N1320" s="14"/>
      <c r="O1320" s="37" t="s">
        <v>935</v>
      </c>
    </row>
    <row r="1321" spans="1:15" x14ac:dyDescent="0.25">
      <c r="A1321" s="17" t="str">
        <f>VLOOKUP(SCORECARD[[#This Row],[EQUIPMENT TAG NUMBER]],'Equipment Data'!A:E,4,FALSE)</f>
        <v>CHPP</v>
      </c>
      <c r="B1321" s="17" t="str">
        <f>VLOOKUP(SCORECARD[[#This Row],[EQUIPMENT TAG NUMBER]],'Equipment Data'!A:E,5,FALSE)</f>
        <v>REJECT HANDLING</v>
      </c>
      <c r="C1321" s="17" t="s">
        <v>234</v>
      </c>
      <c r="D1321" s="17" t="s">
        <v>235</v>
      </c>
      <c r="E1321" s="17" t="s">
        <v>236</v>
      </c>
      <c r="F1321" s="18">
        <v>45721</v>
      </c>
      <c r="G1321" s="2">
        <v>3</v>
      </c>
      <c r="H1321" s="15" t="s">
        <v>469</v>
      </c>
      <c r="I1321" s="15"/>
      <c r="J1321" s="15" t="s">
        <v>488</v>
      </c>
      <c r="K1321" s="15" t="s">
        <v>488</v>
      </c>
      <c r="L1321" s="14"/>
      <c r="M1321" s="14"/>
      <c r="N1321" s="14"/>
      <c r="O1321" s="37" t="s">
        <v>935</v>
      </c>
    </row>
    <row r="1322" spans="1:15" x14ac:dyDescent="0.25">
      <c r="A1322" s="17" t="str">
        <f>VLOOKUP(SCORECARD[[#This Row],[EQUIPMENT TAG NUMBER]],'Equipment Data'!A:E,4,FALSE)</f>
        <v>CHPP</v>
      </c>
      <c r="B1322" s="17" t="str">
        <f>VLOOKUP(SCORECARD[[#This Row],[EQUIPMENT TAG NUMBER]],'Equipment Data'!A:E,5,FALSE)</f>
        <v>REJECT HANDLING</v>
      </c>
      <c r="C1322" s="17" t="s">
        <v>246</v>
      </c>
      <c r="D1322" s="17" t="s">
        <v>247</v>
      </c>
      <c r="E1322" s="17" t="s">
        <v>248</v>
      </c>
      <c r="F1322" s="18">
        <v>45721</v>
      </c>
      <c r="G1322" s="2">
        <v>3</v>
      </c>
      <c r="H1322" s="15" t="s">
        <v>470</v>
      </c>
      <c r="I1322" s="15" t="s">
        <v>467</v>
      </c>
      <c r="J1322" s="15" t="s">
        <v>488</v>
      </c>
      <c r="K1322" s="15" t="s">
        <v>488</v>
      </c>
      <c r="L1322" s="14"/>
      <c r="M1322" s="14"/>
      <c r="N1322" s="14"/>
      <c r="O1322" s="37" t="s">
        <v>935</v>
      </c>
    </row>
    <row r="1323" spans="1:15" x14ac:dyDescent="0.25">
      <c r="A1323" s="17" t="str">
        <f>VLOOKUP(SCORECARD[[#This Row],[EQUIPMENT TAG NUMBER]],'Equipment Data'!A:E,4,FALSE)</f>
        <v>CHPP</v>
      </c>
      <c r="B1323" s="17" t="str">
        <f>VLOOKUP(SCORECARD[[#This Row],[EQUIPMENT TAG NUMBER]],'Equipment Data'!A:E,5,FALSE)</f>
        <v>REJECT HANDLING</v>
      </c>
      <c r="C1323" s="17" t="s">
        <v>249</v>
      </c>
      <c r="D1323" s="17" t="s">
        <v>250</v>
      </c>
      <c r="E1323" s="17" t="s">
        <v>251</v>
      </c>
      <c r="F1323" s="18">
        <v>45721</v>
      </c>
      <c r="G1323" s="2">
        <v>3</v>
      </c>
      <c r="H1323" s="15" t="s">
        <v>470</v>
      </c>
      <c r="I1323" s="15" t="s">
        <v>467</v>
      </c>
      <c r="J1323" s="15" t="s">
        <v>488</v>
      </c>
      <c r="K1323" s="15" t="s">
        <v>488</v>
      </c>
      <c r="L1323" s="14"/>
      <c r="M1323" s="14"/>
      <c r="N1323" s="14"/>
      <c r="O1323" s="37" t="s">
        <v>935</v>
      </c>
    </row>
    <row r="1324" spans="1:15" x14ac:dyDescent="0.25">
      <c r="A1324" s="17" t="str">
        <f>VLOOKUP(SCORECARD[[#This Row],[EQUIPMENT TAG NUMBER]],'Equipment Data'!A:E,4,FALSE)</f>
        <v>CHPP</v>
      </c>
      <c r="B1324" s="17" t="str">
        <f>VLOOKUP(SCORECARD[[#This Row],[EQUIPMENT TAG NUMBER]],'Equipment Data'!A:E,5,FALSE)</f>
        <v>REJECT HANDLING</v>
      </c>
      <c r="C1324" s="17" t="s">
        <v>252</v>
      </c>
      <c r="D1324" s="17" t="s">
        <v>253</v>
      </c>
      <c r="E1324" s="17" t="s">
        <v>254</v>
      </c>
      <c r="F1324" s="18">
        <v>45721</v>
      </c>
      <c r="G1324" s="2">
        <v>3</v>
      </c>
      <c r="H1324" s="15" t="s">
        <v>469</v>
      </c>
      <c r="I1324" s="15" t="s">
        <v>467</v>
      </c>
      <c r="J1324" s="15" t="s">
        <v>488</v>
      </c>
      <c r="K1324" s="15" t="s">
        <v>488</v>
      </c>
      <c r="L1324" s="14"/>
      <c r="M1324" s="14"/>
      <c r="N1324" s="14"/>
      <c r="O1324" s="37" t="s">
        <v>935</v>
      </c>
    </row>
    <row r="1325" spans="1:15" ht="30" x14ac:dyDescent="0.25">
      <c r="A1325" s="17" t="str">
        <f>VLOOKUP(SCORECARD[[#This Row],[EQUIPMENT TAG NUMBER]],'Equipment Data'!A:E,4,FALSE)</f>
        <v>CHPP</v>
      </c>
      <c r="B1325" s="17" t="str">
        <f>VLOOKUP(SCORECARD[[#This Row],[EQUIPMENT TAG NUMBER]],'Equipment Data'!A:E,5,FALSE)</f>
        <v>REJECT HANDLING</v>
      </c>
      <c r="C1325" s="17" t="s">
        <v>553</v>
      </c>
      <c r="D1325" s="17" t="s">
        <v>554</v>
      </c>
      <c r="E1325" s="17" t="s">
        <v>555</v>
      </c>
      <c r="F1325" s="18">
        <v>45721</v>
      </c>
      <c r="G1325" s="2">
        <v>3</v>
      </c>
      <c r="H1325" s="15" t="s">
        <v>468</v>
      </c>
      <c r="I1325" s="15"/>
      <c r="J1325" s="15" t="s">
        <v>488</v>
      </c>
      <c r="K1325" s="15" t="s">
        <v>488</v>
      </c>
      <c r="L1325" s="14"/>
      <c r="M1325" s="14"/>
      <c r="N1325" s="14"/>
      <c r="O1325" s="37" t="s">
        <v>935</v>
      </c>
    </row>
    <row r="1326" spans="1:15" x14ac:dyDescent="0.25">
      <c r="A1326" s="17" t="str">
        <f>VLOOKUP(SCORECARD[[#This Row],[EQUIPMENT TAG NUMBER]],'Equipment Data'!A:E,4,FALSE)</f>
        <v>CHPP</v>
      </c>
      <c r="B1326" s="17" t="str">
        <f>VLOOKUP(SCORECARD[[#This Row],[EQUIPMENT TAG NUMBER]],'Equipment Data'!A:E,5,FALSE)</f>
        <v>REJECT HANDLING</v>
      </c>
      <c r="C1326" s="17" t="s">
        <v>556</v>
      </c>
      <c r="D1326" s="17" t="s">
        <v>557</v>
      </c>
      <c r="E1326" s="17" t="s">
        <v>558</v>
      </c>
      <c r="F1326" s="18">
        <v>45721</v>
      </c>
      <c r="G1326" s="2">
        <v>3</v>
      </c>
      <c r="H1326" s="15" t="s">
        <v>468</v>
      </c>
      <c r="I1326" s="15"/>
      <c r="J1326" s="15" t="s">
        <v>488</v>
      </c>
      <c r="K1326" s="15" t="s">
        <v>488</v>
      </c>
      <c r="L1326" s="14"/>
      <c r="M1326" s="14"/>
      <c r="N1326" s="14"/>
      <c r="O1326" s="37" t="s">
        <v>935</v>
      </c>
    </row>
    <row r="1327" spans="1:15" x14ac:dyDescent="0.25">
      <c r="A1327" s="17" t="str">
        <f>VLOOKUP(SCORECARD[[#This Row],[EQUIPMENT TAG NUMBER]],'Equipment Data'!A:E,4,FALSE)</f>
        <v>CHPP</v>
      </c>
      <c r="B1327" s="17" t="str">
        <f>VLOOKUP(SCORECARD[[#This Row],[EQUIPMENT TAG NUMBER]],'Equipment Data'!A:E,5,FALSE)</f>
        <v>REJECT HANDLING</v>
      </c>
      <c r="C1327" s="17" t="s">
        <v>835</v>
      </c>
      <c r="D1327" s="17" t="s">
        <v>836</v>
      </c>
      <c r="E1327" s="17" t="s">
        <v>837</v>
      </c>
      <c r="F1327" s="18">
        <v>45721</v>
      </c>
      <c r="G1327" s="2">
        <v>3</v>
      </c>
      <c r="H1327" s="15" t="s">
        <v>469</v>
      </c>
      <c r="I1327" s="15"/>
      <c r="J1327" s="15" t="s">
        <v>488</v>
      </c>
      <c r="K1327" s="15" t="s">
        <v>488</v>
      </c>
      <c r="L1327" s="14"/>
      <c r="M1327" s="14"/>
      <c r="N1327" s="14"/>
      <c r="O1327" s="37" t="s">
        <v>935</v>
      </c>
    </row>
    <row r="1328" spans="1:15" ht="22.5" x14ac:dyDescent="0.25">
      <c r="A1328" s="17" t="str">
        <f>VLOOKUP(SCORECARD[[#This Row],[EQUIPMENT TAG NUMBER]],'Equipment Data'!A:E,4,FALSE)</f>
        <v>CHPP</v>
      </c>
      <c r="B1328" s="17" t="str">
        <f>VLOOKUP(SCORECARD[[#This Row],[EQUIPMENT TAG NUMBER]],'Equipment Data'!A:E,5,FALSE)</f>
        <v>REJECT HANDLING</v>
      </c>
      <c r="C1328" s="17" t="s">
        <v>258</v>
      </c>
      <c r="D1328" s="17" t="s">
        <v>259</v>
      </c>
      <c r="E1328" s="17" t="s">
        <v>260</v>
      </c>
      <c r="F1328" s="18">
        <v>45721</v>
      </c>
      <c r="G1328" s="2">
        <v>3</v>
      </c>
      <c r="H1328" s="15" t="s">
        <v>470</v>
      </c>
      <c r="I1328" s="15" t="s">
        <v>483</v>
      </c>
      <c r="J1328" s="15" t="s">
        <v>488</v>
      </c>
      <c r="K1328" s="15" t="s">
        <v>488</v>
      </c>
      <c r="L1328" s="14" t="s">
        <v>1198</v>
      </c>
      <c r="M1328" s="14"/>
      <c r="N1328" s="14"/>
      <c r="O1328" s="37" t="s">
        <v>935</v>
      </c>
    </row>
    <row r="1329" spans="1:15" x14ac:dyDescent="0.25">
      <c r="A1329" s="17" t="str">
        <f>VLOOKUP(SCORECARD[[#This Row],[EQUIPMENT TAG NUMBER]],'Equipment Data'!A:E,4,FALSE)</f>
        <v>CHPP</v>
      </c>
      <c r="B1329" s="17" t="str">
        <f>VLOOKUP(SCORECARD[[#This Row],[EQUIPMENT TAG NUMBER]],'Equipment Data'!A:E,5,FALSE)</f>
        <v>REJECT HANDLING</v>
      </c>
      <c r="C1329" s="17" t="s">
        <v>261</v>
      </c>
      <c r="D1329" s="17" t="s">
        <v>262</v>
      </c>
      <c r="E1329" s="17" t="s">
        <v>263</v>
      </c>
      <c r="F1329" s="18">
        <v>45721</v>
      </c>
      <c r="G1329" s="2">
        <v>3</v>
      </c>
      <c r="H1329" s="15" t="s">
        <v>470</v>
      </c>
      <c r="I1329" s="15"/>
      <c r="J1329" s="15" t="s">
        <v>488</v>
      </c>
      <c r="K1329" s="15" t="s">
        <v>488</v>
      </c>
      <c r="L1329" s="14"/>
      <c r="M1329" s="14"/>
      <c r="N1329" s="14"/>
      <c r="O1329" s="37" t="s">
        <v>935</v>
      </c>
    </row>
    <row r="1330" spans="1:15" ht="30" x14ac:dyDescent="0.25">
      <c r="A1330" s="17" t="str">
        <f>VLOOKUP(SCORECARD[[#This Row],[EQUIPMENT TAG NUMBER]],'Equipment Data'!A:E,4,FALSE)</f>
        <v>CHPP</v>
      </c>
      <c r="B1330" s="17" t="str">
        <f>VLOOKUP(SCORECARD[[#This Row],[EQUIPMENT TAG NUMBER]],'Equipment Data'!A:E,5,FALSE)</f>
        <v>REJECT HANDLING</v>
      </c>
      <c r="C1330" s="17" t="s">
        <v>267</v>
      </c>
      <c r="D1330" s="17" t="s">
        <v>268</v>
      </c>
      <c r="E1330" s="17" t="s">
        <v>269</v>
      </c>
      <c r="F1330" s="18">
        <v>45721</v>
      </c>
      <c r="G1330" s="2">
        <v>3</v>
      </c>
      <c r="H1330" s="15" t="s">
        <v>468</v>
      </c>
      <c r="I1330" s="15" t="s">
        <v>467</v>
      </c>
      <c r="J1330" s="15" t="s">
        <v>488</v>
      </c>
      <c r="K1330" s="15" t="s">
        <v>488</v>
      </c>
      <c r="L1330" s="14"/>
      <c r="M1330" s="14"/>
      <c r="N1330" s="14"/>
      <c r="O1330" s="37" t="s">
        <v>935</v>
      </c>
    </row>
    <row r="1331" spans="1:15" x14ac:dyDescent="0.25">
      <c r="A1331" s="17" t="str">
        <f>VLOOKUP(SCORECARD[[#This Row],[EQUIPMENT TAG NUMBER]],'Equipment Data'!A:E,4,FALSE)</f>
        <v>CHPP</v>
      </c>
      <c r="B1331" s="17" t="str">
        <f>VLOOKUP(SCORECARD[[#This Row],[EQUIPMENT TAG NUMBER]],'Equipment Data'!A:E,5,FALSE)</f>
        <v>REJECT HANDLING</v>
      </c>
      <c r="C1331" s="17" t="s">
        <v>279</v>
      </c>
      <c r="D1331" s="17" t="s">
        <v>280</v>
      </c>
      <c r="E1331" s="17" t="s">
        <v>281</v>
      </c>
      <c r="F1331" s="18">
        <v>45721</v>
      </c>
      <c r="G1331" s="2">
        <v>3</v>
      </c>
      <c r="H1331" s="15" t="s">
        <v>468</v>
      </c>
      <c r="I1331" s="15" t="s">
        <v>467</v>
      </c>
      <c r="J1331" s="15" t="s">
        <v>488</v>
      </c>
      <c r="K1331" s="15" t="s">
        <v>488</v>
      </c>
      <c r="L1331" s="14"/>
      <c r="M1331" s="14"/>
      <c r="N1331" s="14"/>
      <c r="O1331" s="37" t="s">
        <v>935</v>
      </c>
    </row>
    <row r="1332" spans="1:15" x14ac:dyDescent="0.25">
      <c r="A1332" s="17" t="str">
        <f>VLOOKUP(SCORECARD[[#This Row],[EQUIPMENT TAG NUMBER]],'Equipment Data'!A:E,4,FALSE)</f>
        <v>CHPP</v>
      </c>
      <c r="B1332" s="17" t="str">
        <f>VLOOKUP(SCORECARD[[#This Row],[EQUIPMENT TAG NUMBER]],'Equipment Data'!A:E,5,FALSE)</f>
        <v>REJECT HANDLING</v>
      </c>
      <c r="C1332" s="17" t="s">
        <v>312</v>
      </c>
      <c r="D1332" s="17" t="s">
        <v>313</v>
      </c>
      <c r="E1332" s="17" t="s">
        <v>314</v>
      </c>
      <c r="F1332" s="18">
        <v>45721</v>
      </c>
      <c r="G1332" s="2">
        <v>3</v>
      </c>
      <c r="H1332" s="15" t="s">
        <v>470</v>
      </c>
      <c r="I1332" s="15" t="s">
        <v>467</v>
      </c>
      <c r="J1332" s="15" t="s">
        <v>488</v>
      </c>
      <c r="K1332" s="15" t="s">
        <v>488</v>
      </c>
      <c r="L1332" s="14"/>
      <c r="M1332" s="14"/>
      <c r="N1332" s="14"/>
      <c r="O1332" s="37" t="s">
        <v>935</v>
      </c>
    </row>
    <row r="1333" spans="1:15" ht="36" x14ac:dyDescent="0.25">
      <c r="A1333" s="17" t="str">
        <f>VLOOKUP(SCORECARD[[#This Row],[EQUIPMENT TAG NUMBER]],'Equipment Data'!A:E,4,FALSE)</f>
        <v>CHPP</v>
      </c>
      <c r="B1333" s="17" t="str">
        <f>VLOOKUP(SCORECARD[[#This Row],[EQUIPMENT TAG NUMBER]],'Equipment Data'!A:E,5,FALSE)</f>
        <v>REJECT HANDLING</v>
      </c>
      <c r="C1333" s="17" t="s">
        <v>273</v>
      </c>
      <c r="D1333" s="17" t="s">
        <v>274</v>
      </c>
      <c r="E1333" s="17" t="s">
        <v>275</v>
      </c>
      <c r="F1333" s="18">
        <v>45721</v>
      </c>
      <c r="G1333" s="2">
        <v>2</v>
      </c>
      <c r="H1333" s="15" t="s">
        <v>474</v>
      </c>
      <c r="I1333" s="15" t="s">
        <v>467</v>
      </c>
      <c r="J1333" s="15" t="s">
        <v>488</v>
      </c>
      <c r="K1333" s="15" t="s">
        <v>488</v>
      </c>
      <c r="L1333" s="13" t="s">
        <v>1159</v>
      </c>
      <c r="M1333" s="14" t="s">
        <v>1160</v>
      </c>
      <c r="N1333" s="14" t="s">
        <v>1158</v>
      </c>
      <c r="O1333" s="37" t="s">
        <v>935</v>
      </c>
    </row>
    <row r="1334" spans="1:15" ht="22.5" x14ac:dyDescent="0.25">
      <c r="A1334" s="17" t="str">
        <f>VLOOKUP(SCORECARD[[#This Row],[EQUIPMENT TAG NUMBER]],'Equipment Data'!A:E,4,FALSE)</f>
        <v>CHPP</v>
      </c>
      <c r="B1334" s="17" t="str">
        <f>VLOOKUP(SCORECARD[[#This Row],[EQUIPMENT TAG NUMBER]],'Equipment Data'!A:E,5,FALSE)</f>
        <v>CRUSHING AND FEEDING CIRCUIT</v>
      </c>
      <c r="C1334" s="17" t="s">
        <v>1</v>
      </c>
      <c r="D1334" s="17" t="s">
        <v>2</v>
      </c>
      <c r="E1334" s="17" t="s">
        <v>3</v>
      </c>
      <c r="F1334" s="18">
        <v>45718</v>
      </c>
      <c r="G1334" s="2">
        <v>3</v>
      </c>
      <c r="H1334" s="15" t="s">
        <v>470</v>
      </c>
      <c r="I1334" s="15" t="s">
        <v>483</v>
      </c>
      <c r="J1334" s="15" t="s">
        <v>488</v>
      </c>
      <c r="K1334" s="15" t="s">
        <v>488</v>
      </c>
      <c r="L1334" s="14" t="s">
        <v>1196</v>
      </c>
      <c r="M1334" s="14"/>
      <c r="N1334" s="14"/>
      <c r="O1334" s="37" t="s">
        <v>935</v>
      </c>
    </row>
    <row r="1335" spans="1:15" ht="30" x14ac:dyDescent="0.25">
      <c r="A1335" s="17" t="str">
        <f>VLOOKUP(SCORECARD[[#This Row],[EQUIPMENT TAG NUMBER]],'Equipment Data'!A:E,4,FALSE)</f>
        <v>CHPP</v>
      </c>
      <c r="B1335" s="17" t="str">
        <f>VLOOKUP(SCORECARD[[#This Row],[EQUIPMENT TAG NUMBER]],'Equipment Data'!A:E,5,FALSE)</f>
        <v>CRUSHING AND FEEDING CIRCUIT</v>
      </c>
      <c r="C1335" s="17" t="s">
        <v>4</v>
      </c>
      <c r="D1335" s="17" t="s">
        <v>5</v>
      </c>
      <c r="E1335" s="17" t="s">
        <v>6</v>
      </c>
      <c r="F1335" s="18">
        <v>45718</v>
      </c>
      <c r="G1335" s="2">
        <v>3</v>
      </c>
      <c r="H1335" s="15" t="s">
        <v>468</v>
      </c>
      <c r="I1335" s="15" t="s">
        <v>468</v>
      </c>
      <c r="J1335" s="15" t="s">
        <v>488</v>
      </c>
      <c r="K1335" s="15" t="s">
        <v>488</v>
      </c>
      <c r="L1335" s="14"/>
      <c r="M1335" s="14"/>
      <c r="N1335" s="14"/>
      <c r="O1335" s="37" t="s">
        <v>935</v>
      </c>
    </row>
    <row r="1336" spans="1:15" ht="30" x14ac:dyDescent="0.25">
      <c r="A1336" s="17" t="str">
        <f>VLOOKUP(SCORECARD[[#This Row],[EQUIPMENT TAG NUMBER]],'Equipment Data'!A:E,4,FALSE)</f>
        <v>CHPP</v>
      </c>
      <c r="B1336" s="17" t="str">
        <f>VLOOKUP(SCORECARD[[#This Row],[EQUIPMENT TAG NUMBER]],'Equipment Data'!A:E,5,FALSE)</f>
        <v>CRUSHING AND FEEDING CIRCUIT</v>
      </c>
      <c r="C1336" s="17" t="s">
        <v>7</v>
      </c>
      <c r="D1336" s="17" t="s">
        <v>8</v>
      </c>
      <c r="E1336" s="17" t="s">
        <v>9</v>
      </c>
      <c r="F1336" s="18">
        <v>45718</v>
      </c>
      <c r="G1336" s="2">
        <v>3</v>
      </c>
      <c r="H1336" s="15" t="s">
        <v>468</v>
      </c>
      <c r="I1336" s="15" t="s">
        <v>467</v>
      </c>
      <c r="J1336" s="15" t="s">
        <v>488</v>
      </c>
      <c r="K1336" s="15" t="s">
        <v>488</v>
      </c>
      <c r="L1336" s="14"/>
      <c r="M1336" s="14"/>
      <c r="N1336" s="14"/>
      <c r="O1336" s="37" t="s">
        <v>935</v>
      </c>
    </row>
    <row r="1337" spans="1:15" ht="30" x14ac:dyDescent="0.25">
      <c r="A1337" s="17" t="str">
        <f>VLOOKUP(SCORECARD[[#This Row],[EQUIPMENT TAG NUMBER]],'Equipment Data'!A:E,4,FALSE)</f>
        <v>CHPP</v>
      </c>
      <c r="B1337" s="17" t="str">
        <f>VLOOKUP(SCORECARD[[#This Row],[EQUIPMENT TAG NUMBER]],'Equipment Data'!A:E,5,FALSE)</f>
        <v>CRUSHING AND FEEDING CIRCUIT</v>
      </c>
      <c r="C1337" s="17" t="s">
        <v>10</v>
      </c>
      <c r="D1337" s="17" t="s">
        <v>11</v>
      </c>
      <c r="E1337" s="17" t="s">
        <v>12</v>
      </c>
      <c r="F1337" s="18">
        <v>45718</v>
      </c>
      <c r="G1337" s="2">
        <v>3</v>
      </c>
      <c r="H1337" s="15" t="s">
        <v>469</v>
      </c>
      <c r="I1337" s="15" t="s">
        <v>467</v>
      </c>
      <c r="J1337" s="15" t="s">
        <v>488</v>
      </c>
      <c r="K1337" s="15" t="s">
        <v>488</v>
      </c>
      <c r="L1337" s="14"/>
      <c r="M1337" s="14"/>
      <c r="N1337" s="14"/>
      <c r="O1337" s="37" t="s">
        <v>935</v>
      </c>
    </row>
    <row r="1338" spans="1:15" ht="24" x14ac:dyDescent="0.25">
      <c r="A1338" s="17" t="str">
        <f>VLOOKUP(SCORECARD[[#This Row],[EQUIPMENT TAG NUMBER]],'Equipment Data'!A:E,4,FALSE)</f>
        <v>CHPP</v>
      </c>
      <c r="B1338" s="17" t="str">
        <f>VLOOKUP(SCORECARD[[#This Row],[EQUIPMENT TAG NUMBER]],'Equipment Data'!A:E,5,FALSE)</f>
        <v>CRUSHING AND FEEDING CIRCUIT</v>
      </c>
      <c r="C1338" s="17" t="s">
        <v>13</v>
      </c>
      <c r="D1338" s="17" t="s">
        <v>14</v>
      </c>
      <c r="E1338" s="17" t="s">
        <v>15</v>
      </c>
      <c r="F1338" s="18">
        <v>45718</v>
      </c>
      <c r="G1338" s="2">
        <v>3</v>
      </c>
      <c r="H1338" s="15" t="s">
        <v>470</v>
      </c>
      <c r="I1338" s="15" t="s">
        <v>468</v>
      </c>
      <c r="J1338" s="15" t="s">
        <v>488</v>
      </c>
      <c r="K1338" s="15" t="s">
        <v>488</v>
      </c>
      <c r="L1338" s="14" t="s">
        <v>1182</v>
      </c>
      <c r="M1338" s="14"/>
      <c r="N1338" s="14"/>
      <c r="O1338" s="37" t="s">
        <v>935</v>
      </c>
    </row>
    <row r="1339" spans="1:15" ht="24" x14ac:dyDescent="0.25">
      <c r="A1339" s="17" t="str">
        <f>VLOOKUP(SCORECARD[[#This Row],[EQUIPMENT TAG NUMBER]],'Equipment Data'!A:E,4,FALSE)</f>
        <v>CHPP</v>
      </c>
      <c r="B1339" s="17" t="str">
        <f>VLOOKUP(SCORECARD[[#This Row],[EQUIPMENT TAG NUMBER]],'Equipment Data'!A:E,5,FALSE)</f>
        <v>CRUSHING AND FEEDING CIRCUIT</v>
      </c>
      <c r="C1339" s="17" t="s">
        <v>16</v>
      </c>
      <c r="D1339" s="17" t="s">
        <v>17</v>
      </c>
      <c r="E1339" s="17" t="s">
        <v>18</v>
      </c>
      <c r="F1339" s="18">
        <v>45718</v>
      </c>
      <c r="G1339" s="2">
        <v>3</v>
      </c>
      <c r="H1339" s="15" t="s">
        <v>470</v>
      </c>
      <c r="I1339" s="15" t="s">
        <v>468</v>
      </c>
      <c r="J1339" s="15" t="s">
        <v>488</v>
      </c>
      <c r="K1339" s="15" t="s">
        <v>488</v>
      </c>
      <c r="L1339" s="14" t="s">
        <v>1182</v>
      </c>
      <c r="M1339" s="14"/>
      <c r="N1339" s="14"/>
      <c r="O1339" s="37" t="s">
        <v>935</v>
      </c>
    </row>
    <row r="1340" spans="1:15" x14ac:dyDescent="0.25">
      <c r="A1340" s="17" t="str">
        <f>VLOOKUP(SCORECARD[[#This Row],[EQUIPMENT TAG NUMBER]],'Equipment Data'!A:E,4,FALSE)</f>
        <v>CHPP</v>
      </c>
      <c r="B1340" s="17" t="str">
        <f>VLOOKUP(SCORECARD[[#This Row],[EQUIPMENT TAG NUMBER]],'Equipment Data'!A:E,5,FALSE)</f>
        <v>CRUSHING AND FEEDING CIRCUIT</v>
      </c>
      <c r="C1340" s="17" t="s">
        <v>19</v>
      </c>
      <c r="D1340" s="17" t="s">
        <v>20</v>
      </c>
      <c r="E1340" s="17" t="s">
        <v>21</v>
      </c>
      <c r="F1340" s="18">
        <v>45718</v>
      </c>
      <c r="G1340" s="2">
        <v>3</v>
      </c>
      <c r="H1340" s="15" t="s">
        <v>470</v>
      </c>
      <c r="I1340" s="15" t="s">
        <v>468</v>
      </c>
      <c r="J1340" s="15" t="s">
        <v>488</v>
      </c>
      <c r="K1340" s="15" t="s">
        <v>488</v>
      </c>
      <c r="L1340" s="14"/>
      <c r="M1340" s="14"/>
      <c r="N1340" s="14"/>
      <c r="O1340" s="37" t="s">
        <v>935</v>
      </c>
    </row>
    <row r="1341" spans="1:15" ht="36" x14ac:dyDescent="0.25">
      <c r="A1341" s="17" t="str">
        <f>VLOOKUP(SCORECARD[[#This Row],[EQUIPMENT TAG NUMBER]],'Equipment Data'!A:E,4,FALSE)</f>
        <v>CHPP</v>
      </c>
      <c r="B1341" s="17" t="str">
        <f>VLOOKUP(SCORECARD[[#This Row],[EQUIPMENT TAG NUMBER]],'Equipment Data'!A:E,5,FALSE)</f>
        <v>REJECT HANDLING</v>
      </c>
      <c r="C1341" s="17" t="s">
        <v>243</v>
      </c>
      <c r="D1341" s="17" t="s">
        <v>244</v>
      </c>
      <c r="E1341" s="17" t="s">
        <v>245</v>
      </c>
      <c r="F1341" s="18">
        <v>45714</v>
      </c>
      <c r="G1341" s="2">
        <v>2</v>
      </c>
      <c r="H1341" s="15" t="s">
        <v>470</v>
      </c>
      <c r="I1341" s="15" t="s">
        <v>467</v>
      </c>
      <c r="J1341" s="15" t="s">
        <v>484</v>
      </c>
      <c r="K1341" s="15" t="s">
        <v>488</v>
      </c>
      <c r="L1341" s="14" t="s">
        <v>1211</v>
      </c>
      <c r="M1341" s="14" t="s">
        <v>1213</v>
      </c>
      <c r="N1341" s="14"/>
      <c r="O1341" s="37" t="s">
        <v>935</v>
      </c>
    </row>
    <row r="1342" spans="1:15" ht="30" x14ac:dyDescent="0.25">
      <c r="A1342" s="17" t="str">
        <f>VLOOKUP(SCORECARD[[#This Row],[EQUIPMENT TAG NUMBER]],'Equipment Data'!A:E,4,FALSE)</f>
        <v>CHPP</v>
      </c>
      <c r="B1342" s="17" t="str">
        <f>VLOOKUP(SCORECARD[[#This Row],[EQUIPMENT TAG NUMBER]],'Equipment Data'!A:E,5,FALSE)</f>
        <v>REJECT HANDLING</v>
      </c>
      <c r="C1342" s="17" t="s">
        <v>282</v>
      </c>
      <c r="D1342" s="17" t="s">
        <v>283</v>
      </c>
      <c r="E1342" s="17" t="s">
        <v>284</v>
      </c>
      <c r="F1342" s="18">
        <v>45714</v>
      </c>
      <c r="G1342" s="2">
        <v>2</v>
      </c>
      <c r="H1342" s="15" t="s">
        <v>470</v>
      </c>
      <c r="I1342" s="15" t="s">
        <v>467</v>
      </c>
      <c r="J1342" s="15" t="s">
        <v>484</v>
      </c>
      <c r="K1342" s="15" t="s">
        <v>488</v>
      </c>
      <c r="L1342" s="14" t="s">
        <v>1203</v>
      </c>
      <c r="M1342" s="14" t="s">
        <v>1179</v>
      </c>
      <c r="N1342" s="14" t="s">
        <v>1169</v>
      </c>
      <c r="O1342" s="37" t="s">
        <v>935</v>
      </c>
    </row>
    <row r="1343" spans="1:15" x14ac:dyDescent="0.25">
      <c r="A1343" s="17" t="str">
        <f>VLOOKUP(SCORECARD[[#This Row],[EQUIPMENT TAG NUMBER]],'Equipment Data'!A:E,4,FALSE)</f>
        <v>CHPP</v>
      </c>
      <c r="B1343" s="17" t="str">
        <f>VLOOKUP(SCORECARD[[#This Row],[EQUIPMENT TAG NUMBER]],'Equipment Data'!A:E,5,FALSE)</f>
        <v>REJECT HANDLING</v>
      </c>
      <c r="C1343" s="17" t="s">
        <v>207</v>
      </c>
      <c r="D1343" s="17" t="s">
        <v>211</v>
      </c>
      <c r="E1343" s="17" t="s">
        <v>600</v>
      </c>
      <c r="F1343" s="18">
        <v>45714</v>
      </c>
      <c r="G1343" s="2">
        <v>3</v>
      </c>
      <c r="H1343" s="15" t="s">
        <v>468</v>
      </c>
      <c r="I1343" s="15" t="s">
        <v>467</v>
      </c>
      <c r="J1343" s="15" t="s">
        <v>488</v>
      </c>
      <c r="K1343" s="15" t="s">
        <v>488</v>
      </c>
      <c r="L1343" s="14"/>
      <c r="M1343" s="14"/>
      <c r="N1343" s="14"/>
      <c r="O1343" s="37" t="s">
        <v>935</v>
      </c>
    </row>
    <row r="1344" spans="1:15" ht="30" x14ac:dyDescent="0.25">
      <c r="A1344" s="17" t="str">
        <f>VLOOKUP(SCORECARD[[#This Row],[EQUIPMENT TAG NUMBER]],'Equipment Data'!A:E,4,FALSE)</f>
        <v>CHPP</v>
      </c>
      <c r="B1344" s="17" t="str">
        <f>VLOOKUP(SCORECARD[[#This Row],[EQUIPMENT TAG NUMBER]],'Equipment Data'!A:E,5,FALSE)</f>
        <v>REJECT HANDLING</v>
      </c>
      <c r="C1344" s="17" t="s">
        <v>629</v>
      </c>
      <c r="D1344" s="17" t="s">
        <v>208</v>
      </c>
      <c r="E1344" s="17" t="s">
        <v>630</v>
      </c>
      <c r="F1344" s="18">
        <v>45714</v>
      </c>
      <c r="G1344" s="2">
        <v>3</v>
      </c>
      <c r="H1344" s="15" t="s">
        <v>469</v>
      </c>
      <c r="I1344" s="15" t="s">
        <v>483</v>
      </c>
      <c r="J1344" s="15" t="s">
        <v>488</v>
      </c>
      <c r="K1344" s="15" t="s">
        <v>488</v>
      </c>
      <c r="L1344" s="14" t="s">
        <v>1197</v>
      </c>
      <c r="M1344" s="14"/>
      <c r="N1344" s="14"/>
      <c r="O1344" s="37" t="s">
        <v>935</v>
      </c>
    </row>
    <row r="1345" spans="1:15" x14ac:dyDescent="0.25">
      <c r="A1345" s="17" t="str">
        <f>VLOOKUP(SCORECARD[[#This Row],[EQUIPMENT TAG NUMBER]],'Equipment Data'!A:E,4,FALSE)</f>
        <v>CHPP</v>
      </c>
      <c r="B1345" s="17" t="str">
        <f>VLOOKUP(SCORECARD[[#This Row],[EQUIPMENT TAG NUMBER]],'Equipment Data'!A:E,5,FALSE)</f>
        <v>REJECT HANDLING</v>
      </c>
      <c r="C1345" s="17" t="s">
        <v>246</v>
      </c>
      <c r="D1345" s="17" t="s">
        <v>247</v>
      </c>
      <c r="E1345" s="17" t="s">
        <v>248</v>
      </c>
      <c r="F1345" s="18">
        <v>45714</v>
      </c>
      <c r="G1345" s="2">
        <v>3</v>
      </c>
      <c r="H1345" s="15" t="s">
        <v>470</v>
      </c>
      <c r="I1345" s="15" t="s">
        <v>467</v>
      </c>
      <c r="J1345" s="15" t="s">
        <v>488</v>
      </c>
      <c r="K1345" s="15" t="s">
        <v>488</v>
      </c>
      <c r="L1345" s="14"/>
      <c r="M1345" s="14"/>
      <c r="N1345" s="14"/>
      <c r="O1345" s="37" t="s">
        <v>935</v>
      </c>
    </row>
    <row r="1346" spans="1:15" x14ac:dyDescent="0.25">
      <c r="A1346" s="17" t="str">
        <f>VLOOKUP(SCORECARD[[#This Row],[EQUIPMENT TAG NUMBER]],'Equipment Data'!A:E,4,FALSE)</f>
        <v>CHPP</v>
      </c>
      <c r="B1346" s="17" t="str">
        <f>VLOOKUP(SCORECARD[[#This Row],[EQUIPMENT TAG NUMBER]],'Equipment Data'!A:E,5,FALSE)</f>
        <v>REJECT HANDLING</v>
      </c>
      <c r="C1346" s="17" t="s">
        <v>249</v>
      </c>
      <c r="D1346" s="17" t="s">
        <v>250</v>
      </c>
      <c r="E1346" s="17" t="s">
        <v>251</v>
      </c>
      <c r="F1346" s="18">
        <v>45714</v>
      </c>
      <c r="G1346" s="2">
        <v>3</v>
      </c>
      <c r="H1346" s="15" t="s">
        <v>470</v>
      </c>
      <c r="I1346" s="15" t="s">
        <v>467</v>
      </c>
      <c r="J1346" s="15" t="s">
        <v>488</v>
      </c>
      <c r="K1346" s="15" t="s">
        <v>488</v>
      </c>
      <c r="L1346" s="14"/>
      <c r="M1346" s="14"/>
      <c r="N1346" s="14"/>
      <c r="O1346" s="37" t="s">
        <v>935</v>
      </c>
    </row>
    <row r="1347" spans="1:15" x14ac:dyDescent="0.25">
      <c r="A1347" s="17" t="str">
        <f>VLOOKUP(SCORECARD[[#This Row],[EQUIPMENT TAG NUMBER]],'Equipment Data'!A:E,4,FALSE)</f>
        <v>CHPP</v>
      </c>
      <c r="B1347" s="17" t="str">
        <f>VLOOKUP(SCORECARD[[#This Row],[EQUIPMENT TAG NUMBER]],'Equipment Data'!A:E,5,FALSE)</f>
        <v>REJECT HANDLING</v>
      </c>
      <c r="C1347" s="17" t="s">
        <v>252</v>
      </c>
      <c r="D1347" s="17" t="s">
        <v>253</v>
      </c>
      <c r="E1347" s="17" t="s">
        <v>254</v>
      </c>
      <c r="F1347" s="18">
        <v>45714</v>
      </c>
      <c r="G1347" s="2">
        <v>3</v>
      </c>
      <c r="H1347" s="15" t="s">
        <v>469</v>
      </c>
      <c r="I1347" s="15" t="s">
        <v>467</v>
      </c>
      <c r="J1347" s="15" t="s">
        <v>488</v>
      </c>
      <c r="K1347" s="15" t="s">
        <v>488</v>
      </c>
      <c r="L1347" s="14"/>
      <c r="M1347" s="14"/>
      <c r="N1347" s="14"/>
      <c r="O1347" s="37" t="s">
        <v>935</v>
      </c>
    </row>
    <row r="1348" spans="1:15" ht="30" x14ac:dyDescent="0.25">
      <c r="A1348" s="17" t="str">
        <f>VLOOKUP(SCORECARD[[#This Row],[EQUIPMENT TAG NUMBER]],'Equipment Data'!A:E,4,FALSE)</f>
        <v>CHPP</v>
      </c>
      <c r="B1348" s="17" t="str">
        <f>VLOOKUP(SCORECARD[[#This Row],[EQUIPMENT TAG NUMBER]],'Equipment Data'!A:E,5,FALSE)</f>
        <v>REJECT HANDLING</v>
      </c>
      <c r="C1348" s="17" t="s">
        <v>553</v>
      </c>
      <c r="D1348" s="17" t="s">
        <v>554</v>
      </c>
      <c r="E1348" s="17" t="s">
        <v>555</v>
      </c>
      <c r="F1348" s="18">
        <v>45714</v>
      </c>
      <c r="G1348" s="2">
        <v>3</v>
      </c>
      <c r="H1348" s="15" t="s">
        <v>468</v>
      </c>
      <c r="I1348" s="15"/>
      <c r="J1348" s="15" t="s">
        <v>488</v>
      </c>
      <c r="K1348" s="15" t="s">
        <v>488</v>
      </c>
      <c r="L1348" s="14"/>
      <c r="M1348" s="14"/>
      <c r="N1348" s="14"/>
      <c r="O1348" s="37" t="s">
        <v>935</v>
      </c>
    </row>
    <row r="1349" spans="1:15" x14ac:dyDescent="0.25">
      <c r="A1349" s="17" t="str">
        <f>VLOOKUP(SCORECARD[[#This Row],[EQUIPMENT TAG NUMBER]],'Equipment Data'!A:E,4,FALSE)</f>
        <v>CHPP</v>
      </c>
      <c r="B1349" s="17" t="str">
        <f>VLOOKUP(SCORECARD[[#This Row],[EQUIPMENT TAG NUMBER]],'Equipment Data'!A:E,5,FALSE)</f>
        <v>REJECT HANDLING</v>
      </c>
      <c r="C1349" s="17" t="s">
        <v>556</v>
      </c>
      <c r="D1349" s="17" t="s">
        <v>557</v>
      </c>
      <c r="E1349" s="17" t="s">
        <v>558</v>
      </c>
      <c r="F1349" s="18">
        <v>45714</v>
      </c>
      <c r="G1349" s="2">
        <v>3</v>
      </c>
      <c r="H1349" s="15" t="s">
        <v>468</v>
      </c>
      <c r="I1349" s="15"/>
      <c r="J1349" s="15" t="s">
        <v>488</v>
      </c>
      <c r="K1349" s="15" t="s">
        <v>488</v>
      </c>
      <c r="L1349" s="14"/>
      <c r="M1349" s="14"/>
      <c r="N1349" s="14"/>
      <c r="O1349" s="37" t="s">
        <v>935</v>
      </c>
    </row>
    <row r="1350" spans="1:15" x14ac:dyDescent="0.25">
      <c r="A1350" s="17" t="str">
        <f>VLOOKUP(SCORECARD[[#This Row],[EQUIPMENT TAG NUMBER]],'Equipment Data'!A:E,4,FALSE)</f>
        <v>CHPP</v>
      </c>
      <c r="B1350" s="17" t="str">
        <f>VLOOKUP(SCORECARD[[#This Row],[EQUIPMENT TAG NUMBER]],'Equipment Data'!A:E,5,FALSE)</f>
        <v>REJECT HANDLING</v>
      </c>
      <c r="C1350" s="17" t="s">
        <v>591</v>
      </c>
      <c r="D1350" s="17" t="s">
        <v>592</v>
      </c>
      <c r="E1350" s="17" t="s">
        <v>593</v>
      </c>
      <c r="F1350" s="18">
        <v>45714</v>
      </c>
      <c r="G1350" s="2">
        <v>3</v>
      </c>
      <c r="H1350" s="15" t="s">
        <v>469</v>
      </c>
      <c r="I1350" s="15"/>
      <c r="J1350" s="15" t="s">
        <v>488</v>
      </c>
      <c r="K1350" s="15" t="s">
        <v>488</v>
      </c>
      <c r="L1350" s="14"/>
      <c r="M1350" s="14"/>
      <c r="N1350" s="14"/>
      <c r="O1350" s="37" t="s">
        <v>935</v>
      </c>
    </row>
    <row r="1351" spans="1:15" x14ac:dyDescent="0.25">
      <c r="A1351" s="17" t="str">
        <f>VLOOKUP(SCORECARD[[#This Row],[EQUIPMENT TAG NUMBER]],'Equipment Data'!A:E,4,FALSE)</f>
        <v>CHPP</v>
      </c>
      <c r="B1351" s="17" t="str">
        <f>VLOOKUP(SCORECARD[[#This Row],[EQUIPMENT TAG NUMBER]],'Equipment Data'!A:E,5,FALSE)</f>
        <v>REJECT HANDLING</v>
      </c>
      <c r="C1351" s="17" t="s">
        <v>835</v>
      </c>
      <c r="D1351" s="17" t="s">
        <v>836</v>
      </c>
      <c r="E1351" s="17" t="s">
        <v>837</v>
      </c>
      <c r="F1351" s="18">
        <v>45714</v>
      </c>
      <c r="G1351" s="2">
        <v>3</v>
      </c>
      <c r="H1351" s="15" t="s">
        <v>469</v>
      </c>
      <c r="I1351" s="15"/>
      <c r="J1351" s="15" t="s">
        <v>488</v>
      </c>
      <c r="K1351" s="15" t="s">
        <v>488</v>
      </c>
      <c r="L1351" s="14"/>
      <c r="M1351" s="14"/>
      <c r="N1351" s="14"/>
      <c r="O1351" s="37" t="s">
        <v>935</v>
      </c>
    </row>
    <row r="1352" spans="1:15" ht="22.5" x14ac:dyDescent="0.25">
      <c r="A1352" s="17" t="str">
        <f>VLOOKUP(SCORECARD[[#This Row],[EQUIPMENT TAG NUMBER]],'Equipment Data'!A:E,4,FALSE)</f>
        <v>CHPP</v>
      </c>
      <c r="B1352" s="17" t="str">
        <f>VLOOKUP(SCORECARD[[#This Row],[EQUIPMENT TAG NUMBER]],'Equipment Data'!A:E,5,FALSE)</f>
        <v>REJECT HANDLING</v>
      </c>
      <c r="C1352" s="17" t="s">
        <v>255</v>
      </c>
      <c r="D1352" s="17" t="s">
        <v>256</v>
      </c>
      <c r="E1352" s="17" t="s">
        <v>257</v>
      </c>
      <c r="F1352" s="18">
        <v>45714</v>
      </c>
      <c r="G1352" s="2">
        <v>3</v>
      </c>
      <c r="H1352" s="15" t="s">
        <v>470</v>
      </c>
      <c r="I1352" s="15" t="s">
        <v>483</v>
      </c>
      <c r="J1352" s="15" t="s">
        <v>488</v>
      </c>
      <c r="K1352" s="15" t="s">
        <v>488</v>
      </c>
      <c r="L1352" s="14" t="s">
        <v>1186</v>
      </c>
      <c r="M1352" s="14"/>
      <c r="N1352" s="14"/>
      <c r="O1352" s="37" t="s">
        <v>935</v>
      </c>
    </row>
    <row r="1353" spans="1:15" ht="22.5" x14ac:dyDescent="0.25">
      <c r="A1353" s="17" t="str">
        <f>VLOOKUP(SCORECARD[[#This Row],[EQUIPMENT TAG NUMBER]],'Equipment Data'!A:E,4,FALSE)</f>
        <v>CHPP</v>
      </c>
      <c r="B1353" s="17" t="str">
        <f>VLOOKUP(SCORECARD[[#This Row],[EQUIPMENT TAG NUMBER]],'Equipment Data'!A:E,5,FALSE)</f>
        <v>REJECT HANDLING</v>
      </c>
      <c r="C1353" s="17" t="s">
        <v>258</v>
      </c>
      <c r="D1353" s="17" t="s">
        <v>259</v>
      </c>
      <c r="E1353" s="17" t="s">
        <v>260</v>
      </c>
      <c r="F1353" s="18">
        <v>45714</v>
      </c>
      <c r="G1353" s="2">
        <v>3</v>
      </c>
      <c r="H1353" s="15" t="s">
        <v>468</v>
      </c>
      <c r="I1353" s="15" t="s">
        <v>483</v>
      </c>
      <c r="J1353" s="15" t="s">
        <v>488</v>
      </c>
      <c r="K1353" s="15" t="s">
        <v>488</v>
      </c>
      <c r="L1353" s="14" t="s">
        <v>1198</v>
      </c>
      <c r="M1353" s="14"/>
      <c r="N1353" s="14"/>
      <c r="O1353" s="37" t="s">
        <v>935</v>
      </c>
    </row>
    <row r="1354" spans="1:15" x14ac:dyDescent="0.25">
      <c r="A1354" s="17" t="str">
        <f>VLOOKUP(SCORECARD[[#This Row],[EQUIPMENT TAG NUMBER]],'Equipment Data'!A:E,4,FALSE)</f>
        <v>CHPP</v>
      </c>
      <c r="B1354" s="17" t="str">
        <f>VLOOKUP(SCORECARD[[#This Row],[EQUIPMENT TAG NUMBER]],'Equipment Data'!A:E,5,FALSE)</f>
        <v>REJECT HANDLING</v>
      </c>
      <c r="C1354" s="17" t="s">
        <v>261</v>
      </c>
      <c r="D1354" s="17" t="s">
        <v>262</v>
      </c>
      <c r="E1354" s="17" t="s">
        <v>263</v>
      </c>
      <c r="F1354" s="18">
        <v>45714</v>
      </c>
      <c r="G1354" s="2">
        <v>3</v>
      </c>
      <c r="H1354" s="15" t="s">
        <v>470</v>
      </c>
      <c r="I1354" s="15"/>
      <c r="J1354" s="15" t="s">
        <v>488</v>
      </c>
      <c r="K1354" s="15" t="s">
        <v>488</v>
      </c>
      <c r="L1354" s="14"/>
      <c r="M1354" s="14"/>
      <c r="N1354" s="14"/>
      <c r="O1354" s="37" t="s">
        <v>935</v>
      </c>
    </row>
    <row r="1355" spans="1:15" ht="30" x14ac:dyDescent="0.25">
      <c r="A1355" s="17" t="str">
        <f>VLOOKUP(SCORECARD[[#This Row],[EQUIPMENT TAG NUMBER]],'Equipment Data'!A:E,4,FALSE)</f>
        <v>CHPP</v>
      </c>
      <c r="B1355" s="17" t="str">
        <f>VLOOKUP(SCORECARD[[#This Row],[EQUIPMENT TAG NUMBER]],'Equipment Data'!A:E,5,FALSE)</f>
        <v>REJECT HANDLING</v>
      </c>
      <c r="C1355" s="17" t="s">
        <v>267</v>
      </c>
      <c r="D1355" s="17" t="s">
        <v>268</v>
      </c>
      <c r="E1355" s="17" t="s">
        <v>269</v>
      </c>
      <c r="F1355" s="18">
        <v>45714</v>
      </c>
      <c r="G1355" s="2">
        <v>3</v>
      </c>
      <c r="H1355" s="15" t="s">
        <v>470</v>
      </c>
      <c r="I1355" s="15" t="s">
        <v>467</v>
      </c>
      <c r="J1355" s="15" t="s">
        <v>488</v>
      </c>
      <c r="K1355" s="15" t="s">
        <v>488</v>
      </c>
      <c r="L1355" s="14"/>
      <c r="M1355" s="14"/>
      <c r="N1355" s="14"/>
      <c r="O1355" s="37" t="s">
        <v>935</v>
      </c>
    </row>
    <row r="1356" spans="1:15" ht="30" x14ac:dyDescent="0.25">
      <c r="A1356" s="17" t="str">
        <f>VLOOKUP(SCORECARD[[#This Row],[EQUIPMENT TAG NUMBER]],'Equipment Data'!A:E,4,FALSE)</f>
        <v>CHPP</v>
      </c>
      <c r="B1356" s="17" t="str">
        <f>VLOOKUP(SCORECARD[[#This Row],[EQUIPMENT TAG NUMBER]],'Equipment Data'!A:E,5,FALSE)</f>
        <v>REJECT HANDLING</v>
      </c>
      <c r="C1356" s="17" t="s">
        <v>270</v>
      </c>
      <c r="D1356" s="17" t="s">
        <v>271</v>
      </c>
      <c r="E1356" s="17" t="s">
        <v>272</v>
      </c>
      <c r="F1356" s="18">
        <v>45714</v>
      </c>
      <c r="G1356" s="2">
        <v>3</v>
      </c>
      <c r="H1356" s="15" t="s">
        <v>470</v>
      </c>
      <c r="I1356" s="15" t="s">
        <v>467</v>
      </c>
      <c r="J1356" s="15" t="s">
        <v>488</v>
      </c>
      <c r="K1356" s="15" t="s">
        <v>488</v>
      </c>
      <c r="L1356" s="14"/>
      <c r="M1356" s="14"/>
      <c r="N1356" s="14"/>
      <c r="O1356" s="37" t="s">
        <v>935</v>
      </c>
    </row>
    <row r="1357" spans="1:15" x14ac:dyDescent="0.25">
      <c r="A1357" s="17" t="str">
        <f>VLOOKUP(SCORECARD[[#This Row],[EQUIPMENT TAG NUMBER]],'Equipment Data'!A:E,4,FALSE)</f>
        <v>CHPP</v>
      </c>
      <c r="B1357" s="17" t="str">
        <f>VLOOKUP(SCORECARD[[#This Row],[EQUIPMENT TAG NUMBER]],'Equipment Data'!A:E,5,FALSE)</f>
        <v>REJECT HANDLING</v>
      </c>
      <c r="C1357" s="17" t="s">
        <v>279</v>
      </c>
      <c r="D1357" s="17" t="s">
        <v>280</v>
      </c>
      <c r="E1357" s="17" t="s">
        <v>281</v>
      </c>
      <c r="F1357" s="18">
        <v>45714</v>
      </c>
      <c r="G1357" s="2">
        <v>3</v>
      </c>
      <c r="H1357" s="15" t="s">
        <v>470</v>
      </c>
      <c r="I1357" s="15" t="s">
        <v>467</v>
      </c>
      <c r="J1357" s="15" t="s">
        <v>488</v>
      </c>
      <c r="K1357" s="15" t="s">
        <v>488</v>
      </c>
      <c r="L1357" s="14"/>
      <c r="M1357" s="14"/>
      <c r="N1357" s="14"/>
      <c r="O1357" s="37" t="s">
        <v>935</v>
      </c>
    </row>
    <row r="1358" spans="1:15" x14ac:dyDescent="0.25">
      <c r="A1358" s="17" t="str">
        <f>VLOOKUP(SCORECARD[[#This Row],[EQUIPMENT TAG NUMBER]],'Equipment Data'!A:E,4,FALSE)</f>
        <v>CHPP</v>
      </c>
      <c r="B1358" s="17" t="str">
        <f>VLOOKUP(SCORECARD[[#This Row],[EQUIPMENT TAG NUMBER]],'Equipment Data'!A:E,5,FALSE)</f>
        <v>REJECT HANDLING</v>
      </c>
      <c r="C1358" s="17" t="s">
        <v>1038</v>
      </c>
      <c r="D1358" s="17" t="s">
        <v>1039</v>
      </c>
      <c r="E1358" s="17" t="s">
        <v>1040</v>
      </c>
      <c r="F1358" s="18">
        <v>45714</v>
      </c>
      <c r="G1358" s="2">
        <v>3</v>
      </c>
      <c r="H1358" s="15" t="s">
        <v>469</v>
      </c>
      <c r="I1358" s="15" t="s">
        <v>467</v>
      </c>
      <c r="J1358" s="15" t="s">
        <v>488</v>
      </c>
      <c r="K1358" s="15" t="s">
        <v>488</v>
      </c>
      <c r="L1358" s="14"/>
      <c r="M1358" s="14"/>
      <c r="N1358" s="14"/>
      <c r="O1358" s="37" t="s">
        <v>935</v>
      </c>
    </row>
    <row r="1359" spans="1:15" x14ac:dyDescent="0.25">
      <c r="A1359" s="17" t="str">
        <f>VLOOKUP(SCORECARD[[#This Row],[EQUIPMENT TAG NUMBER]],'Equipment Data'!A:E,4,FALSE)</f>
        <v>CHPP</v>
      </c>
      <c r="B1359" s="17" t="str">
        <f>VLOOKUP(SCORECARD[[#This Row],[EQUIPMENT TAG NUMBER]],'Equipment Data'!A:E,5,FALSE)</f>
        <v>REJECT HANDLING</v>
      </c>
      <c r="C1359" s="17" t="s">
        <v>312</v>
      </c>
      <c r="D1359" s="17" t="s">
        <v>313</v>
      </c>
      <c r="E1359" s="17" t="s">
        <v>314</v>
      </c>
      <c r="F1359" s="18">
        <v>45714</v>
      </c>
      <c r="G1359" s="2">
        <v>3</v>
      </c>
      <c r="H1359" s="15" t="s">
        <v>470</v>
      </c>
      <c r="I1359" s="15" t="s">
        <v>467</v>
      </c>
      <c r="J1359" s="15" t="s">
        <v>488</v>
      </c>
      <c r="K1359" s="15" t="s">
        <v>488</v>
      </c>
      <c r="L1359" s="14"/>
      <c r="M1359" s="14"/>
      <c r="N1359" s="14"/>
      <c r="O1359" s="37" t="s">
        <v>935</v>
      </c>
    </row>
    <row r="1360" spans="1:15" ht="36" x14ac:dyDescent="0.25">
      <c r="A1360" s="17" t="str">
        <f>VLOOKUP(SCORECARD[[#This Row],[EQUIPMENT TAG NUMBER]],'Equipment Data'!A:E,4,FALSE)</f>
        <v>CHPP</v>
      </c>
      <c r="B1360" s="17" t="str">
        <f>VLOOKUP(SCORECARD[[#This Row],[EQUIPMENT TAG NUMBER]],'Equipment Data'!A:E,5,FALSE)</f>
        <v>REJECT HANDLING</v>
      </c>
      <c r="C1360" s="17" t="s">
        <v>273</v>
      </c>
      <c r="D1360" s="17" t="s">
        <v>274</v>
      </c>
      <c r="E1360" s="17" t="s">
        <v>275</v>
      </c>
      <c r="F1360" s="18">
        <v>45714</v>
      </c>
      <c r="G1360" s="2">
        <v>2</v>
      </c>
      <c r="H1360" s="15" t="s">
        <v>474</v>
      </c>
      <c r="I1360" s="15" t="s">
        <v>467</v>
      </c>
      <c r="J1360" s="15" t="s">
        <v>488</v>
      </c>
      <c r="K1360" s="15" t="s">
        <v>488</v>
      </c>
      <c r="L1360" s="14" t="s">
        <v>1159</v>
      </c>
      <c r="M1360" s="14" t="s">
        <v>1160</v>
      </c>
      <c r="N1360" s="14" t="s">
        <v>1158</v>
      </c>
      <c r="O1360" s="37" t="s">
        <v>935</v>
      </c>
    </row>
    <row r="1361" spans="1:15" ht="36" x14ac:dyDescent="0.25">
      <c r="A1361" s="17" t="str">
        <f>VLOOKUP(SCORECARD[[#This Row],[EQUIPMENT TAG NUMBER]],'Equipment Data'!A:E,4,FALSE)</f>
        <v>CHPP</v>
      </c>
      <c r="B1361" s="17" t="str">
        <f>VLOOKUP(SCORECARD[[#This Row],[EQUIPMENT TAG NUMBER]],'Equipment Data'!A:E,5,FALSE)</f>
        <v>FINE COAL CIRCUIT</v>
      </c>
      <c r="C1361" s="17" t="s">
        <v>98</v>
      </c>
      <c r="D1361" s="17" t="s">
        <v>99</v>
      </c>
      <c r="E1361" s="17" t="s">
        <v>100</v>
      </c>
      <c r="F1361" s="18">
        <v>45712</v>
      </c>
      <c r="G1361" s="2">
        <v>1</v>
      </c>
      <c r="H1361" s="15" t="s">
        <v>470</v>
      </c>
      <c r="I1361" s="15" t="s">
        <v>483</v>
      </c>
      <c r="J1361" s="15" t="s">
        <v>488</v>
      </c>
      <c r="K1361" s="15" t="s">
        <v>522</v>
      </c>
      <c r="L1361" s="14" t="s">
        <v>1081</v>
      </c>
      <c r="M1361" s="14" t="s">
        <v>1082</v>
      </c>
      <c r="N1361" s="14" t="s">
        <v>1083</v>
      </c>
      <c r="O1361" s="37" t="s">
        <v>935</v>
      </c>
    </row>
    <row r="1362" spans="1:15" ht="48" x14ac:dyDescent="0.25">
      <c r="A1362" s="17" t="str">
        <f>VLOOKUP(SCORECARD[[#This Row],[EQUIPMENT TAG NUMBER]],'Equipment Data'!A:E,4,FALSE)</f>
        <v>CHPP</v>
      </c>
      <c r="B1362" s="17" t="str">
        <f>VLOOKUP(SCORECARD[[#This Row],[EQUIPMENT TAG NUMBER]],'Equipment Data'!A:E,5,FALSE)</f>
        <v>ULTRA FINES COAL CIRCUIT</v>
      </c>
      <c r="C1362" s="17" t="s">
        <v>144</v>
      </c>
      <c r="D1362" s="17" t="s">
        <v>145</v>
      </c>
      <c r="E1362" s="17" t="s">
        <v>146</v>
      </c>
      <c r="F1362" s="18">
        <v>45712</v>
      </c>
      <c r="G1362" s="2">
        <v>2</v>
      </c>
      <c r="H1362" s="15" t="s">
        <v>470</v>
      </c>
      <c r="I1362" s="15" t="s">
        <v>522</v>
      </c>
      <c r="J1362" s="15" t="s">
        <v>488</v>
      </c>
      <c r="K1362" s="15" t="s">
        <v>488</v>
      </c>
      <c r="L1362" s="14" t="s">
        <v>1201</v>
      </c>
      <c r="M1362" s="13" t="s">
        <v>681</v>
      </c>
      <c r="N1362" s="14" t="s">
        <v>1050</v>
      </c>
      <c r="O1362" s="37" t="s">
        <v>937</v>
      </c>
    </row>
    <row r="1363" spans="1:15" ht="22.5" x14ac:dyDescent="0.25">
      <c r="A1363" s="17" t="str">
        <f>VLOOKUP(SCORECARD[[#This Row],[EQUIPMENT TAG NUMBER]],'Equipment Data'!A:E,4,FALSE)</f>
        <v>CHPP</v>
      </c>
      <c r="B1363" s="17" t="str">
        <f>VLOOKUP(SCORECARD[[#This Row],[EQUIPMENT TAG NUMBER]],'Equipment Data'!A:E,5,FALSE)</f>
        <v>CRUSHING AND FEEDING CIRCUIT</v>
      </c>
      <c r="C1363" s="17" t="s">
        <v>31</v>
      </c>
      <c r="D1363" s="17" t="s">
        <v>32</v>
      </c>
      <c r="E1363" s="17" t="s">
        <v>33</v>
      </c>
      <c r="F1363" s="18">
        <v>45712</v>
      </c>
      <c r="G1363" s="2">
        <v>3</v>
      </c>
      <c r="H1363" s="15" t="s">
        <v>470</v>
      </c>
      <c r="I1363" s="15" t="s">
        <v>483</v>
      </c>
      <c r="J1363" s="15" t="s">
        <v>488</v>
      </c>
      <c r="K1363" s="15" t="s">
        <v>488</v>
      </c>
      <c r="L1363" s="14"/>
      <c r="M1363" s="14"/>
      <c r="N1363" s="14"/>
      <c r="O1363" s="37" t="s">
        <v>935</v>
      </c>
    </row>
    <row r="1364" spans="1:15" ht="22.5" x14ac:dyDescent="0.25">
      <c r="A1364" s="17" t="str">
        <f>VLOOKUP(SCORECARD[[#This Row],[EQUIPMENT TAG NUMBER]],'Equipment Data'!A:E,4,FALSE)</f>
        <v>CHPP</v>
      </c>
      <c r="B1364" s="17" t="str">
        <f>VLOOKUP(SCORECARD[[#This Row],[EQUIPMENT TAG NUMBER]],'Equipment Data'!A:E,5,FALSE)</f>
        <v>COARSE COAL CIRCUIT</v>
      </c>
      <c r="C1364" s="17" t="s">
        <v>49</v>
      </c>
      <c r="D1364" s="17" t="s">
        <v>50</v>
      </c>
      <c r="E1364" s="17" t="s">
        <v>51</v>
      </c>
      <c r="F1364" s="18">
        <v>45712</v>
      </c>
      <c r="G1364" s="2">
        <v>3</v>
      </c>
      <c r="H1364" s="15" t="s">
        <v>469</v>
      </c>
      <c r="I1364" s="15" t="s">
        <v>483</v>
      </c>
      <c r="J1364" s="15" t="s">
        <v>488</v>
      </c>
      <c r="K1364" s="15" t="s">
        <v>488</v>
      </c>
      <c r="L1364" s="14"/>
      <c r="M1364" s="14"/>
      <c r="N1364" s="14"/>
      <c r="O1364" s="37" t="s">
        <v>935</v>
      </c>
    </row>
    <row r="1365" spans="1:15" ht="30" x14ac:dyDescent="0.25">
      <c r="A1365" s="17" t="str">
        <f>VLOOKUP(SCORECARD[[#This Row],[EQUIPMENT TAG NUMBER]],'Equipment Data'!A:E,4,FALSE)</f>
        <v>CHPP</v>
      </c>
      <c r="B1365" s="17" t="str">
        <f>VLOOKUP(SCORECARD[[#This Row],[EQUIPMENT TAG NUMBER]],'Equipment Data'!A:E,5,FALSE)</f>
        <v>COARSE COAL CIRCUIT</v>
      </c>
      <c r="C1365" s="17" t="s">
        <v>52</v>
      </c>
      <c r="D1365" s="17" t="s">
        <v>53</v>
      </c>
      <c r="E1365" s="17" t="s">
        <v>54</v>
      </c>
      <c r="F1365" s="18">
        <v>45712</v>
      </c>
      <c r="G1365" s="2">
        <v>3</v>
      </c>
      <c r="H1365" s="15" t="s">
        <v>469</v>
      </c>
      <c r="I1365" s="15" t="s">
        <v>467</v>
      </c>
      <c r="J1365" s="15" t="s">
        <v>488</v>
      </c>
      <c r="K1365" s="15" t="s">
        <v>488</v>
      </c>
      <c r="L1365" s="14"/>
      <c r="M1365" s="14"/>
      <c r="N1365" s="14"/>
      <c r="O1365" s="37" t="s">
        <v>935</v>
      </c>
    </row>
    <row r="1366" spans="1:15" ht="30" x14ac:dyDescent="0.25">
      <c r="A1366" s="17" t="str">
        <f>VLOOKUP(SCORECARD[[#This Row],[EQUIPMENT TAG NUMBER]],'Equipment Data'!A:E,4,FALSE)</f>
        <v>CHPP</v>
      </c>
      <c r="B1366" s="17" t="str">
        <f>VLOOKUP(SCORECARD[[#This Row],[EQUIPMENT TAG NUMBER]],'Equipment Data'!A:E,5,FALSE)</f>
        <v>COARSE COAL CIRCUIT</v>
      </c>
      <c r="C1366" s="17" t="s">
        <v>55</v>
      </c>
      <c r="D1366" s="17" t="s">
        <v>53</v>
      </c>
      <c r="E1366" s="17" t="s">
        <v>56</v>
      </c>
      <c r="F1366" s="18">
        <v>45712</v>
      </c>
      <c r="G1366" s="2">
        <v>3</v>
      </c>
      <c r="H1366" s="15" t="s">
        <v>469</v>
      </c>
      <c r="I1366" s="15" t="s">
        <v>467</v>
      </c>
      <c r="J1366" s="15" t="s">
        <v>488</v>
      </c>
      <c r="K1366" s="15" t="s">
        <v>488</v>
      </c>
      <c r="L1366" s="14"/>
      <c r="M1366" s="14"/>
      <c r="N1366" s="14"/>
      <c r="O1366" s="37" t="s">
        <v>935</v>
      </c>
    </row>
    <row r="1367" spans="1:15" ht="30" x14ac:dyDescent="0.25">
      <c r="A1367" s="17" t="str">
        <f>VLOOKUP(SCORECARD[[#This Row],[EQUIPMENT TAG NUMBER]],'Equipment Data'!A:E,4,FALSE)</f>
        <v>CHPP</v>
      </c>
      <c r="B1367" s="17" t="str">
        <f>VLOOKUP(SCORECARD[[#This Row],[EQUIPMENT TAG NUMBER]],'Equipment Data'!A:E,5,FALSE)</f>
        <v>COARSE COAL CIRCUIT</v>
      </c>
      <c r="C1367" s="17" t="s">
        <v>57</v>
      </c>
      <c r="D1367" s="17" t="s">
        <v>53</v>
      </c>
      <c r="E1367" s="17" t="s">
        <v>58</v>
      </c>
      <c r="F1367" s="18">
        <v>45712</v>
      </c>
      <c r="G1367" s="2">
        <v>3</v>
      </c>
      <c r="H1367" s="15" t="s">
        <v>469</v>
      </c>
      <c r="I1367" s="15" t="s">
        <v>483</v>
      </c>
      <c r="J1367" s="15" t="s">
        <v>488</v>
      </c>
      <c r="K1367" s="15" t="s">
        <v>488</v>
      </c>
      <c r="L1367" s="14"/>
      <c r="M1367" s="14"/>
      <c r="N1367" s="14"/>
      <c r="O1367" s="37" t="s">
        <v>935</v>
      </c>
    </row>
    <row r="1368" spans="1:15" x14ac:dyDescent="0.25">
      <c r="A1368" s="17" t="str">
        <f>VLOOKUP(SCORECARD[[#This Row],[EQUIPMENT TAG NUMBER]],'Equipment Data'!A:E,4,FALSE)</f>
        <v>CHPP</v>
      </c>
      <c r="B1368" s="17" t="str">
        <f>VLOOKUP(SCORECARD[[#This Row],[EQUIPMENT TAG NUMBER]],'Equipment Data'!A:E,5,FALSE)</f>
        <v>COARSE COAL CIRCUIT</v>
      </c>
      <c r="C1368" s="17" t="s">
        <v>62</v>
      </c>
      <c r="D1368" s="17" t="s">
        <v>63</v>
      </c>
      <c r="E1368" s="17" t="s">
        <v>64</v>
      </c>
      <c r="F1368" s="18">
        <v>45712</v>
      </c>
      <c r="G1368" s="2">
        <v>3</v>
      </c>
      <c r="H1368" s="15" t="s">
        <v>470</v>
      </c>
      <c r="I1368" s="15" t="s">
        <v>467</v>
      </c>
      <c r="J1368" s="15" t="s">
        <v>488</v>
      </c>
      <c r="K1368" s="15" t="s">
        <v>488</v>
      </c>
      <c r="L1368" s="14"/>
      <c r="M1368" s="14"/>
      <c r="N1368" s="14"/>
      <c r="O1368" s="37" t="s">
        <v>935</v>
      </c>
    </row>
    <row r="1369" spans="1:15" x14ac:dyDescent="0.25">
      <c r="A1369" s="17" t="str">
        <f>VLOOKUP(SCORECARD[[#This Row],[EQUIPMENT TAG NUMBER]],'Equipment Data'!A:E,4,FALSE)</f>
        <v>CHPP</v>
      </c>
      <c r="B1369" s="17" t="str">
        <f>VLOOKUP(SCORECARD[[#This Row],[EQUIPMENT TAG NUMBER]],'Equipment Data'!A:E,5,FALSE)</f>
        <v>COARSE COAL CIRCUIT</v>
      </c>
      <c r="C1369" s="17" t="s">
        <v>65</v>
      </c>
      <c r="D1369" s="17" t="s">
        <v>66</v>
      </c>
      <c r="E1369" s="17" t="s">
        <v>67</v>
      </c>
      <c r="F1369" s="18">
        <v>45712</v>
      </c>
      <c r="G1369" s="2">
        <v>3</v>
      </c>
      <c r="H1369" s="15" t="s">
        <v>470</v>
      </c>
      <c r="I1369" s="15" t="s">
        <v>467</v>
      </c>
      <c r="J1369" s="15" t="s">
        <v>488</v>
      </c>
      <c r="K1369" s="15" t="s">
        <v>488</v>
      </c>
      <c r="L1369" s="14"/>
      <c r="M1369" s="14"/>
      <c r="N1369" s="14"/>
      <c r="O1369" s="37" t="s">
        <v>935</v>
      </c>
    </row>
    <row r="1370" spans="1:15" x14ac:dyDescent="0.25">
      <c r="A1370" s="17" t="str">
        <f>VLOOKUP(SCORECARD[[#This Row],[EQUIPMENT TAG NUMBER]],'Equipment Data'!A:E,4,FALSE)</f>
        <v>CHPP</v>
      </c>
      <c r="B1370" s="17" t="str">
        <f>VLOOKUP(SCORECARD[[#This Row],[EQUIPMENT TAG NUMBER]],'Equipment Data'!A:E,5,FALSE)</f>
        <v>COARSE COAL CIRCUIT</v>
      </c>
      <c r="C1370" s="17" t="s">
        <v>68</v>
      </c>
      <c r="D1370" s="17" t="s">
        <v>69</v>
      </c>
      <c r="E1370" s="17" t="s">
        <v>70</v>
      </c>
      <c r="F1370" s="18">
        <v>45712</v>
      </c>
      <c r="G1370" s="2">
        <v>3</v>
      </c>
      <c r="H1370" s="15" t="s">
        <v>468</v>
      </c>
      <c r="I1370" s="15" t="s">
        <v>467</v>
      </c>
      <c r="J1370" s="15" t="s">
        <v>488</v>
      </c>
      <c r="K1370" s="15" t="s">
        <v>488</v>
      </c>
      <c r="L1370" s="14"/>
      <c r="M1370" s="14"/>
      <c r="N1370" s="14"/>
      <c r="O1370" s="37" t="s">
        <v>935</v>
      </c>
    </row>
    <row r="1371" spans="1:15" x14ac:dyDescent="0.25">
      <c r="A1371" s="17" t="str">
        <f>VLOOKUP(SCORECARD[[#This Row],[EQUIPMENT TAG NUMBER]],'Equipment Data'!A:E,4,FALSE)</f>
        <v>CHPP</v>
      </c>
      <c r="B1371" s="17" t="str">
        <f>VLOOKUP(SCORECARD[[#This Row],[EQUIPMENT TAG NUMBER]],'Equipment Data'!A:E,5,FALSE)</f>
        <v>COARSE COAL CIRCUIT</v>
      </c>
      <c r="C1371" s="17" t="s">
        <v>92</v>
      </c>
      <c r="D1371" s="17" t="s">
        <v>93</v>
      </c>
      <c r="E1371" s="17" t="s">
        <v>94</v>
      </c>
      <c r="F1371" s="18">
        <v>45712</v>
      </c>
      <c r="G1371" s="2">
        <v>3</v>
      </c>
      <c r="H1371" s="15" t="s">
        <v>470</v>
      </c>
      <c r="I1371" s="15" t="s">
        <v>467</v>
      </c>
      <c r="J1371" s="15" t="s">
        <v>488</v>
      </c>
      <c r="K1371" s="15" t="s">
        <v>488</v>
      </c>
      <c r="L1371" s="14"/>
      <c r="M1371" s="14"/>
      <c r="N1371" s="14"/>
      <c r="O1371" s="37" t="s">
        <v>935</v>
      </c>
    </row>
    <row r="1372" spans="1:15" ht="30" x14ac:dyDescent="0.25">
      <c r="A1372" s="17" t="str">
        <f>VLOOKUP(SCORECARD[[#This Row],[EQUIPMENT TAG NUMBER]],'Equipment Data'!A:E,4,FALSE)</f>
        <v>CHPP</v>
      </c>
      <c r="B1372" s="17" t="str">
        <f>VLOOKUP(SCORECARD[[#This Row],[EQUIPMENT TAG NUMBER]],'Equipment Data'!A:E,5,FALSE)</f>
        <v>FINE COAL CIRCUIT</v>
      </c>
      <c r="C1372" s="17" t="s">
        <v>101</v>
      </c>
      <c r="D1372" s="17">
        <v>0</v>
      </c>
      <c r="E1372" s="17" t="s">
        <v>102</v>
      </c>
      <c r="F1372" s="18">
        <v>45712</v>
      </c>
      <c r="G1372" s="2">
        <v>3</v>
      </c>
      <c r="H1372" s="15" t="s">
        <v>469</v>
      </c>
      <c r="I1372" s="15" t="s">
        <v>483</v>
      </c>
      <c r="J1372" s="15" t="s">
        <v>488</v>
      </c>
      <c r="K1372" s="15" t="s">
        <v>488</v>
      </c>
      <c r="L1372" s="14"/>
      <c r="M1372" s="14"/>
      <c r="N1372" s="14"/>
      <c r="O1372" s="37" t="s">
        <v>935</v>
      </c>
    </row>
    <row r="1373" spans="1:15" x14ac:dyDescent="0.25">
      <c r="A1373" s="17" t="str">
        <f>VLOOKUP(SCORECARD[[#This Row],[EQUIPMENT TAG NUMBER]],'Equipment Data'!A:E,4,FALSE)</f>
        <v>CHPP</v>
      </c>
      <c r="B1373" s="17" t="str">
        <f>VLOOKUP(SCORECARD[[#This Row],[EQUIPMENT TAG NUMBER]],'Equipment Data'!A:E,5,FALSE)</f>
        <v>FINE COAL CIRCUIT</v>
      </c>
      <c r="C1373" s="17" t="s">
        <v>103</v>
      </c>
      <c r="D1373" s="17" t="s">
        <v>104</v>
      </c>
      <c r="E1373" s="17" t="s">
        <v>105</v>
      </c>
      <c r="F1373" s="18">
        <v>45712</v>
      </c>
      <c r="G1373" s="2">
        <v>3</v>
      </c>
      <c r="H1373" s="15" t="s">
        <v>469</v>
      </c>
      <c r="I1373" s="15" t="s">
        <v>468</v>
      </c>
      <c r="J1373" s="15" t="s">
        <v>488</v>
      </c>
      <c r="K1373" s="15" t="s">
        <v>488</v>
      </c>
      <c r="L1373" s="14"/>
      <c r="M1373" s="14"/>
      <c r="N1373" s="14"/>
      <c r="O1373" s="37" t="s">
        <v>935</v>
      </c>
    </row>
    <row r="1374" spans="1:15" ht="30" x14ac:dyDescent="0.25">
      <c r="A1374" s="17" t="str">
        <f>VLOOKUP(SCORECARD[[#This Row],[EQUIPMENT TAG NUMBER]],'Equipment Data'!A:E,4,FALSE)</f>
        <v>CHPP</v>
      </c>
      <c r="B1374" s="17" t="str">
        <f>VLOOKUP(SCORECARD[[#This Row],[EQUIPMENT TAG NUMBER]],'Equipment Data'!A:E,5,FALSE)</f>
        <v>FINE COAL CIRCUIT</v>
      </c>
      <c r="C1374" s="17" t="s">
        <v>106</v>
      </c>
      <c r="D1374" s="17">
        <v>0</v>
      </c>
      <c r="E1374" s="17" t="s">
        <v>107</v>
      </c>
      <c r="F1374" s="18">
        <v>45712</v>
      </c>
      <c r="G1374" s="2">
        <v>3</v>
      </c>
      <c r="H1374" s="15" t="s">
        <v>469</v>
      </c>
      <c r="I1374" s="15" t="s">
        <v>468</v>
      </c>
      <c r="J1374" s="15" t="s">
        <v>488</v>
      </c>
      <c r="K1374" s="15" t="s">
        <v>488</v>
      </c>
      <c r="L1374" s="14"/>
      <c r="M1374" s="14"/>
      <c r="N1374" s="14"/>
      <c r="O1374" s="37" t="s">
        <v>935</v>
      </c>
    </row>
    <row r="1375" spans="1:15" x14ac:dyDescent="0.25">
      <c r="A1375" s="17" t="str">
        <f>VLOOKUP(SCORECARD[[#This Row],[EQUIPMENT TAG NUMBER]],'Equipment Data'!A:E,4,FALSE)</f>
        <v>CHPP</v>
      </c>
      <c r="B1375" s="17" t="str">
        <f>VLOOKUP(SCORECARD[[#This Row],[EQUIPMENT TAG NUMBER]],'Equipment Data'!A:E,5,FALSE)</f>
        <v>FINE COAL CIRCUIT</v>
      </c>
      <c r="C1375" s="17" t="s">
        <v>117</v>
      </c>
      <c r="D1375" s="17" t="s">
        <v>118</v>
      </c>
      <c r="E1375" s="17" t="s">
        <v>119</v>
      </c>
      <c r="F1375" s="18">
        <v>45712</v>
      </c>
      <c r="G1375" s="2">
        <v>3</v>
      </c>
      <c r="H1375" s="15" t="s">
        <v>470</v>
      </c>
      <c r="I1375" s="15" t="s">
        <v>467</v>
      </c>
      <c r="J1375" s="15" t="s">
        <v>488</v>
      </c>
      <c r="K1375" s="15" t="s">
        <v>488</v>
      </c>
      <c r="L1375" s="14"/>
      <c r="M1375" s="14"/>
      <c r="N1375" s="14"/>
      <c r="O1375" s="37" t="s">
        <v>935</v>
      </c>
    </row>
    <row r="1376" spans="1:15" x14ac:dyDescent="0.25">
      <c r="A1376" s="17" t="str">
        <f>VLOOKUP(SCORECARD[[#This Row],[EQUIPMENT TAG NUMBER]],'Equipment Data'!A:E,4,FALSE)</f>
        <v>CHPP</v>
      </c>
      <c r="B1376" s="17" t="str">
        <f>VLOOKUP(SCORECARD[[#This Row],[EQUIPMENT TAG NUMBER]],'Equipment Data'!A:E,5,FALSE)</f>
        <v>FINE COAL CIRCUIT</v>
      </c>
      <c r="C1376" s="17" t="s">
        <v>126</v>
      </c>
      <c r="D1376" s="17" t="s">
        <v>127</v>
      </c>
      <c r="E1376" s="17" t="s">
        <v>128</v>
      </c>
      <c r="F1376" s="18">
        <v>45712</v>
      </c>
      <c r="G1376" s="2">
        <v>3</v>
      </c>
      <c r="H1376" s="15" t="s">
        <v>470</v>
      </c>
      <c r="I1376" s="15" t="s">
        <v>467</v>
      </c>
      <c r="J1376" s="15" t="s">
        <v>488</v>
      </c>
      <c r="K1376" s="15" t="s">
        <v>488</v>
      </c>
      <c r="L1376" s="14"/>
      <c r="M1376" s="14"/>
      <c r="N1376" s="14"/>
      <c r="O1376" s="37" t="s">
        <v>935</v>
      </c>
    </row>
    <row r="1377" spans="1:15" x14ac:dyDescent="0.25">
      <c r="A1377" s="17" t="str">
        <f>VLOOKUP(SCORECARD[[#This Row],[EQUIPMENT TAG NUMBER]],'Equipment Data'!A:E,4,FALSE)</f>
        <v>CHPP</v>
      </c>
      <c r="B1377" s="17" t="str">
        <f>VLOOKUP(SCORECARD[[#This Row],[EQUIPMENT TAG NUMBER]],'Equipment Data'!A:E,5,FALSE)</f>
        <v>ULTRA FINES COAL CIRCUIT</v>
      </c>
      <c r="C1377" s="17" t="s">
        <v>147</v>
      </c>
      <c r="D1377" s="17" t="s">
        <v>148</v>
      </c>
      <c r="E1377" s="17" t="s">
        <v>149</v>
      </c>
      <c r="F1377" s="18">
        <v>45712</v>
      </c>
      <c r="G1377" s="2">
        <v>3</v>
      </c>
      <c r="H1377" s="15" t="s">
        <v>470</v>
      </c>
      <c r="I1377" s="15" t="s">
        <v>467</v>
      </c>
      <c r="J1377" s="15" t="s">
        <v>488</v>
      </c>
      <c r="K1377" s="15" t="s">
        <v>488</v>
      </c>
      <c r="L1377" s="14"/>
      <c r="M1377" s="14"/>
      <c r="N1377" s="14"/>
      <c r="O1377" s="37" t="s">
        <v>935</v>
      </c>
    </row>
    <row r="1378" spans="1:15" x14ac:dyDescent="0.25">
      <c r="A1378" s="17" t="str">
        <f>VLOOKUP(SCORECARD[[#This Row],[EQUIPMENT TAG NUMBER]],'Equipment Data'!A:E,4,FALSE)</f>
        <v>CHPP</v>
      </c>
      <c r="B1378" s="17" t="str">
        <f>VLOOKUP(SCORECARD[[#This Row],[EQUIPMENT TAG NUMBER]],'Equipment Data'!A:E,5,FALSE)</f>
        <v>ULTRA FINES COAL CIRCUIT</v>
      </c>
      <c r="C1378" s="17" t="s">
        <v>150</v>
      </c>
      <c r="D1378" s="17" t="s">
        <v>151</v>
      </c>
      <c r="E1378" s="17" t="s">
        <v>152</v>
      </c>
      <c r="F1378" s="18">
        <v>45712</v>
      </c>
      <c r="G1378" s="2">
        <v>3</v>
      </c>
      <c r="H1378" s="15" t="s">
        <v>470</v>
      </c>
      <c r="I1378" s="15" t="s">
        <v>467</v>
      </c>
      <c r="J1378" s="15" t="s">
        <v>488</v>
      </c>
      <c r="K1378" s="15" t="s">
        <v>488</v>
      </c>
      <c r="L1378" s="14"/>
      <c r="M1378" s="14"/>
      <c r="N1378" s="14"/>
      <c r="O1378" s="37" t="s">
        <v>935</v>
      </c>
    </row>
    <row r="1379" spans="1:15" x14ac:dyDescent="0.25">
      <c r="A1379" s="17" t="str">
        <f>VLOOKUP(SCORECARD[[#This Row],[EQUIPMENT TAG NUMBER]],'Equipment Data'!A:E,4,FALSE)</f>
        <v>CHPP</v>
      </c>
      <c r="B1379" s="17" t="str">
        <f>VLOOKUP(SCORECARD[[#This Row],[EQUIPMENT TAG NUMBER]],'Equipment Data'!A:E,5,FALSE)</f>
        <v>ULTRA FINES COAL CIRCUIT</v>
      </c>
      <c r="C1379" s="17" t="s">
        <v>153</v>
      </c>
      <c r="D1379" s="17" t="s">
        <v>154</v>
      </c>
      <c r="E1379" s="17" t="s">
        <v>155</v>
      </c>
      <c r="F1379" s="18">
        <v>45712</v>
      </c>
      <c r="G1379" s="2">
        <v>3</v>
      </c>
      <c r="H1379" s="15" t="s">
        <v>470</v>
      </c>
      <c r="I1379" s="15" t="s">
        <v>467</v>
      </c>
      <c r="J1379" s="15" t="s">
        <v>488</v>
      </c>
      <c r="K1379" s="15" t="s">
        <v>488</v>
      </c>
      <c r="L1379" s="14"/>
      <c r="M1379" s="14"/>
      <c r="N1379" s="14"/>
      <c r="O1379" s="37" t="s">
        <v>935</v>
      </c>
    </row>
    <row r="1380" spans="1:15" x14ac:dyDescent="0.25">
      <c r="A1380" s="17" t="str">
        <f>VLOOKUP(SCORECARD[[#This Row],[EQUIPMENT TAG NUMBER]],'Equipment Data'!A:E,4,FALSE)</f>
        <v>CHPP</v>
      </c>
      <c r="B1380" s="17" t="str">
        <f>VLOOKUP(SCORECARD[[#This Row],[EQUIPMENT TAG NUMBER]],'Equipment Data'!A:E,5,FALSE)</f>
        <v>ULTRA FINES COAL CIRCUIT</v>
      </c>
      <c r="C1380" s="17" t="s">
        <v>156</v>
      </c>
      <c r="D1380" s="17" t="s">
        <v>157</v>
      </c>
      <c r="E1380" s="17" t="s">
        <v>158</v>
      </c>
      <c r="F1380" s="18">
        <v>45712</v>
      </c>
      <c r="G1380" s="2">
        <v>3</v>
      </c>
      <c r="H1380" s="15" t="s">
        <v>470</v>
      </c>
      <c r="I1380" s="15" t="s">
        <v>467</v>
      </c>
      <c r="J1380" s="15" t="s">
        <v>488</v>
      </c>
      <c r="K1380" s="15" t="s">
        <v>488</v>
      </c>
      <c r="L1380" s="14"/>
      <c r="M1380" s="14"/>
      <c r="N1380" s="14"/>
      <c r="O1380" s="37" t="s">
        <v>935</v>
      </c>
    </row>
    <row r="1381" spans="1:15" x14ac:dyDescent="0.25">
      <c r="A1381" s="17" t="str">
        <f>VLOOKUP(SCORECARD[[#This Row],[EQUIPMENT TAG NUMBER]],'Equipment Data'!A:E,4,FALSE)</f>
        <v>CHPP</v>
      </c>
      <c r="B1381" s="17" t="str">
        <f>VLOOKUP(SCORECARD[[#This Row],[EQUIPMENT TAG NUMBER]],'Equipment Data'!A:E,5,FALSE)</f>
        <v>ULTRA FINES COAL CIRCUIT</v>
      </c>
      <c r="C1381" s="17" t="s">
        <v>159</v>
      </c>
      <c r="D1381" s="17" t="s">
        <v>160</v>
      </c>
      <c r="E1381" s="17" t="s">
        <v>161</v>
      </c>
      <c r="F1381" s="18">
        <v>45712</v>
      </c>
      <c r="G1381" s="2">
        <v>3</v>
      </c>
      <c r="H1381" s="15" t="s">
        <v>470</v>
      </c>
      <c r="I1381" s="15" t="s">
        <v>467</v>
      </c>
      <c r="J1381" s="15" t="s">
        <v>488</v>
      </c>
      <c r="K1381" s="15" t="s">
        <v>488</v>
      </c>
      <c r="L1381" s="14"/>
      <c r="M1381" s="14"/>
      <c r="N1381" s="14"/>
      <c r="O1381" s="37" t="s">
        <v>935</v>
      </c>
    </row>
    <row r="1382" spans="1:15" x14ac:dyDescent="0.25">
      <c r="A1382" s="17" t="str">
        <f>VLOOKUP(SCORECARD[[#This Row],[EQUIPMENT TAG NUMBER]],'Equipment Data'!A:E,4,FALSE)</f>
        <v>CHPP</v>
      </c>
      <c r="B1382" s="17" t="str">
        <f>VLOOKUP(SCORECARD[[#This Row],[EQUIPMENT TAG NUMBER]],'Equipment Data'!A:E,5,FALSE)</f>
        <v>ULTRA FINES COAL CIRCUIT</v>
      </c>
      <c r="C1382" s="17" t="s">
        <v>162</v>
      </c>
      <c r="D1382" s="17" t="s">
        <v>163</v>
      </c>
      <c r="E1382" s="17" t="s">
        <v>164</v>
      </c>
      <c r="F1382" s="18">
        <v>45712</v>
      </c>
      <c r="G1382" s="2">
        <v>3</v>
      </c>
      <c r="H1382" s="15" t="s">
        <v>470</v>
      </c>
      <c r="I1382" s="15" t="s">
        <v>467</v>
      </c>
      <c r="J1382" s="15" t="s">
        <v>488</v>
      </c>
      <c r="K1382" s="15" t="s">
        <v>488</v>
      </c>
      <c r="L1382" s="14"/>
      <c r="M1382" s="14"/>
      <c r="N1382" s="14"/>
      <c r="O1382" s="37" t="s">
        <v>935</v>
      </c>
    </row>
    <row r="1383" spans="1:15" x14ac:dyDescent="0.25">
      <c r="A1383" s="17" t="str">
        <f>VLOOKUP(SCORECARD[[#This Row],[EQUIPMENT TAG NUMBER]],'Equipment Data'!A:E,4,FALSE)</f>
        <v>CHPP</v>
      </c>
      <c r="B1383" s="17" t="str">
        <f>VLOOKUP(SCORECARD[[#This Row],[EQUIPMENT TAG NUMBER]],'Equipment Data'!A:E,5,FALSE)</f>
        <v>ULTRA FINES COAL CIRCUIT</v>
      </c>
      <c r="C1383" s="17" t="s">
        <v>165</v>
      </c>
      <c r="D1383" s="17" t="s">
        <v>166</v>
      </c>
      <c r="E1383" s="17" t="s">
        <v>167</v>
      </c>
      <c r="F1383" s="18">
        <v>45712</v>
      </c>
      <c r="G1383" s="2">
        <v>3</v>
      </c>
      <c r="H1383" s="15" t="s">
        <v>470</v>
      </c>
      <c r="I1383" s="15" t="s">
        <v>467</v>
      </c>
      <c r="J1383" s="15" t="s">
        <v>488</v>
      </c>
      <c r="K1383" s="15" t="s">
        <v>488</v>
      </c>
      <c r="L1383" s="14"/>
      <c r="M1383" s="14"/>
      <c r="N1383" s="14"/>
      <c r="O1383" s="37" t="s">
        <v>935</v>
      </c>
    </row>
    <row r="1384" spans="1:15" x14ac:dyDescent="0.25">
      <c r="A1384" s="17" t="str">
        <f>VLOOKUP(SCORECARD[[#This Row],[EQUIPMENT TAG NUMBER]],'Equipment Data'!A:E,4,FALSE)</f>
        <v>CHPP</v>
      </c>
      <c r="B1384" s="17" t="str">
        <f>VLOOKUP(SCORECARD[[#This Row],[EQUIPMENT TAG NUMBER]],'Equipment Data'!A:E,5,FALSE)</f>
        <v>ULTRA FINES COAL CIRCUIT</v>
      </c>
      <c r="C1384" s="17" t="s">
        <v>168</v>
      </c>
      <c r="D1384" s="17" t="s">
        <v>169</v>
      </c>
      <c r="E1384" s="17" t="s">
        <v>170</v>
      </c>
      <c r="F1384" s="18">
        <v>45712</v>
      </c>
      <c r="G1384" s="2">
        <v>3</v>
      </c>
      <c r="H1384" s="15" t="s">
        <v>470</v>
      </c>
      <c r="I1384" s="15" t="s">
        <v>467</v>
      </c>
      <c r="J1384" s="15" t="s">
        <v>488</v>
      </c>
      <c r="K1384" s="15" t="s">
        <v>488</v>
      </c>
      <c r="L1384" s="14"/>
      <c r="M1384" s="14"/>
      <c r="N1384" s="14"/>
      <c r="O1384" s="37" t="s">
        <v>935</v>
      </c>
    </row>
    <row r="1385" spans="1:15" x14ac:dyDescent="0.25">
      <c r="A1385" s="17" t="str">
        <f>VLOOKUP(SCORECARD[[#This Row],[EQUIPMENT TAG NUMBER]],'Equipment Data'!A:E,4,FALSE)</f>
        <v>CHPP</v>
      </c>
      <c r="B1385" s="17" t="str">
        <f>VLOOKUP(SCORECARD[[#This Row],[EQUIPMENT TAG NUMBER]],'Equipment Data'!A:E,5,FALSE)</f>
        <v>ULTRA FINES COAL CIRCUIT</v>
      </c>
      <c r="C1385" s="17" t="s">
        <v>174</v>
      </c>
      <c r="D1385" s="17" t="s">
        <v>175</v>
      </c>
      <c r="E1385" s="17" t="s">
        <v>176</v>
      </c>
      <c r="F1385" s="18">
        <v>45712</v>
      </c>
      <c r="G1385" s="2">
        <v>3</v>
      </c>
      <c r="H1385" s="15" t="s">
        <v>469</v>
      </c>
      <c r="I1385" s="15" t="s">
        <v>467</v>
      </c>
      <c r="J1385" s="15" t="s">
        <v>488</v>
      </c>
      <c r="K1385" s="15" t="s">
        <v>488</v>
      </c>
      <c r="L1385" s="14"/>
      <c r="M1385" s="14"/>
      <c r="N1385" s="14"/>
      <c r="O1385" s="37" t="s">
        <v>935</v>
      </c>
    </row>
    <row r="1386" spans="1:15" x14ac:dyDescent="0.25">
      <c r="A1386" s="17" t="str">
        <f>VLOOKUP(SCORECARD[[#This Row],[EQUIPMENT TAG NUMBER]],'Equipment Data'!A:E,4,FALSE)</f>
        <v>CHPP</v>
      </c>
      <c r="B1386" s="17" t="str">
        <f>VLOOKUP(SCORECARD[[#This Row],[EQUIPMENT TAG NUMBER]],'Equipment Data'!A:E,5,FALSE)</f>
        <v>COARSE COAL CIRCUIT</v>
      </c>
      <c r="C1386" s="17" t="s">
        <v>192</v>
      </c>
      <c r="D1386" s="17" t="s">
        <v>193</v>
      </c>
      <c r="E1386" s="17" t="s">
        <v>194</v>
      </c>
      <c r="F1386" s="18">
        <v>45712</v>
      </c>
      <c r="G1386" s="2">
        <v>3</v>
      </c>
      <c r="H1386" s="15" t="s">
        <v>468</v>
      </c>
      <c r="I1386" s="15"/>
      <c r="J1386" s="15" t="s">
        <v>488</v>
      </c>
      <c r="K1386" s="15" t="s">
        <v>488</v>
      </c>
      <c r="L1386" s="14"/>
      <c r="M1386" s="14"/>
      <c r="N1386" s="14"/>
      <c r="O1386" s="37" t="s">
        <v>935</v>
      </c>
    </row>
    <row r="1387" spans="1:15" x14ac:dyDescent="0.25">
      <c r="A1387" s="17" t="str">
        <f>VLOOKUP(SCORECARD[[#This Row],[EQUIPMENT TAG NUMBER]],'Equipment Data'!A:E,4,FALSE)</f>
        <v>CHPP</v>
      </c>
      <c r="B1387" s="17" t="str">
        <f>VLOOKUP(SCORECARD[[#This Row],[EQUIPMENT TAG NUMBER]],'Equipment Data'!A:E,5,FALSE)</f>
        <v>COARSE COAL CIRCUIT</v>
      </c>
      <c r="C1387" s="17" t="s">
        <v>201</v>
      </c>
      <c r="D1387" s="17" t="s">
        <v>202</v>
      </c>
      <c r="E1387" s="17" t="s">
        <v>203</v>
      </c>
      <c r="F1387" s="18">
        <v>45712</v>
      </c>
      <c r="G1387" s="2">
        <v>3</v>
      </c>
      <c r="H1387" s="15" t="s">
        <v>468</v>
      </c>
      <c r="I1387" s="15" t="s">
        <v>467</v>
      </c>
      <c r="J1387" s="15" t="s">
        <v>488</v>
      </c>
      <c r="K1387" s="15" t="s">
        <v>488</v>
      </c>
      <c r="L1387" s="14"/>
      <c r="M1387" s="14"/>
      <c r="N1387" s="14"/>
      <c r="O1387" s="37" t="s">
        <v>935</v>
      </c>
    </row>
    <row r="1388" spans="1:15" ht="22.5" x14ac:dyDescent="0.25">
      <c r="A1388" s="17" t="str">
        <f>VLOOKUP(SCORECARD[[#This Row],[EQUIPMENT TAG NUMBER]],'Equipment Data'!A:E,4,FALSE)</f>
        <v>INFRA</v>
      </c>
      <c r="B1388" s="17" t="str">
        <f>VLOOKUP(SCORECARD[[#This Row],[EQUIPMENT TAG NUMBER]],'Equipment Data'!A:E,5,FALSE)</f>
        <v>POWER GENERATION</v>
      </c>
      <c r="C1388" s="17" t="s">
        <v>954</v>
      </c>
      <c r="D1388" s="17" t="s">
        <v>954</v>
      </c>
      <c r="E1388" s="17" t="s">
        <v>955</v>
      </c>
      <c r="F1388" s="18">
        <v>45712</v>
      </c>
      <c r="G1388" s="2">
        <v>3</v>
      </c>
      <c r="H1388" s="15"/>
      <c r="I1388" s="15" t="s">
        <v>483</v>
      </c>
      <c r="J1388" s="15"/>
      <c r="K1388" s="15"/>
      <c r="L1388" s="14" t="s">
        <v>1233</v>
      </c>
      <c r="M1388" s="14"/>
      <c r="N1388" s="14"/>
      <c r="O1388" s="37" t="s">
        <v>935</v>
      </c>
    </row>
    <row r="1389" spans="1:15" x14ac:dyDescent="0.25">
      <c r="A1389" s="17" t="str">
        <f>VLOOKUP(SCORECARD[[#This Row],[EQUIPMENT TAG NUMBER]],'Equipment Data'!A:E,4,FALSE)</f>
        <v>CHPP</v>
      </c>
      <c r="B1389" s="17" t="str">
        <f>VLOOKUP(SCORECARD[[#This Row],[EQUIPMENT TAG NUMBER]],'Equipment Data'!A:E,5,FALSE)</f>
        <v>FINE COAL CIRCUIT</v>
      </c>
      <c r="C1389" s="17" t="s">
        <v>120</v>
      </c>
      <c r="D1389" s="17" t="s">
        <v>121</v>
      </c>
      <c r="E1389" s="17" t="s">
        <v>122</v>
      </c>
      <c r="F1389" s="18">
        <v>45712</v>
      </c>
      <c r="G1389" s="2">
        <v>3</v>
      </c>
      <c r="H1389" s="15" t="s">
        <v>470</v>
      </c>
      <c r="I1389" s="15" t="s">
        <v>467</v>
      </c>
      <c r="J1389" s="15" t="s">
        <v>488</v>
      </c>
      <c r="K1389" s="15" t="s">
        <v>488</v>
      </c>
      <c r="L1389" s="14"/>
      <c r="M1389" s="14"/>
      <c r="N1389" s="14"/>
      <c r="O1389" s="37" t="s">
        <v>935</v>
      </c>
    </row>
    <row r="1390" spans="1:15" x14ac:dyDescent="0.25">
      <c r="A1390" s="17" t="str">
        <f>VLOOKUP(SCORECARD[[#This Row],[EQUIPMENT TAG NUMBER]],'Equipment Data'!A:E,4,FALSE)</f>
        <v>CHPP</v>
      </c>
      <c r="B1390" s="17" t="str">
        <f>VLOOKUP(SCORECARD[[#This Row],[EQUIPMENT TAG NUMBER]],'Equipment Data'!A:E,5,FALSE)</f>
        <v>FINE COAL CIRCUIT</v>
      </c>
      <c r="C1390" s="17" t="s">
        <v>123</v>
      </c>
      <c r="D1390" s="17" t="s">
        <v>124</v>
      </c>
      <c r="E1390" s="17" t="s">
        <v>125</v>
      </c>
      <c r="F1390" s="18">
        <v>45712</v>
      </c>
      <c r="G1390" s="2">
        <v>3</v>
      </c>
      <c r="H1390" s="15" t="s">
        <v>470</v>
      </c>
      <c r="I1390" s="15" t="s">
        <v>467</v>
      </c>
      <c r="J1390" s="15" t="s">
        <v>488</v>
      </c>
      <c r="K1390" s="15" t="s">
        <v>488</v>
      </c>
      <c r="L1390" s="14"/>
      <c r="M1390" s="14"/>
      <c r="N1390" s="14"/>
      <c r="O1390" s="37" t="s">
        <v>935</v>
      </c>
    </row>
    <row r="1391" spans="1:15" ht="48" x14ac:dyDescent="0.25">
      <c r="A1391" s="17" t="str">
        <f>VLOOKUP(SCORECARD[[#This Row],[EQUIPMENT TAG NUMBER]],'Equipment Data'!A:E,4,FALSE)</f>
        <v>CHPP</v>
      </c>
      <c r="B1391" s="17" t="str">
        <f>VLOOKUP(SCORECARD[[#This Row],[EQUIPMENT TAG NUMBER]],'Equipment Data'!A:E,5,FALSE)</f>
        <v>ULTRA FINES COAL CIRCUIT</v>
      </c>
      <c r="C1391" s="17" t="s">
        <v>144</v>
      </c>
      <c r="D1391" s="17" t="s">
        <v>145</v>
      </c>
      <c r="E1391" s="17" t="s">
        <v>146</v>
      </c>
      <c r="F1391" s="18">
        <v>45706</v>
      </c>
      <c r="G1391" s="2">
        <v>2</v>
      </c>
      <c r="H1391" s="15" t="s">
        <v>470</v>
      </c>
      <c r="I1391" s="15" t="s">
        <v>522</v>
      </c>
      <c r="J1391" s="15" t="s">
        <v>488</v>
      </c>
      <c r="K1391" s="15" t="s">
        <v>488</v>
      </c>
      <c r="L1391" s="14" t="s">
        <v>1201</v>
      </c>
      <c r="M1391" s="13" t="s">
        <v>681</v>
      </c>
      <c r="N1391" s="14" t="s">
        <v>1050</v>
      </c>
      <c r="O1391" s="37" t="s">
        <v>937</v>
      </c>
    </row>
    <row r="1392" spans="1:15" ht="30" x14ac:dyDescent="0.25">
      <c r="A1392" s="17" t="str">
        <f>VLOOKUP(SCORECARD[[#This Row],[EQUIPMENT TAG NUMBER]],'Equipment Data'!A:E,4,FALSE)</f>
        <v>CHPP</v>
      </c>
      <c r="B1392" s="17" t="str">
        <f>VLOOKUP(SCORECARD[[#This Row],[EQUIPMENT TAG NUMBER]],'Equipment Data'!A:E,5,FALSE)</f>
        <v>REJECT HANDLING</v>
      </c>
      <c r="C1392" s="17" t="s">
        <v>282</v>
      </c>
      <c r="D1392" s="17" t="s">
        <v>283</v>
      </c>
      <c r="E1392" s="17" t="s">
        <v>284</v>
      </c>
      <c r="F1392" s="18">
        <v>45706</v>
      </c>
      <c r="G1392" s="2">
        <v>2</v>
      </c>
      <c r="H1392" s="15" t="s">
        <v>470</v>
      </c>
      <c r="I1392" s="15" t="s">
        <v>467</v>
      </c>
      <c r="J1392" s="15" t="s">
        <v>484</v>
      </c>
      <c r="K1392" s="15" t="s">
        <v>488</v>
      </c>
      <c r="L1392" s="13" t="s">
        <v>1203</v>
      </c>
      <c r="M1392" s="13" t="s">
        <v>1179</v>
      </c>
      <c r="N1392" s="55" t="s">
        <v>1169</v>
      </c>
      <c r="O1392" s="37" t="s">
        <v>937</v>
      </c>
    </row>
    <row r="1393" spans="1:15" x14ac:dyDescent="0.25">
      <c r="A1393" s="17" t="str">
        <f>VLOOKUP(SCORECARD[[#This Row],[EQUIPMENT TAG NUMBER]],'Equipment Data'!A:E,4,FALSE)</f>
        <v>CHPP</v>
      </c>
      <c r="B1393" s="17" t="str">
        <f>VLOOKUP(SCORECARD[[#This Row],[EQUIPMENT TAG NUMBER]],'Equipment Data'!A:E,5,FALSE)</f>
        <v>ULTRA FINES COAL CIRCUIT</v>
      </c>
      <c r="C1393" s="17" t="s">
        <v>141</v>
      </c>
      <c r="D1393" s="17" t="s">
        <v>139</v>
      </c>
      <c r="E1393" s="17" t="s">
        <v>140</v>
      </c>
      <c r="F1393" s="18">
        <v>45706</v>
      </c>
      <c r="G1393" s="2">
        <v>3</v>
      </c>
      <c r="H1393" s="15" t="s">
        <v>468</v>
      </c>
      <c r="I1393" s="15"/>
      <c r="J1393" s="15" t="s">
        <v>488</v>
      </c>
      <c r="K1393" s="15" t="s">
        <v>488</v>
      </c>
      <c r="L1393" s="14"/>
      <c r="M1393" s="14"/>
      <c r="N1393" s="14"/>
      <c r="O1393" s="37" t="s">
        <v>937</v>
      </c>
    </row>
    <row r="1394" spans="1:15" x14ac:dyDescent="0.25">
      <c r="A1394" s="17" t="str">
        <f>VLOOKUP(SCORECARD[[#This Row],[EQUIPMENT TAG NUMBER]],'Equipment Data'!A:E,4,FALSE)</f>
        <v>CHPP</v>
      </c>
      <c r="B1394" s="17" t="str">
        <f>VLOOKUP(SCORECARD[[#This Row],[EQUIPMENT TAG NUMBER]],'Equipment Data'!A:E,5,FALSE)</f>
        <v>ULTRA FINES COAL CIRCUIT</v>
      </c>
      <c r="C1394" s="17" t="s">
        <v>159</v>
      </c>
      <c r="D1394" s="17" t="s">
        <v>160</v>
      </c>
      <c r="E1394" s="17" t="s">
        <v>161</v>
      </c>
      <c r="F1394" s="18">
        <v>45706</v>
      </c>
      <c r="G1394" s="2">
        <v>3</v>
      </c>
      <c r="H1394" s="15" t="s">
        <v>470</v>
      </c>
      <c r="I1394" s="15" t="s">
        <v>467</v>
      </c>
      <c r="J1394" s="15" t="s">
        <v>488</v>
      </c>
      <c r="K1394" s="15" t="s">
        <v>488</v>
      </c>
      <c r="L1394" s="14"/>
      <c r="M1394" s="14"/>
      <c r="N1394" s="14"/>
      <c r="O1394" s="37" t="s">
        <v>937</v>
      </c>
    </row>
    <row r="1395" spans="1:15" x14ac:dyDescent="0.25">
      <c r="A1395" s="17" t="str">
        <f>VLOOKUP(SCORECARD[[#This Row],[EQUIPMENT TAG NUMBER]],'Equipment Data'!A:E,4,FALSE)</f>
        <v>CHPP</v>
      </c>
      <c r="B1395" s="17" t="str">
        <f>VLOOKUP(SCORECARD[[#This Row],[EQUIPMENT TAG NUMBER]],'Equipment Data'!A:E,5,FALSE)</f>
        <v>ULTRA FINES COAL CIRCUIT</v>
      </c>
      <c r="C1395" s="17" t="s">
        <v>162</v>
      </c>
      <c r="D1395" s="17" t="s">
        <v>163</v>
      </c>
      <c r="E1395" s="17" t="s">
        <v>164</v>
      </c>
      <c r="F1395" s="18">
        <v>45706</v>
      </c>
      <c r="G1395" s="2">
        <v>3</v>
      </c>
      <c r="H1395" s="15" t="s">
        <v>470</v>
      </c>
      <c r="I1395" s="15" t="s">
        <v>467</v>
      </c>
      <c r="J1395" s="15" t="s">
        <v>488</v>
      </c>
      <c r="K1395" s="15" t="s">
        <v>488</v>
      </c>
      <c r="L1395" s="14"/>
      <c r="M1395" s="14"/>
      <c r="N1395" s="14"/>
      <c r="O1395" s="37" t="s">
        <v>937</v>
      </c>
    </row>
    <row r="1396" spans="1:15" x14ac:dyDescent="0.25">
      <c r="A1396" s="17" t="str">
        <f>VLOOKUP(SCORECARD[[#This Row],[EQUIPMENT TAG NUMBER]],'Equipment Data'!A:E,4,FALSE)</f>
        <v>CHPP</v>
      </c>
      <c r="B1396" s="17" t="str">
        <f>VLOOKUP(SCORECARD[[#This Row],[EQUIPMENT TAG NUMBER]],'Equipment Data'!A:E,5,FALSE)</f>
        <v>ULTRA FINES COAL CIRCUIT</v>
      </c>
      <c r="C1396" s="17" t="s">
        <v>165</v>
      </c>
      <c r="D1396" s="17" t="s">
        <v>166</v>
      </c>
      <c r="E1396" s="17" t="s">
        <v>167</v>
      </c>
      <c r="F1396" s="18">
        <v>45706</v>
      </c>
      <c r="G1396" s="2">
        <v>3</v>
      </c>
      <c r="H1396" s="15" t="s">
        <v>470</v>
      </c>
      <c r="I1396" s="15" t="s">
        <v>467</v>
      </c>
      <c r="J1396" s="15" t="s">
        <v>488</v>
      </c>
      <c r="K1396" s="15" t="s">
        <v>488</v>
      </c>
      <c r="L1396" s="14"/>
      <c r="M1396" s="14"/>
      <c r="N1396" s="14"/>
      <c r="O1396" s="37" t="s">
        <v>937</v>
      </c>
    </row>
    <row r="1397" spans="1:15" x14ac:dyDescent="0.25">
      <c r="A1397" s="17" t="str">
        <f>VLOOKUP(SCORECARD[[#This Row],[EQUIPMENT TAG NUMBER]],'Equipment Data'!A:E,4,FALSE)</f>
        <v>CHPP</v>
      </c>
      <c r="B1397" s="17" t="str">
        <f>VLOOKUP(SCORECARD[[#This Row],[EQUIPMENT TAG NUMBER]],'Equipment Data'!A:E,5,FALSE)</f>
        <v>ULTRA FINES COAL CIRCUIT</v>
      </c>
      <c r="C1397" s="17" t="s">
        <v>168</v>
      </c>
      <c r="D1397" s="17" t="s">
        <v>169</v>
      </c>
      <c r="E1397" s="17" t="s">
        <v>170</v>
      </c>
      <c r="F1397" s="18">
        <v>45706</v>
      </c>
      <c r="G1397" s="2">
        <v>3</v>
      </c>
      <c r="H1397" s="15" t="s">
        <v>470</v>
      </c>
      <c r="I1397" s="15" t="s">
        <v>467</v>
      </c>
      <c r="J1397" s="15" t="s">
        <v>488</v>
      </c>
      <c r="K1397" s="15" t="s">
        <v>488</v>
      </c>
      <c r="L1397" s="14"/>
      <c r="M1397" s="14"/>
      <c r="N1397" s="14"/>
      <c r="O1397" s="37" t="s">
        <v>937</v>
      </c>
    </row>
    <row r="1398" spans="1:15" x14ac:dyDescent="0.25">
      <c r="A1398" s="17" t="str">
        <f>VLOOKUP(SCORECARD[[#This Row],[EQUIPMENT TAG NUMBER]],'Equipment Data'!A:E,4,FALSE)</f>
        <v>CHPP</v>
      </c>
      <c r="B1398" s="17" t="str">
        <f>VLOOKUP(SCORECARD[[#This Row],[EQUIPMENT TAG NUMBER]],'Equipment Data'!A:E,5,FALSE)</f>
        <v>ULTRA FINES COAL CIRCUIT</v>
      </c>
      <c r="C1398" s="17" t="s">
        <v>174</v>
      </c>
      <c r="D1398" s="17" t="s">
        <v>175</v>
      </c>
      <c r="E1398" s="17" t="s">
        <v>176</v>
      </c>
      <c r="F1398" s="18">
        <v>45706</v>
      </c>
      <c r="G1398" s="2">
        <v>3</v>
      </c>
      <c r="H1398" s="15" t="s">
        <v>469</v>
      </c>
      <c r="I1398" s="15" t="s">
        <v>467</v>
      </c>
      <c r="J1398" s="15" t="s">
        <v>488</v>
      </c>
      <c r="K1398" s="15" t="s">
        <v>488</v>
      </c>
      <c r="L1398" s="14"/>
      <c r="M1398" s="14"/>
      <c r="N1398" s="14"/>
      <c r="O1398" s="37" t="s">
        <v>937</v>
      </c>
    </row>
    <row r="1399" spans="1:15" x14ac:dyDescent="0.25">
      <c r="A1399" s="17" t="str">
        <f>VLOOKUP(SCORECARD[[#This Row],[EQUIPMENT TAG NUMBER]],'Equipment Data'!A:E,4,FALSE)</f>
        <v>CHPP</v>
      </c>
      <c r="B1399" s="17" t="str">
        <f>VLOOKUP(SCORECARD[[#This Row],[EQUIPMENT TAG NUMBER]],'Equipment Data'!A:E,5,FALSE)</f>
        <v>ULTRA FINES COAL CIRCUIT</v>
      </c>
      <c r="C1399" s="17" t="s">
        <v>177</v>
      </c>
      <c r="D1399" s="17" t="s">
        <v>178</v>
      </c>
      <c r="E1399" s="17" t="s">
        <v>179</v>
      </c>
      <c r="F1399" s="18">
        <v>45706</v>
      </c>
      <c r="G1399" s="2">
        <v>3</v>
      </c>
      <c r="H1399" s="15" t="s">
        <v>468</v>
      </c>
      <c r="I1399" s="15" t="s">
        <v>467</v>
      </c>
      <c r="J1399" s="15" t="s">
        <v>488</v>
      </c>
      <c r="K1399" s="15" t="s">
        <v>488</v>
      </c>
      <c r="L1399" s="14"/>
      <c r="M1399" s="14"/>
      <c r="N1399" s="14"/>
      <c r="O1399" s="37" t="s">
        <v>937</v>
      </c>
    </row>
    <row r="1400" spans="1:15" x14ac:dyDescent="0.25">
      <c r="A1400" s="17" t="str">
        <f>VLOOKUP(SCORECARD[[#This Row],[EQUIPMENT TAG NUMBER]],'Equipment Data'!A:E,4,FALSE)</f>
        <v>CHPP</v>
      </c>
      <c r="B1400" s="17" t="str">
        <f>VLOOKUP(SCORECARD[[#This Row],[EQUIPMENT TAG NUMBER]],'Equipment Data'!A:E,5,FALSE)</f>
        <v>REJECT HANDLING</v>
      </c>
      <c r="C1400" s="17" t="s">
        <v>207</v>
      </c>
      <c r="D1400" s="17" t="s">
        <v>211</v>
      </c>
      <c r="E1400" s="17" t="s">
        <v>600</v>
      </c>
      <c r="F1400" s="18">
        <v>45706</v>
      </c>
      <c r="G1400" s="2">
        <v>3</v>
      </c>
      <c r="H1400" s="15" t="s">
        <v>469</v>
      </c>
      <c r="I1400" s="15" t="s">
        <v>467</v>
      </c>
      <c r="J1400" s="15" t="s">
        <v>488</v>
      </c>
      <c r="K1400" s="15" t="s">
        <v>488</v>
      </c>
      <c r="L1400" s="14"/>
      <c r="M1400" s="14"/>
      <c r="N1400" s="14"/>
      <c r="O1400" s="37" t="s">
        <v>937</v>
      </c>
    </row>
    <row r="1401" spans="1:15" ht="30" x14ac:dyDescent="0.25">
      <c r="A1401" s="17" t="str">
        <f>VLOOKUP(SCORECARD[[#This Row],[EQUIPMENT TAG NUMBER]],'Equipment Data'!A:E,4,FALSE)</f>
        <v>CHPP</v>
      </c>
      <c r="B1401" s="17" t="str">
        <f>VLOOKUP(SCORECARD[[#This Row],[EQUIPMENT TAG NUMBER]],'Equipment Data'!A:E,5,FALSE)</f>
        <v>REJECT HANDLING</v>
      </c>
      <c r="C1401" s="17" t="s">
        <v>629</v>
      </c>
      <c r="D1401" s="17" t="s">
        <v>208</v>
      </c>
      <c r="E1401" s="17" t="s">
        <v>630</v>
      </c>
      <c r="F1401" s="18">
        <v>45706</v>
      </c>
      <c r="G1401" s="2">
        <v>3</v>
      </c>
      <c r="H1401" s="15" t="s">
        <v>468</v>
      </c>
      <c r="I1401" s="15" t="s">
        <v>483</v>
      </c>
      <c r="J1401" s="15" t="s">
        <v>488</v>
      </c>
      <c r="K1401" s="15" t="s">
        <v>488</v>
      </c>
      <c r="L1401" s="14" t="s">
        <v>1197</v>
      </c>
      <c r="M1401" s="14"/>
      <c r="N1401" s="14"/>
      <c r="O1401" s="37" t="s">
        <v>937</v>
      </c>
    </row>
    <row r="1402" spans="1:15" x14ac:dyDescent="0.25">
      <c r="A1402" s="17" t="str">
        <f>VLOOKUP(SCORECARD[[#This Row],[EQUIPMENT TAG NUMBER]],'Equipment Data'!A:E,4,FALSE)</f>
        <v>CHPP</v>
      </c>
      <c r="B1402" s="17" t="str">
        <f>VLOOKUP(SCORECARD[[#This Row],[EQUIPMENT TAG NUMBER]],'Equipment Data'!A:E,5,FALSE)</f>
        <v>REJECT HANDLING</v>
      </c>
      <c r="C1402" s="17" t="s">
        <v>243</v>
      </c>
      <c r="D1402" s="17" t="s">
        <v>244</v>
      </c>
      <c r="E1402" s="17" t="s">
        <v>245</v>
      </c>
      <c r="F1402" s="18">
        <v>45706</v>
      </c>
      <c r="G1402" s="2">
        <v>3</v>
      </c>
      <c r="H1402" s="15" t="s">
        <v>470</v>
      </c>
      <c r="I1402" s="15" t="s">
        <v>467</v>
      </c>
      <c r="J1402" s="15" t="s">
        <v>488</v>
      </c>
      <c r="K1402" s="15" t="s">
        <v>488</v>
      </c>
      <c r="L1402" s="14"/>
      <c r="M1402" s="14"/>
      <c r="N1402" s="14"/>
      <c r="O1402" s="37" t="s">
        <v>937</v>
      </c>
    </row>
    <row r="1403" spans="1:15" x14ac:dyDescent="0.25">
      <c r="A1403" s="17" t="str">
        <f>VLOOKUP(SCORECARD[[#This Row],[EQUIPMENT TAG NUMBER]],'Equipment Data'!A:E,4,FALSE)</f>
        <v>CHPP</v>
      </c>
      <c r="B1403" s="17" t="str">
        <f>VLOOKUP(SCORECARD[[#This Row],[EQUIPMENT TAG NUMBER]],'Equipment Data'!A:E,5,FALSE)</f>
        <v>REJECT HANDLING</v>
      </c>
      <c r="C1403" s="17" t="s">
        <v>246</v>
      </c>
      <c r="D1403" s="17" t="s">
        <v>247</v>
      </c>
      <c r="E1403" s="17" t="s">
        <v>248</v>
      </c>
      <c r="F1403" s="18">
        <v>45706</v>
      </c>
      <c r="G1403" s="2">
        <v>3</v>
      </c>
      <c r="H1403" s="15" t="s">
        <v>470</v>
      </c>
      <c r="I1403" s="15" t="s">
        <v>467</v>
      </c>
      <c r="J1403" s="15" t="s">
        <v>488</v>
      </c>
      <c r="K1403" s="15" t="s">
        <v>488</v>
      </c>
      <c r="L1403" s="14"/>
      <c r="M1403" s="14"/>
      <c r="N1403" s="14"/>
      <c r="O1403" s="37" t="s">
        <v>937</v>
      </c>
    </row>
    <row r="1404" spans="1:15" x14ac:dyDescent="0.25">
      <c r="A1404" s="17" t="str">
        <f>VLOOKUP(SCORECARD[[#This Row],[EQUIPMENT TAG NUMBER]],'Equipment Data'!A:E,4,FALSE)</f>
        <v>CHPP</v>
      </c>
      <c r="B1404" s="17" t="str">
        <f>VLOOKUP(SCORECARD[[#This Row],[EQUIPMENT TAG NUMBER]],'Equipment Data'!A:E,5,FALSE)</f>
        <v>REJECT HANDLING</v>
      </c>
      <c r="C1404" s="17" t="s">
        <v>249</v>
      </c>
      <c r="D1404" s="17" t="s">
        <v>250</v>
      </c>
      <c r="E1404" s="17" t="s">
        <v>251</v>
      </c>
      <c r="F1404" s="18">
        <v>45706</v>
      </c>
      <c r="G1404" s="2">
        <v>3</v>
      </c>
      <c r="H1404" s="15" t="s">
        <v>470</v>
      </c>
      <c r="I1404" s="15" t="s">
        <v>467</v>
      </c>
      <c r="J1404" s="15" t="s">
        <v>488</v>
      </c>
      <c r="K1404" s="15" t="s">
        <v>488</v>
      </c>
      <c r="L1404" s="14"/>
      <c r="M1404" s="14"/>
      <c r="N1404" s="14"/>
      <c r="O1404" s="37" t="s">
        <v>937</v>
      </c>
    </row>
    <row r="1405" spans="1:15" x14ac:dyDescent="0.25">
      <c r="A1405" s="17" t="str">
        <f>VLOOKUP(SCORECARD[[#This Row],[EQUIPMENT TAG NUMBER]],'Equipment Data'!A:E,4,FALSE)</f>
        <v>CHPP</v>
      </c>
      <c r="B1405" s="17" t="str">
        <f>VLOOKUP(SCORECARD[[#This Row],[EQUIPMENT TAG NUMBER]],'Equipment Data'!A:E,5,FALSE)</f>
        <v>REJECT HANDLING</v>
      </c>
      <c r="C1405" s="17" t="s">
        <v>252</v>
      </c>
      <c r="D1405" s="17" t="s">
        <v>253</v>
      </c>
      <c r="E1405" s="17" t="s">
        <v>254</v>
      </c>
      <c r="F1405" s="18">
        <v>45706</v>
      </c>
      <c r="G1405" s="2">
        <v>3</v>
      </c>
      <c r="H1405" s="15" t="s">
        <v>469</v>
      </c>
      <c r="I1405" s="15" t="s">
        <v>467</v>
      </c>
      <c r="J1405" s="15" t="s">
        <v>488</v>
      </c>
      <c r="K1405" s="15" t="s">
        <v>488</v>
      </c>
      <c r="L1405" s="14"/>
      <c r="M1405" s="14"/>
      <c r="N1405" s="14"/>
      <c r="O1405" s="37" t="s">
        <v>937</v>
      </c>
    </row>
    <row r="1406" spans="1:15" ht="30" x14ac:dyDescent="0.25">
      <c r="A1406" s="17" t="str">
        <f>VLOOKUP(SCORECARD[[#This Row],[EQUIPMENT TAG NUMBER]],'Equipment Data'!A:E,4,FALSE)</f>
        <v>CHPP</v>
      </c>
      <c r="B1406" s="17" t="str">
        <f>VLOOKUP(SCORECARD[[#This Row],[EQUIPMENT TAG NUMBER]],'Equipment Data'!A:E,5,FALSE)</f>
        <v>REJECT HANDLING</v>
      </c>
      <c r="C1406" s="17" t="s">
        <v>553</v>
      </c>
      <c r="D1406" s="17" t="s">
        <v>554</v>
      </c>
      <c r="E1406" s="17" t="s">
        <v>555</v>
      </c>
      <c r="F1406" s="18">
        <v>45706</v>
      </c>
      <c r="G1406" s="2">
        <v>3</v>
      </c>
      <c r="H1406" s="15" t="s">
        <v>470</v>
      </c>
      <c r="I1406" s="15"/>
      <c r="J1406" s="15" t="s">
        <v>488</v>
      </c>
      <c r="K1406" s="15" t="s">
        <v>488</v>
      </c>
      <c r="L1406" s="14"/>
      <c r="M1406" s="14"/>
      <c r="N1406" s="14"/>
      <c r="O1406" s="37" t="s">
        <v>937</v>
      </c>
    </row>
    <row r="1407" spans="1:15" x14ac:dyDescent="0.25">
      <c r="A1407" s="17" t="str">
        <f>VLOOKUP(SCORECARD[[#This Row],[EQUIPMENT TAG NUMBER]],'Equipment Data'!A:E,4,FALSE)</f>
        <v>CHPP</v>
      </c>
      <c r="B1407" s="17" t="str">
        <f>VLOOKUP(SCORECARD[[#This Row],[EQUIPMENT TAG NUMBER]],'Equipment Data'!A:E,5,FALSE)</f>
        <v>REJECT HANDLING</v>
      </c>
      <c r="C1407" s="17" t="s">
        <v>556</v>
      </c>
      <c r="D1407" s="17" t="s">
        <v>557</v>
      </c>
      <c r="E1407" s="17" t="s">
        <v>558</v>
      </c>
      <c r="F1407" s="18">
        <v>45706</v>
      </c>
      <c r="G1407" s="2">
        <v>3</v>
      </c>
      <c r="H1407" s="15" t="s">
        <v>468</v>
      </c>
      <c r="I1407" s="15"/>
      <c r="J1407" s="15" t="s">
        <v>488</v>
      </c>
      <c r="K1407" s="15" t="s">
        <v>488</v>
      </c>
      <c r="L1407" s="14"/>
      <c r="M1407" s="14"/>
      <c r="N1407" s="14"/>
      <c r="O1407" s="37" t="s">
        <v>937</v>
      </c>
    </row>
    <row r="1408" spans="1:15" x14ac:dyDescent="0.25">
      <c r="A1408" s="17" t="str">
        <f>VLOOKUP(SCORECARD[[#This Row],[EQUIPMENT TAG NUMBER]],'Equipment Data'!A:E,4,FALSE)</f>
        <v>CHPP</v>
      </c>
      <c r="B1408" s="17" t="str">
        <f>VLOOKUP(SCORECARD[[#This Row],[EQUIPMENT TAG NUMBER]],'Equipment Data'!A:E,5,FALSE)</f>
        <v>REJECT HANDLING</v>
      </c>
      <c r="C1408" s="17" t="s">
        <v>591</v>
      </c>
      <c r="D1408" s="17" t="s">
        <v>592</v>
      </c>
      <c r="E1408" s="17" t="s">
        <v>593</v>
      </c>
      <c r="F1408" s="18">
        <v>45706</v>
      </c>
      <c r="G1408" s="2">
        <v>3</v>
      </c>
      <c r="H1408" s="15" t="s">
        <v>469</v>
      </c>
      <c r="I1408" s="15"/>
      <c r="J1408" s="15" t="s">
        <v>488</v>
      </c>
      <c r="K1408" s="15" t="s">
        <v>488</v>
      </c>
      <c r="L1408" s="14"/>
      <c r="M1408" s="14"/>
      <c r="N1408" s="14"/>
      <c r="O1408" s="37" t="s">
        <v>937</v>
      </c>
    </row>
    <row r="1409" spans="1:15" x14ac:dyDescent="0.25">
      <c r="A1409" s="17" t="str">
        <f>VLOOKUP(SCORECARD[[#This Row],[EQUIPMENT TAG NUMBER]],'Equipment Data'!A:E,4,FALSE)</f>
        <v>CHPP</v>
      </c>
      <c r="B1409" s="17" t="str">
        <f>VLOOKUP(SCORECARD[[#This Row],[EQUIPMENT TAG NUMBER]],'Equipment Data'!A:E,5,FALSE)</f>
        <v>REJECT HANDLING</v>
      </c>
      <c r="C1409" s="17" t="s">
        <v>835</v>
      </c>
      <c r="D1409" s="17" t="s">
        <v>836</v>
      </c>
      <c r="E1409" s="17" t="s">
        <v>837</v>
      </c>
      <c r="F1409" s="18">
        <v>45706</v>
      </c>
      <c r="G1409" s="2">
        <v>3</v>
      </c>
      <c r="H1409" s="15" t="s">
        <v>469</v>
      </c>
      <c r="I1409" s="15"/>
      <c r="J1409" s="15" t="s">
        <v>488</v>
      </c>
      <c r="K1409" s="15" t="s">
        <v>488</v>
      </c>
      <c r="L1409" s="14"/>
      <c r="M1409" s="14"/>
      <c r="N1409" s="14"/>
      <c r="O1409" s="37" t="s">
        <v>937</v>
      </c>
    </row>
    <row r="1410" spans="1:15" ht="22.5" x14ac:dyDescent="0.25">
      <c r="A1410" s="17" t="str">
        <f>VLOOKUP(SCORECARD[[#This Row],[EQUIPMENT TAG NUMBER]],'Equipment Data'!A:E,4,FALSE)</f>
        <v>CHPP</v>
      </c>
      <c r="B1410" s="17" t="str">
        <f>VLOOKUP(SCORECARD[[#This Row],[EQUIPMENT TAG NUMBER]],'Equipment Data'!A:E,5,FALSE)</f>
        <v>REJECT HANDLING</v>
      </c>
      <c r="C1410" s="17" t="s">
        <v>255</v>
      </c>
      <c r="D1410" s="17" t="s">
        <v>256</v>
      </c>
      <c r="E1410" s="17" t="s">
        <v>257</v>
      </c>
      <c r="F1410" s="18">
        <v>45706</v>
      </c>
      <c r="G1410" s="2">
        <v>3</v>
      </c>
      <c r="H1410" s="15" t="s">
        <v>470</v>
      </c>
      <c r="I1410" s="15" t="s">
        <v>483</v>
      </c>
      <c r="J1410" s="15" t="s">
        <v>488</v>
      </c>
      <c r="K1410" s="15" t="s">
        <v>488</v>
      </c>
      <c r="L1410" s="14" t="s">
        <v>1186</v>
      </c>
      <c r="M1410" s="14"/>
      <c r="N1410" s="14"/>
      <c r="O1410" s="37" t="s">
        <v>937</v>
      </c>
    </row>
    <row r="1411" spans="1:15" ht="22.5" x14ac:dyDescent="0.25">
      <c r="A1411" s="17" t="str">
        <f>VLOOKUP(SCORECARD[[#This Row],[EQUIPMENT TAG NUMBER]],'Equipment Data'!A:E,4,FALSE)</f>
        <v>CHPP</v>
      </c>
      <c r="B1411" s="17" t="str">
        <f>VLOOKUP(SCORECARD[[#This Row],[EQUIPMENT TAG NUMBER]],'Equipment Data'!A:E,5,FALSE)</f>
        <v>REJECT HANDLING</v>
      </c>
      <c r="C1411" s="17" t="s">
        <v>258</v>
      </c>
      <c r="D1411" s="17" t="s">
        <v>259</v>
      </c>
      <c r="E1411" s="17" t="s">
        <v>260</v>
      </c>
      <c r="F1411" s="18">
        <v>45706</v>
      </c>
      <c r="G1411" s="2">
        <v>3</v>
      </c>
      <c r="H1411" s="15" t="s">
        <v>468</v>
      </c>
      <c r="I1411" s="15" t="s">
        <v>483</v>
      </c>
      <c r="J1411" s="15" t="s">
        <v>488</v>
      </c>
      <c r="K1411" s="15" t="s">
        <v>488</v>
      </c>
      <c r="L1411" s="14" t="s">
        <v>1198</v>
      </c>
      <c r="M1411" s="14"/>
      <c r="N1411" s="14"/>
      <c r="O1411" s="37" t="s">
        <v>937</v>
      </c>
    </row>
    <row r="1412" spans="1:15" x14ac:dyDescent="0.25">
      <c r="A1412" s="17" t="str">
        <f>VLOOKUP(SCORECARD[[#This Row],[EQUIPMENT TAG NUMBER]],'Equipment Data'!A:E,4,FALSE)</f>
        <v>CHPP</v>
      </c>
      <c r="B1412" s="17" t="str">
        <f>VLOOKUP(SCORECARD[[#This Row],[EQUIPMENT TAG NUMBER]],'Equipment Data'!A:E,5,FALSE)</f>
        <v>REJECT HANDLING</v>
      </c>
      <c r="C1412" s="17" t="s">
        <v>261</v>
      </c>
      <c r="D1412" s="17" t="s">
        <v>262</v>
      </c>
      <c r="E1412" s="17" t="s">
        <v>263</v>
      </c>
      <c r="F1412" s="18">
        <v>45706</v>
      </c>
      <c r="G1412" s="2">
        <v>3</v>
      </c>
      <c r="H1412" s="15" t="s">
        <v>470</v>
      </c>
      <c r="I1412" s="15"/>
      <c r="J1412" s="15" t="s">
        <v>488</v>
      </c>
      <c r="K1412" s="15" t="s">
        <v>488</v>
      </c>
      <c r="L1412" s="14"/>
      <c r="M1412" s="14"/>
      <c r="N1412" s="14"/>
      <c r="O1412" s="37" t="s">
        <v>937</v>
      </c>
    </row>
    <row r="1413" spans="1:15" ht="30" x14ac:dyDescent="0.25">
      <c r="A1413" s="17" t="str">
        <f>VLOOKUP(SCORECARD[[#This Row],[EQUIPMENT TAG NUMBER]],'Equipment Data'!A:E,4,FALSE)</f>
        <v>CHPP</v>
      </c>
      <c r="B1413" s="17" t="str">
        <f>VLOOKUP(SCORECARD[[#This Row],[EQUIPMENT TAG NUMBER]],'Equipment Data'!A:E,5,FALSE)</f>
        <v>REJECT HANDLING</v>
      </c>
      <c r="C1413" s="17" t="s">
        <v>267</v>
      </c>
      <c r="D1413" s="17" t="s">
        <v>268</v>
      </c>
      <c r="E1413" s="17" t="s">
        <v>269</v>
      </c>
      <c r="F1413" s="18">
        <v>45706</v>
      </c>
      <c r="G1413" s="2">
        <v>3</v>
      </c>
      <c r="H1413" s="15" t="s">
        <v>470</v>
      </c>
      <c r="I1413" s="15" t="s">
        <v>467</v>
      </c>
      <c r="J1413" s="15" t="s">
        <v>488</v>
      </c>
      <c r="K1413" s="15" t="s">
        <v>488</v>
      </c>
      <c r="L1413" s="14"/>
      <c r="M1413" s="14"/>
      <c r="N1413" s="14"/>
      <c r="O1413" s="37" t="s">
        <v>937</v>
      </c>
    </row>
    <row r="1414" spans="1:15" ht="30" x14ac:dyDescent="0.25">
      <c r="A1414" s="17" t="str">
        <f>VLOOKUP(SCORECARD[[#This Row],[EQUIPMENT TAG NUMBER]],'Equipment Data'!A:E,4,FALSE)</f>
        <v>CHPP</v>
      </c>
      <c r="B1414" s="17" t="str">
        <f>VLOOKUP(SCORECARD[[#This Row],[EQUIPMENT TAG NUMBER]],'Equipment Data'!A:E,5,FALSE)</f>
        <v>REJECT HANDLING</v>
      </c>
      <c r="C1414" s="17" t="s">
        <v>270</v>
      </c>
      <c r="D1414" s="17" t="s">
        <v>271</v>
      </c>
      <c r="E1414" s="17" t="s">
        <v>272</v>
      </c>
      <c r="F1414" s="18">
        <v>45706</v>
      </c>
      <c r="G1414" s="2">
        <v>3</v>
      </c>
      <c r="H1414" s="15" t="s">
        <v>470</v>
      </c>
      <c r="I1414" s="15" t="s">
        <v>467</v>
      </c>
      <c r="J1414" s="15" t="s">
        <v>488</v>
      </c>
      <c r="K1414" s="15" t="s">
        <v>488</v>
      </c>
      <c r="L1414" s="14"/>
      <c r="M1414" s="14"/>
      <c r="N1414" s="14"/>
      <c r="O1414" s="37" t="s">
        <v>937</v>
      </c>
    </row>
    <row r="1415" spans="1:15" x14ac:dyDescent="0.25">
      <c r="A1415" s="17" t="str">
        <f>VLOOKUP(SCORECARD[[#This Row],[EQUIPMENT TAG NUMBER]],'Equipment Data'!A:E,4,FALSE)</f>
        <v>CHPP</v>
      </c>
      <c r="B1415" s="17" t="str">
        <f>VLOOKUP(SCORECARD[[#This Row],[EQUIPMENT TAG NUMBER]],'Equipment Data'!A:E,5,FALSE)</f>
        <v>REJECT HANDLING</v>
      </c>
      <c r="C1415" s="17" t="s">
        <v>279</v>
      </c>
      <c r="D1415" s="17" t="s">
        <v>280</v>
      </c>
      <c r="E1415" s="17" t="s">
        <v>281</v>
      </c>
      <c r="F1415" s="18">
        <v>45706</v>
      </c>
      <c r="G1415" s="2">
        <v>3</v>
      </c>
      <c r="H1415" s="15" t="s">
        <v>470</v>
      </c>
      <c r="I1415" s="15" t="s">
        <v>467</v>
      </c>
      <c r="J1415" s="15" t="s">
        <v>488</v>
      </c>
      <c r="K1415" s="15" t="s">
        <v>488</v>
      </c>
      <c r="L1415" s="14"/>
      <c r="M1415" s="14"/>
      <c r="N1415" s="14"/>
      <c r="O1415" s="37" t="s">
        <v>937</v>
      </c>
    </row>
    <row r="1416" spans="1:15" x14ac:dyDescent="0.25">
      <c r="A1416" s="17" t="str">
        <f>VLOOKUP(SCORECARD[[#This Row],[EQUIPMENT TAG NUMBER]],'Equipment Data'!A:E,4,FALSE)</f>
        <v>CHPP</v>
      </c>
      <c r="B1416" s="17" t="str">
        <f>VLOOKUP(SCORECARD[[#This Row],[EQUIPMENT TAG NUMBER]],'Equipment Data'!A:E,5,FALSE)</f>
        <v>REJECT HANDLING</v>
      </c>
      <c r="C1416" s="17" t="s">
        <v>312</v>
      </c>
      <c r="D1416" s="17" t="s">
        <v>313</v>
      </c>
      <c r="E1416" s="17" t="s">
        <v>314</v>
      </c>
      <c r="F1416" s="18">
        <v>45706</v>
      </c>
      <c r="G1416" s="2">
        <v>3</v>
      </c>
      <c r="H1416" s="15" t="s">
        <v>470</v>
      </c>
      <c r="I1416" s="15" t="s">
        <v>467</v>
      </c>
      <c r="J1416" s="15" t="s">
        <v>488</v>
      </c>
      <c r="K1416" s="15" t="s">
        <v>488</v>
      </c>
      <c r="L1416" s="14"/>
      <c r="M1416" s="14"/>
      <c r="N1416" s="14"/>
      <c r="O1416" s="37" t="s">
        <v>937</v>
      </c>
    </row>
    <row r="1417" spans="1:15" ht="36" x14ac:dyDescent="0.25">
      <c r="A1417" s="17" t="str">
        <f>VLOOKUP(SCORECARD[[#This Row],[EQUIPMENT TAG NUMBER]],'Equipment Data'!A:E,4,FALSE)</f>
        <v>CHPP</v>
      </c>
      <c r="B1417" s="17" t="str">
        <f>VLOOKUP(SCORECARD[[#This Row],[EQUIPMENT TAG NUMBER]],'Equipment Data'!A:E,5,FALSE)</f>
        <v>REJECT HANDLING</v>
      </c>
      <c r="C1417" s="17" t="s">
        <v>273</v>
      </c>
      <c r="D1417" s="17" t="s">
        <v>274</v>
      </c>
      <c r="E1417" s="17" t="s">
        <v>275</v>
      </c>
      <c r="F1417" s="18">
        <v>45706</v>
      </c>
      <c r="G1417" s="2">
        <v>2</v>
      </c>
      <c r="H1417" s="15" t="s">
        <v>474</v>
      </c>
      <c r="I1417" s="15" t="s">
        <v>467</v>
      </c>
      <c r="J1417" s="15" t="s">
        <v>488</v>
      </c>
      <c r="K1417" s="15" t="s">
        <v>488</v>
      </c>
      <c r="L1417" s="13" t="s">
        <v>1159</v>
      </c>
      <c r="M1417" s="14" t="s">
        <v>1160</v>
      </c>
      <c r="N1417" s="14" t="s">
        <v>1158</v>
      </c>
      <c r="O1417" s="37" t="s">
        <v>936</v>
      </c>
    </row>
    <row r="1418" spans="1:15" ht="36" x14ac:dyDescent="0.25">
      <c r="A1418" s="17" t="str">
        <f>VLOOKUP(SCORECARD[[#This Row],[EQUIPMENT TAG NUMBER]],'Equipment Data'!A:E,4,FALSE)</f>
        <v>CHPP</v>
      </c>
      <c r="B1418" s="17" t="str">
        <f>VLOOKUP(SCORECARD[[#This Row],[EQUIPMENT TAG NUMBER]],'Equipment Data'!A:E,5,FALSE)</f>
        <v>FINE COAL CIRCUIT</v>
      </c>
      <c r="C1418" s="17" t="s">
        <v>98</v>
      </c>
      <c r="D1418" s="17" t="s">
        <v>99</v>
      </c>
      <c r="E1418" s="17" t="s">
        <v>100</v>
      </c>
      <c r="F1418" s="18">
        <v>45705</v>
      </c>
      <c r="G1418" s="2">
        <v>1</v>
      </c>
      <c r="H1418" s="15" t="s">
        <v>470</v>
      </c>
      <c r="I1418" s="15" t="s">
        <v>483</v>
      </c>
      <c r="J1418" s="15" t="s">
        <v>488</v>
      </c>
      <c r="K1418" s="15" t="s">
        <v>522</v>
      </c>
      <c r="L1418" s="14" t="s">
        <v>1081</v>
      </c>
      <c r="M1418" s="14" t="s">
        <v>1082</v>
      </c>
      <c r="N1418" s="14" t="s">
        <v>1083</v>
      </c>
      <c r="O1418" s="37" t="s">
        <v>937</v>
      </c>
    </row>
    <row r="1419" spans="1:15" ht="72" x14ac:dyDescent="0.25">
      <c r="A1419" s="17" t="str">
        <f>VLOOKUP(SCORECARD[[#This Row],[EQUIPMENT TAG NUMBER]],'Equipment Data'!A:E,4,FALSE)</f>
        <v>CHPP</v>
      </c>
      <c r="B1419" s="17" t="str">
        <f>VLOOKUP(SCORECARD[[#This Row],[EQUIPMENT TAG NUMBER]],'Equipment Data'!A:E,5,FALSE)</f>
        <v>COARSE COAL CIRCUIT</v>
      </c>
      <c r="C1419" s="17" t="s">
        <v>65</v>
      </c>
      <c r="D1419" s="17" t="s">
        <v>66</v>
      </c>
      <c r="E1419" s="17" t="s">
        <v>67</v>
      </c>
      <c r="F1419" s="18">
        <v>45705</v>
      </c>
      <c r="G1419" s="2">
        <v>2</v>
      </c>
      <c r="H1419" s="15" t="s">
        <v>474</v>
      </c>
      <c r="I1419" s="15" t="s">
        <v>467</v>
      </c>
      <c r="J1419" s="15" t="s">
        <v>488</v>
      </c>
      <c r="K1419" s="15" t="s">
        <v>488</v>
      </c>
      <c r="L1419" s="13" t="s">
        <v>1207</v>
      </c>
      <c r="M1419" s="13" t="s">
        <v>1206</v>
      </c>
      <c r="N1419" s="14" t="s">
        <v>1208</v>
      </c>
      <c r="O1419" s="37" t="s">
        <v>937</v>
      </c>
    </row>
    <row r="1420" spans="1:15" ht="22.5" x14ac:dyDescent="0.25">
      <c r="A1420" s="17" t="str">
        <f>VLOOKUP(SCORECARD[[#This Row],[EQUIPMENT TAG NUMBER]],'Equipment Data'!A:E,4,FALSE)</f>
        <v>CHPP</v>
      </c>
      <c r="B1420" s="17" t="str">
        <f>VLOOKUP(SCORECARD[[#This Row],[EQUIPMENT TAG NUMBER]],'Equipment Data'!A:E,5,FALSE)</f>
        <v>CRUSHING AND FEEDING CIRCUIT</v>
      </c>
      <c r="C1420" s="17" t="s">
        <v>31</v>
      </c>
      <c r="D1420" s="17" t="s">
        <v>32</v>
      </c>
      <c r="E1420" s="17" t="s">
        <v>33</v>
      </c>
      <c r="F1420" s="18">
        <v>45705</v>
      </c>
      <c r="G1420" s="2">
        <v>3</v>
      </c>
      <c r="H1420" s="15" t="s">
        <v>470</v>
      </c>
      <c r="I1420" s="15" t="s">
        <v>483</v>
      </c>
      <c r="J1420" s="15" t="s">
        <v>488</v>
      </c>
      <c r="K1420" s="15" t="s">
        <v>488</v>
      </c>
      <c r="L1420" s="14"/>
      <c r="M1420" s="14"/>
      <c r="N1420" s="14"/>
      <c r="O1420" s="37" t="s">
        <v>937</v>
      </c>
    </row>
    <row r="1421" spans="1:15" ht="22.5" x14ac:dyDescent="0.25">
      <c r="A1421" s="17" t="str">
        <f>VLOOKUP(SCORECARD[[#This Row],[EQUIPMENT TAG NUMBER]],'Equipment Data'!A:E,4,FALSE)</f>
        <v>CHPP</v>
      </c>
      <c r="B1421" s="17" t="str">
        <f>VLOOKUP(SCORECARD[[#This Row],[EQUIPMENT TAG NUMBER]],'Equipment Data'!A:E,5,FALSE)</f>
        <v>COARSE COAL CIRCUIT</v>
      </c>
      <c r="C1421" s="17" t="s">
        <v>49</v>
      </c>
      <c r="D1421" s="17" t="s">
        <v>50</v>
      </c>
      <c r="E1421" s="17" t="s">
        <v>51</v>
      </c>
      <c r="F1421" s="18">
        <v>45705</v>
      </c>
      <c r="G1421" s="2">
        <v>3</v>
      </c>
      <c r="H1421" s="15" t="s">
        <v>469</v>
      </c>
      <c r="I1421" s="15" t="s">
        <v>483</v>
      </c>
      <c r="J1421" s="15" t="s">
        <v>488</v>
      </c>
      <c r="K1421" s="15" t="s">
        <v>488</v>
      </c>
      <c r="L1421" s="14"/>
      <c r="M1421" s="14"/>
      <c r="N1421" s="14"/>
      <c r="O1421" s="37" t="s">
        <v>937</v>
      </c>
    </row>
    <row r="1422" spans="1:15" ht="30" x14ac:dyDescent="0.25">
      <c r="A1422" s="17" t="str">
        <f>VLOOKUP(SCORECARD[[#This Row],[EQUIPMENT TAG NUMBER]],'Equipment Data'!A:E,4,FALSE)</f>
        <v>CHPP</v>
      </c>
      <c r="B1422" s="17" t="str">
        <f>VLOOKUP(SCORECARD[[#This Row],[EQUIPMENT TAG NUMBER]],'Equipment Data'!A:E,5,FALSE)</f>
        <v>COARSE COAL CIRCUIT</v>
      </c>
      <c r="C1422" s="17" t="s">
        <v>52</v>
      </c>
      <c r="D1422" s="17" t="s">
        <v>53</v>
      </c>
      <c r="E1422" s="17" t="s">
        <v>54</v>
      </c>
      <c r="F1422" s="18">
        <v>45705</v>
      </c>
      <c r="G1422" s="2">
        <v>3</v>
      </c>
      <c r="H1422" s="15" t="s">
        <v>469</v>
      </c>
      <c r="I1422" s="15" t="s">
        <v>467</v>
      </c>
      <c r="J1422" s="15" t="s">
        <v>488</v>
      </c>
      <c r="K1422" s="15" t="s">
        <v>488</v>
      </c>
      <c r="L1422" s="14"/>
      <c r="M1422" s="14"/>
      <c r="N1422" s="14"/>
      <c r="O1422" s="37" t="s">
        <v>937</v>
      </c>
    </row>
    <row r="1423" spans="1:15" ht="30" x14ac:dyDescent="0.25">
      <c r="A1423" s="17" t="str">
        <f>VLOOKUP(SCORECARD[[#This Row],[EQUIPMENT TAG NUMBER]],'Equipment Data'!A:E,4,FALSE)</f>
        <v>CHPP</v>
      </c>
      <c r="B1423" s="17" t="str">
        <f>VLOOKUP(SCORECARD[[#This Row],[EQUIPMENT TAG NUMBER]],'Equipment Data'!A:E,5,FALSE)</f>
        <v>COARSE COAL CIRCUIT</v>
      </c>
      <c r="C1423" s="17" t="s">
        <v>55</v>
      </c>
      <c r="D1423" s="17" t="s">
        <v>53</v>
      </c>
      <c r="E1423" s="17" t="s">
        <v>56</v>
      </c>
      <c r="F1423" s="18">
        <v>45705</v>
      </c>
      <c r="G1423" s="2">
        <v>3</v>
      </c>
      <c r="H1423" s="15" t="s">
        <v>469</v>
      </c>
      <c r="I1423" s="15" t="s">
        <v>467</v>
      </c>
      <c r="J1423" s="15" t="s">
        <v>488</v>
      </c>
      <c r="K1423" s="15" t="s">
        <v>488</v>
      </c>
      <c r="L1423" s="14"/>
      <c r="M1423" s="14"/>
      <c r="N1423" s="14"/>
      <c r="O1423" s="37" t="s">
        <v>937</v>
      </c>
    </row>
    <row r="1424" spans="1:15" ht="30" x14ac:dyDescent="0.25">
      <c r="A1424" s="17" t="str">
        <f>VLOOKUP(SCORECARD[[#This Row],[EQUIPMENT TAG NUMBER]],'Equipment Data'!A:E,4,FALSE)</f>
        <v>CHPP</v>
      </c>
      <c r="B1424" s="17" t="str">
        <f>VLOOKUP(SCORECARD[[#This Row],[EQUIPMENT TAG NUMBER]],'Equipment Data'!A:E,5,FALSE)</f>
        <v>COARSE COAL CIRCUIT</v>
      </c>
      <c r="C1424" s="17" t="s">
        <v>57</v>
      </c>
      <c r="D1424" s="17" t="s">
        <v>53</v>
      </c>
      <c r="E1424" s="17" t="s">
        <v>58</v>
      </c>
      <c r="F1424" s="18">
        <v>45705</v>
      </c>
      <c r="G1424" s="2">
        <v>3</v>
      </c>
      <c r="H1424" s="15" t="s">
        <v>469</v>
      </c>
      <c r="I1424" s="15" t="s">
        <v>483</v>
      </c>
      <c r="J1424" s="15" t="s">
        <v>488</v>
      </c>
      <c r="K1424" s="15" t="s">
        <v>488</v>
      </c>
      <c r="L1424" s="14"/>
      <c r="M1424" s="14"/>
      <c r="N1424" s="14"/>
      <c r="O1424" s="37" t="s">
        <v>937</v>
      </c>
    </row>
    <row r="1425" spans="1:15" x14ac:dyDescent="0.25">
      <c r="A1425" s="17" t="str">
        <f>VLOOKUP(SCORECARD[[#This Row],[EQUIPMENT TAG NUMBER]],'Equipment Data'!A:E,4,FALSE)</f>
        <v>CHPP</v>
      </c>
      <c r="B1425" s="17" t="str">
        <f>VLOOKUP(SCORECARD[[#This Row],[EQUIPMENT TAG NUMBER]],'Equipment Data'!A:E,5,FALSE)</f>
        <v>COARSE COAL CIRCUIT</v>
      </c>
      <c r="C1425" s="17" t="s">
        <v>62</v>
      </c>
      <c r="D1425" s="17" t="s">
        <v>63</v>
      </c>
      <c r="E1425" s="17" t="s">
        <v>64</v>
      </c>
      <c r="F1425" s="18">
        <v>45705</v>
      </c>
      <c r="G1425" s="2">
        <v>3</v>
      </c>
      <c r="H1425" s="15" t="s">
        <v>470</v>
      </c>
      <c r="I1425" s="15" t="s">
        <v>467</v>
      </c>
      <c r="J1425" s="15" t="s">
        <v>488</v>
      </c>
      <c r="K1425" s="15" t="s">
        <v>488</v>
      </c>
      <c r="L1425" s="14"/>
      <c r="M1425" s="14"/>
      <c r="N1425" s="14"/>
      <c r="O1425" s="37" t="s">
        <v>937</v>
      </c>
    </row>
    <row r="1426" spans="1:15" x14ac:dyDescent="0.25">
      <c r="A1426" s="17" t="str">
        <f>VLOOKUP(SCORECARD[[#This Row],[EQUIPMENT TAG NUMBER]],'Equipment Data'!A:E,4,FALSE)</f>
        <v>CHPP</v>
      </c>
      <c r="B1426" s="17" t="str">
        <f>VLOOKUP(SCORECARD[[#This Row],[EQUIPMENT TAG NUMBER]],'Equipment Data'!A:E,5,FALSE)</f>
        <v>COARSE COAL CIRCUIT</v>
      </c>
      <c r="C1426" s="17" t="s">
        <v>68</v>
      </c>
      <c r="D1426" s="17" t="s">
        <v>69</v>
      </c>
      <c r="E1426" s="17" t="s">
        <v>70</v>
      </c>
      <c r="F1426" s="18">
        <v>45705</v>
      </c>
      <c r="G1426" s="2">
        <v>3</v>
      </c>
      <c r="H1426" s="15" t="s">
        <v>470</v>
      </c>
      <c r="I1426" s="15" t="s">
        <v>467</v>
      </c>
      <c r="J1426" s="15" t="s">
        <v>488</v>
      </c>
      <c r="K1426" s="15" t="s">
        <v>488</v>
      </c>
      <c r="L1426" s="14"/>
      <c r="M1426" s="14"/>
      <c r="N1426" s="14"/>
      <c r="O1426" s="37" t="s">
        <v>937</v>
      </c>
    </row>
    <row r="1427" spans="1:15" ht="30" x14ac:dyDescent="0.25">
      <c r="A1427" s="17" t="str">
        <f>VLOOKUP(SCORECARD[[#This Row],[EQUIPMENT TAG NUMBER]],'Equipment Data'!A:E,4,FALSE)</f>
        <v>CHPP</v>
      </c>
      <c r="B1427" s="17" t="str">
        <f>VLOOKUP(SCORECARD[[#This Row],[EQUIPMENT TAG NUMBER]],'Equipment Data'!A:E,5,FALSE)</f>
        <v>COARSE COAL CIRCUIT</v>
      </c>
      <c r="C1427" s="17" t="s">
        <v>83</v>
      </c>
      <c r="D1427" s="17" t="s">
        <v>84</v>
      </c>
      <c r="E1427" s="17" t="s">
        <v>85</v>
      </c>
      <c r="F1427" s="18">
        <v>45705</v>
      </c>
      <c r="G1427" s="2">
        <v>3</v>
      </c>
      <c r="H1427" s="15" t="s">
        <v>468</v>
      </c>
      <c r="I1427" s="15"/>
      <c r="J1427" s="15" t="s">
        <v>488</v>
      </c>
      <c r="K1427" s="15" t="s">
        <v>488</v>
      </c>
      <c r="L1427" s="14"/>
      <c r="M1427" s="14"/>
      <c r="N1427" s="14"/>
      <c r="O1427" s="37" t="s">
        <v>937</v>
      </c>
    </row>
    <row r="1428" spans="1:15" ht="30" x14ac:dyDescent="0.25">
      <c r="A1428" s="17" t="str">
        <f>VLOOKUP(SCORECARD[[#This Row],[EQUIPMENT TAG NUMBER]],'Equipment Data'!A:E,4,FALSE)</f>
        <v>CHPP</v>
      </c>
      <c r="B1428" s="17" t="str">
        <f>VLOOKUP(SCORECARD[[#This Row],[EQUIPMENT TAG NUMBER]],'Equipment Data'!A:E,5,FALSE)</f>
        <v>COARSE COAL CIRCUIT</v>
      </c>
      <c r="C1428" s="17" t="s">
        <v>86</v>
      </c>
      <c r="D1428" s="17" t="s">
        <v>87</v>
      </c>
      <c r="E1428" s="17" t="s">
        <v>88</v>
      </c>
      <c r="F1428" s="18">
        <v>45705</v>
      </c>
      <c r="G1428" s="2">
        <v>3</v>
      </c>
      <c r="H1428" s="15" t="s">
        <v>468</v>
      </c>
      <c r="I1428" s="15"/>
      <c r="J1428" s="15" t="s">
        <v>488</v>
      </c>
      <c r="K1428" s="15" t="s">
        <v>488</v>
      </c>
      <c r="L1428" s="14"/>
      <c r="M1428" s="14"/>
      <c r="N1428" s="14"/>
      <c r="O1428" s="37" t="s">
        <v>937</v>
      </c>
    </row>
    <row r="1429" spans="1:15" x14ac:dyDescent="0.25">
      <c r="A1429" s="17" t="str">
        <f>VLOOKUP(SCORECARD[[#This Row],[EQUIPMENT TAG NUMBER]],'Equipment Data'!A:E,4,FALSE)</f>
        <v>CHPP</v>
      </c>
      <c r="B1429" s="17" t="str">
        <f>VLOOKUP(SCORECARD[[#This Row],[EQUIPMENT TAG NUMBER]],'Equipment Data'!A:E,5,FALSE)</f>
        <v>COARSE COAL CIRCUIT</v>
      </c>
      <c r="C1429" s="17" t="s">
        <v>89</v>
      </c>
      <c r="D1429" s="17" t="s">
        <v>90</v>
      </c>
      <c r="E1429" s="17" t="s">
        <v>91</v>
      </c>
      <c r="F1429" s="18">
        <v>45705</v>
      </c>
      <c r="G1429" s="2">
        <v>3</v>
      </c>
      <c r="H1429" s="15" t="s">
        <v>468</v>
      </c>
      <c r="I1429" s="15"/>
      <c r="J1429" s="15" t="s">
        <v>488</v>
      </c>
      <c r="K1429" s="15" t="s">
        <v>488</v>
      </c>
      <c r="L1429" s="14"/>
      <c r="M1429" s="14"/>
      <c r="N1429" s="14"/>
      <c r="O1429" s="37" t="s">
        <v>937</v>
      </c>
    </row>
    <row r="1430" spans="1:15" ht="30" x14ac:dyDescent="0.25">
      <c r="A1430" s="17" t="str">
        <f>VLOOKUP(SCORECARD[[#This Row],[EQUIPMENT TAG NUMBER]],'Equipment Data'!A:E,4,FALSE)</f>
        <v>CHPP</v>
      </c>
      <c r="B1430" s="17" t="str">
        <f>VLOOKUP(SCORECARD[[#This Row],[EQUIPMENT TAG NUMBER]],'Equipment Data'!A:E,5,FALSE)</f>
        <v>FINE COAL CIRCUIT</v>
      </c>
      <c r="C1430" s="17" t="s">
        <v>101</v>
      </c>
      <c r="D1430" s="17">
        <v>0</v>
      </c>
      <c r="E1430" s="17" t="s">
        <v>102</v>
      </c>
      <c r="F1430" s="18">
        <v>45705</v>
      </c>
      <c r="G1430" s="2">
        <v>3</v>
      </c>
      <c r="H1430" s="15" t="s">
        <v>469</v>
      </c>
      <c r="I1430" s="15" t="s">
        <v>483</v>
      </c>
      <c r="J1430" s="15" t="s">
        <v>488</v>
      </c>
      <c r="K1430" s="15" t="s">
        <v>488</v>
      </c>
      <c r="L1430" s="14"/>
      <c r="M1430" s="14"/>
      <c r="N1430" s="14"/>
      <c r="O1430" s="37" t="s">
        <v>937</v>
      </c>
    </row>
    <row r="1431" spans="1:15" x14ac:dyDescent="0.25">
      <c r="A1431" s="17" t="str">
        <f>VLOOKUP(SCORECARD[[#This Row],[EQUIPMENT TAG NUMBER]],'Equipment Data'!A:E,4,FALSE)</f>
        <v>CHPP</v>
      </c>
      <c r="B1431" s="17" t="str">
        <f>VLOOKUP(SCORECARD[[#This Row],[EQUIPMENT TAG NUMBER]],'Equipment Data'!A:E,5,FALSE)</f>
        <v>FINE COAL CIRCUIT</v>
      </c>
      <c r="C1431" s="17" t="s">
        <v>103</v>
      </c>
      <c r="D1431" s="17" t="s">
        <v>104</v>
      </c>
      <c r="E1431" s="17" t="s">
        <v>105</v>
      </c>
      <c r="F1431" s="18">
        <v>45705</v>
      </c>
      <c r="G1431" s="2">
        <v>3</v>
      </c>
      <c r="H1431" s="15" t="s">
        <v>469</v>
      </c>
      <c r="I1431" s="15" t="s">
        <v>468</v>
      </c>
      <c r="J1431" s="15" t="s">
        <v>488</v>
      </c>
      <c r="K1431" s="15" t="s">
        <v>488</v>
      </c>
      <c r="L1431" s="14"/>
      <c r="M1431" s="14"/>
      <c r="N1431" s="14"/>
      <c r="O1431" s="37" t="s">
        <v>937</v>
      </c>
    </row>
    <row r="1432" spans="1:15" ht="30" x14ac:dyDescent="0.25">
      <c r="A1432" s="17" t="str">
        <f>VLOOKUP(SCORECARD[[#This Row],[EQUIPMENT TAG NUMBER]],'Equipment Data'!A:E,4,FALSE)</f>
        <v>CHPP</v>
      </c>
      <c r="B1432" s="17" t="str">
        <f>VLOOKUP(SCORECARD[[#This Row],[EQUIPMENT TAG NUMBER]],'Equipment Data'!A:E,5,FALSE)</f>
        <v>FINE COAL CIRCUIT</v>
      </c>
      <c r="C1432" s="17" t="s">
        <v>106</v>
      </c>
      <c r="D1432" s="17">
        <v>0</v>
      </c>
      <c r="E1432" s="17" t="s">
        <v>107</v>
      </c>
      <c r="F1432" s="18">
        <v>45705</v>
      </c>
      <c r="G1432" s="2">
        <v>3</v>
      </c>
      <c r="H1432" s="15" t="s">
        <v>469</v>
      </c>
      <c r="I1432" s="15" t="s">
        <v>468</v>
      </c>
      <c r="J1432" s="15" t="s">
        <v>488</v>
      </c>
      <c r="K1432" s="15" t="s">
        <v>488</v>
      </c>
      <c r="L1432" s="14"/>
      <c r="M1432" s="14"/>
      <c r="N1432" s="14"/>
      <c r="O1432" s="37" t="s">
        <v>937</v>
      </c>
    </row>
    <row r="1433" spans="1:15" x14ac:dyDescent="0.25">
      <c r="A1433" s="17" t="str">
        <f>VLOOKUP(SCORECARD[[#This Row],[EQUIPMENT TAG NUMBER]],'Equipment Data'!A:E,4,FALSE)</f>
        <v>CHPP</v>
      </c>
      <c r="B1433" s="17" t="str">
        <f>VLOOKUP(SCORECARD[[#This Row],[EQUIPMENT TAG NUMBER]],'Equipment Data'!A:E,5,FALSE)</f>
        <v>FINE COAL CIRCUIT</v>
      </c>
      <c r="C1433" s="17" t="s">
        <v>117</v>
      </c>
      <c r="D1433" s="17" t="s">
        <v>118</v>
      </c>
      <c r="E1433" s="17" t="s">
        <v>119</v>
      </c>
      <c r="F1433" s="18">
        <v>45705</v>
      </c>
      <c r="G1433" s="2">
        <v>3</v>
      </c>
      <c r="H1433" s="15" t="s">
        <v>470</v>
      </c>
      <c r="I1433" s="15" t="s">
        <v>467</v>
      </c>
      <c r="J1433" s="15" t="s">
        <v>488</v>
      </c>
      <c r="K1433" s="15" t="s">
        <v>488</v>
      </c>
      <c r="L1433" s="14"/>
      <c r="M1433" s="14"/>
      <c r="N1433" s="14"/>
      <c r="O1433" s="37" t="s">
        <v>937</v>
      </c>
    </row>
    <row r="1434" spans="1:15" x14ac:dyDescent="0.25">
      <c r="A1434" s="17" t="str">
        <f>VLOOKUP(SCORECARD[[#This Row],[EQUIPMENT TAG NUMBER]],'Equipment Data'!A:E,4,FALSE)</f>
        <v>CHPP</v>
      </c>
      <c r="B1434" s="17" t="str">
        <f>VLOOKUP(SCORECARD[[#This Row],[EQUIPMENT TAG NUMBER]],'Equipment Data'!A:E,5,FALSE)</f>
        <v>FINE COAL CIRCUIT</v>
      </c>
      <c r="C1434" s="17" t="s">
        <v>126</v>
      </c>
      <c r="D1434" s="17" t="s">
        <v>127</v>
      </c>
      <c r="E1434" s="17" t="s">
        <v>128</v>
      </c>
      <c r="F1434" s="18">
        <v>45705</v>
      </c>
      <c r="G1434" s="2">
        <v>3</v>
      </c>
      <c r="H1434" s="15" t="s">
        <v>470</v>
      </c>
      <c r="I1434" s="15" t="s">
        <v>467</v>
      </c>
      <c r="J1434" s="15" t="s">
        <v>488</v>
      </c>
      <c r="K1434" s="15" t="s">
        <v>488</v>
      </c>
      <c r="L1434" s="14"/>
      <c r="M1434" s="14"/>
      <c r="N1434" s="14"/>
      <c r="O1434" s="37" t="s">
        <v>937</v>
      </c>
    </row>
    <row r="1435" spans="1:15" x14ac:dyDescent="0.25">
      <c r="A1435" s="17" t="str">
        <f>VLOOKUP(SCORECARD[[#This Row],[EQUIPMENT TAG NUMBER]],'Equipment Data'!A:E,4,FALSE)</f>
        <v>CHPP</v>
      </c>
      <c r="B1435" s="17" t="str">
        <f>VLOOKUP(SCORECARD[[#This Row],[EQUIPMENT TAG NUMBER]],'Equipment Data'!A:E,5,FALSE)</f>
        <v>FINE COAL CIRCUIT</v>
      </c>
      <c r="C1435" s="17" t="s">
        <v>120</v>
      </c>
      <c r="D1435" s="17" t="s">
        <v>121</v>
      </c>
      <c r="E1435" s="17" t="s">
        <v>122</v>
      </c>
      <c r="F1435" s="18">
        <v>45705</v>
      </c>
      <c r="G1435" s="2">
        <v>3</v>
      </c>
      <c r="H1435" s="15" t="s">
        <v>470</v>
      </c>
      <c r="I1435" s="15" t="s">
        <v>467</v>
      </c>
      <c r="J1435" s="15" t="s">
        <v>488</v>
      </c>
      <c r="K1435" s="15" t="s">
        <v>488</v>
      </c>
      <c r="L1435" s="14"/>
      <c r="M1435" s="14"/>
      <c r="N1435" s="14"/>
      <c r="O1435" s="37" t="s">
        <v>937</v>
      </c>
    </row>
    <row r="1436" spans="1:15" x14ac:dyDescent="0.25">
      <c r="A1436" s="17" t="str">
        <f>VLOOKUP(SCORECARD[[#This Row],[EQUIPMENT TAG NUMBER]],'Equipment Data'!A:E,4,FALSE)</f>
        <v>CHPP</v>
      </c>
      <c r="B1436" s="17" t="str">
        <f>VLOOKUP(SCORECARD[[#This Row],[EQUIPMENT TAG NUMBER]],'Equipment Data'!A:E,5,FALSE)</f>
        <v>FINE COAL CIRCUIT</v>
      </c>
      <c r="C1436" s="17" t="s">
        <v>123</v>
      </c>
      <c r="D1436" s="17" t="s">
        <v>124</v>
      </c>
      <c r="E1436" s="17" t="s">
        <v>125</v>
      </c>
      <c r="F1436" s="18">
        <v>45705</v>
      </c>
      <c r="G1436" s="2">
        <v>3</v>
      </c>
      <c r="H1436" s="15" t="s">
        <v>470</v>
      </c>
      <c r="I1436" s="15" t="s">
        <v>467</v>
      </c>
      <c r="J1436" s="15" t="s">
        <v>488</v>
      </c>
      <c r="K1436" s="15" t="s">
        <v>488</v>
      </c>
      <c r="L1436" s="14"/>
      <c r="M1436" s="14"/>
      <c r="N1436" s="14"/>
      <c r="O1436" s="37" t="s">
        <v>937</v>
      </c>
    </row>
    <row r="1437" spans="1:15" ht="108" x14ac:dyDescent="0.25">
      <c r="A1437" s="17" t="str">
        <f>VLOOKUP(SCORECARD[[#This Row],[EQUIPMENT TAG NUMBER]],'Equipment Data'!A:E,4,FALSE)</f>
        <v>INFRA</v>
      </c>
      <c r="B1437" s="17" t="str">
        <f>VLOOKUP(SCORECARD[[#This Row],[EQUIPMENT TAG NUMBER]],'Equipment Data'!A:E,5,FALSE)</f>
        <v>POWER GENERATION</v>
      </c>
      <c r="C1437" s="17" t="s">
        <v>340</v>
      </c>
      <c r="D1437" s="17" t="s">
        <v>340</v>
      </c>
      <c r="E1437" s="17" t="s">
        <v>341</v>
      </c>
      <c r="F1437" s="18">
        <v>45704</v>
      </c>
      <c r="G1437" s="2">
        <v>1</v>
      </c>
      <c r="H1437" s="15"/>
      <c r="I1437" s="15" t="s">
        <v>490</v>
      </c>
      <c r="J1437" s="15"/>
      <c r="K1437" s="15"/>
      <c r="L1437" s="13" t="s">
        <v>1187</v>
      </c>
      <c r="M1437" s="13" t="s">
        <v>1188</v>
      </c>
      <c r="N1437" s="14"/>
      <c r="O1437" s="37" t="s">
        <v>937</v>
      </c>
    </row>
    <row r="1438" spans="1:15" ht="22.5" x14ac:dyDescent="0.25">
      <c r="A1438" s="17" t="str">
        <f>VLOOKUP(SCORECARD[[#This Row],[EQUIPMENT TAG NUMBER]],'Equipment Data'!A:E,4,FALSE)</f>
        <v>CHPP</v>
      </c>
      <c r="B1438" s="17" t="str">
        <f>VLOOKUP(SCORECARD[[#This Row],[EQUIPMENT TAG NUMBER]],'Equipment Data'!A:E,5,FALSE)</f>
        <v>CRUSHING AND FEEDING CIRCUIT</v>
      </c>
      <c r="C1438" s="17" t="s">
        <v>22</v>
      </c>
      <c r="D1438" s="17" t="s">
        <v>23</v>
      </c>
      <c r="E1438" s="17" t="s">
        <v>24</v>
      </c>
      <c r="F1438" s="18">
        <v>45704</v>
      </c>
      <c r="G1438" s="2">
        <v>3</v>
      </c>
      <c r="H1438" s="15" t="s">
        <v>470</v>
      </c>
      <c r="I1438" s="15" t="s">
        <v>483</v>
      </c>
      <c r="J1438" s="15" t="s">
        <v>488</v>
      </c>
      <c r="K1438" s="15" t="s">
        <v>488</v>
      </c>
      <c r="L1438" s="14" t="s">
        <v>1200</v>
      </c>
      <c r="M1438" s="14"/>
      <c r="N1438" s="14"/>
      <c r="O1438" s="37" t="s">
        <v>937</v>
      </c>
    </row>
    <row r="1439" spans="1:15" ht="36" x14ac:dyDescent="0.25">
      <c r="A1439" s="17" t="str">
        <f>VLOOKUP(SCORECARD[[#This Row],[EQUIPMENT TAG NUMBER]],'Equipment Data'!A:E,4,FALSE)</f>
        <v>CHPP</v>
      </c>
      <c r="B1439" s="17" t="str">
        <f>VLOOKUP(SCORECARD[[#This Row],[EQUIPMENT TAG NUMBER]],'Equipment Data'!A:E,5,FALSE)</f>
        <v>COARSE COAL CIRCUIT</v>
      </c>
      <c r="C1439" s="17" t="s">
        <v>74</v>
      </c>
      <c r="D1439" s="17" t="s">
        <v>75</v>
      </c>
      <c r="E1439" s="17" t="s">
        <v>76</v>
      </c>
      <c r="F1439" s="18">
        <v>45704</v>
      </c>
      <c r="G1439" s="2">
        <v>3</v>
      </c>
      <c r="H1439" s="15" t="s">
        <v>467</v>
      </c>
      <c r="I1439" s="15" t="s">
        <v>483</v>
      </c>
      <c r="J1439" s="15" t="s">
        <v>488</v>
      </c>
      <c r="K1439" s="15" t="s">
        <v>488</v>
      </c>
      <c r="L1439" s="13" t="s">
        <v>1183</v>
      </c>
      <c r="M1439" s="13" t="s">
        <v>526</v>
      </c>
      <c r="N1439" s="13" t="s">
        <v>536</v>
      </c>
      <c r="O1439" s="37" t="s">
        <v>937</v>
      </c>
    </row>
    <row r="1440" spans="1:15" ht="22.5" x14ac:dyDescent="0.25">
      <c r="A1440" s="17" t="str">
        <f>VLOOKUP(SCORECARD[[#This Row],[EQUIPMENT TAG NUMBER]],'Equipment Data'!A:E,4,FALSE)</f>
        <v>CHPP</v>
      </c>
      <c r="B1440" s="17" t="str">
        <f>VLOOKUP(SCORECARD[[#This Row],[EQUIPMENT TAG NUMBER]],'Equipment Data'!A:E,5,FALSE)</f>
        <v>COARSE COAL CIRCUIT</v>
      </c>
      <c r="C1440" s="17" t="s">
        <v>77</v>
      </c>
      <c r="D1440" s="17" t="s">
        <v>78</v>
      </c>
      <c r="E1440" s="17" t="s">
        <v>79</v>
      </c>
      <c r="F1440" s="18">
        <v>45704</v>
      </c>
      <c r="G1440" s="2">
        <v>3</v>
      </c>
      <c r="H1440" s="15" t="s">
        <v>467</v>
      </c>
      <c r="I1440" s="15" t="s">
        <v>483</v>
      </c>
      <c r="J1440" s="15" t="s">
        <v>488</v>
      </c>
      <c r="K1440" s="15" t="s">
        <v>488</v>
      </c>
      <c r="L1440" s="13" t="s">
        <v>1184</v>
      </c>
      <c r="M1440" s="14"/>
      <c r="N1440" s="14"/>
      <c r="O1440" s="37" t="s">
        <v>937</v>
      </c>
    </row>
    <row r="1441" spans="1:15" ht="24" x14ac:dyDescent="0.25">
      <c r="A1441" s="17" t="str">
        <f>VLOOKUP(SCORECARD[[#This Row],[EQUIPMENT TAG NUMBER]],'Equipment Data'!A:E,4,FALSE)</f>
        <v>CHPP</v>
      </c>
      <c r="B1441" s="17" t="str">
        <f>VLOOKUP(SCORECARD[[#This Row],[EQUIPMENT TAG NUMBER]],'Equipment Data'!A:E,5,FALSE)</f>
        <v>COARSE COAL CIRCUIT</v>
      </c>
      <c r="C1441" s="17" t="s">
        <v>80</v>
      </c>
      <c r="D1441" s="17" t="s">
        <v>81</v>
      </c>
      <c r="E1441" s="17" t="s">
        <v>82</v>
      </c>
      <c r="F1441" s="18">
        <v>45704</v>
      </c>
      <c r="G1441" s="2">
        <v>3</v>
      </c>
      <c r="H1441" s="15" t="s">
        <v>467</v>
      </c>
      <c r="I1441" s="15" t="s">
        <v>1181</v>
      </c>
      <c r="J1441" s="15" t="s">
        <v>488</v>
      </c>
      <c r="K1441" s="15" t="s">
        <v>488</v>
      </c>
      <c r="L1441" s="13" t="s">
        <v>1199</v>
      </c>
      <c r="M1441" s="14" t="s">
        <v>1180</v>
      </c>
      <c r="N1441" s="14"/>
      <c r="O1441" s="37" t="s">
        <v>937</v>
      </c>
    </row>
    <row r="1442" spans="1:15" x14ac:dyDescent="0.25">
      <c r="A1442" s="17" t="str">
        <f>VLOOKUP(SCORECARD[[#This Row],[EQUIPMENT TAG NUMBER]],'Equipment Data'!A:E,4,FALSE)</f>
        <v>CHPP</v>
      </c>
      <c r="B1442" s="17" t="str">
        <f>VLOOKUP(SCORECARD[[#This Row],[EQUIPMENT TAG NUMBER]],'Equipment Data'!A:E,5,FALSE)</f>
        <v>REJECT HANDLING</v>
      </c>
      <c r="C1442" s="17" t="s">
        <v>207</v>
      </c>
      <c r="D1442" s="17" t="s">
        <v>211</v>
      </c>
      <c r="E1442" s="17" t="s">
        <v>600</v>
      </c>
      <c r="F1442" s="18">
        <v>45704</v>
      </c>
      <c r="G1442" s="2">
        <v>3</v>
      </c>
      <c r="H1442" s="15" t="s">
        <v>469</v>
      </c>
      <c r="I1442" s="15" t="s">
        <v>467</v>
      </c>
      <c r="J1442" s="15" t="s">
        <v>488</v>
      </c>
      <c r="K1442" s="15" t="s">
        <v>488</v>
      </c>
      <c r="L1442" s="14"/>
      <c r="M1442" s="14"/>
      <c r="N1442" s="14"/>
      <c r="O1442" s="37" t="s">
        <v>937</v>
      </c>
    </row>
    <row r="1443" spans="1:15" ht="24" x14ac:dyDescent="0.25">
      <c r="A1443" s="17" t="str">
        <f>VLOOKUP(SCORECARD[[#This Row],[EQUIPMENT TAG NUMBER]],'Equipment Data'!A:E,4,FALSE)</f>
        <v>CHPP</v>
      </c>
      <c r="B1443" s="17" t="str">
        <f>VLOOKUP(SCORECARD[[#This Row],[EQUIPMENT TAG NUMBER]],'Equipment Data'!A:E,5,FALSE)</f>
        <v>REJECT HANDLING</v>
      </c>
      <c r="C1443" s="17" t="s">
        <v>222</v>
      </c>
      <c r="D1443" s="17" t="s">
        <v>223</v>
      </c>
      <c r="E1443" s="17" t="s">
        <v>224</v>
      </c>
      <c r="F1443" s="18">
        <v>45704</v>
      </c>
      <c r="G1443" s="2">
        <v>3</v>
      </c>
      <c r="H1443" s="15" t="s">
        <v>470</v>
      </c>
      <c r="I1443" s="15" t="s">
        <v>483</v>
      </c>
      <c r="J1443" s="15" t="s">
        <v>488</v>
      </c>
      <c r="K1443" s="15" t="s">
        <v>488</v>
      </c>
      <c r="L1443" s="13" t="s">
        <v>1195</v>
      </c>
      <c r="M1443" s="14"/>
      <c r="N1443" s="14"/>
      <c r="O1443" s="37" t="s">
        <v>937</v>
      </c>
    </row>
    <row r="1444" spans="1:15" ht="22.5" x14ac:dyDescent="0.25">
      <c r="A1444" s="17" t="str">
        <f>VLOOKUP(SCORECARD[[#This Row],[EQUIPMENT TAG NUMBER]],'Equipment Data'!A:E,4,FALSE)</f>
        <v>INFRA</v>
      </c>
      <c r="B1444" s="17" t="str">
        <f>VLOOKUP(SCORECARD[[#This Row],[EQUIPMENT TAG NUMBER]],'Equipment Data'!A:E,5,FALSE)</f>
        <v>POWER GENERATION</v>
      </c>
      <c r="C1444" s="17" t="s">
        <v>366</v>
      </c>
      <c r="D1444" s="17" t="s">
        <v>366</v>
      </c>
      <c r="E1444" s="17" t="s">
        <v>367</v>
      </c>
      <c r="F1444" s="18">
        <v>45704</v>
      </c>
      <c r="G1444" s="2">
        <v>3</v>
      </c>
      <c r="H1444" s="15"/>
      <c r="I1444" s="15" t="s">
        <v>483</v>
      </c>
      <c r="J1444" s="15"/>
      <c r="K1444" s="15"/>
      <c r="L1444" s="14" t="s">
        <v>1190</v>
      </c>
      <c r="M1444" s="14"/>
      <c r="N1444" s="14"/>
      <c r="O1444" s="37" t="s">
        <v>937</v>
      </c>
    </row>
    <row r="1445" spans="1:15" ht="22.5" x14ac:dyDescent="0.25">
      <c r="A1445" s="17" t="str">
        <f>VLOOKUP(SCORECARD[[#This Row],[EQUIPMENT TAG NUMBER]],'Equipment Data'!A:E,4,FALSE)</f>
        <v>INFRA</v>
      </c>
      <c r="B1445" s="17" t="str">
        <f>VLOOKUP(SCORECARD[[#This Row],[EQUIPMENT TAG NUMBER]],'Equipment Data'!A:E,5,FALSE)</f>
        <v>POWER GENERATION</v>
      </c>
      <c r="C1445" s="17" t="s">
        <v>368</v>
      </c>
      <c r="D1445" s="17" t="s">
        <v>368</v>
      </c>
      <c r="E1445" s="17" t="s">
        <v>369</v>
      </c>
      <c r="F1445" s="18">
        <v>45704</v>
      </c>
      <c r="G1445" s="2">
        <v>3</v>
      </c>
      <c r="H1445" s="15"/>
      <c r="I1445" s="15" t="s">
        <v>483</v>
      </c>
      <c r="J1445" s="15"/>
      <c r="K1445" s="15"/>
      <c r="L1445" s="14" t="s">
        <v>1194</v>
      </c>
      <c r="M1445" s="14"/>
      <c r="N1445" s="14"/>
      <c r="O1445" s="37" t="s">
        <v>937</v>
      </c>
    </row>
    <row r="1446" spans="1:15" ht="22.5" x14ac:dyDescent="0.25">
      <c r="A1446" s="17" t="str">
        <f>VLOOKUP(SCORECARD[[#This Row],[EQUIPMENT TAG NUMBER]],'Equipment Data'!A:E,4,FALSE)</f>
        <v>INFRA</v>
      </c>
      <c r="B1446" s="17" t="str">
        <f>VLOOKUP(SCORECARD[[#This Row],[EQUIPMENT TAG NUMBER]],'Equipment Data'!A:E,5,FALSE)</f>
        <v>POWER GENERATION</v>
      </c>
      <c r="C1446" s="17" t="s">
        <v>1191</v>
      </c>
      <c r="D1446" s="17" t="s">
        <v>1191</v>
      </c>
      <c r="E1446" s="17" t="s">
        <v>955</v>
      </c>
      <c r="F1446" s="18">
        <v>45704</v>
      </c>
      <c r="G1446" s="2">
        <v>3</v>
      </c>
      <c r="H1446" s="15"/>
      <c r="I1446" s="15" t="s">
        <v>483</v>
      </c>
      <c r="J1446" s="15"/>
      <c r="K1446" s="15"/>
      <c r="L1446" s="14" t="s">
        <v>1193</v>
      </c>
      <c r="M1446" s="14"/>
      <c r="N1446" s="14"/>
      <c r="O1446" s="37" t="s">
        <v>937</v>
      </c>
    </row>
    <row r="1447" spans="1:15" ht="22.5" x14ac:dyDescent="0.25">
      <c r="A1447" s="17" t="str">
        <f>VLOOKUP(SCORECARD[[#This Row],[EQUIPMENT TAG NUMBER]],'Equipment Data'!A:E,4,FALSE)</f>
        <v>INFRA</v>
      </c>
      <c r="B1447" s="17" t="str">
        <f>VLOOKUP(SCORECARD[[#This Row],[EQUIPMENT TAG NUMBER]],'Equipment Data'!A:E,5,FALSE)</f>
        <v>POWER GENERATION</v>
      </c>
      <c r="C1447" s="17" t="s">
        <v>362</v>
      </c>
      <c r="D1447" s="17" t="s">
        <v>362</v>
      </c>
      <c r="E1447" s="17" t="s">
        <v>363</v>
      </c>
      <c r="F1447" s="18">
        <v>45704</v>
      </c>
      <c r="G1447" s="2">
        <v>3</v>
      </c>
      <c r="H1447" s="15"/>
      <c r="I1447" s="15" t="s">
        <v>483</v>
      </c>
      <c r="J1447" s="15"/>
      <c r="K1447" s="15"/>
      <c r="L1447" s="14" t="s">
        <v>1185</v>
      </c>
      <c r="M1447" s="14"/>
      <c r="N1447" s="14"/>
      <c r="O1447" s="37" t="s">
        <v>937</v>
      </c>
    </row>
    <row r="1448" spans="1:15" ht="36" x14ac:dyDescent="0.25">
      <c r="A1448" s="17" t="str">
        <f>VLOOKUP(SCORECARD[[#This Row],[EQUIPMENT TAG NUMBER]],'Equipment Data'!A:E,4,FALSE)</f>
        <v>INFRA</v>
      </c>
      <c r="B1448" s="17" t="str">
        <f>VLOOKUP(SCORECARD[[#This Row],[EQUIPMENT TAG NUMBER]],'Equipment Data'!A:E,5,FALSE)</f>
        <v>WATER PUMP</v>
      </c>
      <c r="C1448" s="17" t="s">
        <v>452</v>
      </c>
      <c r="D1448" s="17" t="s">
        <v>452</v>
      </c>
      <c r="E1448" s="17" t="s">
        <v>453</v>
      </c>
      <c r="F1448" s="18">
        <v>45703</v>
      </c>
      <c r="G1448" s="2">
        <v>1</v>
      </c>
      <c r="H1448" s="15" t="s">
        <v>475</v>
      </c>
      <c r="I1448" s="15" t="s">
        <v>467</v>
      </c>
      <c r="J1448" s="15" t="s">
        <v>488</v>
      </c>
      <c r="K1448" s="15" t="s">
        <v>488</v>
      </c>
      <c r="L1448" s="14" t="s">
        <v>823</v>
      </c>
      <c r="M1448" s="14" t="s">
        <v>1114</v>
      </c>
      <c r="N1448" s="14"/>
      <c r="O1448" s="37" t="s">
        <v>937</v>
      </c>
    </row>
    <row r="1449" spans="1:15" x14ac:dyDescent="0.25">
      <c r="A1449" s="17" t="str">
        <f>VLOOKUP(SCORECARD[[#This Row],[EQUIPMENT TAG NUMBER]],'Equipment Data'!A:E,4,FALSE)</f>
        <v>CHPP</v>
      </c>
      <c r="B1449" s="17" t="str">
        <f>VLOOKUP(SCORECARD[[#This Row],[EQUIPMENT TAG NUMBER]],'Equipment Data'!A:E,5,FALSE)</f>
        <v>PRODUCT HANDLING</v>
      </c>
      <c r="C1449" s="17" t="s">
        <v>288</v>
      </c>
      <c r="D1449" s="17" t="s">
        <v>289</v>
      </c>
      <c r="E1449" s="17" t="s">
        <v>290</v>
      </c>
      <c r="F1449" s="18">
        <v>45703</v>
      </c>
      <c r="G1449" s="2">
        <v>3</v>
      </c>
      <c r="H1449" s="15" t="s">
        <v>470</v>
      </c>
      <c r="I1449" s="15" t="s">
        <v>468</v>
      </c>
      <c r="J1449" s="15" t="s">
        <v>488</v>
      </c>
      <c r="K1449" s="15" t="s">
        <v>488</v>
      </c>
      <c r="L1449" s="14"/>
      <c r="M1449" s="14"/>
      <c r="N1449" s="14"/>
      <c r="O1449" s="37" t="s">
        <v>937</v>
      </c>
    </row>
    <row r="1450" spans="1:15" x14ac:dyDescent="0.25">
      <c r="A1450" s="17" t="str">
        <f>VLOOKUP(SCORECARD[[#This Row],[EQUIPMENT TAG NUMBER]],'Equipment Data'!A:E,4,FALSE)</f>
        <v>CHPP</v>
      </c>
      <c r="B1450" s="17" t="str">
        <f>VLOOKUP(SCORECARD[[#This Row],[EQUIPMENT TAG NUMBER]],'Equipment Data'!A:E,5,FALSE)</f>
        <v>PRODUCT HANDLING</v>
      </c>
      <c r="C1450" s="17" t="s">
        <v>291</v>
      </c>
      <c r="D1450" s="17" t="s">
        <v>292</v>
      </c>
      <c r="E1450" s="17" t="s">
        <v>293</v>
      </c>
      <c r="F1450" s="18">
        <v>45703</v>
      </c>
      <c r="G1450" s="2">
        <v>3</v>
      </c>
      <c r="H1450" s="15" t="s">
        <v>470</v>
      </c>
      <c r="I1450" s="15" t="s">
        <v>468</v>
      </c>
      <c r="J1450" s="15" t="s">
        <v>488</v>
      </c>
      <c r="K1450" s="15" t="s">
        <v>488</v>
      </c>
      <c r="L1450" s="14"/>
      <c r="M1450" s="14"/>
      <c r="N1450" s="14"/>
      <c r="O1450" s="37" t="s">
        <v>937</v>
      </c>
    </row>
    <row r="1451" spans="1:15" x14ac:dyDescent="0.25">
      <c r="A1451" s="17" t="str">
        <f>VLOOKUP(SCORECARD[[#This Row],[EQUIPMENT TAG NUMBER]],'Equipment Data'!A:E,4,FALSE)</f>
        <v>CHPP</v>
      </c>
      <c r="B1451" s="17" t="str">
        <f>VLOOKUP(SCORECARD[[#This Row],[EQUIPMENT TAG NUMBER]],'Equipment Data'!A:E,5,FALSE)</f>
        <v>PRODUCT HANDLING</v>
      </c>
      <c r="C1451" s="17" t="s">
        <v>294</v>
      </c>
      <c r="D1451" s="17" t="s">
        <v>295</v>
      </c>
      <c r="E1451" s="17" t="s">
        <v>296</v>
      </c>
      <c r="F1451" s="18">
        <v>45703</v>
      </c>
      <c r="G1451" s="2">
        <v>3</v>
      </c>
      <c r="H1451" s="15" t="s">
        <v>468</v>
      </c>
      <c r="I1451" s="15" t="s">
        <v>468</v>
      </c>
      <c r="J1451" s="15" t="s">
        <v>488</v>
      </c>
      <c r="K1451" s="15" t="s">
        <v>488</v>
      </c>
      <c r="L1451" s="14"/>
      <c r="M1451" s="14"/>
      <c r="N1451" s="14"/>
      <c r="O1451" s="37" t="s">
        <v>937</v>
      </c>
    </row>
    <row r="1452" spans="1:15" ht="30" x14ac:dyDescent="0.25">
      <c r="A1452" s="17" t="str">
        <f>VLOOKUP(SCORECARD[[#This Row],[EQUIPMENT TAG NUMBER]],'Equipment Data'!A:E,4,FALSE)</f>
        <v>CHPP</v>
      </c>
      <c r="B1452" s="17" t="str">
        <f>VLOOKUP(SCORECARD[[#This Row],[EQUIPMENT TAG NUMBER]],'Equipment Data'!A:E,5,FALSE)</f>
        <v>PRODUCT HANDLING</v>
      </c>
      <c r="C1452" s="17" t="s">
        <v>297</v>
      </c>
      <c r="D1452" s="17" t="s">
        <v>298</v>
      </c>
      <c r="E1452" s="17" t="s">
        <v>299</v>
      </c>
      <c r="F1452" s="18">
        <v>45703</v>
      </c>
      <c r="G1452" s="2">
        <v>3</v>
      </c>
      <c r="H1452" s="15" t="s">
        <v>468</v>
      </c>
      <c r="I1452" s="15" t="s">
        <v>468</v>
      </c>
      <c r="J1452" s="15" t="s">
        <v>488</v>
      </c>
      <c r="K1452" s="15" t="s">
        <v>488</v>
      </c>
      <c r="L1452" s="14"/>
      <c r="M1452" s="14"/>
      <c r="N1452" s="14"/>
      <c r="O1452" s="37" t="s">
        <v>937</v>
      </c>
    </row>
    <row r="1453" spans="1:15" ht="22.5" x14ac:dyDescent="0.25">
      <c r="A1453" s="17" t="str">
        <f>VLOOKUP(SCORECARD[[#This Row],[EQUIPMENT TAG NUMBER]],'Equipment Data'!A:E,4,FALSE)</f>
        <v>CHPP</v>
      </c>
      <c r="B1453" s="17" t="str">
        <f>VLOOKUP(SCORECARD[[#This Row],[EQUIPMENT TAG NUMBER]],'Equipment Data'!A:E,5,FALSE)</f>
        <v>PRODUCT HANDLING</v>
      </c>
      <c r="C1453" s="17" t="s">
        <v>303</v>
      </c>
      <c r="D1453" s="17" t="s">
        <v>304</v>
      </c>
      <c r="E1453" s="17" t="s">
        <v>305</v>
      </c>
      <c r="F1453" s="18">
        <v>45703</v>
      </c>
      <c r="G1453" s="2">
        <v>3</v>
      </c>
      <c r="H1453" s="15" t="s">
        <v>468</v>
      </c>
      <c r="I1453" s="15" t="s">
        <v>483</v>
      </c>
      <c r="J1453" s="15" t="s">
        <v>488</v>
      </c>
      <c r="K1453" s="15" t="s">
        <v>488</v>
      </c>
      <c r="L1453" s="14"/>
      <c r="M1453" s="14"/>
      <c r="N1453" s="14"/>
      <c r="O1453" s="37" t="s">
        <v>937</v>
      </c>
    </row>
    <row r="1454" spans="1:15" x14ac:dyDescent="0.25">
      <c r="A1454" s="17" t="str">
        <f>VLOOKUP(SCORECARD[[#This Row],[EQUIPMENT TAG NUMBER]],'Equipment Data'!A:E,4,FALSE)</f>
        <v>CHPP</v>
      </c>
      <c r="B1454" s="17" t="str">
        <f>VLOOKUP(SCORECARD[[#This Row],[EQUIPMENT TAG NUMBER]],'Equipment Data'!A:E,5,FALSE)</f>
        <v>PRODUCT HANDLING</v>
      </c>
      <c r="C1454" s="17" t="s">
        <v>309</v>
      </c>
      <c r="D1454" s="17" t="s">
        <v>310</v>
      </c>
      <c r="E1454" s="17" t="s">
        <v>311</v>
      </c>
      <c r="F1454" s="18">
        <v>45703</v>
      </c>
      <c r="G1454" s="2">
        <v>3</v>
      </c>
      <c r="H1454" s="15" t="s">
        <v>470</v>
      </c>
      <c r="I1454" s="15" t="s">
        <v>468</v>
      </c>
      <c r="J1454" s="15" t="s">
        <v>488</v>
      </c>
      <c r="K1454" s="15" t="s">
        <v>488</v>
      </c>
      <c r="L1454" s="14"/>
      <c r="M1454" s="14"/>
      <c r="N1454" s="14"/>
      <c r="O1454" s="37" t="s">
        <v>937</v>
      </c>
    </row>
    <row r="1455" spans="1:15" ht="22.5" x14ac:dyDescent="0.25">
      <c r="A1455" s="17" t="str">
        <f>VLOOKUP(SCORECARD[[#This Row],[EQUIPMENT TAG NUMBER]],'Equipment Data'!A:E,4,FALSE)</f>
        <v>INFRA</v>
      </c>
      <c r="B1455" s="17" t="str">
        <f>VLOOKUP(SCORECARD[[#This Row],[EQUIPMENT TAG NUMBER]],'Equipment Data'!A:E,5,FALSE)</f>
        <v>POWER GENERATION</v>
      </c>
      <c r="C1455" s="17" t="s">
        <v>370</v>
      </c>
      <c r="D1455" s="17" t="s">
        <v>370</v>
      </c>
      <c r="E1455" s="17" t="s">
        <v>371</v>
      </c>
      <c r="F1455" s="18">
        <v>45703</v>
      </c>
      <c r="G1455" s="2">
        <v>3</v>
      </c>
      <c r="H1455" s="15"/>
      <c r="I1455" s="15" t="s">
        <v>483</v>
      </c>
      <c r="J1455" s="15"/>
      <c r="K1455" s="15"/>
      <c r="L1455" s="14" t="s">
        <v>1185</v>
      </c>
      <c r="M1455" s="14"/>
      <c r="N1455" s="14"/>
      <c r="O1455" s="37" t="s">
        <v>937</v>
      </c>
    </row>
    <row r="1456" spans="1:15" ht="30" x14ac:dyDescent="0.25">
      <c r="A1456" s="17" t="str">
        <f>VLOOKUP(SCORECARD[[#This Row],[EQUIPMENT TAG NUMBER]],'Equipment Data'!A:E,4,FALSE)</f>
        <v>INFRA</v>
      </c>
      <c r="B1456" s="17" t="str">
        <f>VLOOKUP(SCORECARD[[#This Row],[EQUIPMENT TAG NUMBER]],'Equipment Data'!A:E,5,FALSE)</f>
        <v>WATER PUMP</v>
      </c>
      <c r="C1456" s="17" t="s">
        <v>444</v>
      </c>
      <c r="D1456" s="17" t="s">
        <v>444</v>
      </c>
      <c r="E1456" s="17" t="s">
        <v>445</v>
      </c>
      <c r="F1456" s="18">
        <v>45703</v>
      </c>
      <c r="G1456" s="2">
        <v>3</v>
      </c>
      <c r="H1456" s="15" t="s">
        <v>469</v>
      </c>
      <c r="I1456" s="15" t="s">
        <v>467</v>
      </c>
      <c r="J1456" s="15" t="s">
        <v>488</v>
      </c>
      <c r="K1456" s="15" t="s">
        <v>488</v>
      </c>
      <c r="L1456" s="14"/>
      <c r="M1456" s="14"/>
      <c r="N1456" s="14"/>
      <c r="O1456" s="37" t="s">
        <v>937</v>
      </c>
    </row>
    <row r="1457" spans="1:15" ht="30" x14ac:dyDescent="0.25">
      <c r="A1457" s="17" t="str">
        <f>VLOOKUP(SCORECARD[[#This Row],[EQUIPMENT TAG NUMBER]],'Equipment Data'!A:E,4,FALSE)</f>
        <v>INFRA</v>
      </c>
      <c r="B1457" s="17" t="str">
        <f>VLOOKUP(SCORECARD[[#This Row],[EQUIPMENT TAG NUMBER]],'Equipment Data'!A:E,5,FALSE)</f>
        <v>WATER PUMP</v>
      </c>
      <c r="C1457" s="17" t="s">
        <v>446</v>
      </c>
      <c r="D1457" s="17" t="s">
        <v>446</v>
      </c>
      <c r="E1457" s="17" t="s">
        <v>447</v>
      </c>
      <c r="F1457" s="18">
        <v>45703</v>
      </c>
      <c r="G1457" s="2">
        <v>3</v>
      </c>
      <c r="H1457" s="15" t="s">
        <v>469</v>
      </c>
      <c r="I1457" s="15" t="s">
        <v>467</v>
      </c>
      <c r="J1457" s="15" t="s">
        <v>488</v>
      </c>
      <c r="K1457" s="15" t="s">
        <v>488</v>
      </c>
      <c r="L1457" s="14"/>
      <c r="M1457" s="14"/>
      <c r="N1457" s="14"/>
      <c r="O1457" s="37" t="s">
        <v>937</v>
      </c>
    </row>
    <row r="1458" spans="1:15" ht="24" x14ac:dyDescent="0.25">
      <c r="A1458" s="17" t="str">
        <f>VLOOKUP(SCORECARD[[#This Row],[EQUIPMENT TAG NUMBER]],'Equipment Data'!A:E,4,FALSE)</f>
        <v>CHPP</v>
      </c>
      <c r="B1458" s="17" t="str">
        <f>VLOOKUP(SCORECARD[[#This Row],[EQUIPMENT TAG NUMBER]],'Equipment Data'!A:E,5,FALSE)</f>
        <v>REJECT HANDLING</v>
      </c>
      <c r="C1458" s="17" t="s">
        <v>225</v>
      </c>
      <c r="D1458" s="17" t="s">
        <v>226</v>
      </c>
      <c r="E1458" s="17" t="s">
        <v>227</v>
      </c>
      <c r="F1458" s="18">
        <v>45702</v>
      </c>
      <c r="G1458" s="2">
        <v>2</v>
      </c>
      <c r="H1458" s="15" t="s">
        <v>470</v>
      </c>
      <c r="I1458" s="15" t="s">
        <v>483</v>
      </c>
      <c r="J1458" s="15" t="s">
        <v>488</v>
      </c>
      <c r="K1458" s="15" t="s">
        <v>485</v>
      </c>
      <c r="L1458" s="13" t="s">
        <v>1204</v>
      </c>
      <c r="M1458" s="13" t="s">
        <v>1172</v>
      </c>
      <c r="N1458" s="14" t="s">
        <v>1171</v>
      </c>
      <c r="O1458" s="37" t="s">
        <v>936</v>
      </c>
    </row>
    <row r="1459" spans="1:15" x14ac:dyDescent="0.25">
      <c r="A1459" s="17" t="str">
        <f>VLOOKUP(SCORECARD[[#This Row],[EQUIPMENT TAG NUMBER]],'Equipment Data'!A:E,4,FALSE)</f>
        <v>CHPP</v>
      </c>
      <c r="B1459" s="17" t="str">
        <f>VLOOKUP(SCORECARD[[#This Row],[EQUIPMENT TAG NUMBER]],'Equipment Data'!A:E,5,FALSE)</f>
        <v>ULTRA FINES COAL CIRCUIT</v>
      </c>
      <c r="C1459" s="17" t="s">
        <v>174</v>
      </c>
      <c r="D1459" s="17" t="s">
        <v>175</v>
      </c>
      <c r="E1459" s="17" t="s">
        <v>176</v>
      </c>
      <c r="F1459" s="18">
        <v>45702</v>
      </c>
      <c r="G1459" s="2">
        <v>3</v>
      </c>
      <c r="H1459" s="15" t="s">
        <v>469</v>
      </c>
      <c r="I1459" s="15" t="s">
        <v>467</v>
      </c>
      <c r="J1459" s="15" t="s">
        <v>488</v>
      </c>
      <c r="K1459" s="15" t="s">
        <v>488</v>
      </c>
      <c r="L1459" s="14"/>
      <c r="M1459" s="14"/>
      <c r="N1459" s="14"/>
      <c r="O1459" s="37" t="s">
        <v>937</v>
      </c>
    </row>
    <row r="1460" spans="1:15" ht="22.5" x14ac:dyDescent="0.25">
      <c r="A1460" s="17" t="str">
        <f>VLOOKUP(SCORECARD[[#This Row],[EQUIPMENT TAG NUMBER]],'Equipment Data'!A:E,4,FALSE)</f>
        <v>CHPP</v>
      </c>
      <c r="B1460" s="17" t="str">
        <f>VLOOKUP(SCORECARD[[#This Row],[EQUIPMENT TAG NUMBER]],'Equipment Data'!A:E,5,FALSE)</f>
        <v>REJECT HANDLING</v>
      </c>
      <c r="C1460" s="17" t="s">
        <v>216</v>
      </c>
      <c r="D1460" s="17" t="s">
        <v>217</v>
      </c>
      <c r="E1460" s="17" t="s">
        <v>218</v>
      </c>
      <c r="F1460" s="18">
        <v>45702</v>
      </c>
      <c r="G1460" s="2">
        <v>3</v>
      </c>
      <c r="H1460" s="15" t="s">
        <v>470</v>
      </c>
      <c r="I1460" s="15" t="s">
        <v>483</v>
      </c>
      <c r="J1460" s="15" t="s">
        <v>488</v>
      </c>
      <c r="K1460" s="15" t="s">
        <v>488</v>
      </c>
      <c r="L1460" s="14"/>
      <c r="M1460" s="14"/>
      <c r="N1460" s="14"/>
      <c r="O1460" s="37" t="s">
        <v>937</v>
      </c>
    </row>
    <row r="1461" spans="1:15" ht="22.5" x14ac:dyDescent="0.25">
      <c r="A1461" s="17" t="str">
        <f>VLOOKUP(SCORECARD[[#This Row],[EQUIPMENT TAG NUMBER]],'Equipment Data'!A:E,4,FALSE)</f>
        <v>CHPP</v>
      </c>
      <c r="B1461" s="17" t="str">
        <f>VLOOKUP(SCORECARD[[#This Row],[EQUIPMENT TAG NUMBER]],'Equipment Data'!A:E,5,FALSE)</f>
        <v>REJECT HANDLING</v>
      </c>
      <c r="C1461" s="17" t="s">
        <v>222</v>
      </c>
      <c r="D1461" s="17" t="s">
        <v>223</v>
      </c>
      <c r="E1461" s="17" t="s">
        <v>224</v>
      </c>
      <c r="F1461" s="18">
        <v>45702</v>
      </c>
      <c r="G1461" s="2">
        <v>3</v>
      </c>
      <c r="H1461" s="15" t="s">
        <v>470</v>
      </c>
      <c r="I1461" s="15" t="s">
        <v>483</v>
      </c>
      <c r="J1461" s="15" t="s">
        <v>488</v>
      </c>
      <c r="K1461" s="15" t="s">
        <v>488</v>
      </c>
      <c r="L1461" s="14"/>
      <c r="M1461" s="14"/>
      <c r="N1461" s="14"/>
      <c r="O1461" s="37" t="s">
        <v>937</v>
      </c>
    </row>
    <row r="1462" spans="1:15" ht="22.5" x14ac:dyDescent="0.25">
      <c r="A1462" s="17" t="str">
        <f>VLOOKUP(SCORECARD[[#This Row],[EQUIPMENT TAG NUMBER]],'Equipment Data'!A:E,4,FALSE)</f>
        <v>CHPP</v>
      </c>
      <c r="B1462" s="17" t="str">
        <f>VLOOKUP(SCORECARD[[#This Row],[EQUIPMENT TAG NUMBER]],'Equipment Data'!A:E,5,FALSE)</f>
        <v>REJECT HANDLING</v>
      </c>
      <c r="C1462" s="17" t="s">
        <v>231</v>
      </c>
      <c r="D1462" s="17" t="s">
        <v>232</v>
      </c>
      <c r="E1462" s="17" t="s">
        <v>233</v>
      </c>
      <c r="F1462" s="18">
        <v>45702</v>
      </c>
      <c r="G1462" s="2">
        <v>3</v>
      </c>
      <c r="H1462" s="15" t="s">
        <v>470</v>
      </c>
      <c r="I1462" s="15" t="s">
        <v>483</v>
      </c>
      <c r="J1462" s="15" t="s">
        <v>488</v>
      </c>
      <c r="K1462" s="15" t="s">
        <v>488</v>
      </c>
      <c r="L1462" s="14"/>
      <c r="M1462" s="14"/>
      <c r="N1462" s="14"/>
      <c r="O1462" s="37" t="s">
        <v>937</v>
      </c>
    </row>
    <row r="1463" spans="1:15" ht="22.5" x14ac:dyDescent="0.25">
      <c r="A1463" s="17" t="str">
        <f>VLOOKUP(SCORECARD[[#This Row],[EQUIPMENT TAG NUMBER]],'Equipment Data'!A:E,4,FALSE)</f>
        <v>CHPP</v>
      </c>
      <c r="B1463" s="17" t="str">
        <f>VLOOKUP(SCORECARD[[#This Row],[EQUIPMENT TAG NUMBER]],'Equipment Data'!A:E,5,FALSE)</f>
        <v>REJECT HANDLING</v>
      </c>
      <c r="C1463" s="17" t="s">
        <v>285</v>
      </c>
      <c r="D1463" s="17" t="s">
        <v>286</v>
      </c>
      <c r="E1463" s="17" t="s">
        <v>287</v>
      </c>
      <c r="F1463" s="18">
        <v>45702</v>
      </c>
      <c r="G1463" s="2">
        <v>3</v>
      </c>
      <c r="H1463" s="15" t="s">
        <v>469</v>
      </c>
      <c r="I1463" s="15" t="s">
        <v>483</v>
      </c>
      <c r="J1463" s="15" t="s">
        <v>488</v>
      </c>
      <c r="K1463" s="15" t="s">
        <v>488</v>
      </c>
      <c r="L1463" s="14"/>
      <c r="M1463" s="14"/>
      <c r="N1463" s="14"/>
      <c r="O1463" s="37" t="s">
        <v>937</v>
      </c>
    </row>
    <row r="1464" spans="1:15" ht="84" x14ac:dyDescent="0.25">
      <c r="A1464" s="17" t="str">
        <f>VLOOKUP(SCORECARD[[#This Row],[EQUIPMENT TAG NUMBER]],'Equipment Data'!A:E,4,FALSE)</f>
        <v>CHPP</v>
      </c>
      <c r="B1464" s="17" t="str">
        <f>VLOOKUP(SCORECARD[[#This Row],[EQUIPMENT TAG NUMBER]],'Equipment Data'!A:E,5,FALSE)</f>
        <v>REJECT HANDLING</v>
      </c>
      <c r="C1464" s="17" t="s">
        <v>249</v>
      </c>
      <c r="D1464" s="17" t="s">
        <v>250</v>
      </c>
      <c r="E1464" s="17" t="s">
        <v>251</v>
      </c>
      <c r="F1464" s="18">
        <v>45700</v>
      </c>
      <c r="G1464" s="2">
        <v>2</v>
      </c>
      <c r="H1464" s="15" t="s">
        <v>474</v>
      </c>
      <c r="I1464" s="15" t="s">
        <v>467</v>
      </c>
      <c r="J1464" s="15" t="s">
        <v>488</v>
      </c>
      <c r="K1464" s="15" t="s">
        <v>488</v>
      </c>
      <c r="L1464" s="13" t="s">
        <v>1176</v>
      </c>
      <c r="M1464" s="14" t="s">
        <v>1150</v>
      </c>
      <c r="N1464" s="14"/>
      <c r="O1464" s="37" t="s">
        <v>937</v>
      </c>
    </row>
    <row r="1465" spans="1:15" ht="30" x14ac:dyDescent="0.25">
      <c r="A1465" s="17" t="str">
        <f>VLOOKUP(SCORECARD[[#This Row],[EQUIPMENT TAG NUMBER]],'Equipment Data'!A:E,4,FALSE)</f>
        <v>CHPP</v>
      </c>
      <c r="B1465" s="17" t="str">
        <f>VLOOKUP(SCORECARD[[#This Row],[EQUIPMENT TAG NUMBER]],'Equipment Data'!A:E,5,FALSE)</f>
        <v>REJECT HANDLING</v>
      </c>
      <c r="C1465" s="17" t="s">
        <v>282</v>
      </c>
      <c r="D1465" s="17" t="s">
        <v>283</v>
      </c>
      <c r="E1465" s="17" t="s">
        <v>284</v>
      </c>
      <c r="F1465" s="18">
        <v>45700</v>
      </c>
      <c r="G1465" s="2">
        <v>2</v>
      </c>
      <c r="H1465" s="15" t="s">
        <v>470</v>
      </c>
      <c r="I1465" s="15" t="s">
        <v>467</v>
      </c>
      <c r="J1465" s="15" t="s">
        <v>484</v>
      </c>
      <c r="K1465" s="15" t="s">
        <v>488</v>
      </c>
      <c r="L1465" s="13" t="s">
        <v>1178</v>
      </c>
      <c r="M1465" s="13" t="s">
        <v>1179</v>
      </c>
      <c r="N1465" s="55" t="s">
        <v>1169</v>
      </c>
      <c r="O1465" s="37" t="s">
        <v>937</v>
      </c>
    </row>
    <row r="1466" spans="1:15" x14ac:dyDescent="0.25">
      <c r="A1466" s="17" t="str">
        <f>VLOOKUP(SCORECARD[[#This Row],[EQUIPMENT TAG NUMBER]],'Equipment Data'!A:E,4,FALSE)</f>
        <v>CHPP</v>
      </c>
      <c r="B1466" s="17" t="str">
        <f>VLOOKUP(SCORECARD[[#This Row],[EQUIPMENT TAG NUMBER]],'Equipment Data'!A:E,5,FALSE)</f>
        <v>REJECT HANDLING</v>
      </c>
      <c r="C1466" s="17" t="s">
        <v>243</v>
      </c>
      <c r="D1466" s="17" t="s">
        <v>244</v>
      </c>
      <c r="E1466" s="17" t="s">
        <v>245</v>
      </c>
      <c r="F1466" s="18">
        <v>45700</v>
      </c>
      <c r="G1466" s="2">
        <v>3</v>
      </c>
      <c r="H1466" s="15" t="s">
        <v>470</v>
      </c>
      <c r="I1466" s="15" t="s">
        <v>467</v>
      </c>
      <c r="J1466" s="15" t="s">
        <v>488</v>
      </c>
      <c r="K1466" s="15" t="s">
        <v>488</v>
      </c>
      <c r="L1466" s="14"/>
      <c r="M1466" s="14"/>
      <c r="N1466" s="14"/>
      <c r="O1466" s="37" t="s">
        <v>937</v>
      </c>
    </row>
    <row r="1467" spans="1:15" x14ac:dyDescent="0.25">
      <c r="A1467" s="17" t="str">
        <f>VLOOKUP(SCORECARD[[#This Row],[EQUIPMENT TAG NUMBER]],'Equipment Data'!A:E,4,FALSE)</f>
        <v>CHPP</v>
      </c>
      <c r="B1467" s="17" t="str">
        <f>VLOOKUP(SCORECARD[[#This Row],[EQUIPMENT TAG NUMBER]],'Equipment Data'!A:E,5,FALSE)</f>
        <v>REJECT HANDLING</v>
      </c>
      <c r="C1467" s="17" t="s">
        <v>246</v>
      </c>
      <c r="D1467" s="17" t="s">
        <v>247</v>
      </c>
      <c r="E1467" s="17" t="s">
        <v>248</v>
      </c>
      <c r="F1467" s="18">
        <v>45700</v>
      </c>
      <c r="G1467" s="2">
        <v>3</v>
      </c>
      <c r="H1467" s="15" t="s">
        <v>470</v>
      </c>
      <c r="I1467" s="15" t="s">
        <v>467</v>
      </c>
      <c r="J1467" s="15" t="s">
        <v>488</v>
      </c>
      <c r="K1467" s="15" t="s">
        <v>488</v>
      </c>
      <c r="L1467" s="14"/>
      <c r="M1467" s="14"/>
      <c r="N1467" s="14"/>
      <c r="O1467" s="37" t="s">
        <v>937</v>
      </c>
    </row>
    <row r="1468" spans="1:15" x14ac:dyDescent="0.25">
      <c r="A1468" s="17" t="str">
        <f>VLOOKUP(SCORECARD[[#This Row],[EQUIPMENT TAG NUMBER]],'Equipment Data'!A:E,4,FALSE)</f>
        <v>CHPP</v>
      </c>
      <c r="B1468" s="17" t="str">
        <f>VLOOKUP(SCORECARD[[#This Row],[EQUIPMENT TAG NUMBER]],'Equipment Data'!A:E,5,FALSE)</f>
        <v>REJECT HANDLING</v>
      </c>
      <c r="C1468" s="17" t="s">
        <v>252</v>
      </c>
      <c r="D1468" s="17" t="s">
        <v>253</v>
      </c>
      <c r="E1468" s="17" t="s">
        <v>254</v>
      </c>
      <c r="F1468" s="18">
        <v>45700</v>
      </c>
      <c r="G1468" s="2">
        <v>3</v>
      </c>
      <c r="H1468" s="15" t="s">
        <v>469</v>
      </c>
      <c r="I1468" s="15" t="s">
        <v>467</v>
      </c>
      <c r="J1468" s="15" t="s">
        <v>488</v>
      </c>
      <c r="K1468" s="15" t="s">
        <v>488</v>
      </c>
      <c r="L1468" s="14"/>
      <c r="M1468" s="14"/>
      <c r="N1468" s="14"/>
      <c r="O1468" s="37" t="s">
        <v>937</v>
      </c>
    </row>
    <row r="1469" spans="1:15" ht="30" x14ac:dyDescent="0.25">
      <c r="A1469" s="17" t="str">
        <f>VLOOKUP(SCORECARD[[#This Row],[EQUIPMENT TAG NUMBER]],'Equipment Data'!A:E,4,FALSE)</f>
        <v>CHPP</v>
      </c>
      <c r="B1469" s="17" t="str">
        <f>VLOOKUP(SCORECARD[[#This Row],[EQUIPMENT TAG NUMBER]],'Equipment Data'!A:E,5,FALSE)</f>
        <v>REJECT HANDLING</v>
      </c>
      <c r="C1469" s="17" t="s">
        <v>267</v>
      </c>
      <c r="D1469" s="17" t="s">
        <v>268</v>
      </c>
      <c r="E1469" s="17" t="s">
        <v>269</v>
      </c>
      <c r="F1469" s="18">
        <v>45700</v>
      </c>
      <c r="G1469" s="2">
        <v>3</v>
      </c>
      <c r="H1469" s="15" t="s">
        <v>470</v>
      </c>
      <c r="I1469" s="15" t="s">
        <v>467</v>
      </c>
      <c r="J1469" s="15" t="s">
        <v>488</v>
      </c>
      <c r="K1469" s="15" t="s">
        <v>488</v>
      </c>
      <c r="L1469" s="14"/>
      <c r="M1469" s="14"/>
      <c r="N1469" s="14"/>
      <c r="O1469" s="37" t="s">
        <v>937</v>
      </c>
    </row>
    <row r="1470" spans="1:15" ht="30" x14ac:dyDescent="0.25">
      <c r="A1470" s="17" t="str">
        <f>VLOOKUP(SCORECARD[[#This Row],[EQUIPMENT TAG NUMBER]],'Equipment Data'!A:E,4,FALSE)</f>
        <v>CHPP</v>
      </c>
      <c r="B1470" s="17" t="str">
        <f>VLOOKUP(SCORECARD[[#This Row],[EQUIPMENT TAG NUMBER]],'Equipment Data'!A:E,5,FALSE)</f>
        <v>REJECT HANDLING</v>
      </c>
      <c r="C1470" s="17" t="s">
        <v>270</v>
      </c>
      <c r="D1470" s="17" t="s">
        <v>271</v>
      </c>
      <c r="E1470" s="17" t="s">
        <v>272</v>
      </c>
      <c r="F1470" s="18">
        <v>45700</v>
      </c>
      <c r="G1470" s="2">
        <v>3</v>
      </c>
      <c r="H1470" s="15" t="s">
        <v>470</v>
      </c>
      <c r="I1470" s="15" t="s">
        <v>467</v>
      </c>
      <c r="J1470" s="15" t="s">
        <v>488</v>
      </c>
      <c r="K1470" s="15" t="s">
        <v>488</v>
      </c>
      <c r="L1470" s="14"/>
      <c r="M1470" s="14"/>
      <c r="N1470" s="14"/>
      <c r="O1470" s="37" t="s">
        <v>937</v>
      </c>
    </row>
    <row r="1471" spans="1:15" x14ac:dyDescent="0.25">
      <c r="A1471" s="17" t="str">
        <f>VLOOKUP(SCORECARD[[#This Row],[EQUIPMENT TAG NUMBER]],'Equipment Data'!A:E,4,FALSE)</f>
        <v>CHPP</v>
      </c>
      <c r="B1471" s="17" t="str">
        <f>VLOOKUP(SCORECARD[[#This Row],[EQUIPMENT TAG NUMBER]],'Equipment Data'!A:E,5,FALSE)</f>
        <v>REJECT HANDLING</v>
      </c>
      <c r="C1471" s="17" t="s">
        <v>279</v>
      </c>
      <c r="D1471" s="17" t="s">
        <v>280</v>
      </c>
      <c r="E1471" s="17" t="s">
        <v>281</v>
      </c>
      <c r="F1471" s="18">
        <v>45700</v>
      </c>
      <c r="G1471" s="2">
        <v>3</v>
      </c>
      <c r="H1471" s="15" t="s">
        <v>468</v>
      </c>
      <c r="I1471" s="15" t="s">
        <v>467</v>
      </c>
      <c r="J1471" s="15" t="s">
        <v>488</v>
      </c>
      <c r="K1471" s="15" t="s">
        <v>488</v>
      </c>
      <c r="L1471" s="14"/>
      <c r="M1471" s="14"/>
      <c r="N1471" s="14"/>
      <c r="O1471" s="37" t="s">
        <v>937</v>
      </c>
    </row>
    <row r="1472" spans="1:15" x14ac:dyDescent="0.25">
      <c r="A1472" s="17" t="str">
        <f>VLOOKUP(SCORECARD[[#This Row],[EQUIPMENT TAG NUMBER]],'Equipment Data'!A:E,4,FALSE)</f>
        <v>CHPP</v>
      </c>
      <c r="B1472" s="17" t="str">
        <f>VLOOKUP(SCORECARD[[#This Row],[EQUIPMENT TAG NUMBER]],'Equipment Data'!A:E,5,FALSE)</f>
        <v>ULTRA FINES COAL CIRCUIT</v>
      </c>
      <c r="C1472" s="17" t="s">
        <v>162</v>
      </c>
      <c r="D1472" s="17" t="s">
        <v>163</v>
      </c>
      <c r="E1472" s="17" t="s">
        <v>164</v>
      </c>
      <c r="F1472" s="18">
        <v>45699</v>
      </c>
      <c r="G1472" s="2">
        <v>3</v>
      </c>
      <c r="H1472" s="15" t="s">
        <v>469</v>
      </c>
      <c r="I1472" s="15" t="s">
        <v>467</v>
      </c>
      <c r="J1472" s="15" t="s">
        <v>488</v>
      </c>
      <c r="K1472" s="15" t="s">
        <v>488</v>
      </c>
      <c r="L1472" s="14"/>
      <c r="M1472" s="14"/>
      <c r="N1472" s="14"/>
      <c r="O1472" s="37" t="s">
        <v>936</v>
      </c>
    </row>
    <row r="1473" spans="1:15" x14ac:dyDescent="0.25">
      <c r="A1473" s="17" t="str">
        <f>VLOOKUP(SCORECARD[[#This Row],[EQUIPMENT TAG NUMBER]],'Equipment Data'!A:E,4,FALSE)</f>
        <v>CHPP</v>
      </c>
      <c r="B1473" s="17" t="str">
        <f>VLOOKUP(SCORECARD[[#This Row],[EQUIPMENT TAG NUMBER]],'Equipment Data'!A:E,5,FALSE)</f>
        <v>ULTRA FINES COAL CIRCUIT</v>
      </c>
      <c r="C1473" s="17" t="s">
        <v>165</v>
      </c>
      <c r="D1473" s="17" t="s">
        <v>166</v>
      </c>
      <c r="E1473" s="17" t="s">
        <v>167</v>
      </c>
      <c r="F1473" s="18">
        <v>45699</v>
      </c>
      <c r="G1473" s="2">
        <v>3</v>
      </c>
      <c r="H1473" s="15" t="s">
        <v>470</v>
      </c>
      <c r="I1473" s="15" t="s">
        <v>467</v>
      </c>
      <c r="J1473" s="15" t="s">
        <v>488</v>
      </c>
      <c r="K1473" s="15" t="s">
        <v>488</v>
      </c>
      <c r="L1473" s="14"/>
      <c r="M1473" s="14"/>
      <c r="N1473" s="14"/>
      <c r="O1473" s="37" t="s">
        <v>936</v>
      </c>
    </row>
    <row r="1474" spans="1:15" x14ac:dyDescent="0.25">
      <c r="A1474" s="17" t="str">
        <f>VLOOKUP(SCORECARD[[#This Row],[EQUIPMENT TAG NUMBER]],'Equipment Data'!A:E,4,FALSE)</f>
        <v>CHPP</v>
      </c>
      <c r="B1474" s="17" t="str">
        <f>VLOOKUP(SCORECARD[[#This Row],[EQUIPMENT TAG NUMBER]],'Equipment Data'!A:E,5,FALSE)</f>
        <v>ULTRA FINES COAL CIRCUIT</v>
      </c>
      <c r="C1474" s="17" t="s">
        <v>168</v>
      </c>
      <c r="D1474" s="17" t="s">
        <v>169</v>
      </c>
      <c r="E1474" s="17" t="s">
        <v>170</v>
      </c>
      <c r="F1474" s="18">
        <v>45699</v>
      </c>
      <c r="G1474" s="2">
        <v>3</v>
      </c>
      <c r="H1474" s="15" t="s">
        <v>470</v>
      </c>
      <c r="I1474" s="15" t="s">
        <v>467</v>
      </c>
      <c r="J1474" s="15" t="s">
        <v>488</v>
      </c>
      <c r="K1474" s="15" t="s">
        <v>488</v>
      </c>
      <c r="L1474" s="14"/>
      <c r="M1474" s="14"/>
      <c r="N1474" s="14"/>
      <c r="O1474" s="37" t="s">
        <v>936</v>
      </c>
    </row>
    <row r="1475" spans="1:15" x14ac:dyDescent="0.25">
      <c r="A1475" s="17" t="str">
        <f>VLOOKUP(SCORECARD[[#This Row],[EQUIPMENT TAG NUMBER]],'Equipment Data'!A:E,4,FALSE)</f>
        <v>CHPP</v>
      </c>
      <c r="B1475" s="17" t="str">
        <f>VLOOKUP(SCORECARD[[#This Row],[EQUIPMENT TAG NUMBER]],'Equipment Data'!A:E,5,FALSE)</f>
        <v>ULTRA FINES COAL CIRCUIT</v>
      </c>
      <c r="C1475" s="17" t="s">
        <v>174</v>
      </c>
      <c r="D1475" s="17" t="s">
        <v>175</v>
      </c>
      <c r="E1475" s="17" t="s">
        <v>176</v>
      </c>
      <c r="F1475" s="18">
        <v>45699</v>
      </c>
      <c r="G1475" s="2">
        <v>3</v>
      </c>
      <c r="H1475" s="15" t="s">
        <v>469</v>
      </c>
      <c r="I1475" s="15" t="s">
        <v>467</v>
      </c>
      <c r="J1475" s="15" t="s">
        <v>488</v>
      </c>
      <c r="K1475" s="15" t="s">
        <v>488</v>
      </c>
      <c r="L1475" s="14"/>
      <c r="M1475" s="14"/>
      <c r="N1475" s="14"/>
      <c r="O1475" s="37" t="s">
        <v>936</v>
      </c>
    </row>
    <row r="1476" spans="1:15" x14ac:dyDescent="0.25">
      <c r="A1476" s="17" t="str">
        <f>VLOOKUP(SCORECARD[[#This Row],[EQUIPMENT TAG NUMBER]],'Equipment Data'!A:E,4,FALSE)</f>
        <v>CHPP</v>
      </c>
      <c r="B1476" s="17" t="str">
        <f>VLOOKUP(SCORECARD[[#This Row],[EQUIPMENT TAG NUMBER]],'Equipment Data'!A:E,5,FALSE)</f>
        <v>ULTRA FINES COAL CIRCUIT</v>
      </c>
      <c r="C1476" s="17" t="s">
        <v>177</v>
      </c>
      <c r="D1476" s="17" t="s">
        <v>178</v>
      </c>
      <c r="E1476" s="17" t="s">
        <v>179</v>
      </c>
      <c r="F1476" s="18">
        <v>45699</v>
      </c>
      <c r="G1476" s="2">
        <v>3</v>
      </c>
      <c r="H1476" s="15" t="s">
        <v>470</v>
      </c>
      <c r="I1476" s="15" t="s">
        <v>467</v>
      </c>
      <c r="J1476" s="15" t="s">
        <v>488</v>
      </c>
      <c r="K1476" s="15" t="s">
        <v>488</v>
      </c>
      <c r="L1476" s="14"/>
      <c r="M1476" s="14"/>
      <c r="N1476" s="14"/>
      <c r="O1476" s="37" t="s">
        <v>936</v>
      </c>
    </row>
    <row r="1477" spans="1:15" ht="36" x14ac:dyDescent="0.25">
      <c r="A1477" s="17" t="str">
        <f>VLOOKUP(SCORECARD[[#This Row],[EQUIPMENT TAG NUMBER]],'Equipment Data'!A:E,4,FALSE)</f>
        <v>CHPP</v>
      </c>
      <c r="B1477" s="17" t="str">
        <f>VLOOKUP(SCORECARD[[#This Row],[EQUIPMENT TAG NUMBER]],'Equipment Data'!A:E,5,FALSE)</f>
        <v>FINE COAL CIRCUIT</v>
      </c>
      <c r="C1477" s="17" t="s">
        <v>98</v>
      </c>
      <c r="D1477" s="17" t="s">
        <v>99</v>
      </c>
      <c r="E1477" s="17" t="s">
        <v>100</v>
      </c>
      <c r="F1477" s="18">
        <v>45698</v>
      </c>
      <c r="G1477" s="2">
        <v>1</v>
      </c>
      <c r="H1477" s="15" t="s">
        <v>470</v>
      </c>
      <c r="I1477" s="15" t="s">
        <v>483</v>
      </c>
      <c r="J1477" s="15" t="s">
        <v>488</v>
      </c>
      <c r="K1477" s="15" t="s">
        <v>522</v>
      </c>
      <c r="L1477" s="14" t="s">
        <v>1081</v>
      </c>
      <c r="M1477" s="14" t="s">
        <v>1082</v>
      </c>
      <c r="N1477" s="14" t="s">
        <v>1083</v>
      </c>
      <c r="O1477" s="37" t="s">
        <v>936</v>
      </c>
    </row>
    <row r="1478" spans="1:15" ht="22.5" x14ac:dyDescent="0.25">
      <c r="A1478" s="17" t="str">
        <f>VLOOKUP(SCORECARD[[#This Row],[EQUIPMENT TAG NUMBER]],'Equipment Data'!A:E,4,FALSE)</f>
        <v>CHPP</v>
      </c>
      <c r="B1478" s="17" t="str">
        <f>VLOOKUP(SCORECARD[[#This Row],[EQUIPMENT TAG NUMBER]],'Equipment Data'!A:E,5,FALSE)</f>
        <v>CRUSHING AND FEEDING CIRCUIT</v>
      </c>
      <c r="C1478" s="17" t="s">
        <v>31</v>
      </c>
      <c r="D1478" s="17" t="s">
        <v>32</v>
      </c>
      <c r="E1478" s="17" t="s">
        <v>33</v>
      </c>
      <c r="F1478" s="18">
        <v>45698</v>
      </c>
      <c r="G1478" s="2">
        <v>3</v>
      </c>
      <c r="H1478" s="15" t="s">
        <v>470</v>
      </c>
      <c r="I1478" s="15" t="s">
        <v>483</v>
      </c>
      <c r="J1478" s="15" t="s">
        <v>488</v>
      </c>
      <c r="K1478" s="15" t="s">
        <v>488</v>
      </c>
      <c r="L1478" s="14"/>
      <c r="M1478" s="14"/>
      <c r="N1478" s="14"/>
      <c r="O1478" s="37" t="s">
        <v>936</v>
      </c>
    </row>
    <row r="1479" spans="1:15" ht="22.5" x14ac:dyDescent="0.25">
      <c r="A1479" s="17" t="str">
        <f>VLOOKUP(SCORECARD[[#This Row],[EQUIPMENT TAG NUMBER]],'Equipment Data'!A:E,4,FALSE)</f>
        <v>CHPP</v>
      </c>
      <c r="B1479" s="17" t="str">
        <f>VLOOKUP(SCORECARD[[#This Row],[EQUIPMENT TAG NUMBER]],'Equipment Data'!A:E,5,FALSE)</f>
        <v>COARSE COAL CIRCUIT</v>
      </c>
      <c r="C1479" s="17" t="s">
        <v>49</v>
      </c>
      <c r="D1479" s="17" t="s">
        <v>50</v>
      </c>
      <c r="E1479" s="17" t="s">
        <v>51</v>
      </c>
      <c r="F1479" s="18">
        <v>45698</v>
      </c>
      <c r="G1479" s="2">
        <v>3</v>
      </c>
      <c r="H1479" s="15" t="s">
        <v>469</v>
      </c>
      <c r="I1479" s="15" t="s">
        <v>483</v>
      </c>
      <c r="J1479" s="15" t="s">
        <v>488</v>
      </c>
      <c r="K1479" s="15" t="s">
        <v>488</v>
      </c>
      <c r="L1479" s="14"/>
      <c r="M1479" s="14"/>
      <c r="N1479" s="14"/>
      <c r="O1479" s="37" t="s">
        <v>936</v>
      </c>
    </row>
    <row r="1480" spans="1:15" ht="30" x14ac:dyDescent="0.25">
      <c r="A1480" s="17" t="str">
        <f>VLOOKUP(SCORECARD[[#This Row],[EQUIPMENT TAG NUMBER]],'Equipment Data'!A:E,4,FALSE)</f>
        <v>CHPP</v>
      </c>
      <c r="B1480" s="17" t="str">
        <f>VLOOKUP(SCORECARD[[#This Row],[EQUIPMENT TAG NUMBER]],'Equipment Data'!A:E,5,FALSE)</f>
        <v>COARSE COAL CIRCUIT</v>
      </c>
      <c r="C1480" s="17" t="s">
        <v>52</v>
      </c>
      <c r="D1480" s="17" t="s">
        <v>53</v>
      </c>
      <c r="E1480" s="17" t="s">
        <v>54</v>
      </c>
      <c r="F1480" s="18">
        <v>45698</v>
      </c>
      <c r="G1480" s="2">
        <v>3</v>
      </c>
      <c r="H1480" s="15" t="s">
        <v>469</v>
      </c>
      <c r="I1480" s="15" t="s">
        <v>467</v>
      </c>
      <c r="J1480" s="15" t="s">
        <v>488</v>
      </c>
      <c r="K1480" s="15" t="s">
        <v>488</v>
      </c>
      <c r="L1480" s="14"/>
      <c r="M1480" s="14"/>
      <c r="N1480" s="14"/>
      <c r="O1480" s="37" t="s">
        <v>936</v>
      </c>
    </row>
    <row r="1481" spans="1:15" ht="30" x14ac:dyDescent="0.25">
      <c r="A1481" s="17" t="str">
        <f>VLOOKUP(SCORECARD[[#This Row],[EQUIPMENT TAG NUMBER]],'Equipment Data'!A:E,4,FALSE)</f>
        <v>CHPP</v>
      </c>
      <c r="B1481" s="17" t="str">
        <f>VLOOKUP(SCORECARD[[#This Row],[EQUIPMENT TAG NUMBER]],'Equipment Data'!A:E,5,FALSE)</f>
        <v>COARSE COAL CIRCUIT</v>
      </c>
      <c r="C1481" s="17" t="s">
        <v>55</v>
      </c>
      <c r="D1481" s="17" t="s">
        <v>53</v>
      </c>
      <c r="E1481" s="17" t="s">
        <v>56</v>
      </c>
      <c r="F1481" s="18">
        <v>45698</v>
      </c>
      <c r="G1481" s="2">
        <v>3</v>
      </c>
      <c r="H1481" s="15" t="s">
        <v>469</v>
      </c>
      <c r="I1481" s="15" t="s">
        <v>467</v>
      </c>
      <c r="J1481" s="15" t="s">
        <v>488</v>
      </c>
      <c r="K1481" s="15" t="s">
        <v>488</v>
      </c>
      <c r="L1481" s="14"/>
      <c r="M1481" s="14"/>
      <c r="N1481" s="14"/>
      <c r="O1481" s="37" t="s">
        <v>936</v>
      </c>
    </row>
    <row r="1482" spans="1:15" ht="30" x14ac:dyDescent="0.25">
      <c r="A1482" s="17" t="str">
        <f>VLOOKUP(SCORECARD[[#This Row],[EQUIPMENT TAG NUMBER]],'Equipment Data'!A:E,4,FALSE)</f>
        <v>CHPP</v>
      </c>
      <c r="B1482" s="17" t="str">
        <f>VLOOKUP(SCORECARD[[#This Row],[EQUIPMENT TAG NUMBER]],'Equipment Data'!A:E,5,FALSE)</f>
        <v>COARSE COAL CIRCUIT</v>
      </c>
      <c r="C1482" s="17" t="s">
        <v>57</v>
      </c>
      <c r="D1482" s="17" t="s">
        <v>53</v>
      </c>
      <c r="E1482" s="17" t="s">
        <v>58</v>
      </c>
      <c r="F1482" s="18">
        <v>45698</v>
      </c>
      <c r="G1482" s="2">
        <v>3</v>
      </c>
      <c r="H1482" s="15" t="s">
        <v>469</v>
      </c>
      <c r="I1482" s="15" t="s">
        <v>483</v>
      </c>
      <c r="J1482" s="15" t="s">
        <v>488</v>
      </c>
      <c r="K1482" s="15" t="s">
        <v>488</v>
      </c>
      <c r="L1482" s="14"/>
      <c r="M1482" s="14"/>
      <c r="N1482" s="14"/>
      <c r="O1482" s="37" t="s">
        <v>936</v>
      </c>
    </row>
    <row r="1483" spans="1:15" x14ac:dyDescent="0.25">
      <c r="A1483" s="17" t="str">
        <f>VLOOKUP(SCORECARD[[#This Row],[EQUIPMENT TAG NUMBER]],'Equipment Data'!A:E,4,FALSE)</f>
        <v>CHPP</v>
      </c>
      <c r="B1483" s="17" t="str">
        <f>VLOOKUP(SCORECARD[[#This Row],[EQUIPMENT TAG NUMBER]],'Equipment Data'!A:E,5,FALSE)</f>
        <v>COARSE COAL CIRCUIT</v>
      </c>
      <c r="C1483" s="17" t="s">
        <v>62</v>
      </c>
      <c r="D1483" s="17" t="s">
        <v>63</v>
      </c>
      <c r="E1483" s="17" t="s">
        <v>64</v>
      </c>
      <c r="F1483" s="18">
        <v>45698</v>
      </c>
      <c r="G1483" s="2">
        <v>3</v>
      </c>
      <c r="H1483" s="15" t="s">
        <v>470</v>
      </c>
      <c r="I1483" s="15" t="s">
        <v>467</v>
      </c>
      <c r="J1483" s="15" t="s">
        <v>488</v>
      </c>
      <c r="K1483" s="15" t="s">
        <v>488</v>
      </c>
      <c r="L1483" s="14"/>
      <c r="M1483" s="14"/>
      <c r="N1483" s="14"/>
      <c r="O1483" s="37" t="s">
        <v>936</v>
      </c>
    </row>
    <row r="1484" spans="1:15" x14ac:dyDescent="0.25">
      <c r="A1484" s="17" t="str">
        <f>VLOOKUP(SCORECARD[[#This Row],[EQUIPMENT TAG NUMBER]],'Equipment Data'!A:E,4,FALSE)</f>
        <v>CHPP</v>
      </c>
      <c r="B1484" s="17" t="str">
        <f>VLOOKUP(SCORECARD[[#This Row],[EQUIPMENT TAG NUMBER]],'Equipment Data'!A:E,5,FALSE)</f>
        <v>COARSE COAL CIRCUIT</v>
      </c>
      <c r="C1484" s="17" t="s">
        <v>65</v>
      </c>
      <c r="D1484" s="17" t="s">
        <v>66</v>
      </c>
      <c r="E1484" s="17" t="s">
        <v>67</v>
      </c>
      <c r="F1484" s="18">
        <v>45698</v>
      </c>
      <c r="G1484" s="2">
        <v>3</v>
      </c>
      <c r="H1484" s="15" t="s">
        <v>470</v>
      </c>
      <c r="I1484" s="15" t="s">
        <v>467</v>
      </c>
      <c r="J1484" s="15" t="s">
        <v>488</v>
      </c>
      <c r="K1484" s="15" t="s">
        <v>488</v>
      </c>
      <c r="L1484" s="14"/>
      <c r="M1484" s="14"/>
      <c r="N1484" s="14"/>
      <c r="O1484" s="37" t="s">
        <v>936</v>
      </c>
    </row>
    <row r="1485" spans="1:15" x14ac:dyDescent="0.25">
      <c r="A1485" s="17" t="str">
        <f>VLOOKUP(SCORECARD[[#This Row],[EQUIPMENT TAG NUMBER]],'Equipment Data'!A:E,4,FALSE)</f>
        <v>CHPP</v>
      </c>
      <c r="B1485" s="17" t="str">
        <f>VLOOKUP(SCORECARD[[#This Row],[EQUIPMENT TAG NUMBER]],'Equipment Data'!A:E,5,FALSE)</f>
        <v>COARSE COAL CIRCUIT</v>
      </c>
      <c r="C1485" s="17" t="s">
        <v>68</v>
      </c>
      <c r="D1485" s="17" t="s">
        <v>69</v>
      </c>
      <c r="E1485" s="17" t="s">
        <v>70</v>
      </c>
      <c r="F1485" s="18">
        <v>45698</v>
      </c>
      <c r="G1485" s="2">
        <v>3</v>
      </c>
      <c r="H1485" s="15" t="s">
        <v>470</v>
      </c>
      <c r="I1485" s="15" t="s">
        <v>467</v>
      </c>
      <c r="J1485" s="15" t="s">
        <v>488</v>
      </c>
      <c r="K1485" s="15" t="s">
        <v>488</v>
      </c>
      <c r="L1485" s="14"/>
      <c r="M1485" s="14"/>
      <c r="N1485" s="14"/>
      <c r="O1485" s="37" t="s">
        <v>936</v>
      </c>
    </row>
    <row r="1486" spans="1:15" ht="30" x14ac:dyDescent="0.25">
      <c r="A1486" s="17" t="str">
        <f>VLOOKUP(SCORECARD[[#This Row],[EQUIPMENT TAG NUMBER]],'Equipment Data'!A:E,4,FALSE)</f>
        <v>CHPP</v>
      </c>
      <c r="B1486" s="17" t="str">
        <f>VLOOKUP(SCORECARD[[#This Row],[EQUIPMENT TAG NUMBER]],'Equipment Data'!A:E,5,FALSE)</f>
        <v>COARSE COAL CIRCUIT</v>
      </c>
      <c r="C1486" s="17" t="s">
        <v>83</v>
      </c>
      <c r="D1486" s="17" t="s">
        <v>84</v>
      </c>
      <c r="E1486" s="17" t="s">
        <v>85</v>
      </c>
      <c r="F1486" s="18">
        <v>45698</v>
      </c>
      <c r="G1486" s="2">
        <v>3</v>
      </c>
      <c r="H1486" s="15" t="s">
        <v>468</v>
      </c>
      <c r="I1486" s="15"/>
      <c r="J1486" s="15" t="s">
        <v>488</v>
      </c>
      <c r="K1486" s="15" t="s">
        <v>488</v>
      </c>
      <c r="L1486" s="14"/>
      <c r="M1486" s="14"/>
      <c r="N1486" s="14"/>
      <c r="O1486" s="37" t="s">
        <v>936</v>
      </c>
    </row>
    <row r="1487" spans="1:15" ht="30" x14ac:dyDescent="0.25">
      <c r="A1487" s="17" t="str">
        <f>VLOOKUP(SCORECARD[[#This Row],[EQUIPMENT TAG NUMBER]],'Equipment Data'!A:E,4,FALSE)</f>
        <v>CHPP</v>
      </c>
      <c r="B1487" s="17" t="str">
        <f>VLOOKUP(SCORECARD[[#This Row],[EQUIPMENT TAG NUMBER]],'Equipment Data'!A:E,5,FALSE)</f>
        <v>COARSE COAL CIRCUIT</v>
      </c>
      <c r="C1487" s="17" t="s">
        <v>86</v>
      </c>
      <c r="D1487" s="17" t="s">
        <v>87</v>
      </c>
      <c r="E1487" s="17" t="s">
        <v>88</v>
      </c>
      <c r="F1487" s="18">
        <v>45698</v>
      </c>
      <c r="G1487" s="2">
        <v>3</v>
      </c>
      <c r="H1487" s="15" t="s">
        <v>468</v>
      </c>
      <c r="I1487" s="15"/>
      <c r="J1487" s="15" t="s">
        <v>488</v>
      </c>
      <c r="K1487" s="15" t="s">
        <v>488</v>
      </c>
      <c r="L1487" s="14"/>
      <c r="M1487" s="14"/>
      <c r="N1487" s="14"/>
      <c r="O1487" s="37" t="s">
        <v>936</v>
      </c>
    </row>
    <row r="1488" spans="1:15" x14ac:dyDescent="0.25">
      <c r="A1488" s="17" t="str">
        <f>VLOOKUP(SCORECARD[[#This Row],[EQUIPMENT TAG NUMBER]],'Equipment Data'!A:E,4,FALSE)</f>
        <v>CHPP</v>
      </c>
      <c r="B1488" s="17" t="str">
        <f>VLOOKUP(SCORECARD[[#This Row],[EQUIPMENT TAG NUMBER]],'Equipment Data'!A:E,5,FALSE)</f>
        <v>COARSE COAL CIRCUIT</v>
      </c>
      <c r="C1488" s="17" t="s">
        <v>92</v>
      </c>
      <c r="D1488" s="17" t="s">
        <v>93</v>
      </c>
      <c r="E1488" s="17" t="s">
        <v>94</v>
      </c>
      <c r="F1488" s="18">
        <v>45698</v>
      </c>
      <c r="G1488" s="2">
        <v>3</v>
      </c>
      <c r="H1488" s="15" t="s">
        <v>470</v>
      </c>
      <c r="I1488" s="15" t="s">
        <v>467</v>
      </c>
      <c r="J1488" s="15" t="s">
        <v>488</v>
      </c>
      <c r="K1488" s="15" t="s">
        <v>488</v>
      </c>
      <c r="L1488" s="14"/>
      <c r="M1488" s="14"/>
      <c r="N1488" s="14"/>
      <c r="O1488" s="37" t="s">
        <v>936</v>
      </c>
    </row>
    <row r="1489" spans="1:15" x14ac:dyDescent="0.25">
      <c r="A1489" s="17" t="str">
        <f>VLOOKUP(SCORECARD[[#This Row],[EQUIPMENT TAG NUMBER]],'Equipment Data'!A:E,4,FALSE)</f>
        <v>CHPP</v>
      </c>
      <c r="B1489" s="17" t="str">
        <f>VLOOKUP(SCORECARD[[#This Row],[EQUIPMENT TAG NUMBER]],'Equipment Data'!A:E,5,FALSE)</f>
        <v>FINE COAL CIRCUIT</v>
      </c>
      <c r="C1489" s="17" t="s">
        <v>103</v>
      </c>
      <c r="D1489" s="17" t="s">
        <v>104</v>
      </c>
      <c r="E1489" s="17" t="s">
        <v>105</v>
      </c>
      <c r="F1489" s="18">
        <v>45698</v>
      </c>
      <c r="G1489" s="2">
        <v>3</v>
      </c>
      <c r="H1489" s="15" t="s">
        <v>470</v>
      </c>
      <c r="I1489" s="15" t="s">
        <v>468</v>
      </c>
      <c r="J1489" s="15" t="s">
        <v>488</v>
      </c>
      <c r="K1489" s="15" t="s">
        <v>488</v>
      </c>
      <c r="L1489" s="14"/>
      <c r="M1489" s="14"/>
      <c r="N1489" s="14"/>
      <c r="O1489" s="37" t="s">
        <v>936</v>
      </c>
    </row>
    <row r="1490" spans="1:15" x14ac:dyDescent="0.25">
      <c r="A1490" s="17" t="str">
        <f>VLOOKUP(SCORECARD[[#This Row],[EQUIPMENT TAG NUMBER]],'Equipment Data'!A:E,4,FALSE)</f>
        <v>CHPP</v>
      </c>
      <c r="B1490" s="17" t="str">
        <f>VLOOKUP(SCORECARD[[#This Row],[EQUIPMENT TAG NUMBER]],'Equipment Data'!A:E,5,FALSE)</f>
        <v>FINE COAL CIRCUIT</v>
      </c>
      <c r="C1490" s="17" t="s">
        <v>126</v>
      </c>
      <c r="D1490" s="17" t="s">
        <v>127</v>
      </c>
      <c r="E1490" s="17" t="s">
        <v>128</v>
      </c>
      <c r="F1490" s="18">
        <v>45698</v>
      </c>
      <c r="G1490" s="2">
        <v>3</v>
      </c>
      <c r="H1490" s="15" t="s">
        <v>470</v>
      </c>
      <c r="I1490" s="15" t="s">
        <v>467</v>
      </c>
      <c r="J1490" s="15" t="s">
        <v>488</v>
      </c>
      <c r="K1490" s="15" t="s">
        <v>488</v>
      </c>
      <c r="L1490" s="14"/>
      <c r="M1490" s="14"/>
      <c r="N1490" s="14"/>
      <c r="O1490" s="37" t="s">
        <v>936</v>
      </c>
    </row>
    <row r="1491" spans="1:15" x14ac:dyDescent="0.25">
      <c r="A1491" s="17" t="str">
        <f>VLOOKUP(SCORECARD[[#This Row],[EQUIPMENT TAG NUMBER]],'Equipment Data'!A:E,4,FALSE)</f>
        <v>CHPP</v>
      </c>
      <c r="B1491" s="17" t="str">
        <f>VLOOKUP(SCORECARD[[#This Row],[EQUIPMENT TAG NUMBER]],'Equipment Data'!A:E,5,FALSE)</f>
        <v>ULTRA FINES COAL CIRCUIT</v>
      </c>
      <c r="C1491" s="17" t="s">
        <v>147</v>
      </c>
      <c r="D1491" s="17" t="s">
        <v>148</v>
      </c>
      <c r="E1491" s="17" t="s">
        <v>149</v>
      </c>
      <c r="F1491" s="18">
        <v>45698</v>
      </c>
      <c r="G1491" s="2">
        <v>3</v>
      </c>
      <c r="H1491" s="15" t="s">
        <v>470</v>
      </c>
      <c r="I1491" s="15" t="s">
        <v>467</v>
      </c>
      <c r="J1491" s="15" t="s">
        <v>488</v>
      </c>
      <c r="K1491" s="15" t="s">
        <v>488</v>
      </c>
      <c r="L1491" s="14"/>
      <c r="M1491" s="14"/>
      <c r="N1491" s="14"/>
      <c r="O1491" s="37" t="s">
        <v>936</v>
      </c>
    </row>
    <row r="1492" spans="1:15" x14ac:dyDescent="0.25">
      <c r="A1492" s="17" t="str">
        <f>VLOOKUP(SCORECARD[[#This Row],[EQUIPMENT TAG NUMBER]],'Equipment Data'!A:E,4,FALSE)</f>
        <v>CHPP</v>
      </c>
      <c r="B1492" s="17" t="str">
        <f>VLOOKUP(SCORECARD[[#This Row],[EQUIPMENT TAG NUMBER]],'Equipment Data'!A:E,5,FALSE)</f>
        <v>ULTRA FINES COAL CIRCUIT</v>
      </c>
      <c r="C1492" s="17" t="s">
        <v>150</v>
      </c>
      <c r="D1492" s="17" t="s">
        <v>151</v>
      </c>
      <c r="E1492" s="17" t="s">
        <v>152</v>
      </c>
      <c r="F1492" s="18">
        <v>45698</v>
      </c>
      <c r="G1492" s="2">
        <v>3</v>
      </c>
      <c r="H1492" s="15" t="s">
        <v>470</v>
      </c>
      <c r="I1492" s="15" t="s">
        <v>467</v>
      </c>
      <c r="J1492" s="15" t="s">
        <v>488</v>
      </c>
      <c r="K1492" s="15" t="s">
        <v>488</v>
      </c>
      <c r="L1492" s="14"/>
      <c r="M1492" s="14"/>
      <c r="N1492" s="14"/>
      <c r="O1492" s="37" t="s">
        <v>936</v>
      </c>
    </row>
    <row r="1493" spans="1:15" x14ac:dyDescent="0.25">
      <c r="A1493" s="17" t="str">
        <f>VLOOKUP(SCORECARD[[#This Row],[EQUIPMENT TAG NUMBER]],'Equipment Data'!A:E,4,FALSE)</f>
        <v>CHPP</v>
      </c>
      <c r="B1493" s="17" t="str">
        <f>VLOOKUP(SCORECARD[[#This Row],[EQUIPMENT TAG NUMBER]],'Equipment Data'!A:E,5,FALSE)</f>
        <v>ULTRA FINES COAL CIRCUIT</v>
      </c>
      <c r="C1493" s="17" t="s">
        <v>153</v>
      </c>
      <c r="D1493" s="17" t="s">
        <v>154</v>
      </c>
      <c r="E1493" s="17" t="s">
        <v>155</v>
      </c>
      <c r="F1493" s="18">
        <v>45698</v>
      </c>
      <c r="G1493" s="2">
        <v>3</v>
      </c>
      <c r="H1493" s="15" t="s">
        <v>470</v>
      </c>
      <c r="I1493" s="15" t="s">
        <v>467</v>
      </c>
      <c r="J1493" s="15" t="s">
        <v>488</v>
      </c>
      <c r="K1493" s="15" t="s">
        <v>488</v>
      </c>
      <c r="L1493" s="14"/>
      <c r="M1493" s="14"/>
      <c r="N1493" s="14"/>
      <c r="O1493" s="37" t="s">
        <v>936</v>
      </c>
    </row>
    <row r="1494" spans="1:15" x14ac:dyDescent="0.25">
      <c r="A1494" s="17" t="str">
        <f>VLOOKUP(SCORECARD[[#This Row],[EQUIPMENT TAG NUMBER]],'Equipment Data'!A:E,4,FALSE)</f>
        <v>CHPP</v>
      </c>
      <c r="B1494" s="17" t="str">
        <f>VLOOKUP(SCORECARD[[#This Row],[EQUIPMENT TAG NUMBER]],'Equipment Data'!A:E,5,FALSE)</f>
        <v>ULTRA FINES COAL CIRCUIT</v>
      </c>
      <c r="C1494" s="17" t="s">
        <v>156</v>
      </c>
      <c r="D1494" s="17" t="s">
        <v>157</v>
      </c>
      <c r="E1494" s="17" t="s">
        <v>158</v>
      </c>
      <c r="F1494" s="18">
        <v>45698</v>
      </c>
      <c r="G1494" s="2">
        <v>3</v>
      </c>
      <c r="H1494" s="15" t="s">
        <v>470</v>
      </c>
      <c r="I1494" s="15" t="s">
        <v>467</v>
      </c>
      <c r="J1494" s="15" t="s">
        <v>488</v>
      </c>
      <c r="K1494" s="15" t="s">
        <v>488</v>
      </c>
      <c r="L1494" s="14"/>
      <c r="M1494" s="14"/>
      <c r="N1494" s="14"/>
      <c r="O1494" s="37" t="s">
        <v>936</v>
      </c>
    </row>
    <row r="1495" spans="1:15" x14ac:dyDescent="0.25">
      <c r="A1495" s="17" t="str">
        <f>VLOOKUP(SCORECARD[[#This Row],[EQUIPMENT TAG NUMBER]],'Equipment Data'!A:E,4,FALSE)</f>
        <v>CHPP</v>
      </c>
      <c r="B1495" s="17" t="str">
        <f>VLOOKUP(SCORECARD[[#This Row],[EQUIPMENT TAG NUMBER]],'Equipment Data'!A:E,5,FALSE)</f>
        <v>FINE COAL CIRCUIT</v>
      </c>
      <c r="C1495" s="17" t="s">
        <v>120</v>
      </c>
      <c r="D1495" s="17" t="s">
        <v>121</v>
      </c>
      <c r="E1495" s="17" t="s">
        <v>122</v>
      </c>
      <c r="F1495" s="18">
        <v>45698</v>
      </c>
      <c r="G1495" s="2">
        <v>3</v>
      </c>
      <c r="H1495" s="15" t="s">
        <v>470</v>
      </c>
      <c r="I1495" s="15" t="s">
        <v>467</v>
      </c>
      <c r="J1495" s="15" t="s">
        <v>488</v>
      </c>
      <c r="K1495" s="15" t="s">
        <v>488</v>
      </c>
      <c r="L1495" s="14"/>
      <c r="M1495" s="14"/>
      <c r="N1495" s="14"/>
      <c r="O1495" s="37" t="s">
        <v>936</v>
      </c>
    </row>
    <row r="1496" spans="1:15" x14ac:dyDescent="0.25">
      <c r="A1496" s="17" t="str">
        <f>VLOOKUP(SCORECARD[[#This Row],[EQUIPMENT TAG NUMBER]],'Equipment Data'!A:E,4,FALSE)</f>
        <v>CHPP</v>
      </c>
      <c r="B1496" s="17" t="str">
        <f>VLOOKUP(SCORECARD[[#This Row],[EQUIPMENT TAG NUMBER]],'Equipment Data'!A:E,5,FALSE)</f>
        <v>FINE COAL CIRCUIT</v>
      </c>
      <c r="C1496" s="17" t="s">
        <v>123</v>
      </c>
      <c r="D1496" s="17" t="s">
        <v>124</v>
      </c>
      <c r="E1496" s="17" t="s">
        <v>125</v>
      </c>
      <c r="F1496" s="18">
        <v>45698</v>
      </c>
      <c r="G1496" s="2">
        <v>3</v>
      </c>
      <c r="H1496" s="15" t="s">
        <v>470</v>
      </c>
      <c r="I1496" s="15" t="s">
        <v>467</v>
      </c>
      <c r="J1496" s="15" t="s">
        <v>488</v>
      </c>
      <c r="K1496" s="15" t="s">
        <v>488</v>
      </c>
      <c r="L1496" s="14"/>
      <c r="M1496" s="14"/>
      <c r="N1496" s="14"/>
      <c r="O1496" s="37" t="s">
        <v>936</v>
      </c>
    </row>
    <row r="1497" spans="1:15" ht="22.5" x14ac:dyDescent="0.25">
      <c r="A1497" s="17" t="str">
        <f>VLOOKUP(SCORECARD[[#This Row],[EQUIPMENT TAG NUMBER]],'Equipment Data'!A:E,4,FALSE)</f>
        <v>CHPP</v>
      </c>
      <c r="B1497" s="17" t="str">
        <f>VLOOKUP(SCORECARD[[#This Row],[EQUIPMENT TAG NUMBER]],'Equipment Data'!A:E,5,FALSE)</f>
        <v>CRUSHING AND FEEDING CIRCUIT</v>
      </c>
      <c r="C1497" s="17" t="s">
        <v>1</v>
      </c>
      <c r="D1497" s="17" t="s">
        <v>2</v>
      </c>
      <c r="E1497" s="17" t="s">
        <v>3</v>
      </c>
      <c r="F1497" s="18">
        <v>45697</v>
      </c>
      <c r="G1497" s="2">
        <v>3</v>
      </c>
      <c r="H1497" s="15" t="s">
        <v>468</v>
      </c>
      <c r="I1497" s="15" t="s">
        <v>483</v>
      </c>
      <c r="J1497" s="15" t="s">
        <v>488</v>
      </c>
      <c r="K1497" s="15" t="s">
        <v>488</v>
      </c>
      <c r="L1497" s="14" t="s">
        <v>1196</v>
      </c>
      <c r="M1497" s="14"/>
      <c r="N1497" s="14"/>
      <c r="O1497" s="37" t="s">
        <v>936</v>
      </c>
    </row>
    <row r="1498" spans="1:15" ht="30" x14ac:dyDescent="0.25">
      <c r="A1498" s="17" t="str">
        <f>VLOOKUP(SCORECARD[[#This Row],[EQUIPMENT TAG NUMBER]],'Equipment Data'!A:E,4,FALSE)</f>
        <v>CHPP</v>
      </c>
      <c r="B1498" s="17" t="str">
        <f>VLOOKUP(SCORECARD[[#This Row],[EQUIPMENT TAG NUMBER]],'Equipment Data'!A:E,5,FALSE)</f>
        <v>CRUSHING AND FEEDING CIRCUIT</v>
      </c>
      <c r="C1498" s="17" t="s">
        <v>4</v>
      </c>
      <c r="D1498" s="17" t="s">
        <v>5</v>
      </c>
      <c r="E1498" s="17" t="s">
        <v>6</v>
      </c>
      <c r="F1498" s="18">
        <v>45697</v>
      </c>
      <c r="G1498" s="2">
        <v>3</v>
      </c>
      <c r="H1498" s="15" t="s">
        <v>468</v>
      </c>
      <c r="I1498" s="15" t="s">
        <v>468</v>
      </c>
      <c r="J1498" s="15" t="s">
        <v>488</v>
      </c>
      <c r="K1498" s="15" t="s">
        <v>488</v>
      </c>
      <c r="L1498" s="14"/>
      <c r="M1498" s="14"/>
      <c r="N1498" s="14"/>
      <c r="O1498" s="37" t="s">
        <v>936</v>
      </c>
    </row>
    <row r="1499" spans="1:15" ht="30" x14ac:dyDescent="0.25">
      <c r="A1499" s="17" t="str">
        <f>VLOOKUP(SCORECARD[[#This Row],[EQUIPMENT TAG NUMBER]],'Equipment Data'!A:E,4,FALSE)</f>
        <v>CHPP</v>
      </c>
      <c r="B1499" s="17" t="str">
        <f>VLOOKUP(SCORECARD[[#This Row],[EQUIPMENT TAG NUMBER]],'Equipment Data'!A:E,5,FALSE)</f>
        <v>CRUSHING AND FEEDING CIRCUIT</v>
      </c>
      <c r="C1499" s="17" t="s">
        <v>10</v>
      </c>
      <c r="D1499" s="17" t="s">
        <v>11</v>
      </c>
      <c r="E1499" s="17" t="s">
        <v>12</v>
      </c>
      <c r="F1499" s="18">
        <v>45697</v>
      </c>
      <c r="G1499" s="2">
        <v>3</v>
      </c>
      <c r="H1499" s="15" t="s">
        <v>469</v>
      </c>
      <c r="I1499" s="15" t="s">
        <v>467</v>
      </c>
      <c r="J1499" s="15" t="s">
        <v>488</v>
      </c>
      <c r="K1499" s="15" t="s">
        <v>488</v>
      </c>
      <c r="L1499" s="14"/>
      <c r="M1499" s="14"/>
      <c r="N1499" s="14"/>
      <c r="O1499" s="37" t="s">
        <v>936</v>
      </c>
    </row>
    <row r="1500" spans="1:15" x14ac:dyDescent="0.25">
      <c r="A1500" s="17" t="str">
        <f>VLOOKUP(SCORECARD[[#This Row],[EQUIPMENT TAG NUMBER]],'Equipment Data'!A:E,4,FALSE)</f>
        <v>CHPP</v>
      </c>
      <c r="B1500" s="17" t="str">
        <f>VLOOKUP(SCORECARD[[#This Row],[EQUIPMENT TAG NUMBER]],'Equipment Data'!A:E,5,FALSE)</f>
        <v>CRUSHING AND FEEDING CIRCUIT</v>
      </c>
      <c r="C1500" s="17" t="s">
        <v>13</v>
      </c>
      <c r="D1500" s="17" t="s">
        <v>14</v>
      </c>
      <c r="E1500" s="17" t="s">
        <v>15</v>
      </c>
      <c r="F1500" s="18">
        <v>45697</v>
      </c>
      <c r="G1500" s="2">
        <v>3</v>
      </c>
      <c r="H1500" s="15" t="s">
        <v>470</v>
      </c>
      <c r="I1500" s="15" t="s">
        <v>468</v>
      </c>
      <c r="J1500" s="15" t="s">
        <v>488</v>
      </c>
      <c r="K1500" s="15" t="s">
        <v>488</v>
      </c>
      <c r="L1500" s="14"/>
      <c r="M1500" s="14"/>
      <c r="N1500" s="14"/>
      <c r="O1500" s="37" t="s">
        <v>936</v>
      </c>
    </row>
    <row r="1501" spans="1:15" x14ac:dyDescent="0.25">
      <c r="A1501" s="17" t="str">
        <f>VLOOKUP(SCORECARD[[#This Row],[EQUIPMENT TAG NUMBER]],'Equipment Data'!A:E,4,FALSE)</f>
        <v>CHPP</v>
      </c>
      <c r="B1501" s="17" t="str">
        <f>VLOOKUP(SCORECARD[[#This Row],[EQUIPMENT TAG NUMBER]],'Equipment Data'!A:E,5,FALSE)</f>
        <v>CRUSHING AND FEEDING CIRCUIT</v>
      </c>
      <c r="C1501" s="17" t="s">
        <v>16</v>
      </c>
      <c r="D1501" s="17" t="s">
        <v>17</v>
      </c>
      <c r="E1501" s="17" t="s">
        <v>18</v>
      </c>
      <c r="F1501" s="18">
        <v>45697</v>
      </c>
      <c r="G1501" s="2">
        <v>3</v>
      </c>
      <c r="H1501" s="15" t="s">
        <v>470</v>
      </c>
      <c r="I1501" s="15" t="s">
        <v>468</v>
      </c>
      <c r="J1501" s="15" t="s">
        <v>488</v>
      </c>
      <c r="K1501" s="15" t="s">
        <v>488</v>
      </c>
      <c r="L1501" s="14"/>
      <c r="M1501" s="14"/>
      <c r="N1501" s="14"/>
      <c r="O1501" s="37" t="s">
        <v>936</v>
      </c>
    </row>
    <row r="1502" spans="1:15" x14ac:dyDescent="0.25">
      <c r="A1502" s="17" t="str">
        <f>VLOOKUP(SCORECARD[[#This Row],[EQUIPMENT TAG NUMBER]],'Equipment Data'!A:E,4,FALSE)</f>
        <v>CHPP</v>
      </c>
      <c r="B1502" s="17" t="str">
        <f>VLOOKUP(SCORECARD[[#This Row],[EQUIPMENT TAG NUMBER]],'Equipment Data'!A:E,5,FALSE)</f>
        <v>CRUSHING AND FEEDING CIRCUIT</v>
      </c>
      <c r="C1502" s="17" t="s">
        <v>19</v>
      </c>
      <c r="D1502" s="17" t="s">
        <v>20</v>
      </c>
      <c r="E1502" s="17" t="s">
        <v>21</v>
      </c>
      <c r="F1502" s="18">
        <v>45697</v>
      </c>
      <c r="G1502" s="2">
        <v>3</v>
      </c>
      <c r="H1502" s="15" t="s">
        <v>470</v>
      </c>
      <c r="I1502" s="15" t="s">
        <v>468</v>
      </c>
      <c r="J1502" s="15" t="s">
        <v>488</v>
      </c>
      <c r="K1502" s="15" t="s">
        <v>488</v>
      </c>
      <c r="L1502" s="14"/>
      <c r="M1502" s="14"/>
      <c r="N1502" s="14"/>
      <c r="O1502" s="37" t="s">
        <v>936</v>
      </c>
    </row>
    <row r="1503" spans="1:15" ht="22.5" x14ac:dyDescent="0.25">
      <c r="A1503" s="17" t="str">
        <f>VLOOKUP(SCORECARD[[#This Row],[EQUIPMENT TAG NUMBER]],'Equipment Data'!A:E,4,FALSE)</f>
        <v>CHPP</v>
      </c>
      <c r="B1503" s="17" t="str">
        <f>VLOOKUP(SCORECARD[[#This Row],[EQUIPMENT TAG NUMBER]],'Equipment Data'!A:E,5,FALSE)</f>
        <v>CRUSHING AND FEEDING CIRCUIT</v>
      </c>
      <c r="C1503" s="17" t="s">
        <v>22</v>
      </c>
      <c r="D1503" s="17" t="s">
        <v>23</v>
      </c>
      <c r="E1503" s="17" t="s">
        <v>24</v>
      </c>
      <c r="F1503" s="18">
        <v>45697</v>
      </c>
      <c r="G1503" s="2">
        <v>3</v>
      </c>
      <c r="H1503" s="15" t="s">
        <v>470</v>
      </c>
      <c r="I1503" s="15" t="s">
        <v>483</v>
      </c>
      <c r="J1503" s="15" t="s">
        <v>488</v>
      </c>
      <c r="K1503" s="15" t="s">
        <v>488</v>
      </c>
      <c r="L1503" s="14"/>
      <c r="M1503" s="14"/>
      <c r="N1503" s="14"/>
      <c r="O1503" s="37" t="s">
        <v>936</v>
      </c>
    </row>
    <row r="1504" spans="1:15" x14ac:dyDescent="0.25">
      <c r="A1504" s="17" t="str">
        <f>VLOOKUP(SCORECARD[[#This Row],[EQUIPMENT TAG NUMBER]],'Equipment Data'!A:E,4,FALSE)</f>
        <v>CHPP</v>
      </c>
      <c r="B1504" s="17" t="str">
        <f>VLOOKUP(SCORECARD[[#This Row],[EQUIPMENT TAG NUMBER]],'Equipment Data'!A:E,5,FALSE)</f>
        <v>ANCILLARY</v>
      </c>
      <c r="C1504" s="17" t="s">
        <v>315</v>
      </c>
      <c r="D1504" s="17" t="s">
        <v>316</v>
      </c>
      <c r="E1504" s="17" t="s">
        <v>317</v>
      </c>
      <c r="F1504" s="18">
        <v>45697</v>
      </c>
      <c r="G1504" s="2">
        <v>3</v>
      </c>
      <c r="H1504" s="15" t="s">
        <v>470</v>
      </c>
      <c r="I1504" s="15" t="s">
        <v>467</v>
      </c>
      <c r="J1504" s="15" t="s">
        <v>488</v>
      </c>
      <c r="K1504" s="15" t="s">
        <v>488</v>
      </c>
      <c r="L1504" s="14"/>
      <c r="M1504" s="14"/>
      <c r="N1504" s="14"/>
      <c r="O1504" s="37" t="s">
        <v>936</v>
      </c>
    </row>
    <row r="1505" spans="1:15" ht="24" x14ac:dyDescent="0.25">
      <c r="A1505" s="17" t="str">
        <f>VLOOKUP(SCORECARD[[#This Row],[EQUIPMENT TAG NUMBER]],'Equipment Data'!A:E,4,FALSE)</f>
        <v>CHPP</v>
      </c>
      <c r="B1505" s="17" t="str">
        <f>VLOOKUP(SCORECARD[[#This Row],[EQUIPMENT TAG NUMBER]],'Equipment Data'!A:E,5,FALSE)</f>
        <v>REJECT HANDLING</v>
      </c>
      <c r="C1505" s="17" t="s">
        <v>225</v>
      </c>
      <c r="D1505" s="17" t="s">
        <v>226</v>
      </c>
      <c r="E1505" s="17" t="s">
        <v>227</v>
      </c>
      <c r="F1505" s="18">
        <v>45695</v>
      </c>
      <c r="G1505" s="2">
        <v>2</v>
      </c>
      <c r="H1505" s="15" t="s">
        <v>470</v>
      </c>
      <c r="I1505" s="15" t="s">
        <v>483</v>
      </c>
      <c r="J1505" s="15" t="s">
        <v>488</v>
      </c>
      <c r="K1505" s="15" t="s">
        <v>485</v>
      </c>
      <c r="L1505" s="14" t="s">
        <v>1173</v>
      </c>
      <c r="M1505" s="13" t="s">
        <v>1172</v>
      </c>
      <c r="N1505" s="14" t="s">
        <v>1171</v>
      </c>
      <c r="O1505" s="37" t="s">
        <v>936</v>
      </c>
    </row>
    <row r="1506" spans="1:15" ht="22.5" x14ac:dyDescent="0.25">
      <c r="A1506" s="17" t="str">
        <f>VLOOKUP(SCORECARD[[#This Row],[EQUIPMENT TAG NUMBER]],'Equipment Data'!A:E,4,FALSE)</f>
        <v>CHPP</v>
      </c>
      <c r="B1506" s="17" t="str">
        <f>VLOOKUP(SCORECARD[[#This Row],[EQUIPMENT TAG NUMBER]],'Equipment Data'!A:E,5,FALSE)</f>
        <v>REJECT HANDLING</v>
      </c>
      <c r="C1506" s="17" t="s">
        <v>216</v>
      </c>
      <c r="D1506" s="17" t="s">
        <v>217</v>
      </c>
      <c r="E1506" s="17" t="s">
        <v>218</v>
      </c>
      <c r="F1506" s="18">
        <v>45695</v>
      </c>
      <c r="G1506" s="2">
        <v>3</v>
      </c>
      <c r="H1506" s="15" t="s">
        <v>470</v>
      </c>
      <c r="I1506" s="15" t="s">
        <v>483</v>
      </c>
      <c r="J1506" s="15" t="s">
        <v>488</v>
      </c>
      <c r="K1506" s="15" t="s">
        <v>488</v>
      </c>
      <c r="L1506" s="14"/>
      <c r="M1506" s="14"/>
      <c r="N1506" s="14"/>
      <c r="O1506" s="37" t="s">
        <v>936</v>
      </c>
    </row>
    <row r="1507" spans="1:15" ht="22.5" x14ac:dyDescent="0.25">
      <c r="A1507" s="17" t="str">
        <f>VLOOKUP(SCORECARD[[#This Row],[EQUIPMENT TAG NUMBER]],'Equipment Data'!A:E,4,FALSE)</f>
        <v>CHPP</v>
      </c>
      <c r="B1507" s="17" t="str">
        <f>VLOOKUP(SCORECARD[[#This Row],[EQUIPMENT TAG NUMBER]],'Equipment Data'!A:E,5,FALSE)</f>
        <v>REJECT HANDLING</v>
      </c>
      <c r="C1507" s="17" t="s">
        <v>222</v>
      </c>
      <c r="D1507" s="17" t="s">
        <v>223</v>
      </c>
      <c r="E1507" s="17" t="s">
        <v>224</v>
      </c>
      <c r="F1507" s="18">
        <v>45695</v>
      </c>
      <c r="G1507" s="2">
        <v>3</v>
      </c>
      <c r="H1507" s="15" t="s">
        <v>470</v>
      </c>
      <c r="I1507" s="15" t="s">
        <v>483</v>
      </c>
      <c r="J1507" s="15" t="s">
        <v>488</v>
      </c>
      <c r="K1507" s="15" t="s">
        <v>488</v>
      </c>
      <c r="L1507" s="14"/>
      <c r="M1507" s="14"/>
      <c r="N1507" s="14"/>
      <c r="O1507" s="37" t="s">
        <v>936</v>
      </c>
    </row>
    <row r="1508" spans="1:15" ht="22.5" x14ac:dyDescent="0.25">
      <c r="A1508" s="17" t="str">
        <f>VLOOKUP(SCORECARD[[#This Row],[EQUIPMENT TAG NUMBER]],'Equipment Data'!A:E,4,FALSE)</f>
        <v>CHPP</v>
      </c>
      <c r="B1508" s="17" t="str">
        <f>VLOOKUP(SCORECARD[[#This Row],[EQUIPMENT TAG NUMBER]],'Equipment Data'!A:E,5,FALSE)</f>
        <v>REJECT HANDLING</v>
      </c>
      <c r="C1508" s="17" t="s">
        <v>231</v>
      </c>
      <c r="D1508" s="17" t="s">
        <v>232</v>
      </c>
      <c r="E1508" s="17" t="s">
        <v>233</v>
      </c>
      <c r="F1508" s="18">
        <v>45695</v>
      </c>
      <c r="G1508" s="2">
        <v>3</v>
      </c>
      <c r="H1508" s="15" t="s">
        <v>470</v>
      </c>
      <c r="I1508" s="15" t="s">
        <v>483</v>
      </c>
      <c r="J1508" s="15" t="s">
        <v>488</v>
      </c>
      <c r="K1508" s="15" t="s">
        <v>488</v>
      </c>
      <c r="L1508" s="14"/>
      <c r="M1508" s="14"/>
      <c r="N1508" s="14"/>
      <c r="O1508" s="37" t="s">
        <v>936</v>
      </c>
    </row>
    <row r="1509" spans="1:15" ht="22.5" x14ac:dyDescent="0.25">
      <c r="A1509" s="17" t="str">
        <f>VLOOKUP(SCORECARD[[#This Row],[EQUIPMENT TAG NUMBER]],'Equipment Data'!A:E,4,FALSE)</f>
        <v>CHPP</v>
      </c>
      <c r="B1509" s="17" t="str">
        <f>VLOOKUP(SCORECARD[[#This Row],[EQUIPMENT TAG NUMBER]],'Equipment Data'!A:E,5,FALSE)</f>
        <v>REJECT HANDLING</v>
      </c>
      <c r="C1509" s="17" t="s">
        <v>285</v>
      </c>
      <c r="D1509" s="17" t="s">
        <v>286</v>
      </c>
      <c r="E1509" s="17" t="s">
        <v>287</v>
      </c>
      <c r="F1509" s="18">
        <v>45695</v>
      </c>
      <c r="G1509" s="2">
        <v>3</v>
      </c>
      <c r="H1509" s="15" t="s">
        <v>469</v>
      </c>
      <c r="I1509" s="15" t="s">
        <v>483</v>
      </c>
      <c r="J1509" s="15" t="s">
        <v>488</v>
      </c>
      <c r="K1509" s="15" t="s">
        <v>488</v>
      </c>
      <c r="L1509" s="14"/>
      <c r="M1509" s="14"/>
      <c r="N1509" s="14"/>
      <c r="O1509" s="37" t="s">
        <v>936</v>
      </c>
    </row>
    <row r="1510" spans="1:15" ht="75" x14ac:dyDescent="0.25">
      <c r="A1510" s="55" t="str">
        <f>VLOOKUP(SCORECARD[[#This Row],[EQUIPMENT TAG NUMBER]],'Equipment Data'!A:E,4,FALSE)</f>
        <v>CHPP</v>
      </c>
      <c r="B1510" s="55" t="str">
        <f>VLOOKUP(SCORECARD[[#This Row],[EQUIPMENT TAG NUMBER]],'Equipment Data'!A:E,5,FALSE)</f>
        <v>REJECT HANDLING</v>
      </c>
      <c r="C1510" s="55" t="s">
        <v>282</v>
      </c>
      <c r="D1510" s="55" t="s">
        <v>283</v>
      </c>
      <c r="E1510" s="55" t="s">
        <v>284</v>
      </c>
      <c r="F1510" s="18">
        <v>45693</v>
      </c>
      <c r="G1510" s="2">
        <v>1</v>
      </c>
      <c r="H1510" s="15" t="s">
        <v>470</v>
      </c>
      <c r="I1510" s="15" t="s">
        <v>467</v>
      </c>
      <c r="J1510" s="15" t="s">
        <v>475</v>
      </c>
      <c r="K1510" s="15" t="s">
        <v>488</v>
      </c>
      <c r="L1510" s="54" t="s">
        <v>1165</v>
      </c>
      <c r="M1510" s="35" t="s">
        <v>1168</v>
      </c>
      <c r="N1510" s="55" t="s">
        <v>1169</v>
      </c>
      <c r="O1510" s="37" t="s">
        <v>936</v>
      </c>
    </row>
    <row r="1511" spans="1:15" x14ac:dyDescent="0.25">
      <c r="A1511" s="17" t="str">
        <f>VLOOKUP(SCORECARD[[#This Row],[EQUIPMENT TAG NUMBER]],'Equipment Data'!A:E,4,FALSE)</f>
        <v>CHPP</v>
      </c>
      <c r="B1511" s="17" t="str">
        <f>VLOOKUP(SCORECARD[[#This Row],[EQUIPMENT TAG NUMBER]],'Equipment Data'!A:E,5,FALSE)</f>
        <v>ULTRA FINES COAL CIRCUIT</v>
      </c>
      <c r="C1511" s="3" t="s">
        <v>159</v>
      </c>
      <c r="D1511" s="3" t="s">
        <v>160</v>
      </c>
      <c r="E1511" s="3" t="s">
        <v>161</v>
      </c>
      <c r="F1511" s="18">
        <v>45693</v>
      </c>
      <c r="G1511" s="2">
        <v>3</v>
      </c>
      <c r="H1511" s="15" t="s">
        <v>470</v>
      </c>
      <c r="I1511" s="15" t="s">
        <v>467</v>
      </c>
      <c r="J1511" s="15" t="s">
        <v>488</v>
      </c>
      <c r="K1511" s="15" t="s">
        <v>488</v>
      </c>
      <c r="L1511" s="14"/>
      <c r="M1511" s="14"/>
      <c r="N1511" s="14"/>
      <c r="O1511" s="37" t="s">
        <v>936</v>
      </c>
    </row>
    <row r="1512" spans="1:15" x14ac:dyDescent="0.25">
      <c r="A1512" s="17" t="str">
        <f>VLOOKUP(SCORECARD[[#This Row],[EQUIPMENT TAG NUMBER]],'Equipment Data'!A:E,4,FALSE)</f>
        <v>CHPP</v>
      </c>
      <c r="B1512" s="17" t="str">
        <f>VLOOKUP(SCORECARD[[#This Row],[EQUIPMENT TAG NUMBER]],'Equipment Data'!A:E,5,FALSE)</f>
        <v>REJECT HANDLING</v>
      </c>
      <c r="C1512" s="3" t="s">
        <v>234</v>
      </c>
      <c r="D1512" s="3" t="s">
        <v>235</v>
      </c>
      <c r="E1512" s="3" t="s">
        <v>236</v>
      </c>
      <c r="F1512" s="18">
        <v>45693</v>
      </c>
      <c r="G1512" s="2">
        <v>3</v>
      </c>
      <c r="H1512" s="15" t="s">
        <v>469</v>
      </c>
      <c r="I1512" s="15"/>
      <c r="J1512" s="15" t="s">
        <v>488</v>
      </c>
      <c r="K1512" s="15" t="s">
        <v>488</v>
      </c>
      <c r="L1512" s="14"/>
      <c r="M1512" s="14"/>
      <c r="N1512" s="14"/>
      <c r="O1512" s="37" t="s">
        <v>936</v>
      </c>
    </row>
    <row r="1513" spans="1:15" x14ac:dyDescent="0.25">
      <c r="A1513" s="17" t="str">
        <f>VLOOKUP(SCORECARD[[#This Row],[EQUIPMENT TAG NUMBER]],'Equipment Data'!A:E,4,FALSE)</f>
        <v>CHPP</v>
      </c>
      <c r="B1513" s="17" t="str">
        <f>VLOOKUP(SCORECARD[[#This Row],[EQUIPMENT TAG NUMBER]],'Equipment Data'!A:E,5,FALSE)</f>
        <v>REJECT HANDLING</v>
      </c>
      <c r="C1513" s="3" t="s">
        <v>252</v>
      </c>
      <c r="D1513" s="3" t="s">
        <v>253</v>
      </c>
      <c r="E1513" s="3" t="s">
        <v>254</v>
      </c>
      <c r="F1513" s="18">
        <v>45693</v>
      </c>
      <c r="G1513" s="2">
        <v>3</v>
      </c>
      <c r="H1513" s="15" t="s">
        <v>469</v>
      </c>
      <c r="I1513" s="15" t="s">
        <v>467</v>
      </c>
      <c r="J1513" s="15" t="s">
        <v>488</v>
      </c>
      <c r="K1513" s="15" t="s">
        <v>488</v>
      </c>
      <c r="L1513" s="14"/>
      <c r="M1513" s="14"/>
      <c r="N1513" s="14"/>
      <c r="O1513" s="37" t="s">
        <v>936</v>
      </c>
    </row>
    <row r="1514" spans="1:15" ht="36" x14ac:dyDescent="0.25">
      <c r="A1514" s="17" t="str">
        <f>VLOOKUP(SCORECARD[[#This Row],[EQUIPMENT TAG NUMBER]],'Equipment Data'!A:E,4,FALSE)</f>
        <v>CHPP</v>
      </c>
      <c r="B1514" s="17" t="str">
        <f>VLOOKUP(SCORECARD[[#This Row],[EQUIPMENT TAG NUMBER]],'Equipment Data'!A:E,5,FALSE)</f>
        <v>FINE COAL CIRCUIT</v>
      </c>
      <c r="C1514" s="17" t="s">
        <v>98</v>
      </c>
      <c r="D1514" s="17" t="s">
        <v>99</v>
      </c>
      <c r="E1514" s="17" t="s">
        <v>100</v>
      </c>
      <c r="F1514" s="18">
        <v>45692</v>
      </c>
      <c r="G1514" s="2">
        <v>1</v>
      </c>
      <c r="H1514" s="15" t="s">
        <v>470</v>
      </c>
      <c r="I1514" s="15" t="s">
        <v>483</v>
      </c>
      <c r="J1514" s="15" t="s">
        <v>488</v>
      </c>
      <c r="K1514" s="15" t="s">
        <v>522</v>
      </c>
      <c r="L1514" s="14" t="s">
        <v>1081</v>
      </c>
      <c r="M1514" s="14" t="s">
        <v>1082</v>
      </c>
      <c r="N1514" s="14" t="s">
        <v>1083</v>
      </c>
      <c r="O1514" s="37" t="s">
        <v>936</v>
      </c>
    </row>
    <row r="1515" spans="1:15" ht="22.5" x14ac:dyDescent="0.25">
      <c r="A1515" s="17" t="str">
        <f>VLOOKUP(SCORECARD[[#This Row],[EQUIPMENT TAG NUMBER]],'Equipment Data'!A:E,4,FALSE)</f>
        <v>CHPP</v>
      </c>
      <c r="B1515" s="17" t="str">
        <f>VLOOKUP(SCORECARD[[#This Row],[EQUIPMENT TAG NUMBER]],'Equipment Data'!A:E,5,FALSE)</f>
        <v>COARSE COAL CIRCUIT</v>
      </c>
      <c r="C1515" s="17" t="s">
        <v>49</v>
      </c>
      <c r="D1515" s="17" t="s">
        <v>50</v>
      </c>
      <c r="E1515" s="17" t="s">
        <v>51</v>
      </c>
      <c r="F1515" s="18">
        <v>45692</v>
      </c>
      <c r="G1515" s="2">
        <v>3</v>
      </c>
      <c r="H1515" s="15" t="s">
        <v>470</v>
      </c>
      <c r="I1515" s="15" t="s">
        <v>483</v>
      </c>
      <c r="J1515" s="15" t="s">
        <v>488</v>
      </c>
      <c r="K1515" s="15" t="s">
        <v>488</v>
      </c>
      <c r="L1515" s="14"/>
      <c r="M1515" s="14"/>
      <c r="N1515" s="14"/>
      <c r="O1515" s="37" t="s">
        <v>936</v>
      </c>
    </row>
    <row r="1516" spans="1:15" ht="30" x14ac:dyDescent="0.25">
      <c r="A1516" s="17" t="str">
        <f>VLOOKUP(SCORECARD[[#This Row],[EQUIPMENT TAG NUMBER]],'Equipment Data'!A:E,4,FALSE)</f>
        <v>CHPP</v>
      </c>
      <c r="B1516" s="17" t="str">
        <f>VLOOKUP(SCORECARD[[#This Row],[EQUIPMENT TAG NUMBER]],'Equipment Data'!A:E,5,FALSE)</f>
        <v>COARSE COAL CIRCUIT</v>
      </c>
      <c r="C1516" s="17" t="s">
        <v>52</v>
      </c>
      <c r="D1516" s="17" t="s">
        <v>53</v>
      </c>
      <c r="E1516" s="17" t="s">
        <v>54</v>
      </c>
      <c r="F1516" s="18">
        <v>45692</v>
      </c>
      <c r="G1516" s="2">
        <v>3</v>
      </c>
      <c r="H1516" s="15" t="s">
        <v>470</v>
      </c>
      <c r="I1516" s="15" t="s">
        <v>467</v>
      </c>
      <c r="J1516" s="15" t="s">
        <v>488</v>
      </c>
      <c r="K1516" s="15" t="s">
        <v>488</v>
      </c>
      <c r="L1516" s="14"/>
      <c r="M1516" s="14"/>
      <c r="N1516" s="14"/>
      <c r="O1516" s="37" t="s">
        <v>936</v>
      </c>
    </row>
    <row r="1517" spans="1:15" ht="30" x14ac:dyDescent="0.25">
      <c r="A1517" s="17" t="str">
        <f>VLOOKUP(SCORECARD[[#This Row],[EQUIPMENT TAG NUMBER]],'Equipment Data'!A:E,4,FALSE)</f>
        <v>CHPP</v>
      </c>
      <c r="B1517" s="17" t="str">
        <f>VLOOKUP(SCORECARD[[#This Row],[EQUIPMENT TAG NUMBER]],'Equipment Data'!A:E,5,FALSE)</f>
        <v>COARSE COAL CIRCUIT</v>
      </c>
      <c r="C1517" s="17" t="s">
        <v>55</v>
      </c>
      <c r="D1517" s="17" t="s">
        <v>53</v>
      </c>
      <c r="E1517" s="17" t="s">
        <v>56</v>
      </c>
      <c r="F1517" s="18">
        <v>45692</v>
      </c>
      <c r="G1517" s="2">
        <v>3</v>
      </c>
      <c r="H1517" s="15" t="s">
        <v>470</v>
      </c>
      <c r="I1517" s="15" t="s">
        <v>467</v>
      </c>
      <c r="J1517" s="15" t="s">
        <v>488</v>
      </c>
      <c r="K1517" s="15" t="s">
        <v>488</v>
      </c>
      <c r="L1517" s="14"/>
      <c r="M1517" s="14"/>
      <c r="N1517" s="14"/>
      <c r="O1517" s="37" t="s">
        <v>936</v>
      </c>
    </row>
    <row r="1518" spans="1:15" ht="30" x14ac:dyDescent="0.25">
      <c r="A1518" s="17" t="str">
        <f>VLOOKUP(SCORECARD[[#This Row],[EQUIPMENT TAG NUMBER]],'Equipment Data'!A:E,4,FALSE)</f>
        <v>CHPP</v>
      </c>
      <c r="B1518" s="17" t="str">
        <f>VLOOKUP(SCORECARD[[#This Row],[EQUIPMENT TAG NUMBER]],'Equipment Data'!A:E,5,FALSE)</f>
        <v>COARSE COAL CIRCUIT</v>
      </c>
      <c r="C1518" s="17" t="s">
        <v>57</v>
      </c>
      <c r="D1518" s="17" t="s">
        <v>53</v>
      </c>
      <c r="E1518" s="17" t="s">
        <v>58</v>
      </c>
      <c r="F1518" s="18">
        <v>45692</v>
      </c>
      <c r="G1518" s="2">
        <v>3</v>
      </c>
      <c r="H1518" s="15" t="s">
        <v>470</v>
      </c>
      <c r="I1518" s="15" t="s">
        <v>483</v>
      </c>
      <c r="J1518" s="15" t="s">
        <v>488</v>
      </c>
      <c r="K1518" s="15" t="s">
        <v>488</v>
      </c>
      <c r="L1518" s="14"/>
      <c r="M1518" s="14"/>
      <c r="N1518" s="14"/>
      <c r="O1518" s="37" t="s">
        <v>936</v>
      </c>
    </row>
    <row r="1519" spans="1:15" x14ac:dyDescent="0.25">
      <c r="A1519" s="17" t="str">
        <f>VLOOKUP(SCORECARD[[#This Row],[EQUIPMENT TAG NUMBER]],'Equipment Data'!A:E,4,FALSE)</f>
        <v>CHPP</v>
      </c>
      <c r="B1519" s="17" t="str">
        <f>VLOOKUP(SCORECARD[[#This Row],[EQUIPMENT TAG NUMBER]],'Equipment Data'!A:E,5,FALSE)</f>
        <v>COARSE COAL CIRCUIT</v>
      </c>
      <c r="C1519" s="17" t="s">
        <v>62</v>
      </c>
      <c r="D1519" s="17" t="s">
        <v>63</v>
      </c>
      <c r="E1519" s="17" t="s">
        <v>64</v>
      </c>
      <c r="F1519" s="18">
        <v>45692</v>
      </c>
      <c r="G1519" s="2">
        <v>3</v>
      </c>
      <c r="H1519" s="15" t="s">
        <v>470</v>
      </c>
      <c r="I1519" s="15" t="s">
        <v>467</v>
      </c>
      <c r="J1519" s="15" t="s">
        <v>488</v>
      </c>
      <c r="K1519" s="15" t="s">
        <v>488</v>
      </c>
      <c r="L1519" s="14"/>
      <c r="M1519" s="14"/>
      <c r="N1519" s="14"/>
      <c r="O1519" s="37" t="s">
        <v>936</v>
      </c>
    </row>
    <row r="1520" spans="1:15" x14ac:dyDescent="0.25">
      <c r="A1520" s="17" t="str">
        <f>VLOOKUP(SCORECARD[[#This Row],[EQUIPMENT TAG NUMBER]],'Equipment Data'!A:E,4,FALSE)</f>
        <v>CHPP</v>
      </c>
      <c r="B1520" s="17" t="str">
        <f>VLOOKUP(SCORECARD[[#This Row],[EQUIPMENT TAG NUMBER]],'Equipment Data'!A:E,5,FALSE)</f>
        <v>COARSE COAL CIRCUIT</v>
      </c>
      <c r="C1520" s="17" t="s">
        <v>65</v>
      </c>
      <c r="D1520" s="17" t="s">
        <v>66</v>
      </c>
      <c r="E1520" s="17" t="s">
        <v>67</v>
      </c>
      <c r="F1520" s="18">
        <v>45692</v>
      </c>
      <c r="G1520" s="2">
        <v>3</v>
      </c>
      <c r="H1520" s="15" t="s">
        <v>470</v>
      </c>
      <c r="I1520" s="15" t="s">
        <v>467</v>
      </c>
      <c r="J1520" s="15" t="s">
        <v>488</v>
      </c>
      <c r="K1520" s="15" t="s">
        <v>488</v>
      </c>
      <c r="L1520" s="14"/>
      <c r="M1520" s="14"/>
      <c r="N1520" s="14"/>
      <c r="O1520" s="37" t="s">
        <v>936</v>
      </c>
    </row>
    <row r="1521" spans="1:15" x14ac:dyDescent="0.25">
      <c r="A1521" s="17" t="str">
        <f>VLOOKUP(SCORECARD[[#This Row],[EQUIPMENT TAG NUMBER]],'Equipment Data'!A:E,4,FALSE)</f>
        <v>CHPP</v>
      </c>
      <c r="B1521" s="17" t="str">
        <f>VLOOKUP(SCORECARD[[#This Row],[EQUIPMENT TAG NUMBER]],'Equipment Data'!A:E,5,FALSE)</f>
        <v>COARSE COAL CIRCUIT</v>
      </c>
      <c r="C1521" s="17" t="s">
        <v>68</v>
      </c>
      <c r="D1521" s="17" t="s">
        <v>69</v>
      </c>
      <c r="E1521" s="17" t="s">
        <v>70</v>
      </c>
      <c r="F1521" s="18">
        <v>45692</v>
      </c>
      <c r="G1521" s="2">
        <v>3</v>
      </c>
      <c r="H1521" s="15" t="s">
        <v>470</v>
      </c>
      <c r="I1521" s="15" t="s">
        <v>467</v>
      </c>
      <c r="J1521" s="15" t="s">
        <v>488</v>
      </c>
      <c r="K1521" s="15" t="s">
        <v>488</v>
      </c>
      <c r="L1521" s="14"/>
      <c r="M1521" s="14"/>
      <c r="N1521" s="14"/>
      <c r="O1521" s="37" t="s">
        <v>936</v>
      </c>
    </row>
    <row r="1522" spans="1:15" x14ac:dyDescent="0.25">
      <c r="A1522" s="17" t="str">
        <f>VLOOKUP(SCORECARD[[#This Row],[EQUIPMENT TAG NUMBER]],'Equipment Data'!A:E,4,FALSE)</f>
        <v>CHPP</v>
      </c>
      <c r="B1522" s="17" t="str">
        <f>VLOOKUP(SCORECARD[[#This Row],[EQUIPMENT TAG NUMBER]],'Equipment Data'!A:E,5,FALSE)</f>
        <v>COARSE COAL CIRCUIT</v>
      </c>
      <c r="C1522" s="17" t="s">
        <v>92</v>
      </c>
      <c r="D1522" s="17" t="s">
        <v>93</v>
      </c>
      <c r="E1522" s="17" t="s">
        <v>94</v>
      </c>
      <c r="F1522" s="18">
        <v>45692</v>
      </c>
      <c r="G1522" s="2">
        <v>3</v>
      </c>
      <c r="H1522" s="15" t="s">
        <v>470</v>
      </c>
      <c r="I1522" s="15" t="s">
        <v>467</v>
      </c>
      <c r="J1522" s="15" t="s">
        <v>488</v>
      </c>
      <c r="K1522" s="15" t="s">
        <v>488</v>
      </c>
      <c r="L1522" s="14"/>
      <c r="M1522" s="14"/>
      <c r="N1522" s="14"/>
      <c r="O1522" s="37" t="s">
        <v>936</v>
      </c>
    </row>
    <row r="1523" spans="1:15" x14ac:dyDescent="0.25">
      <c r="A1523" s="17" t="str">
        <f>VLOOKUP(SCORECARD[[#This Row],[EQUIPMENT TAG NUMBER]],'Equipment Data'!A:E,4,FALSE)</f>
        <v>CHPP</v>
      </c>
      <c r="B1523" s="17" t="str">
        <f>VLOOKUP(SCORECARD[[#This Row],[EQUIPMENT TAG NUMBER]],'Equipment Data'!A:E,5,FALSE)</f>
        <v>FINE COAL CIRCUIT</v>
      </c>
      <c r="C1523" s="17" t="s">
        <v>103</v>
      </c>
      <c r="D1523" s="17" t="s">
        <v>104</v>
      </c>
      <c r="E1523" s="17" t="s">
        <v>105</v>
      </c>
      <c r="F1523" s="18">
        <v>45692</v>
      </c>
      <c r="G1523" s="2">
        <v>3</v>
      </c>
      <c r="H1523" s="15" t="s">
        <v>470</v>
      </c>
      <c r="I1523" s="15" t="s">
        <v>468</v>
      </c>
      <c r="J1523" s="15" t="s">
        <v>488</v>
      </c>
      <c r="K1523" s="15" t="s">
        <v>488</v>
      </c>
      <c r="L1523" s="14"/>
      <c r="M1523" s="14"/>
      <c r="N1523" s="14"/>
      <c r="O1523" s="37" t="s">
        <v>936</v>
      </c>
    </row>
    <row r="1524" spans="1:15" x14ac:dyDescent="0.25">
      <c r="A1524" s="17" t="str">
        <f>VLOOKUP(SCORECARD[[#This Row],[EQUIPMENT TAG NUMBER]],'Equipment Data'!A:E,4,FALSE)</f>
        <v>CHPP</v>
      </c>
      <c r="B1524" s="17" t="str">
        <f>VLOOKUP(SCORECARD[[#This Row],[EQUIPMENT TAG NUMBER]],'Equipment Data'!A:E,5,FALSE)</f>
        <v>FINE COAL CIRCUIT</v>
      </c>
      <c r="C1524" s="17" t="s">
        <v>117</v>
      </c>
      <c r="D1524" s="17" t="s">
        <v>118</v>
      </c>
      <c r="E1524" s="17" t="s">
        <v>119</v>
      </c>
      <c r="F1524" s="18">
        <v>45692</v>
      </c>
      <c r="G1524" s="2">
        <v>3</v>
      </c>
      <c r="H1524" s="15" t="s">
        <v>470</v>
      </c>
      <c r="I1524" s="15" t="s">
        <v>467</v>
      </c>
      <c r="J1524" s="15" t="s">
        <v>488</v>
      </c>
      <c r="K1524" s="15" t="s">
        <v>488</v>
      </c>
      <c r="L1524" s="14"/>
      <c r="M1524" s="14"/>
      <c r="N1524" s="14"/>
      <c r="O1524" s="37" t="s">
        <v>936</v>
      </c>
    </row>
    <row r="1525" spans="1:15" x14ac:dyDescent="0.25">
      <c r="A1525" s="17" t="str">
        <f>VLOOKUP(SCORECARD[[#This Row],[EQUIPMENT TAG NUMBER]],'Equipment Data'!A:E,4,FALSE)</f>
        <v>CHPP</v>
      </c>
      <c r="B1525" s="17" t="str">
        <f>VLOOKUP(SCORECARD[[#This Row],[EQUIPMENT TAG NUMBER]],'Equipment Data'!A:E,5,FALSE)</f>
        <v>FINE COAL CIRCUIT</v>
      </c>
      <c r="C1525" s="17" t="s">
        <v>126</v>
      </c>
      <c r="D1525" s="17" t="s">
        <v>127</v>
      </c>
      <c r="E1525" s="17" t="s">
        <v>128</v>
      </c>
      <c r="F1525" s="18">
        <v>45692</v>
      </c>
      <c r="G1525" s="2">
        <v>3</v>
      </c>
      <c r="H1525" s="15" t="s">
        <v>470</v>
      </c>
      <c r="I1525" s="15" t="s">
        <v>467</v>
      </c>
      <c r="J1525" s="15" t="s">
        <v>488</v>
      </c>
      <c r="K1525" s="15" t="s">
        <v>488</v>
      </c>
      <c r="L1525" s="14"/>
      <c r="M1525" s="14"/>
      <c r="N1525" s="14"/>
      <c r="O1525" s="37" t="s">
        <v>936</v>
      </c>
    </row>
    <row r="1526" spans="1:15" x14ac:dyDescent="0.25">
      <c r="A1526" s="17" t="str">
        <f>VLOOKUP(SCORECARD[[#This Row],[EQUIPMENT TAG NUMBER]],'Equipment Data'!A:E,4,FALSE)</f>
        <v>CHPP</v>
      </c>
      <c r="B1526" s="17" t="str">
        <f>VLOOKUP(SCORECARD[[#This Row],[EQUIPMENT TAG NUMBER]],'Equipment Data'!A:E,5,FALSE)</f>
        <v>ULTRA FINES COAL CIRCUIT</v>
      </c>
      <c r="C1526" s="17" t="s">
        <v>147</v>
      </c>
      <c r="D1526" s="17" t="s">
        <v>148</v>
      </c>
      <c r="E1526" s="17" t="s">
        <v>149</v>
      </c>
      <c r="F1526" s="18">
        <v>45692</v>
      </c>
      <c r="G1526" s="2">
        <v>3</v>
      </c>
      <c r="H1526" s="15" t="s">
        <v>470</v>
      </c>
      <c r="I1526" s="15" t="s">
        <v>467</v>
      </c>
      <c r="J1526" s="15" t="s">
        <v>488</v>
      </c>
      <c r="K1526" s="15" t="s">
        <v>488</v>
      </c>
      <c r="L1526" s="14"/>
      <c r="M1526" s="14"/>
      <c r="N1526" s="14"/>
      <c r="O1526" s="37" t="s">
        <v>936</v>
      </c>
    </row>
    <row r="1527" spans="1:15" x14ac:dyDescent="0.25">
      <c r="A1527" s="17" t="str">
        <f>VLOOKUP(SCORECARD[[#This Row],[EQUIPMENT TAG NUMBER]],'Equipment Data'!A:E,4,FALSE)</f>
        <v>CHPP</v>
      </c>
      <c r="B1527" s="17" t="str">
        <f>VLOOKUP(SCORECARD[[#This Row],[EQUIPMENT TAG NUMBER]],'Equipment Data'!A:E,5,FALSE)</f>
        <v>ULTRA FINES COAL CIRCUIT</v>
      </c>
      <c r="C1527" s="17" t="s">
        <v>150</v>
      </c>
      <c r="D1527" s="17" t="s">
        <v>151</v>
      </c>
      <c r="E1527" s="17" t="s">
        <v>152</v>
      </c>
      <c r="F1527" s="18">
        <v>45692</v>
      </c>
      <c r="G1527" s="2">
        <v>3</v>
      </c>
      <c r="H1527" s="15" t="s">
        <v>470</v>
      </c>
      <c r="I1527" s="15" t="s">
        <v>467</v>
      </c>
      <c r="J1527" s="15" t="s">
        <v>488</v>
      </c>
      <c r="K1527" s="15" t="s">
        <v>488</v>
      </c>
      <c r="L1527" s="14"/>
      <c r="M1527" s="14"/>
      <c r="N1527" s="14"/>
      <c r="O1527" s="37" t="s">
        <v>936</v>
      </c>
    </row>
    <row r="1528" spans="1:15" x14ac:dyDescent="0.25">
      <c r="A1528" s="17" t="str">
        <f>VLOOKUP(SCORECARD[[#This Row],[EQUIPMENT TAG NUMBER]],'Equipment Data'!A:E,4,FALSE)</f>
        <v>CHPP</v>
      </c>
      <c r="B1528" s="17" t="str">
        <f>VLOOKUP(SCORECARD[[#This Row],[EQUIPMENT TAG NUMBER]],'Equipment Data'!A:E,5,FALSE)</f>
        <v>ULTRA FINES COAL CIRCUIT</v>
      </c>
      <c r="C1528" s="17" t="s">
        <v>153</v>
      </c>
      <c r="D1528" s="17" t="s">
        <v>154</v>
      </c>
      <c r="E1528" s="17" t="s">
        <v>155</v>
      </c>
      <c r="F1528" s="18">
        <v>45692</v>
      </c>
      <c r="G1528" s="2">
        <v>3</v>
      </c>
      <c r="H1528" s="15" t="s">
        <v>470</v>
      </c>
      <c r="I1528" s="15" t="s">
        <v>467</v>
      </c>
      <c r="J1528" s="15" t="s">
        <v>488</v>
      </c>
      <c r="K1528" s="15" t="s">
        <v>488</v>
      </c>
      <c r="L1528" s="14"/>
      <c r="M1528" s="14"/>
      <c r="N1528" s="14"/>
      <c r="O1528" s="37" t="s">
        <v>936</v>
      </c>
    </row>
    <row r="1529" spans="1:15" x14ac:dyDescent="0.25">
      <c r="A1529" s="17" t="str">
        <f>VLOOKUP(SCORECARD[[#This Row],[EQUIPMENT TAG NUMBER]],'Equipment Data'!A:E,4,FALSE)</f>
        <v>CHPP</v>
      </c>
      <c r="B1529" s="17" t="str">
        <f>VLOOKUP(SCORECARD[[#This Row],[EQUIPMENT TAG NUMBER]],'Equipment Data'!A:E,5,FALSE)</f>
        <v>ULTRA FINES COAL CIRCUIT</v>
      </c>
      <c r="C1529" s="17" t="s">
        <v>156</v>
      </c>
      <c r="D1529" s="17" t="s">
        <v>157</v>
      </c>
      <c r="E1529" s="17" t="s">
        <v>158</v>
      </c>
      <c r="F1529" s="18">
        <v>45692</v>
      </c>
      <c r="G1529" s="2">
        <v>3</v>
      </c>
      <c r="H1529" s="15" t="s">
        <v>470</v>
      </c>
      <c r="I1529" s="15" t="s">
        <v>467</v>
      </c>
      <c r="J1529" s="15" t="s">
        <v>488</v>
      </c>
      <c r="K1529" s="15" t="s">
        <v>488</v>
      </c>
      <c r="L1529" s="14"/>
      <c r="M1529" s="14"/>
      <c r="N1529" s="14"/>
      <c r="O1529" s="37" t="s">
        <v>936</v>
      </c>
    </row>
    <row r="1530" spans="1:15" x14ac:dyDescent="0.25">
      <c r="A1530" s="17" t="str">
        <f>VLOOKUP(SCORECARD[[#This Row],[EQUIPMENT TAG NUMBER]],'Equipment Data'!A:E,4,FALSE)</f>
        <v>CHPP</v>
      </c>
      <c r="B1530" s="17" t="str">
        <f>VLOOKUP(SCORECARD[[#This Row],[EQUIPMENT TAG NUMBER]],'Equipment Data'!A:E,5,FALSE)</f>
        <v>FINE COAL CIRCUIT</v>
      </c>
      <c r="C1530" s="17" t="s">
        <v>120</v>
      </c>
      <c r="D1530" s="17" t="s">
        <v>121</v>
      </c>
      <c r="E1530" s="17" t="s">
        <v>122</v>
      </c>
      <c r="F1530" s="18">
        <v>45692</v>
      </c>
      <c r="G1530" s="2">
        <v>3</v>
      </c>
      <c r="H1530" s="15" t="s">
        <v>470</v>
      </c>
      <c r="I1530" s="15" t="s">
        <v>467</v>
      </c>
      <c r="J1530" s="15" t="s">
        <v>488</v>
      </c>
      <c r="K1530" s="15" t="s">
        <v>488</v>
      </c>
      <c r="L1530" s="14"/>
      <c r="M1530" s="14"/>
      <c r="N1530" s="14"/>
      <c r="O1530" s="37" t="s">
        <v>936</v>
      </c>
    </row>
    <row r="1531" spans="1:15" x14ac:dyDescent="0.25">
      <c r="A1531" s="17" t="str">
        <f>VLOOKUP(SCORECARD[[#This Row],[EQUIPMENT TAG NUMBER]],'Equipment Data'!A:E,4,FALSE)</f>
        <v>CHPP</v>
      </c>
      <c r="B1531" s="17" t="str">
        <f>VLOOKUP(SCORECARD[[#This Row],[EQUIPMENT TAG NUMBER]],'Equipment Data'!A:E,5,FALSE)</f>
        <v>FINE COAL CIRCUIT</v>
      </c>
      <c r="C1531" s="17" t="s">
        <v>123</v>
      </c>
      <c r="D1531" s="17" t="s">
        <v>124</v>
      </c>
      <c r="E1531" s="17" t="s">
        <v>125</v>
      </c>
      <c r="F1531" s="18">
        <v>45692</v>
      </c>
      <c r="G1531" s="2">
        <v>3</v>
      </c>
      <c r="H1531" s="15" t="s">
        <v>470</v>
      </c>
      <c r="I1531" s="15" t="s">
        <v>467</v>
      </c>
      <c r="J1531" s="15" t="s">
        <v>488</v>
      </c>
      <c r="K1531" s="15" t="s">
        <v>488</v>
      </c>
      <c r="L1531" s="14"/>
      <c r="M1531" s="14"/>
      <c r="N1531" s="14"/>
      <c r="O1531" s="37" t="s">
        <v>936</v>
      </c>
    </row>
    <row r="1532" spans="1:15" x14ac:dyDescent="0.25">
      <c r="A1532" s="17" t="str">
        <f>VLOOKUP(SCORECARD[[#This Row],[EQUIPMENT TAG NUMBER]],'Equipment Data'!A:E,4,FALSE)</f>
        <v>CHPP</v>
      </c>
      <c r="B1532" s="17" t="str">
        <f>VLOOKUP(SCORECARD[[#This Row],[EQUIPMENT TAG NUMBER]],'Equipment Data'!A:E,5,FALSE)</f>
        <v>ULTRA FINES COAL CIRCUIT</v>
      </c>
      <c r="C1532" s="17" t="s">
        <v>174</v>
      </c>
      <c r="D1532" s="17" t="s">
        <v>175</v>
      </c>
      <c r="E1532" s="17" t="s">
        <v>176</v>
      </c>
      <c r="F1532" s="18">
        <v>45689</v>
      </c>
      <c r="G1532" s="2">
        <v>3</v>
      </c>
      <c r="H1532" s="15" t="s">
        <v>470</v>
      </c>
      <c r="I1532" s="15" t="s">
        <v>467</v>
      </c>
      <c r="J1532" s="15" t="s">
        <v>488</v>
      </c>
      <c r="K1532" s="15" t="s">
        <v>488</v>
      </c>
      <c r="L1532" s="3" t="s">
        <v>1164</v>
      </c>
      <c r="M1532" s="14"/>
      <c r="N1532" s="14"/>
      <c r="O1532" s="37" t="s">
        <v>936</v>
      </c>
    </row>
    <row r="1533" spans="1:15" x14ac:dyDescent="0.25">
      <c r="A1533" s="17" t="str">
        <f>VLOOKUP(SCORECARD[[#This Row],[EQUIPMENT TAG NUMBER]],'Equipment Data'!A:E,4,FALSE)</f>
        <v>CHPP</v>
      </c>
      <c r="B1533" s="17" t="str">
        <f>VLOOKUP(SCORECARD[[#This Row],[EQUIPMENT TAG NUMBER]],'Equipment Data'!A:E,5,FALSE)</f>
        <v>PRODUCT HANDLING</v>
      </c>
      <c r="C1533" s="17" t="s">
        <v>288</v>
      </c>
      <c r="D1533" s="17" t="s">
        <v>289</v>
      </c>
      <c r="E1533" s="17" t="s">
        <v>290</v>
      </c>
      <c r="F1533" s="18">
        <v>45689</v>
      </c>
      <c r="G1533" s="2">
        <v>3</v>
      </c>
      <c r="H1533" s="15" t="s">
        <v>470</v>
      </c>
      <c r="I1533" s="15" t="s">
        <v>468</v>
      </c>
      <c r="J1533" s="15" t="s">
        <v>488</v>
      </c>
      <c r="K1533" s="15" t="s">
        <v>488</v>
      </c>
      <c r="L1533" s="14"/>
      <c r="M1533" s="14"/>
      <c r="N1533" s="14"/>
      <c r="O1533" s="37" t="s">
        <v>936</v>
      </c>
    </row>
    <row r="1534" spans="1:15" x14ac:dyDescent="0.25">
      <c r="A1534" s="17" t="str">
        <f>VLOOKUP(SCORECARD[[#This Row],[EQUIPMENT TAG NUMBER]],'Equipment Data'!A:E,4,FALSE)</f>
        <v>CHPP</v>
      </c>
      <c r="B1534" s="17" t="str">
        <f>VLOOKUP(SCORECARD[[#This Row],[EQUIPMENT TAG NUMBER]],'Equipment Data'!A:E,5,FALSE)</f>
        <v>PRODUCT HANDLING</v>
      </c>
      <c r="C1534" s="17" t="s">
        <v>291</v>
      </c>
      <c r="D1534" s="17" t="s">
        <v>292</v>
      </c>
      <c r="E1534" s="17" t="s">
        <v>293</v>
      </c>
      <c r="F1534" s="18">
        <v>45689</v>
      </c>
      <c r="G1534" s="2">
        <v>3</v>
      </c>
      <c r="H1534" s="15" t="s">
        <v>470</v>
      </c>
      <c r="I1534" s="15" t="s">
        <v>468</v>
      </c>
      <c r="J1534" s="15" t="s">
        <v>488</v>
      </c>
      <c r="K1534" s="15" t="s">
        <v>488</v>
      </c>
      <c r="L1534" s="14"/>
      <c r="M1534" s="14"/>
      <c r="N1534" s="14"/>
      <c r="O1534" s="37" t="s">
        <v>936</v>
      </c>
    </row>
    <row r="1535" spans="1:15" x14ac:dyDescent="0.25">
      <c r="A1535" s="17" t="str">
        <f>VLOOKUP(SCORECARD[[#This Row],[EQUIPMENT TAG NUMBER]],'Equipment Data'!A:E,4,FALSE)</f>
        <v>CHPP</v>
      </c>
      <c r="B1535" s="17" t="str">
        <f>VLOOKUP(SCORECARD[[#This Row],[EQUIPMENT TAG NUMBER]],'Equipment Data'!A:E,5,FALSE)</f>
        <v>PRODUCT HANDLING</v>
      </c>
      <c r="C1535" s="17" t="s">
        <v>294</v>
      </c>
      <c r="D1535" s="17" t="s">
        <v>295</v>
      </c>
      <c r="E1535" s="17" t="s">
        <v>296</v>
      </c>
      <c r="F1535" s="18">
        <v>45689</v>
      </c>
      <c r="G1535" s="2">
        <v>3</v>
      </c>
      <c r="H1535" s="15" t="s">
        <v>468</v>
      </c>
      <c r="I1535" s="15" t="s">
        <v>468</v>
      </c>
      <c r="J1535" s="15" t="s">
        <v>488</v>
      </c>
      <c r="K1535" s="15" t="s">
        <v>488</v>
      </c>
      <c r="L1535" s="14"/>
      <c r="M1535" s="14"/>
      <c r="N1535" s="14"/>
      <c r="O1535" s="37" t="s">
        <v>936</v>
      </c>
    </row>
    <row r="1536" spans="1:15" ht="30" x14ac:dyDescent="0.25">
      <c r="A1536" s="17" t="str">
        <f>VLOOKUP(SCORECARD[[#This Row],[EQUIPMENT TAG NUMBER]],'Equipment Data'!A:E,4,FALSE)</f>
        <v>CHPP</v>
      </c>
      <c r="B1536" s="17" t="str">
        <f>VLOOKUP(SCORECARD[[#This Row],[EQUIPMENT TAG NUMBER]],'Equipment Data'!A:E,5,FALSE)</f>
        <v>PRODUCT HANDLING</v>
      </c>
      <c r="C1536" s="17" t="s">
        <v>297</v>
      </c>
      <c r="D1536" s="17" t="s">
        <v>298</v>
      </c>
      <c r="E1536" s="17" t="s">
        <v>299</v>
      </c>
      <c r="F1536" s="18">
        <v>45689</v>
      </c>
      <c r="G1536" s="2">
        <v>3</v>
      </c>
      <c r="H1536" s="15" t="s">
        <v>468</v>
      </c>
      <c r="I1536" s="15" t="s">
        <v>468</v>
      </c>
      <c r="J1536" s="15" t="s">
        <v>488</v>
      </c>
      <c r="K1536" s="15" t="s">
        <v>488</v>
      </c>
      <c r="L1536" s="14"/>
      <c r="M1536" s="14"/>
      <c r="N1536" s="14"/>
      <c r="O1536" s="37" t="s">
        <v>936</v>
      </c>
    </row>
    <row r="1537" spans="1:15" ht="22.5" x14ac:dyDescent="0.25">
      <c r="A1537" s="17" t="str">
        <f>VLOOKUP(SCORECARD[[#This Row],[EQUIPMENT TAG NUMBER]],'Equipment Data'!A:E,4,FALSE)</f>
        <v>CHPP</v>
      </c>
      <c r="B1537" s="17" t="str">
        <f>VLOOKUP(SCORECARD[[#This Row],[EQUIPMENT TAG NUMBER]],'Equipment Data'!A:E,5,FALSE)</f>
        <v>PRODUCT HANDLING</v>
      </c>
      <c r="C1537" s="17" t="s">
        <v>303</v>
      </c>
      <c r="D1537" s="17" t="s">
        <v>304</v>
      </c>
      <c r="E1537" s="17" t="s">
        <v>305</v>
      </c>
      <c r="F1537" s="18">
        <v>45689</v>
      </c>
      <c r="G1537" s="2">
        <v>3</v>
      </c>
      <c r="H1537" s="15" t="s">
        <v>468</v>
      </c>
      <c r="I1537" s="15" t="s">
        <v>483</v>
      </c>
      <c r="J1537" s="15" t="s">
        <v>488</v>
      </c>
      <c r="K1537" s="15" t="s">
        <v>488</v>
      </c>
      <c r="L1537" s="14"/>
      <c r="M1537" s="14"/>
      <c r="N1537" s="14"/>
      <c r="O1537" s="37" t="s">
        <v>936</v>
      </c>
    </row>
    <row r="1538" spans="1:15" x14ac:dyDescent="0.25">
      <c r="A1538" s="17" t="str">
        <f>VLOOKUP(SCORECARD[[#This Row],[EQUIPMENT TAG NUMBER]],'Equipment Data'!A:E,4,FALSE)</f>
        <v>CHPP</v>
      </c>
      <c r="B1538" s="17" t="str">
        <f>VLOOKUP(SCORECARD[[#This Row],[EQUIPMENT TAG NUMBER]],'Equipment Data'!A:E,5,FALSE)</f>
        <v>PRODUCT HANDLING</v>
      </c>
      <c r="C1538" s="17" t="s">
        <v>309</v>
      </c>
      <c r="D1538" s="17" t="s">
        <v>310</v>
      </c>
      <c r="E1538" s="17" t="s">
        <v>311</v>
      </c>
      <c r="F1538" s="18">
        <v>45689</v>
      </c>
      <c r="G1538" s="2">
        <v>3</v>
      </c>
      <c r="H1538" s="15" t="s">
        <v>470</v>
      </c>
      <c r="I1538" s="15" t="s">
        <v>468</v>
      </c>
      <c r="J1538" s="15" t="s">
        <v>488</v>
      </c>
      <c r="K1538" s="15" t="s">
        <v>488</v>
      </c>
      <c r="L1538" s="14"/>
      <c r="M1538" s="14"/>
      <c r="N1538" s="14"/>
      <c r="O1538" s="37" t="s">
        <v>936</v>
      </c>
    </row>
    <row r="1539" spans="1:15" ht="72" x14ac:dyDescent="0.25">
      <c r="A1539" s="17" t="str">
        <f>VLOOKUP(SCORECARD[[#This Row],[EQUIPMENT TAG NUMBER]],'Equipment Data'!A:E,4,FALSE)</f>
        <v>CHPP</v>
      </c>
      <c r="B1539" s="17" t="str">
        <f>VLOOKUP(SCORECARD[[#This Row],[EQUIPMENT TAG NUMBER]],'Equipment Data'!A:E,5,FALSE)</f>
        <v>REJECT HANDLING</v>
      </c>
      <c r="C1539" s="17" t="s">
        <v>249</v>
      </c>
      <c r="D1539" s="17" t="s">
        <v>250</v>
      </c>
      <c r="E1539" s="17" t="s">
        <v>251</v>
      </c>
      <c r="F1539" s="18">
        <v>45686</v>
      </c>
      <c r="G1539" s="2">
        <v>1</v>
      </c>
      <c r="H1539" s="15" t="s">
        <v>475</v>
      </c>
      <c r="I1539" s="15" t="s">
        <v>467</v>
      </c>
      <c r="J1539" s="15" t="s">
        <v>488</v>
      </c>
      <c r="K1539" s="15" t="s">
        <v>488</v>
      </c>
      <c r="L1539" s="13" t="s">
        <v>1163</v>
      </c>
      <c r="M1539" s="13" t="s">
        <v>1150</v>
      </c>
      <c r="N1539" s="14"/>
      <c r="O1539" s="37" t="s">
        <v>936</v>
      </c>
    </row>
    <row r="1540" spans="1:15" x14ac:dyDescent="0.25">
      <c r="A1540" s="17" t="str">
        <f>VLOOKUP(SCORECARD[[#This Row],[EQUIPMENT TAG NUMBER]],'Equipment Data'!A:E,4,FALSE)</f>
        <v>CHPP</v>
      </c>
      <c r="B1540" s="17" t="str">
        <f>VLOOKUP(SCORECARD[[#This Row],[EQUIPMENT TAG NUMBER]],'Equipment Data'!A:E,5,FALSE)</f>
        <v>REJECT HANDLING</v>
      </c>
      <c r="C1540" s="17" t="s">
        <v>243</v>
      </c>
      <c r="D1540" s="17" t="s">
        <v>244</v>
      </c>
      <c r="E1540" s="17" t="s">
        <v>245</v>
      </c>
      <c r="F1540" s="18">
        <v>45686</v>
      </c>
      <c r="G1540" s="2">
        <v>3</v>
      </c>
      <c r="H1540" s="15" t="s">
        <v>470</v>
      </c>
      <c r="I1540" s="15" t="s">
        <v>467</v>
      </c>
      <c r="J1540" s="15" t="s">
        <v>488</v>
      </c>
      <c r="K1540" s="15" t="s">
        <v>488</v>
      </c>
      <c r="L1540" s="14"/>
      <c r="M1540" s="14"/>
      <c r="N1540" s="14"/>
      <c r="O1540" s="37" t="s">
        <v>936</v>
      </c>
    </row>
    <row r="1541" spans="1:15" x14ac:dyDescent="0.25">
      <c r="A1541" s="17" t="str">
        <f>VLOOKUP(SCORECARD[[#This Row],[EQUIPMENT TAG NUMBER]],'Equipment Data'!A:E,4,FALSE)</f>
        <v>CHPP</v>
      </c>
      <c r="B1541" s="17" t="str">
        <f>VLOOKUP(SCORECARD[[#This Row],[EQUIPMENT TAG NUMBER]],'Equipment Data'!A:E,5,FALSE)</f>
        <v>REJECT HANDLING</v>
      </c>
      <c r="C1541" s="17" t="s">
        <v>246</v>
      </c>
      <c r="D1541" s="17" t="s">
        <v>247</v>
      </c>
      <c r="E1541" s="17" t="s">
        <v>248</v>
      </c>
      <c r="F1541" s="18">
        <v>45686</v>
      </c>
      <c r="G1541" s="2">
        <v>3</v>
      </c>
      <c r="H1541" s="15" t="s">
        <v>470</v>
      </c>
      <c r="I1541" s="15" t="s">
        <v>467</v>
      </c>
      <c r="J1541" s="15" t="s">
        <v>488</v>
      </c>
      <c r="K1541" s="15" t="s">
        <v>488</v>
      </c>
      <c r="L1541" s="14"/>
      <c r="M1541" s="14"/>
      <c r="N1541" s="14"/>
      <c r="O1541" s="37" t="s">
        <v>936</v>
      </c>
    </row>
    <row r="1542" spans="1:15" x14ac:dyDescent="0.25">
      <c r="A1542" s="17" t="str">
        <f>VLOOKUP(SCORECARD[[#This Row],[EQUIPMENT TAG NUMBER]],'Equipment Data'!A:E,4,FALSE)</f>
        <v>CHPP</v>
      </c>
      <c r="B1542" s="17" t="str">
        <f>VLOOKUP(SCORECARD[[#This Row],[EQUIPMENT TAG NUMBER]],'Equipment Data'!A:E,5,FALSE)</f>
        <v>REJECT HANDLING</v>
      </c>
      <c r="C1542" s="17" t="s">
        <v>252</v>
      </c>
      <c r="D1542" s="17" t="s">
        <v>253</v>
      </c>
      <c r="E1542" s="17" t="s">
        <v>254</v>
      </c>
      <c r="F1542" s="18">
        <v>45686</v>
      </c>
      <c r="G1542" s="2">
        <v>3</v>
      </c>
      <c r="H1542" s="15" t="s">
        <v>470</v>
      </c>
      <c r="I1542" s="15" t="s">
        <v>467</v>
      </c>
      <c r="J1542" s="15" t="s">
        <v>488</v>
      </c>
      <c r="K1542" s="15" t="s">
        <v>488</v>
      </c>
      <c r="L1542" s="14"/>
      <c r="M1542" s="14"/>
      <c r="N1542" s="14"/>
      <c r="O1542" s="37" t="s">
        <v>936</v>
      </c>
    </row>
    <row r="1543" spans="1:15" ht="30" x14ac:dyDescent="0.25">
      <c r="A1543" s="17" t="str">
        <f>VLOOKUP(SCORECARD[[#This Row],[EQUIPMENT TAG NUMBER]],'Equipment Data'!A:E,4,FALSE)</f>
        <v>CHPP</v>
      </c>
      <c r="B1543" s="17" t="str">
        <f>VLOOKUP(SCORECARD[[#This Row],[EQUIPMENT TAG NUMBER]],'Equipment Data'!A:E,5,FALSE)</f>
        <v>REJECT HANDLING</v>
      </c>
      <c r="C1543" s="17" t="s">
        <v>270</v>
      </c>
      <c r="D1543" s="17" t="s">
        <v>271</v>
      </c>
      <c r="E1543" s="17" t="s">
        <v>272</v>
      </c>
      <c r="F1543" s="18">
        <v>45686</v>
      </c>
      <c r="G1543" s="2">
        <v>3</v>
      </c>
      <c r="H1543" s="15" t="s">
        <v>470</v>
      </c>
      <c r="I1543" s="15" t="s">
        <v>467</v>
      </c>
      <c r="J1543" s="15" t="s">
        <v>488</v>
      </c>
      <c r="K1543" s="15" t="s">
        <v>488</v>
      </c>
      <c r="L1543" s="14"/>
      <c r="M1543" s="14"/>
      <c r="N1543" s="14"/>
      <c r="O1543" s="37" t="s">
        <v>936</v>
      </c>
    </row>
    <row r="1544" spans="1:15" x14ac:dyDescent="0.25">
      <c r="A1544" s="17" t="str">
        <f>VLOOKUP(SCORECARD[[#This Row],[EQUIPMENT TAG NUMBER]],'Equipment Data'!A:E,4,FALSE)</f>
        <v>CHPP</v>
      </c>
      <c r="B1544" s="17" t="str">
        <f>VLOOKUP(SCORECARD[[#This Row],[EQUIPMENT TAG NUMBER]],'Equipment Data'!A:E,5,FALSE)</f>
        <v>REJECT HANDLING</v>
      </c>
      <c r="C1544" s="17" t="s">
        <v>279</v>
      </c>
      <c r="D1544" s="17" t="s">
        <v>280</v>
      </c>
      <c r="E1544" s="17" t="s">
        <v>281</v>
      </c>
      <c r="F1544" s="18">
        <v>45686</v>
      </c>
      <c r="G1544" s="2">
        <v>3</v>
      </c>
      <c r="H1544" s="15" t="s">
        <v>468</v>
      </c>
      <c r="I1544" s="15" t="s">
        <v>467</v>
      </c>
      <c r="J1544" s="15" t="s">
        <v>488</v>
      </c>
      <c r="K1544" s="15" t="s">
        <v>488</v>
      </c>
      <c r="L1544" s="14"/>
      <c r="M1544" s="14"/>
      <c r="N1544" s="14"/>
      <c r="O1544" s="37" t="s">
        <v>936</v>
      </c>
    </row>
    <row r="1545" spans="1:15" ht="30" x14ac:dyDescent="0.25">
      <c r="A1545" s="17" t="str">
        <f>VLOOKUP(SCORECARD[[#This Row],[EQUIPMENT TAG NUMBER]],'Equipment Data'!A:E,4,FALSE)</f>
        <v>CHPP</v>
      </c>
      <c r="B1545" s="17" t="str">
        <f>VLOOKUP(SCORECARD[[#This Row],[EQUIPMENT TAG NUMBER]],'Equipment Data'!A:E,5,FALSE)</f>
        <v>REJECT HANDLING</v>
      </c>
      <c r="C1545" s="17" t="s">
        <v>282</v>
      </c>
      <c r="D1545" s="17" t="s">
        <v>283</v>
      </c>
      <c r="E1545" s="17" t="s">
        <v>284</v>
      </c>
      <c r="F1545" s="18">
        <v>45686</v>
      </c>
      <c r="G1545" s="2">
        <v>3</v>
      </c>
      <c r="H1545" s="15" t="s">
        <v>470</v>
      </c>
      <c r="I1545" s="15" t="s">
        <v>467</v>
      </c>
      <c r="J1545" s="15" t="s">
        <v>488</v>
      </c>
      <c r="K1545" s="15" t="s">
        <v>488</v>
      </c>
      <c r="L1545" s="14"/>
      <c r="M1545" s="14"/>
      <c r="N1545" s="14" t="s">
        <v>1166</v>
      </c>
      <c r="O1545" s="37" t="s">
        <v>936</v>
      </c>
    </row>
    <row r="1546" spans="1:15" x14ac:dyDescent="0.25">
      <c r="A1546" s="17" t="str">
        <f>VLOOKUP(SCORECARD[[#This Row],[EQUIPMENT TAG NUMBER]],'Equipment Data'!A:E,4,FALSE)</f>
        <v>CHPP</v>
      </c>
      <c r="B1546" s="17" t="str">
        <f>VLOOKUP(SCORECARD[[#This Row],[EQUIPMENT TAG NUMBER]],'Equipment Data'!A:E,5,FALSE)</f>
        <v>REJECT HANDLING</v>
      </c>
      <c r="C1546" s="17" t="s">
        <v>312</v>
      </c>
      <c r="D1546" s="17" t="s">
        <v>313</v>
      </c>
      <c r="E1546" s="17" t="s">
        <v>314</v>
      </c>
      <c r="F1546" s="18">
        <v>45686</v>
      </c>
      <c r="G1546" s="2">
        <v>3</v>
      </c>
      <c r="H1546" s="15" t="s">
        <v>470</v>
      </c>
      <c r="I1546" s="15" t="s">
        <v>467</v>
      </c>
      <c r="J1546" s="15" t="s">
        <v>488</v>
      </c>
      <c r="K1546" s="15" t="s">
        <v>488</v>
      </c>
      <c r="L1546" s="14"/>
      <c r="M1546" s="14"/>
      <c r="N1546" s="14"/>
      <c r="O1546" s="37" t="s">
        <v>936</v>
      </c>
    </row>
    <row r="1547" spans="1:15" ht="36" x14ac:dyDescent="0.25">
      <c r="A1547" s="17" t="str">
        <f>VLOOKUP(SCORECARD[[#This Row],[EQUIPMENT TAG NUMBER]],'Equipment Data'!A:E,4,FALSE)</f>
        <v>CHPP</v>
      </c>
      <c r="B1547" s="17" t="str">
        <f>VLOOKUP(SCORECARD[[#This Row],[EQUIPMENT TAG NUMBER]],'Equipment Data'!A:E,5,FALSE)</f>
        <v>REJECT HANDLING</v>
      </c>
      <c r="C1547" s="17" t="s">
        <v>273</v>
      </c>
      <c r="D1547" s="17" t="s">
        <v>274</v>
      </c>
      <c r="E1547" s="17" t="s">
        <v>275</v>
      </c>
      <c r="F1547" s="18">
        <v>45686</v>
      </c>
      <c r="G1547" s="2">
        <v>1</v>
      </c>
      <c r="H1547" s="15" t="s">
        <v>475</v>
      </c>
      <c r="I1547" s="15" t="s">
        <v>467</v>
      </c>
      <c r="J1547" s="15" t="s">
        <v>488</v>
      </c>
      <c r="K1547" s="15" t="s">
        <v>488</v>
      </c>
      <c r="L1547" s="13" t="s">
        <v>1159</v>
      </c>
      <c r="M1547" s="14" t="s">
        <v>1160</v>
      </c>
      <c r="N1547" s="14" t="s">
        <v>1158</v>
      </c>
      <c r="O1547" s="37" t="s">
        <v>936</v>
      </c>
    </row>
    <row r="1548" spans="1:15" ht="48" x14ac:dyDescent="0.25">
      <c r="A1548" s="17" t="str">
        <f>VLOOKUP(SCORECARD[[#This Row],[EQUIPMENT TAG NUMBER]],'Equipment Data'!A:E,4,FALSE)</f>
        <v>CHPP</v>
      </c>
      <c r="B1548" s="17" t="str">
        <f>VLOOKUP(SCORECARD[[#This Row],[EQUIPMENT TAG NUMBER]],'Equipment Data'!A:E,5,FALSE)</f>
        <v>ULTRA FINES COAL CIRCUIT</v>
      </c>
      <c r="C1548" s="17" t="s">
        <v>144</v>
      </c>
      <c r="D1548" s="17" t="s">
        <v>145</v>
      </c>
      <c r="E1548" s="17" t="s">
        <v>146</v>
      </c>
      <c r="F1548" s="18">
        <v>45685</v>
      </c>
      <c r="G1548" s="2">
        <v>2</v>
      </c>
      <c r="H1548" s="15" t="s">
        <v>470</v>
      </c>
      <c r="I1548" s="15" t="s">
        <v>522</v>
      </c>
      <c r="J1548" s="15" t="s">
        <v>488</v>
      </c>
      <c r="K1548" s="15" t="s">
        <v>488</v>
      </c>
      <c r="L1548" s="14" t="s">
        <v>1105</v>
      </c>
      <c r="M1548" s="13" t="s">
        <v>681</v>
      </c>
      <c r="N1548" s="14" t="s">
        <v>1050</v>
      </c>
      <c r="O1548" s="37" t="s">
        <v>936</v>
      </c>
    </row>
    <row r="1549" spans="1:15" ht="36" x14ac:dyDescent="0.25">
      <c r="A1549" s="17" t="str">
        <f>VLOOKUP(SCORECARD[[#This Row],[EQUIPMENT TAG NUMBER]],'Equipment Data'!A:E,4,FALSE)</f>
        <v>CHPP</v>
      </c>
      <c r="B1549" s="17" t="str">
        <f>VLOOKUP(SCORECARD[[#This Row],[EQUIPMENT TAG NUMBER]],'Equipment Data'!A:E,5,FALSE)</f>
        <v>ULTRA FINES COAL CIRCUIT</v>
      </c>
      <c r="C1549" s="17" t="s">
        <v>174</v>
      </c>
      <c r="D1549" s="17" t="s">
        <v>175</v>
      </c>
      <c r="E1549" s="17" t="s">
        <v>176</v>
      </c>
      <c r="F1549" s="18">
        <v>45685</v>
      </c>
      <c r="G1549" s="2">
        <v>2</v>
      </c>
      <c r="H1549" s="15" t="s">
        <v>470</v>
      </c>
      <c r="I1549" s="15" t="s">
        <v>467</v>
      </c>
      <c r="J1549" s="15" t="s">
        <v>488</v>
      </c>
      <c r="K1549" s="15" t="s">
        <v>485</v>
      </c>
      <c r="L1549" s="13" t="s">
        <v>1152</v>
      </c>
      <c r="M1549" s="14" t="s">
        <v>1153</v>
      </c>
      <c r="N1549" s="14" t="s">
        <v>1154</v>
      </c>
      <c r="O1549" s="37" t="s">
        <v>936</v>
      </c>
    </row>
    <row r="1550" spans="1:15" x14ac:dyDescent="0.25">
      <c r="A1550" s="17" t="str">
        <f>VLOOKUP(SCORECARD[[#This Row],[EQUIPMENT TAG NUMBER]],'Equipment Data'!A:E,4,FALSE)</f>
        <v>CHPP</v>
      </c>
      <c r="B1550" s="17" t="str">
        <f>VLOOKUP(SCORECARD[[#This Row],[EQUIPMENT TAG NUMBER]],'Equipment Data'!A:E,5,FALSE)</f>
        <v>ULTRA FINES COAL CIRCUIT</v>
      </c>
      <c r="C1550" s="17" t="s">
        <v>159</v>
      </c>
      <c r="D1550" s="17" t="s">
        <v>160</v>
      </c>
      <c r="E1550" s="17" t="s">
        <v>161</v>
      </c>
      <c r="F1550" s="18">
        <v>45685</v>
      </c>
      <c r="G1550" s="2">
        <v>3</v>
      </c>
      <c r="H1550" s="15" t="s">
        <v>470</v>
      </c>
      <c r="I1550" s="15" t="s">
        <v>467</v>
      </c>
      <c r="J1550" s="15" t="s">
        <v>488</v>
      </c>
      <c r="K1550" s="15" t="s">
        <v>488</v>
      </c>
      <c r="L1550" s="14"/>
      <c r="M1550" s="14"/>
      <c r="N1550" s="14"/>
      <c r="O1550" s="37" t="s">
        <v>936</v>
      </c>
    </row>
    <row r="1551" spans="1:15" x14ac:dyDescent="0.25">
      <c r="A1551" s="17" t="str">
        <f>VLOOKUP(SCORECARD[[#This Row],[EQUIPMENT TAG NUMBER]],'Equipment Data'!A:E,4,FALSE)</f>
        <v>CHPP</v>
      </c>
      <c r="B1551" s="17" t="str">
        <f>VLOOKUP(SCORECARD[[#This Row],[EQUIPMENT TAG NUMBER]],'Equipment Data'!A:E,5,FALSE)</f>
        <v>ULTRA FINES COAL CIRCUIT</v>
      </c>
      <c r="C1551" s="17" t="s">
        <v>162</v>
      </c>
      <c r="D1551" s="17" t="s">
        <v>163</v>
      </c>
      <c r="E1551" s="17" t="s">
        <v>164</v>
      </c>
      <c r="F1551" s="18">
        <v>45685</v>
      </c>
      <c r="G1551" s="2">
        <v>3</v>
      </c>
      <c r="H1551" s="15" t="s">
        <v>470</v>
      </c>
      <c r="I1551" s="15" t="s">
        <v>467</v>
      </c>
      <c r="J1551" s="15" t="s">
        <v>488</v>
      </c>
      <c r="K1551" s="15" t="s">
        <v>488</v>
      </c>
      <c r="L1551" s="14"/>
      <c r="M1551" s="14"/>
      <c r="N1551" s="14"/>
      <c r="O1551" s="37" t="s">
        <v>936</v>
      </c>
    </row>
    <row r="1552" spans="1:15" x14ac:dyDescent="0.25">
      <c r="A1552" s="17" t="str">
        <f>VLOOKUP(SCORECARD[[#This Row],[EQUIPMENT TAG NUMBER]],'Equipment Data'!A:E,4,FALSE)</f>
        <v>CHPP</v>
      </c>
      <c r="B1552" s="17" t="str">
        <f>VLOOKUP(SCORECARD[[#This Row],[EQUIPMENT TAG NUMBER]],'Equipment Data'!A:E,5,FALSE)</f>
        <v>ULTRA FINES COAL CIRCUIT</v>
      </c>
      <c r="C1552" s="17" t="s">
        <v>165</v>
      </c>
      <c r="D1552" s="17" t="s">
        <v>166</v>
      </c>
      <c r="E1552" s="17" t="s">
        <v>167</v>
      </c>
      <c r="F1552" s="18">
        <v>45685</v>
      </c>
      <c r="G1552" s="2">
        <v>3</v>
      </c>
      <c r="H1552" s="15" t="s">
        <v>470</v>
      </c>
      <c r="I1552" s="15" t="s">
        <v>467</v>
      </c>
      <c r="J1552" s="15" t="s">
        <v>488</v>
      </c>
      <c r="K1552" s="15" t="s">
        <v>488</v>
      </c>
      <c r="L1552" s="14"/>
      <c r="M1552" s="14"/>
      <c r="N1552" s="14"/>
      <c r="O1552" s="37" t="s">
        <v>936</v>
      </c>
    </row>
    <row r="1553" spans="1:15" x14ac:dyDescent="0.25">
      <c r="A1553" s="17" t="str">
        <f>VLOOKUP(SCORECARD[[#This Row],[EQUIPMENT TAG NUMBER]],'Equipment Data'!A:E,4,FALSE)</f>
        <v>CHPP</v>
      </c>
      <c r="B1553" s="17" t="str">
        <f>VLOOKUP(SCORECARD[[#This Row],[EQUIPMENT TAG NUMBER]],'Equipment Data'!A:E,5,FALSE)</f>
        <v>ULTRA FINES COAL CIRCUIT</v>
      </c>
      <c r="C1553" s="17" t="s">
        <v>168</v>
      </c>
      <c r="D1553" s="17" t="s">
        <v>169</v>
      </c>
      <c r="E1553" s="17" t="s">
        <v>170</v>
      </c>
      <c r="F1553" s="18">
        <v>45685</v>
      </c>
      <c r="G1553" s="2">
        <v>3</v>
      </c>
      <c r="H1553" s="15" t="s">
        <v>470</v>
      </c>
      <c r="I1553" s="15" t="s">
        <v>467</v>
      </c>
      <c r="J1553" s="15" t="s">
        <v>488</v>
      </c>
      <c r="K1553" s="15" t="s">
        <v>488</v>
      </c>
      <c r="L1553" s="14"/>
      <c r="M1553" s="14"/>
      <c r="N1553" s="14"/>
      <c r="O1553" s="37" t="s">
        <v>936</v>
      </c>
    </row>
    <row r="1554" spans="1:15" x14ac:dyDescent="0.25">
      <c r="A1554" s="17" t="str">
        <f>VLOOKUP(SCORECARD[[#This Row],[EQUIPMENT TAG NUMBER]],'Equipment Data'!A:E,4,FALSE)</f>
        <v>CHPP</v>
      </c>
      <c r="B1554" s="17" t="str">
        <f>VLOOKUP(SCORECARD[[#This Row],[EQUIPMENT TAG NUMBER]],'Equipment Data'!A:E,5,FALSE)</f>
        <v>ULTRA FINES COAL CIRCUIT</v>
      </c>
      <c r="C1554" s="17" t="s">
        <v>177</v>
      </c>
      <c r="D1554" s="17" t="s">
        <v>178</v>
      </c>
      <c r="E1554" s="17" t="s">
        <v>179</v>
      </c>
      <c r="F1554" s="18">
        <v>45685</v>
      </c>
      <c r="G1554" s="2">
        <v>3</v>
      </c>
      <c r="H1554" s="15" t="s">
        <v>470</v>
      </c>
      <c r="I1554" s="15" t="s">
        <v>467</v>
      </c>
      <c r="J1554" s="15" t="s">
        <v>488</v>
      </c>
      <c r="K1554" s="15" t="s">
        <v>488</v>
      </c>
      <c r="L1554" s="14"/>
      <c r="M1554" s="14"/>
      <c r="N1554" s="14"/>
      <c r="O1554" s="37" t="s">
        <v>936</v>
      </c>
    </row>
    <row r="1555" spans="1:15" ht="36" x14ac:dyDescent="0.25">
      <c r="A1555" s="17" t="str">
        <f>VLOOKUP(SCORECARD[[#This Row],[EQUIPMENT TAG NUMBER]],'Equipment Data'!A:E,4,FALSE)</f>
        <v>INFRA</v>
      </c>
      <c r="B1555" s="17" t="str">
        <f>VLOOKUP(SCORECARD[[#This Row],[EQUIPMENT TAG NUMBER]],'Equipment Data'!A:E,5,FALSE)</f>
        <v>WATER PUMP</v>
      </c>
      <c r="C1555" s="17" t="s">
        <v>452</v>
      </c>
      <c r="D1555" s="17" t="s">
        <v>452</v>
      </c>
      <c r="E1555" s="17" t="s">
        <v>453</v>
      </c>
      <c r="F1555" s="18">
        <v>45682</v>
      </c>
      <c r="G1555" s="2">
        <v>1</v>
      </c>
      <c r="H1555" s="15" t="s">
        <v>475</v>
      </c>
      <c r="I1555" s="15" t="s">
        <v>467</v>
      </c>
      <c r="J1555" s="15" t="s">
        <v>488</v>
      </c>
      <c r="K1555" s="15" t="s">
        <v>488</v>
      </c>
      <c r="L1555" s="14" t="s">
        <v>823</v>
      </c>
      <c r="M1555" s="14" t="s">
        <v>1114</v>
      </c>
      <c r="N1555" s="14"/>
      <c r="O1555" s="37" t="s">
        <v>935</v>
      </c>
    </row>
    <row r="1556" spans="1:15" x14ac:dyDescent="0.25">
      <c r="A1556" s="17" t="str">
        <f>VLOOKUP(SCORECARD[[#This Row],[EQUIPMENT TAG NUMBER]],'Equipment Data'!A:E,4,FALSE)</f>
        <v>INFRA</v>
      </c>
      <c r="B1556" s="17" t="str">
        <f>VLOOKUP(SCORECARD[[#This Row],[EQUIPMENT TAG NUMBER]],'Equipment Data'!A:E,5,FALSE)</f>
        <v>WATER PUMP</v>
      </c>
      <c r="C1556" s="17" t="s">
        <v>442</v>
      </c>
      <c r="D1556" s="17" t="s">
        <v>442</v>
      </c>
      <c r="E1556" s="17" t="s">
        <v>443</v>
      </c>
      <c r="F1556" s="18">
        <v>45682</v>
      </c>
      <c r="G1556" s="2">
        <v>3</v>
      </c>
      <c r="H1556" s="15" t="s">
        <v>469</v>
      </c>
      <c r="I1556" s="15" t="s">
        <v>467</v>
      </c>
      <c r="J1556" s="15" t="s">
        <v>488</v>
      </c>
      <c r="K1556" s="15" t="s">
        <v>488</v>
      </c>
      <c r="L1556" s="14"/>
      <c r="M1556" s="14"/>
      <c r="N1556" s="14"/>
      <c r="O1556" s="37" t="s">
        <v>935</v>
      </c>
    </row>
    <row r="1557" spans="1:15" ht="30" x14ac:dyDescent="0.25">
      <c r="A1557" s="17" t="str">
        <f>VLOOKUP(SCORECARD[[#This Row],[EQUIPMENT TAG NUMBER]],'Equipment Data'!A:E,4,FALSE)</f>
        <v>INFRA</v>
      </c>
      <c r="B1557" s="17" t="str">
        <f>VLOOKUP(SCORECARD[[#This Row],[EQUIPMENT TAG NUMBER]],'Equipment Data'!A:E,5,FALSE)</f>
        <v>WATER PUMP</v>
      </c>
      <c r="C1557" s="17" t="s">
        <v>444</v>
      </c>
      <c r="D1557" s="17" t="s">
        <v>444</v>
      </c>
      <c r="E1557" s="17" t="s">
        <v>445</v>
      </c>
      <c r="F1557" s="18">
        <v>45682</v>
      </c>
      <c r="G1557" s="2">
        <v>3</v>
      </c>
      <c r="H1557" s="15" t="s">
        <v>469</v>
      </c>
      <c r="I1557" s="15" t="s">
        <v>467</v>
      </c>
      <c r="J1557" s="15" t="s">
        <v>488</v>
      </c>
      <c r="K1557" s="15" t="s">
        <v>488</v>
      </c>
      <c r="L1557" s="14"/>
      <c r="M1557" s="14"/>
      <c r="N1557" s="14"/>
      <c r="O1557" s="37" t="s">
        <v>935</v>
      </c>
    </row>
    <row r="1558" spans="1:15" ht="30" x14ac:dyDescent="0.25">
      <c r="A1558" s="17" t="str">
        <f>VLOOKUP(SCORECARD[[#This Row],[EQUIPMENT TAG NUMBER]],'Equipment Data'!A:E,4,FALSE)</f>
        <v>INFRA</v>
      </c>
      <c r="B1558" s="17" t="str">
        <f>VLOOKUP(SCORECARD[[#This Row],[EQUIPMENT TAG NUMBER]],'Equipment Data'!A:E,5,FALSE)</f>
        <v>WATER PUMP</v>
      </c>
      <c r="C1558" s="17" t="s">
        <v>446</v>
      </c>
      <c r="D1558" s="17" t="s">
        <v>446</v>
      </c>
      <c r="E1558" s="17" t="s">
        <v>447</v>
      </c>
      <c r="F1558" s="18">
        <v>45682</v>
      </c>
      <c r="G1558" s="2">
        <v>3</v>
      </c>
      <c r="H1558" s="15" t="s">
        <v>469</v>
      </c>
      <c r="I1558" s="15" t="s">
        <v>467</v>
      </c>
      <c r="J1558" s="15" t="s">
        <v>488</v>
      </c>
      <c r="K1558" s="15" t="s">
        <v>488</v>
      </c>
      <c r="L1558" s="14"/>
      <c r="M1558" s="14"/>
      <c r="N1558" s="14"/>
      <c r="O1558" s="37" t="s">
        <v>935</v>
      </c>
    </row>
    <row r="1559" spans="1:15" ht="108" x14ac:dyDescent="0.25">
      <c r="A1559" s="17" t="str">
        <f>VLOOKUP(SCORECARD[[#This Row],[EQUIPMENT TAG NUMBER]],'Equipment Data'!A:E,4,FALSE)</f>
        <v>CHPP</v>
      </c>
      <c r="B1559" s="17" t="str">
        <f>VLOOKUP(SCORECARD[[#This Row],[EQUIPMENT TAG NUMBER]],'Equipment Data'!A:E,5,FALSE)</f>
        <v>REJECT HANDLING</v>
      </c>
      <c r="C1559" s="17" t="s">
        <v>249</v>
      </c>
      <c r="D1559" s="17" t="s">
        <v>250</v>
      </c>
      <c r="E1559" s="17" t="s">
        <v>251</v>
      </c>
      <c r="F1559" s="18">
        <v>45679</v>
      </c>
      <c r="G1559" s="2">
        <v>1</v>
      </c>
      <c r="H1559" s="15" t="s">
        <v>475</v>
      </c>
      <c r="I1559" s="15" t="s">
        <v>467</v>
      </c>
      <c r="J1559" s="15" t="s">
        <v>488</v>
      </c>
      <c r="K1559" s="15" t="s">
        <v>488</v>
      </c>
      <c r="L1559" s="13" t="s">
        <v>1151</v>
      </c>
      <c r="M1559" s="13" t="s">
        <v>1150</v>
      </c>
      <c r="N1559" s="14"/>
      <c r="O1559" s="37" t="s">
        <v>935</v>
      </c>
    </row>
    <row r="1560" spans="1:15" ht="36" x14ac:dyDescent="0.25">
      <c r="A1560" s="17" t="str">
        <f>VLOOKUP(SCORECARD[[#This Row],[EQUIPMENT TAG NUMBER]],'Equipment Data'!A:E,4,FALSE)</f>
        <v>CHPP</v>
      </c>
      <c r="B1560" s="17" t="str">
        <f>VLOOKUP(SCORECARD[[#This Row],[EQUIPMENT TAG NUMBER]],'Equipment Data'!A:E,5,FALSE)</f>
        <v>ULTRA FINES COAL CIRCUIT</v>
      </c>
      <c r="C1560" s="17" t="s">
        <v>174</v>
      </c>
      <c r="D1560" s="17" t="s">
        <v>175</v>
      </c>
      <c r="E1560" s="17" t="s">
        <v>176</v>
      </c>
      <c r="F1560" s="18">
        <v>45679</v>
      </c>
      <c r="G1560" s="2">
        <v>2</v>
      </c>
      <c r="H1560" s="15" t="s">
        <v>470</v>
      </c>
      <c r="I1560" s="15" t="s">
        <v>467</v>
      </c>
      <c r="J1560" s="15" t="s">
        <v>488</v>
      </c>
      <c r="K1560" s="15" t="s">
        <v>485</v>
      </c>
      <c r="L1560" s="13" t="s">
        <v>1152</v>
      </c>
      <c r="M1560" s="14" t="s">
        <v>1153</v>
      </c>
      <c r="N1560" s="14" t="s">
        <v>1154</v>
      </c>
      <c r="O1560" s="37" t="s">
        <v>935</v>
      </c>
    </row>
    <row r="1561" spans="1:15" x14ac:dyDescent="0.25">
      <c r="A1561" s="17" t="str">
        <f>VLOOKUP(SCORECARD[[#This Row],[EQUIPMENT TAG NUMBER]],'Equipment Data'!A:E,4,FALSE)</f>
        <v>CHPP</v>
      </c>
      <c r="B1561" s="17" t="str">
        <f>VLOOKUP(SCORECARD[[#This Row],[EQUIPMENT TAG NUMBER]],'Equipment Data'!A:E,5,FALSE)</f>
        <v>ULTRA FINES COAL CIRCUIT</v>
      </c>
      <c r="C1561" s="17" t="s">
        <v>159</v>
      </c>
      <c r="D1561" s="17" t="s">
        <v>160</v>
      </c>
      <c r="E1561" s="17" t="s">
        <v>161</v>
      </c>
      <c r="F1561" s="18">
        <v>45679</v>
      </c>
      <c r="G1561" s="2">
        <v>3</v>
      </c>
      <c r="H1561" s="15" t="s">
        <v>470</v>
      </c>
      <c r="I1561" s="15" t="s">
        <v>467</v>
      </c>
      <c r="J1561" s="15" t="s">
        <v>488</v>
      </c>
      <c r="K1561" s="15" t="s">
        <v>488</v>
      </c>
      <c r="L1561" s="14"/>
      <c r="M1561" s="14"/>
      <c r="N1561" s="14"/>
      <c r="O1561" s="37" t="s">
        <v>935</v>
      </c>
    </row>
    <row r="1562" spans="1:15" x14ac:dyDescent="0.25">
      <c r="A1562" s="17" t="str">
        <f>VLOOKUP(SCORECARD[[#This Row],[EQUIPMENT TAG NUMBER]],'Equipment Data'!A:E,4,FALSE)</f>
        <v>CHPP</v>
      </c>
      <c r="B1562" s="17" t="str">
        <f>VLOOKUP(SCORECARD[[#This Row],[EQUIPMENT TAG NUMBER]],'Equipment Data'!A:E,5,FALSE)</f>
        <v>ULTRA FINES COAL CIRCUIT</v>
      </c>
      <c r="C1562" s="17" t="s">
        <v>162</v>
      </c>
      <c r="D1562" s="17" t="s">
        <v>163</v>
      </c>
      <c r="E1562" s="17" t="s">
        <v>164</v>
      </c>
      <c r="F1562" s="18">
        <v>45679</v>
      </c>
      <c r="G1562" s="2">
        <v>3</v>
      </c>
      <c r="H1562" s="15" t="s">
        <v>470</v>
      </c>
      <c r="I1562" s="15" t="s">
        <v>467</v>
      </c>
      <c r="J1562" s="15" t="s">
        <v>488</v>
      </c>
      <c r="K1562" s="15" t="s">
        <v>488</v>
      </c>
      <c r="L1562" s="14"/>
      <c r="M1562" s="14"/>
      <c r="N1562" s="14"/>
      <c r="O1562" s="37" t="s">
        <v>935</v>
      </c>
    </row>
    <row r="1563" spans="1:15" x14ac:dyDescent="0.25">
      <c r="A1563" s="17" t="str">
        <f>VLOOKUP(SCORECARD[[#This Row],[EQUIPMENT TAG NUMBER]],'Equipment Data'!A:E,4,FALSE)</f>
        <v>CHPP</v>
      </c>
      <c r="B1563" s="17" t="str">
        <f>VLOOKUP(SCORECARD[[#This Row],[EQUIPMENT TAG NUMBER]],'Equipment Data'!A:E,5,FALSE)</f>
        <v>ULTRA FINES COAL CIRCUIT</v>
      </c>
      <c r="C1563" s="17" t="s">
        <v>165</v>
      </c>
      <c r="D1563" s="17" t="s">
        <v>166</v>
      </c>
      <c r="E1563" s="17" t="s">
        <v>167</v>
      </c>
      <c r="F1563" s="18">
        <v>45679</v>
      </c>
      <c r="G1563" s="2">
        <v>3</v>
      </c>
      <c r="H1563" s="15" t="s">
        <v>470</v>
      </c>
      <c r="I1563" s="15" t="s">
        <v>467</v>
      </c>
      <c r="J1563" s="15" t="s">
        <v>488</v>
      </c>
      <c r="K1563" s="15" t="s">
        <v>488</v>
      </c>
      <c r="L1563" s="14"/>
      <c r="M1563" s="14"/>
      <c r="N1563" s="14"/>
      <c r="O1563" s="37" t="s">
        <v>935</v>
      </c>
    </row>
    <row r="1564" spans="1:15" x14ac:dyDescent="0.25">
      <c r="A1564" s="17" t="str">
        <f>VLOOKUP(SCORECARD[[#This Row],[EQUIPMENT TAG NUMBER]],'Equipment Data'!A:E,4,FALSE)</f>
        <v>CHPP</v>
      </c>
      <c r="B1564" s="17" t="str">
        <f>VLOOKUP(SCORECARD[[#This Row],[EQUIPMENT TAG NUMBER]],'Equipment Data'!A:E,5,FALSE)</f>
        <v>ULTRA FINES COAL CIRCUIT</v>
      </c>
      <c r="C1564" s="17" t="s">
        <v>168</v>
      </c>
      <c r="D1564" s="17" t="s">
        <v>169</v>
      </c>
      <c r="E1564" s="17" t="s">
        <v>170</v>
      </c>
      <c r="F1564" s="18">
        <v>45679</v>
      </c>
      <c r="G1564" s="2">
        <v>3</v>
      </c>
      <c r="H1564" s="15" t="s">
        <v>470</v>
      </c>
      <c r="I1564" s="15" t="s">
        <v>467</v>
      </c>
      <c r="J1564" s="15" t="s">
        <v>488</v>
      </c>
      <c r="K1564" s="15" t="s">
        <v>488</v>
      </c>
      <c r="L1564" s="14"/>
      <c r="M1564" s="14"/>
      <c r="N1564" s="14"/>
      <c r="O1564" s="37" t="s">
        <v>935</v>
      </c>
    </row>
    <row r="1565" spans="1:15" x14ac:dyDescent="0.25">
      <c r="A1565" s="17" t="str">
        <f>VLOOKUP(SCORECARD[[#This Row],[EQUIPMENT TAG NUMBER]],'Equipment Data'!A:E,4,FALSE)</f>
        <v>CHPP</v>
      </c>
      <c r="B1565" s="17" t="str">
        <f>VLOOKUP(SCORECARD[[#This Row],[EQUIPMENT TAG NUMBER]],'Equipment Data'!A:E,5,FALSE)</f>
        <v>ULTRA FINES COAL CIRCUIT</v>
      </c>
      <c r="C1565" s="17" t="s">
        <v>177</v>
      </c>
      <c r="D1565" s="17" t="s">
        <v>178</v>
      </c>
      <c r="E1565" s="17" t="s">
        <v>179</v>
      </c>
      <c r="F1565" s="18">
        <v>45679</v>
      </c>
      <c r="G1565" s="2">
        <v>3</v>
      </c>
      <c r="H1565" s="15" t="s">
        <v>468</v>
      </c>
      <c r="I1565" s="15" t="s">
        <v>467</v>
      </c>
      <c r="J1565" s="15" t="s">
        <v>488</v>
      </c>
      <c r="K1565" s="15" t="s">
        <v>488</v>
      </c>
      <c r="L1565" s="14"/>
      <c r="M1565" s="14"/>
      <c r="N1565" s="14"/>
      <c r="O1565" s="37" t="s">
        <v>935</v>
      </c>
    </row>
    <row r="1566" spans="1:15" x14ac:dyDescent="0.25">
      <c r="A1566" s="17" t="str">
        <f>VLOOKUP(SCORECARD[[#This Row],[EQUIPMENT TAG NUMBER]],'Equipment Data'!A:E,4,FALSE)</f>
        <v>CHPP</v>
      </c>
      <c r="B1566" s="17" t="str">
        <f>VLOOKUP(SCORECARD[[#This Row],[EQUIPMENT TAG NUMBER]],'Equipment Data'!A:E,5,FALSE)</f>
        <v>REJECT HANDLING</v>
      </c>
      <c r="C1566" s="17" t="s">
        <v>207</v>
      </c>
      <c r="D1566" s="17" t="s">
        <v>211</v>
      </c>
      <c r="E1566" s="17" t="s">
        <v>600</v>
      </c>
      <c r="F1566" s="18">
        <v>45679</v>
      </c>
      <c r="G1566" s="2">
        <v>3</v>
      </c>
      <c r="H1566" s="15" t="s">
        <v>469</v>
      </c>
      <c r="I1566" s="15" t="s">
        <v>467</v>
      </c>
      <c r="J1566" s="15" t="s">
        <v>488</v>
      </c>
      <c r="K1566" s="15" t="s">
        <v>488</v>
      </c>
      <c r="L1566" s="14"/>
      <c r="M1566" s="14"/>
      <c r="N1566" s="14"/>
      <c r="O1566" s="37" t="s">
        <v>935</v>
      </c>
    </row>
    <row r="1567" spans="1:15" ht="30" x14ac:dyDescent="0.25">
      <c r="A1567" s="17" t="str">
        <f>VLOOKUP(SCORECARD[[#This Row],[EQUIPMENT TAG NUMBER]],'Equipment Data'!A:E,4,FALSE)</f>
        <v>CHPP</v>
      </c>
      <c r="B1567" s="17" t="str">
        <f>VLOOKUP(SCORECARD[[#This Row],[EQUIPMENT TAG NUMBER]],'Equipment Data'!A:E,5,FALSE)</f>
        <v>REJECT HANDLING</v>
      </c>
      <c r="C1567" s="17" t="s">
        <v>629</v>
      </c>
      <c r="D1567" s="17" t="s">
        <v>208</v>
      </c>
      <c r="E1567" s="17" t="s">
        <v>630</v>
      </c>
      <c r="F1567" s="18">
        <v>45679</v>
      </c>
      <c r="G1567" s="2">
        <v>3</v>
      </c>
      <c r="H1567" s="15" t="s">
        <v>470</v>
      </c>
      <c r="I1567" s="15" t="s">
        <v>467</v>
      </c>
      <c r="J1567" s="15" t="s">
        <v>488</v>
      </c>
      <c r="K1567" s="15" t="s">
        <v>488</v>
      </c>
      <c r="L1567" s="14"/>
      <c r="M1567" s="14"/>
      <c r="N1567" s="14"/>
      <c r="O1567" s="37" t="s">
        <v>935</v>
      </c>
    </row>
    <row r="1568" spans="1:15" x14ac:dyDescent="0.25">
      <c r="A1568" s="17" t="str">
        <f>VLOOKUP(SCORECARD[[#This Row],[EQUIPMENT TAG NUMBER]],'Equipment Data'!A:E,4,FALSE)</f>
        <v>CHPP</v>
      </c>
      <c r="B1568" s="17" t="str">
        <f>VLOOKUP(SCORECARD[[#This Row],[EQUIPMENT TAG NUMBER]],'Equipment Data'!A:E,5,FALSE)</f>
        <v>REJECT HANDLING</v>
      </c>
      <c r="C1568" s="17" t="s">
        <v>243</v>
      </c>
      <c r="D1568" s="17" t="s">
        <v>244</v>
      </c>
      <c r="E1568" s="17" t="s">
        <v>245</v>
      </c>
      <c r="F1568" s="18">
        <v>45679</v>
      </c>
      <c r="G1568" s="2">
        <v>3</v>
      </c>
      <c r="H1568" s="15" t="s">
        <v>470</v>
      </c>
      <c r="I1568" s="15" t="s">
        <v>467</v>
      </c>
      <c r="J1568" s="15" t="s">
        <v>488</v>
      </c>
      <c r="K1568" s="15" t="s">
        <v>488</v>
      </c>
      <c r="L1568" s="14"/>
      <c r="M1568" s="14"/>
      <c r="N1568" s="14"/>
      <c r="O1568" s="37" t="s">
        <v>935</v>
      </c>
    </row>
    <row r="1569" spans="1:15" x14ac:dyDescent="0.25">
      <c r="A1569" s="17" t="str">
        <f>VLOOKUP(SCORECARD[[#This Row],[EQUIPMENT TAG NUMBER]],'Equipment Data'!A:E,4,FALSE)</f>
        <v>CHPP</v>
      </c>
      <c r="B1569" s="17" t="str">
        <f>VLOOKUP(SCORECARD[[#This Row],[EQUIPMENT TAG NUMBER]],'Equipment Data'!A:E,5,FALSE)</f>
        <v>REJECT HANDLING</v>
      </c>
      <c r="C1569" s="17" t="s">
        <v>246</v>
      </c>
      <c r="D1569" s="17" t="s">
        <v>247</v>
      </c>
      <c r="E1569" s="17" t="s">
        <v>248</v>
      </c>
      <c r="F1569" s="18">
        <v>45679</v>
      </c>
      <c r="G1569" s="2">
        <v>3</v>
      </c>
      <c r="H1569" s="15" t="s">
        <v>470</v>
      </c>
      <c r="I1569" s="15" t="s">
        <v>467</v>
      </c>
      <c r="J1569" s="15" t="s">
        <v>488</v>
      </c>
      <c r="K1569" s="15" t="s">
        <v>488</v>
      </c>
      <c r="L1569" s="14"/>
      <c r="M1569" s="14"/>
      <c r="N1569" s="14"/>
      <c r="O1569" s="37" t="s">
        <v>935</v>
      </c>
    </row>
    <row r="1570" spans="1:15" x14ac:dyDescent="0.25">
      <c r="A1570" s="17" t="str">
        <f>VLOOKUP(SCORECARD[[#This Row],[EQUIPMENT TAG NUMBER]],'Equipment Data'!A:E,4,FALSE)</f>
        <v>CHPP</v>
      </c>
      <c r="B1570" s="17" t="str">
        <f>VLOOKUP(SCORECARD[[#This Row],[EQUIPMENT TAG NUMBER]],'Equipment Data'!A:E,5,FALSE)</f>
        <v>REJECT HANDLING</v>
      </c>
      <c r="C1570" s="17" t="s">
        <v>252</v>
      </c>
      <c r="D1570" s="17" t="s">
        <v>253</v>
      </c>
      <c r="E1570" s="17" t="s">
        <v>254</v>
      </c>
      <c r="F1570" s="18">
        <v>45679</v>
      </c>
      <c r="G1570" s="2">
        <v>3</v>
      </c>
      <c r="H1570" s="15" t="s">
        <v>469</v>
      </c>
      <c r="I1570" s="15" t="s">
        <v>467</v>
      </c>
      <c r="J1570" s="15" t="s">
        <v>488</v>
      </c>
      <c r="K1570" s="15" t="s">
        <v>488</v>
      </c>
      <c r="L1570" s="14"/>
      <c r="M1570" s="14"/>
      <c r="N1570" s="14"/>
      <c r="O1570" s="37" t="s">
        <v>935</v>
      </c>
    </row>
    <row r="1571" spans="1:15" ht="30" x14ac:dyDescent="0.25">
      <c r="A1571" s="17" t="str">
        <f>VLOOKUP(SCORECARD[[#This Row],[EQUIPMENT TAG NUMBER]],'Equipment Data'!A:E,4,FALSE)</f>
        <v>CHPP</v>
      </c>
      <c r="B1571" s="17" t="str">
        <f>VLOOKUP(SCORECARD[[#This Row],[EQUIPMENT TAG NUMBER]],'Equipment Data'!A:E,5,FALSE)</f>
        <v>REJECT HANDLING</v>
      </c>
      <c r="C1571" s="17" t="s">
        <v>553</v>
      </c>
      <c r="D1571" s="17" t="s">
        <v>554</v>
      </c>
      <c r="E1571" s="17" t="s">
        <v>555</v>
      </c>
      <c r="F1571" s="18">
        <v>45679</v>
      </c>
      <c r="G1571" s="2">
        <v>3</v>
      </c>
      <c r="H1571" s="15" t="s">
        <v>470</v>
      </c>
      <c r="I1571" s="15"/>
      <c r="J1571" s="15" t="s">
        <v>488</v>
      </c>
      <c r="K1571" s="15" t="s">
        <v>488</v>
      </c>
      <c r="L1571" s="14"/>
      <c r="M1571" s="14"/>
      <c r="N1571" s="14"/>
      <c r="O1571" s="37" t="s">
        <v>935</v>
      </c>
    </row>
    <row r="1572" spans="1:15" x14ac:dyDescent="0.25">
      <c r="A1572" s="17" t="str">
        <f>VLOOKUP(SCORECARD[[#This Row],[EQUIPMENT TAG NUMBER]],'Equipment Data'!A:E,4,FALSE)</f>
        <v>CHPP</v>
      </c>
      <c r="B1572" s="17" t="str">
        <f>VLOOKUP(SCORECARD[[#This Row],[EQUIPMENT TAG NUMBER]],'Equipment Data'!A:E,5,FALSE)</f>
        <v>REJECT HANDLING</v>
      </c>
      <c r="C1572" s="17" t="s">
        <v>591</v>
      </c>
      <c r="D1572" s="17" t="s">
        <v>592</v>
      </c>
      <c r="E1572" s="17" t="s">
        <v>593</v>
      </c>
      <c r="F1572" s="18">
        <v>45679</v>
      </c>
      <c r="G1572" s="2">
        <v>3</v>
      </c>
      <c r="H1572" s="15" t="s">
        <v>469</v>
      </c>
      <c r="I1572" s="15"/>
      <c r="J1572" s="15" t="s">
        <v>488</v>
      </c>
      <c r="K1572" s="15" t="s">
        <v>488</v>
      </c>
      <c r="L1572" s="14"/>
      <c r="M1572" s="14"/>
      <c r="N1572" s="14"/>
      <c r="O1572" s="37" t="s">
        <v>935</v>
      </c>
    </row>
    <row r="1573" spans="1:15" x14ac:dyDescent="0.25">
      <c r="A1573" s="17" t="str">
        <f>VLOOKUP(SCORECARD[[#This Row],[EQUIPMENT TAG NUMBER]],'Equipment Data'!A:E,4,FALSE)</f>
        <v>CHPP</v>
      </c>
      <c r="B1573" s="17" t="str">
        <f>VLOOKUP(SCORECARD[[#This Row],[EQUIPMENT TAG NUMBER]],'Equipment Data'!A:E,5,FALSE)</f>
        <v>REJECT HANDLING</v>
      </c>
      <c r="C1573" s="17" t="s">
        <v>255</v>
      </c>
      <c r="D1573" s="17" t="s">
        <v>256</v>
      </c>
      <c r="E1573" s="17" t="s">
        <v>257</v>
      </c>
      <c r="F1573" s="18">
        <v>45679</v>
      </c>
      <c r="G1573" s="2">
        <v>3</v>
      </c>
      <c r="H1573" s="15" t="s">
        <v>470</v>
      </c>
      <c r="I1573" s="15"/>
      <c r="J1573" s="15" t="s">
        <v>488</v>
      </c>
      <c r="K1573" s="15" t="s">
        <v>488</v>
      </c>
      <c r="L1573" s="14"/>
      <c r="M1573" s="14"/>
      <c r="N1573" s="14"/>
      <c r="O1573" s="37" t="s">
        <v>935</v>
      </c>
    </row>
    <row r="1574" spans="1:15" x14ac:dyDescent="0.25">
      <c r="A1574" s="17" t="str">
        <f>VLOOKUP(SCORECARD[[#This Row],[EQUIPMENT TAG NUMBER]],'Equipment Data'!A:E,4,FALSE)</f>
        <v>CHPP</v>
      </c>
      <c r="B1574" s="17" t="str">
        <f>VLOOKUP(SCORECARD[[#This Row],[EQUIPMENT TAG NUMBER]],'Equipment Data'!A:E,5,FALSE)</f>
        <v>REJECT HANDLING</v>
      </c>
      <c r="C1574" s="17" t="s">
        <v>258</v>
      </c>
      <c r="D1574" s="17" t="s">
        <v>259</v>
      </c>
      <c r="E1574" s="17" t="s">
        <v>260</v>
      </c>
      <c r="F1574" s="18">
        <v>45679</v>
      </c>
      <c r="G1574" s="2">
        <v>3</v>
      </c>
      <c r="H1574" s="15" t="s">
        <v>468</v>
      </c>
      <c r="I1574" s="15"/>
      <c r="J1574" s="15" t="s">
        <v>488</v>
      </c>
      <c r="K1574" s="15" t="s">
        <v>488</v>
      </c>
      <c r="L1574" s="14"/>
      <c r="M1574" s="14"/>
      <c r="N1574" s="14"/>
      <c r="O1574" s="37" t="s">
        <v>935</v>
      </c>
    </row>
    <row r="1575" spans="1:15" x14ac:dyDescent="0.25">
      <c r="A1575" s="17" t="str">
        <f>VLOOKUP(SCORECARD[[#This Row],[EQUIPMENT TAG NUMBER]],'Equipment Data'!A:E,4,FALSE)</f>
        <v>CHPP</v>
      </c>
      <c r="B1575" s="17" t="str">
        <f>VLOOKUP(SCORECARD[[#This Row],[EQUIPMENT TAG NUMBER]],'Equipment Data'!A:E,5,FALSE)</f>
        <v>REJECT HANDLING</v>
      </c>
      <c r="C1575" s="17" t="s">
        <v>261</v>
      </c>
      <c r="D1575" s="17" t="s">
        <v>262</v>
      </c>
      <c r="E1575" s="17" t="s">
        <v>263</v>
      </c>
      <c r="F1575" s="18">
        <v>45679</v>
      </c>
      <c r="G1575" s="2">
        <v>3</v>
      </c>
      <c r="H1575" s="15" t="s">
        <v>470</v>
      </c>
      <c r="I1575" s="15"/>
      <c r="J1575" s="15" t="s">
        <v>488</v>
      </c>
      <c r="K1575" s="15" t="s">
        <v>488</v>
      </c>
      <c r="L1575" s="14"/>
      <c r="M1575" s="14"/>
      <c r="N1575" s="14"/>
      <c r="O1575" s="37" t="s">
        <v>935</v>
      </c>
    </row>
    <row r="1576" spans="1:15" ht="30" x14ac:dyDescent="0.25">
      <c r="A1576" s="17" t="str">
        <f>VLOOKUP(SCORECARD[[#This Row],[EQUIPMENT TAG NUMBER]],'Equipment Data'!A:E,4,FALSE)</f>
        <v>CHPP</v>
      </c>
      <c r="B1576" s="17" t="str">
        <f>VLOOKUP(SCORECARD[[#This Row],[EQUIPMENT TAG NUMBER]],'Equipment Data'!A:E,5,FALSE)</f>
        <v>REJECT HANDLING</v>
      </c>
      <c r="C1576" s="17" t="s">
        <v>267</v>
      </c>
      <c r="D1576" s="17" t="s">
        <v>268</v>
      </c>
      <c r="E1576" s="17" t="s">
        <v>269</v>
      </c>
      <c r="F1576" s="18">
        <v>45679</v>
      </c>
      <c r="G1576" s="2">
        <v>3</v>
      </c>
      <c r="H1576" s="15" t="s">
        <v>470</v>
      </c>
      <c r="I1576" s="15" t="s">
        <v>467</v>
      </c>
      <c r="J1576" s="15" t="s">
        <v>488</v>
      </c>
      <c r="K1576" s="15" t="s">
        <v>488</v>
      </c>
      <c r="L1576" s="14"/>
      <c r="M1576" s="14"/>
      <c r="N1576" s="14"/>
      <c r="O1576" s="37" t="s">
        <v>935</v>
      </c>
    </row>
    <row r="1577" spans="1:15" ht="30" x14ac:dyDescent="0.25">
      <c r="A1577" s="17" t="str">
        <f>VLOOKUP(SCORECARD[[#This Row],[EQUIPMENT TAG NUMBER]],'Equipment Data'!A:E,4,FALSE)</f>
        <v>CHPP</v>
      </c>
      <c r="B1577" s="17" t="str">
        <f>VLOOKUP(SCORECARD[[#This Row],[EQUIPMENT TAG NUMBER]],'Equipment Data'!A:E,5,FALSE)</f>
        <v>REJECT HANDLING</v>
      </c>
      <c r="C1577" s="17" t="s">
        <v>270</v>
      </c>
      <c r="D1577" s="17" t="s">
        <v>271</v>
      </c>
      <c r="E1577" s="17" t="s">
        <v>272</v>
      </c>
      <c r="F1577" s="18">
        <v>45679</v>
      </c>
      <c r="G1577" s="2">
        <v>3</v>
      </c>
      <c r="H1577" s="15" t="s">
        <v>470</v>
      </c>
      <c r="I1577" s="15" t="s">
        <v>467</v>
      </c>
      <c r="J1577" s="15" t="s">
        <v>488</v>
      </c>
      <c r="K1577" s="15" t="s">
        <v>488</v>
      </c>
      <c r="L1577" s="14"/>
      <c r="M1577" s="14"/>
      <c r="N1577" s="14"/>
      <c r="O1577" s="37" t="s">
        <v>935</v>
      </c>
    </row>
    <row r="1578" spans="1:15" x14ac:dyDescent="0.25">
      <c r="A1578" s="17" t="str">
        <f>VLOOKUP(SCORECARD[[#This Row],[EQUIPMENT TAG NUMBER]],'Equipment Data'!A:E,4,FALSE)</f>
        <v>CHPP</v>
      </c>
      <c r="B1578" s="17" t="str">
        <f>VLOOKUP(SCORECARD[[#This Row],[EQUIPMENT TAG NUMBER]],'Equipment Data'!A:E,5,FALSE)</f>
        <v>REJECT HANDLING</v>
      </c>
      <c r="C1578" s="17" t="s">
        <v>279</v>
      </c>
      <c r="D1578" s="17" t="s">
        <v>280</v>
      </c>
      <c r="E1578" s="17" t="s">
        <v>281</v>
      </c>
      <c r="F1578" s="18">
        <v>45679</v>
      </c>
      <c r="G1578" s="2">
        <v>3</v>
      </c>
      <c r="H1578" s="15" t="s">
        <v>470</v>
      </c>
      <c r="I1578" s="15" t="s">
        <v>467</v>
      </c>
      <c r="J1578" s="15" t="s">
        <v>488</v>
      </c>
      <c r="K1578" s="15" t="s">
        <v>488</v>
      </c>
      <c r="L1578" s="14"/>
      <c r="M1578" s="14"/>
      <c r="N1578" s="14"/>
      <c r="O1578" s="37" t="s">
        <v>935</v>
      </c>
    </row>
    <row r="1579" spans="1:15" x14ac:dyDescent="0.25">
      <c r="A1579" s="17" t="str">
        <f>VLOOKUP(SCORECARD[[#This Row],[EQUIPMENT TAG NUMBER]],'Equipment Data'!A:E,4,FALSE)</f>
        <v>CHPP</v>
      </c>
      <c r="B1579" s="17" t="str">
        <f>VLOOKUP(SCORECARD[[#This Row],[EQUIPMENT TAG NUMBER]],'Equipment Data'!A:E,5,FALSE)</f>
        <v>REJECT HANDLING</v>
      </c>
      <c r="C1579" s="17" t="s">
        <v>1038</v>
      </c>
      <c r="D1579" s="17" t="s">
        <v>1039</v>
      </c>
      <c r="E1579" s="17" t="s">
        <v>1040</v>
      </c>
      <c r="F1579" s="18">
        <v>45679</v>
      </c>
      <c r="G1579" s="2">
        <v>3</v>
      </c>
      <c r="H1579" s="15" t="s">
        <v>470</v>
      </c>
      <c r="I1579" s="15" t="s">
        <v>467</v>
      </c>
      <c r="J1579" s="15" t="s">
        <v>488</v>
      </c>
      <c r="K1579" s="15" t="s">
        <v>488</v>
      </c>
      <c r="L1579" s="14"/>
      <c r="M1579" s="14"/>
      <c r="N1579" s="14"/>
      <c r="O1579" s="37" t="s">
        <v>935</v>
      </c>
    </row>
    <row r="1580" spans="1:15" ht="30" x14ac:dyDescent="0.25">
      <c r="A1580" s="17" t="str">
        <f>VLOOKUP(SCORECARD[[#This Row],[EQUIPMENT TAG NUMBER]],'Equipment Data'!A:E,4,FALSE)</f>
        <v>CHPP</v>
      </c>
      <c r="B1580" s="17" t="str">
        <f>VLOOKUP(SCORECARD[[#This Row],[EQUIPMENT TAG NUMBER]],'Equipment Data'!A:E,5,FALSE)</f>
        <v>REJECT HANDLING</v>
      </c>
      <c r="C1580" s="17" t="s">
        <v>282</v>
      </c>
      <c r="D1580" s="17" t="s">
        <v>283</v>
      </c>
      <c r="E1580" s="17" t="s">
        <v>284</v>
      </c>
      <c r="F1580" s="18">
        <v>45679</v>
      </c>
      <c r="G1580" s="2">
        <v>3</v>
      </c>
      <c r="H1580" s="15" t="s">
        <v>470</v>
      </c>
      <c r="I1580" s="15" t="s">
        <v>467</v>
      </c>
      <c r="J1580" s="15" t="s">
        <v>488</v>
      </c>
      <c r="K1580" s="15" t="s">
        <v>488</v>
      </c>
      <c r="L1580" s="14"/>
      <c r="M1580" s="14"/>
      <c r="N1580" s="14" t="s">
        <v>1167</v>
      </c>
      <c r="O1580" s="37" t="s">
        <v>935</v>
      </c>
    </row>
    <row r="1581" spans="1:15" x14ac:dyDescent="0.25">
      <c r="A1581" s="17" t="str">
        <f>VLOOKUP(SCORECARD[[#This Row],[EQUIPMENT TAG NUMBER]],'Equipment Data'!A:E,4,FALSE)</f>
        <v>CHPP</v>
      </c>
      <c r="B1581" s="17" t="str">
        <f>VLOOKUP(SCORECARD[[#This Row],[EQUIPMENT TAG NUMBER]],'Equipment Data'!A:E,5,FALSE)</f>
        <v>REJECT HANDLING</v>
      </c>
      <c r="C1581" s="17" t="s">
        <v>312</v>
      </c>
      <c r="D1581" s="17" t="s">
        <v>313</v>
      </c>
      <c r="E1581" s="17" t="s">
        <v>314</v>
      </c>
      <c r="F1581" s="18">
        <v>45679</v>
      </c>
      <c r="G1581" s="2">
        <v>3</v>
      </c>
      <c r="H1581" s="15" t="s">
        <v>470</v>
      </c>
      <c r="I1581" s="15" t="s">
        <v>467</v>
      </c>
      <c r="J1581" s="15" t="s">
        <v>488</v>
      </c>
      <c r="K1581" s="15" t="s">
        <v>488</v>
      </c>
      <c r="L1581" s="14"/>
      <c r="M1581" s="14"/>
      <c r="N1581" s="14"/>
      <c r="O1581" s="37" t="s">
        <v>935</v>
      </c>
    </row>
    <row r="1582" spans="1:15" ht="30" x14ac:dyDescent="0.25">
      <c r="A1582" s="17" t="str">
        <f>VLOOKUP(SCORECARD[[#This Row],[EQUIPMENT TAG NUMBER]],'Equipment Data'!A:E,4,FALSE)</f>
        <v>CHPP</v>
      </c>
      <c r="B1582" s="17" t="str">
        <f>VLOOKUP(SCORECARD[[#This Row],[EQUIPMENT TAG NUMBER]],'Equipment Data'!A:E,5,FALSE)</f>
        <v>REJECT HANDLING</v>
      </c>
      <c r="C1582" s="17" t="s">
        <v>273</v>
      </c>
      <c r="D1582" s="17" t="s">
        <v>274</v>
      </c>
      <c r="E1582" s="17" t="s">
        <v>275</v>
      </c>
      <c r="F1582" s="18">
        <v>45679</v>
      </c>
      <c r="G1582" s="2">
        <v>3</v>
      </c>
      <c r="H1582" s="15" t="s">
        <v>470</v>
      </c>
      <c r="I1582" s="15" t="s">
        <v>467</v>
      </c>
      <c r="J1582" s="15" t="s">
        <v>488</v>
      </c>
      <c r="K1582" s="15" t="s">
        <v>488</v>
      </c>
      <c r="L1582" s="14"/>
      <c r="M1582" s="14"/>
      <c r="N1582" s="14"/>
      <c r="O1582" s="37" t="s">
        <v>935</v>
      </c>
    </row>
    <row r="1583" spans="1:15" ht="36" x14ac:dyDescent="0.25">
      <c r="A1583" s="17" t="str">
        <f>VLOOKUP(SCORECARD[[#This Row],[EQUIPMENT TAG NUMBER]],'Equipment Data'!A:E,4,FALSE)</f>
        <v>CHPP</v>
      </c>
      <c r="B1583" s="17" t="str">
        <f>VLOOKUP(SCORECARD[[#This Row],[EQUIPMENT TAG NUMBER]],'Equipment Data'!A:E,5,FALSE)</f>
        <v>FINE COAL CIRCUIT</v>
      </c>
      <c r="C1583" s="17" t="s">
        <v>98</v>
      </c>
      <c r="D1583" s="17" t="s">
        <v>99</v>
      </c>
      <c r="E1583" s="17" t="s">
        <v>100</v>
      </c>
      <c r="F1583" s="18">
        <v>45678</v>
      </c>
      <c r="G1583" s="2">
        <v>1</v>
      </c>
      <c r="H1583" s="15" t="s">
        <v>470</v>
      </c>
      <c r="I1583" s="15" t="s">
        <v>483</v>
      </c>
      <c r="J1583" s="15" t="s">
        <v>488</v>
      </c>
      <c r="K1583" s="15" t="s">
        <v>522</v>
      </c>
      <c r="L1583" s="14" t="s">
        <v>1081</v>
      </c>
      <c r="M1583" s="14" t="s">
        <v>1082</v>
      </c>
      <c r="N1583" s="14" t="s">
        <v>1083</v>
      </c>
      <c r="O1583" s="37" t="s">
        <v>935</v>
      </c>
    </row>
    <row r="1584" spans="1:15" ht="22.5" x14ac:dyDescent="0.25">
      <c r="A1584" s="17" t="str">
        <f>VLOOKUP(SCORECARD[[#This Row],[EQUIPMENT TAG NUMBER]],'Equipment Data'!A:E,4,FALSE)</f>
        <v>CHPP</v>
      </c>
      <c r="B1584" s="17" t="str">
        <f>VLOOKUP(SCORECARD[[#This Row],[EQUIPMENT TAG NUMBER]],'Equipment Data'!A:E,5,FALSE)</f>
        <v>COARSE COAL CIRCUIT</v>
      </c>
      <c r="C1584" s="17" t="s">
        <v>49</v>
      </c>
      <c r="D1584" s="17" t="s">
        <v>50</v>
      </c>
      <c r="E1584" s="17" t="s">
        <v>51</v>
      </c>
      <c r="F1584" s="18">
        <v>45678</v>
      </c>
      <c r="G1584" s="2">
        <v>3</v>
      </c>
      <c r="H1584" s="15" t="s">
        <v>469</v>
      </c>
      <c r="I1584" s="15" t="s">
        <v>483</v>
      </c>
      <c r="J1584" s="15" t="s">
        <v>488</v>
      </c>
      <c r="K1584" s="15" t="s">
        <v>488</v>
      </c>
      <c r="L1584" s="14"/>
      <c r="M1584" s="14"/>
      <c r="N1584" s="14"/>
      <c r="O1584" s="37" t="s">
        <v>935</v>
      </c>
    </row>
    <row r="1585" spans="1:15" ht="30" x14ac:dyDescent="0.25">
      <c r="A1585" s="17" t="str">
        <f>VLOOKUP(SCORECARD[[#This Row],[EQUIPMENT TAG NUMBER]],'Equipment Data'!A:E,4,FALSE)</f>
        <v>CHPP</v>
      </c>
      <c r="B1585" s="17" t="str">
        <f>VLOOKUP(SCORECARD[[#This Row],[EQUIPMENT TAG NUMBER]],'Equipment Data'!A:E,5,FALSE)</f>
        <v>COARSE COAL CIRCUIT</v>
      </c>
      <c r="C1585" s="17" t="s">
        <v>52</v>
      </c>
      <c r="D1585" s="17" t="s">
        <v>53</v>
      </c>
      <c r="E1585" s="17" t="s">
        <v>54</v>
      </c>
      <c r="F1585" s="18">
        <v>45678</v>
      </c>
      <c r="G1585" s="2">
        <v>3</v>
      </c>
      <c r="H1585" s="15" t="s">
        <v>469</v>
      </c>
      <c r="I1585" s="15" t="s">
        <v>467</v>
      </c>
      <c r="J1585" s="15" t="s">
        <v>488</v>
      </c>
      <c r="K1585" s="15" t="s">
        <v>488</v>
      </c>
      <c r="L1585" s="14"/>
      <c r="M1585" s="14"/>
      <c r="N1585" s="14"/>
      <c r="O1585" s="37" t="s">
        <v>935</v>
      </c>
    </row>
    <row r="1586" spans="1:15" ht="30" x14ac:dyDescent="0.25">
      <c r="A1586" s="17" t="str">
        <f>VLOOKUP(SCORECARD[[#This Row],[EQUIPMENT TAG NUMBER]],'Equipment Data'!A:E,4,FALSE)</f>
        <v>CHPP</v>
      </c>
      <c r="B1586" s="17" t="str">
        <f>VLOOKUP(SCORECARD[[#This Row],[EQUIPMENT TAG NUMBER]],'Equipment Data'!A:E,5,FALSE)</f>
        <v>COARSE COAL CIRCUIT</v>
      </c>
      <c r="C1586" s="17" t="s">
        <v>55</v>
      </c>
      <c r="D1586" s="17" t="s">
        <v>53</v>
      </c>
      <c r="E1586" s="17" t="s">
        <v>56</v>
      </c>
      <c r="F1586" s="18">
        <v>45678</v>
      </c>
      <c r="G1586" s="2">
        <v>3</v>
      </c>
      <c r="H1586" s="15" t="s">
        <v>470</v>
      </c>
      <c r="I1586" s="15" t="s">
        <v>467</v>
      </c>
      <c r="J1586" s="15" t="s">
        <v>488</v>
      </c>
      <c r="K1586" s="15" t="s">
        <v>488</v>
      </c>
      <c r="L1586" s="14"/>
      <c r="M1586" s="14"/>
      <c r="N1586" s="14"/>
      <c r="O1586" s="37" t="s">
        <v>935</v>
      </c>
    </row>
    <row r="1587" spans="1:15" ht="30" x14ac:dyDescent="0.25">
      <c r="A1587" s="17" t="str">
        <f>VLOOKUP(SCORECARD[[#This Row],[EQUIPMENT TAG NUMBER]],'Equipment Data'!A:E,4,FALSE)</f>
        <v>CHPP</v>
      </c>
      <c r="B1587" s="17" t="str">
        <f>VLOOKUP(SCORECARD[[#This Row],[EQUIPMENT TAG NUMBER]],'Equipment Data'!A:E,5,FALSE)</f>
        <v>COARSE COAL CIRCUIT</v>
      </c>
      <c r="C1587" s="17" t="s">
        <v>57</v>
      </c>
      <c r="D1587" s="17" t="s">
        <v>53</v>
      </c>
      <c r="E1587" s="17" t="s">
        <v>58</v>
      </c>
      <c r="F1587" s="18">
        <v>45678</v>
      </c>
      <c r="G1587" s="2">
        <v>3</v>
      </c>
      <c r="H1587" s="15" t="s">
        <v>469</v>
      </c>
      <c r="I1587" s="15" t="s">
        <v>483</v>
      </c>
      <c r="J1587" s="15" t="s">
        <v>488</v>
      </c>
      <c r="K1587" s="15" t="s">
        <v>488</v>
      </c>
      <c r="L1587" s="14"/>
      <c r="M1587" s="14"/>
      <c r="N1587" s="14"/>
      <c r="O1587" s="37" t="s">
        <v>935</v>
      </c>
    </row>
    <row r="1588" spans="1:15" x14ac:dyDescent="0.25">
      <c r="A1588" s="17" t="str">
        <f>VLOOKUP(SCORECARD[[#This Row],[EQUIPMENT TAG NUMBER]],'Equipment Data'!A:E,4,FALSE)</f>
        <v>CHPP</v>
      </c>
      <c r="B1588" s="17" t="str">
        <f>VLOOKUP(SCORECARD[[#This Row],[EQUIPMENT TAG NUMBER]],'Equipment Data'!A:E,5,FALSE)</f>
        <v>COARSE COAL CIRCUIT</v>
      </c>
      <c r="C1588" s="17" t="s">
        <v>62</v>
      </c>
      <c r="D1588" s="17" t="s">
        <v>63</v>
      </c>
      <c r="E1588" s="17" t="s">
        <v>64</v>
      </c>
      <c r="F1588" s="18">
        <v>45678</v>
      </c>
      <c r="G1588" s="2">
        <v>3</v>
      </c>
      <c r="H1588" s="15" t="s">
        <v>470</v>
      </c>
      <c r="I1588" s="15" t="s">
        <v>467</v>
      </c>
      <c r="J1588" s="15" t="s">
        <v>488</v>
      </c>
      <c r="K1588" s="15" t="s">
        <v>488</v>
      </c>
      <c r="L1588" s="14"/>
      <c r="M1588" s="14"/>
      <c r="N1588" s="14"/>
      <c r="O1588" s="37" t="s">
        <v>935</v>
      </c>
    </row>
    <row r="1589" spans="1:15" x14ac:dyDescent="0.25">
      <c r="A1589" s="17" t="str">
        <f>VLOOKUP(SCORECARD[[#This Row],[EQUIPMENT TAG NUMBER]],'Equipment Data'!A:E,4,FALSE)</f>
        <v>CHPP</v>
      </c>
      <c r="B1589" s="17" t="str">
        <f>VLOOKUP(SCORECARD[[#This Row],[EQUIPMENT TAG NUMBER]],'Equipment Data'!A:E,5,FALSE)</f>
        <v>COARSE COAL CIRCUIT</v>
      </c>
      <c r="C1589" s="17" t="s">
        <v>65</v>
      </c>
      <c r="D1589" s="17" t="s">
        <v>66</v>
      </c>
      <c r="E1589" s="17" t="s">
        <v>67</v>
      </c>
      <c r="F1589" s="18">
        <v>45678</v>
      </c>
      <c r="G1589" s="2">
        <v>3</v>
      </c>
      <c r="H1589" s="15" t="s">
        <v>470</v>
      </c>
      <c r="I1589" s="15" t="s">
        <v>467</v>
      </c>
      <c r="J1589" s="15" t="s">
        <v>488</v>
      </c>
      <c r="K1589" s="15" t="s">
        <v>488</v>
      </c>
      <c r="L1589" s="14"/>
      <c r="M1589" s="14"/>
      <c r="N1589" s="14"/>
      <c r="O1589" s="37" t="s">
        <v>935</v>
      </c>
    </row>
    <row r="1590" spans="1:15" x14ac:dyDescent="0.25">
      <c r="A1590" s="17" t="str">
        <f>VLOOKUP(SCORECARD[[#This Row],[EQUIPMENT TAG NUMBER]],'Equipment Data'!A:E,4,FALSE)</f>
        <v>CHPP</v>
      </c>
      <c r="B1590" s="17" t="str">
        <f>VLOOKUP(SCORECARD[[#This Row],[EQUIPMENT TAG NUMBER]],'Equipment Data'!A:E,5,FALSE)</f>
        <v>COARSE COAL CIRCUIT</v>
      </c>
      <c r="C1590" s="17" t="s">
        <v>68</v>
      </c>
      <c r="D1590" s="17" t="s">
        <v>69</v>
      </c>
      <c r="E1590" s="17" t="s">
        <v>70</v>
      </c>
      <c r="F1590" s="18">
        <v>45678</v>
      </c>
      <c r="G1590" s="2">
        <v>3</v>
      </c>
      <c r="H1590" s="15" t="s">
        <v>470</v>
      </c>
      <c r="I1590" s="15" t="s">
        <v>467</v>
      </c>
      <c r="J1590" s="15" t="s">
        <v>488</v>
      </c>
      <c r="K1590" s="15" t="s">
        <v>488</v>
      </c>
      <c r="L1590" s="14"/>
      <c r="M1590" s="14"/>
      <c r="N1590" s="14"/>
      <c r="O1590" s="37" t="s">
        <v>935</v>
      </c>
    </row>
    <row r="1591" spans="1:15" ht="30" x14ac:dyDescent="0.25">
      <c r="A1591" s="17" t="str">
        <f>VLOOKUP(SCORECARD[[#This Row],[EQUIPMENT TAG NUMBER]],'Equipment Data'!A:E,4,FALSE)</f>
        <v>CHPP</v>
      </c>
      <c r="B1591" s="17" t="str">
        <f>VLOOKUP(SCORECARD[[#This Row],[EQUIPMENT TAG NUMBER]],'Equipment Data'!A:E,5,FALSE)</f>
        <v>COARSE COAL CIRCUIT</v>
      </c>
      <c r="C1591" s="17" t="s">
        <v>83</v>
      </c>
      <c r="D1591" s="17" t="s">
        <v>84</v>
      </c>
      <c r="E1591" s="17" t="s">
        <v>85</v>
      </c>
      <c r="F1591" s="18">
        <v>45678</v>
      </c>
      <c r="G1591" s="2">
        <v>3</v>
      </c>
      <c r="H1591" s="15" t="s">
        <v>468</v>
      </c>
      <c r="I1591" s="15"/>
      <c r="J1591" s="15" t="s">
        <v>488</v>
      </c>
      <c r="K1591" s="15" t="s">
        <v>488</v>
      </c>
      <c r="L1591" s="14"/>
      <c r="M1591" s="14"/>
      <c r="N1591" s="14"/>
      <c r="O1591" s="37" t="s">
        <v>935</v>
      </c>
    </row>
    <row r="1592" spans="1:15" ht="30" x14ac:dyDescent="0.25">
      <c r="A1592" s="17" t="str">
        <f>VLOOKUP(SCORECARD[[#This Row],[EQUIPMENT TAG NUMBER]],'Equipment Data'!A:E,4,FALSE)</f>
        <v>CHPP</v>
      </c>
      <c r="B1592" s="17" t="str">
        <f>VLOOKUP(SCORECARD[[#This Row],[EQUIPMENT TAG NUMBER]],'Equipment Data'!A:E,5,FALSE)</f>
        <v>COARSE COAL CIRCUIT</v>
      </c>
      <c r="C1592" s="17" t="s">
        <v>86</v>
      </c>
      <c r="D1592" s="17" t="s">
        <v>87</v>
      </c>
      <c r="E1592" s="17" t="s">
        <v>88</v>
      </c>
      <c r="F1592" s="18">
        <v>45678</v>
      </c>
      <c r="G1592" s="2">
        <v>3</v>
      </c>
      <c r="H1592" s="15" t="s">
        <v>468</v>
      </c>
      <c r="I1592" s="15"/>
      <c r="J1592" s="15" t="s">
        <v>488</v>
      </c>
      <c r="K1592" s="15" t="s">
        <v>488</v>
      </c>
      <c r="L1592" s="14"/>
      <c r="M1592" s="14"/>
      <c r="N1592" s="14"/>
      <c r="O1592" s="37" t="s">
        <v>935</v>
      </c>
    </row>
    <row r="1593" spans="1:15" x14ac:dyDescent="0.25">
      <c r="A1593" s="17" t="str">
        <f>VLOOKUP(SCORECARD[[#This Row],[EQUIPMENT TAG NUMBER]],'Equipment Data'!A:E,4,FALSE)</f>
        <v>CHPP</v>
      </c>
      <c r="B1593" s="17" t="str">
        <f>VLOOKUP(SCORECARD[[#This Row],[EQUIPMENT TAG NUMBER]],'Equipment Data'!A:E,5,FALSE)</f>
        <v>COARSE COAL CIRCUIT</v>
      </c>
      <c r="C1593" s="17" t="s">
        <v>92</v>
      </c>
      <c r="D1593" s="17" t="s">
        <v>93</v>
      </c>
      <c r="E1593" s="17" t="s">
        <v>94</v>
      </c>
      <c r="F1593" s="18">
        <v>45678</v>
      </c>
      <c r="G1593" s="2">
        <v>3</v>
      </c>
      <c r="H1593" s="15" t="s">
        <v>470</v>
      </c>
      <c r="I1593" s="15" t="s">
        <v>467</v>
      </c>
      <c r="J1593" s="15" t="s">
        <v>488</v>
      </c>
      <c r="K1593" s="15" t="s">
        <v>488</v>
      </c>
      <c r="L1593" s="14"/>
      <c r="M1593" s="14"/>
      <c r="N1593" s="14"/>
      <c r="O1593" s="37" t="s">
        <v>935</v>
      </c>
    </row>
    <row r="1594" spans="1:15" ht="30" x14ac:dyDescent="0.25">
      <c r="A1594" s="17" t="str">
        <f>VLOOKUP(SCORECARD[[#This Row],[EQUIPMENT TAG NUMBER]],'Equipment Data'!A:E,4,FALSE)</f>
        <v>CHPP</v>
      </c>
      <c r="B1594" s="17" t="str">
        <f>VLOOKUP(SCORECARD[[#This Row],[EQUIPMENT TAG NUMBER]],'Equipment Data'!A:E,5,FALSE)</f>
        <v>FINE COAL CIRCUIT</v>
      </c>
      <c r="C1594" s="17" t="s">
        <v>101</v>
      </c>
      <c r="D1594" s="17">
        <v>0</v>
      </c>
      <c r="E1594" s="17" t="s">
        <v>102</v>
      </c>
      <c r="F1594" s="18">
        <v>45678</v>
      </c>
      <c r="G1594" s="2">
        <v>3</v>
      </c>
      <c r="H1594" s="15" t="s">
        <v>469</v>
      </c>
      <c r="I1594" s="15" t="s">
        <v>483</v>
      </c>
      <c r="J1594" s="15" t="s">
        <v>488</v>
      </c>
      <c r="K1594" s="15" t="s">
        <v>488</v>
      </c>
      <c r="L1594" s="14"/>
      <c r="M1594" s="14"/>
      <c r="N1594" s="14"/>
      <c r="O1594" s="37" t="s">
        <v>935</v>
      </c>
    </row>
    <row r="1595" spans="1:15" x14ac:dyDescent="0.25">
      <c r="A1595" s="17" t="str">
        <f>VLOOKUP(SCORECARD[[#This Row],[EQUIPMENT TAG NUMBER]],'Equipment Data'!A:E,4,FALSE)</f>
        <v>CHPP</v>
      </c>
      <c r="B1595" s="17" t="str">
        <f>VLOOKUP(SCORECARD[[#This Row],[EQUIPMENT TAG NUMBER]],'Equipment Data'!A:E,5,FALSE)</f>
        <v>FINE COAL CIRCUIT</v>
      </c>
      <c r="C1595" s="17" t="s">
        <v>103</v>
      </c>
      <c r="D1595" s="17" t="s">
        <v>104</v>
      </c>
      <c r="E1595" s="17" t="s">
        <v>105</v>
      </c>
      <c r="F1595" s="18">
        <v>45678</v>
      </c>
      <c r="G1595" s="2">
        <v>3</v>
      </c>
      <c r="H1595" s="15" t="s">
        <v>470</v>
      </c>
      <c r="I1595" s="15" t="s">
        <v>468</v>
      </c>
      <c r="J1595" s="15" t="s">
        <v>488</v>
      </c>
      <c r="K1595" s="15" t="s">
        <v>488</v>
      </c>
      <c r="L1595" s="14"/>
      <c r="M1595" s="14"/>
      <c r="N1595" s="14"/>
      <c r="O1595" s="37" t="s">
        <v>935</v>
      </c>
    </row>
    <row r="1596" spans="1:15" ht="30" x14ac:dyDescent="0.25">
      <c r="A1596" s="17" t="str">
        <f>VLOOKUP(SCORECARD[[#This Row],[EQUIPMENT TAG NUMBER]],'Equipment Data'!A:E,4,FALSE)</f>
        <v>CHPP</v>
      </c>
      <c r="B1596" s="17" t="str">
        <f>VLOOKUP(SCORECARD[[#This Row],[EQUIPMENT TAG NUMBER]],'Equipment Data'!A:E,5,FALSE)</f>
        <v>FINE COAL CIRCUIT</v>
      </c>
      <c r="C1596" s="17" t="s">
        <v>106</v>
      </c>
      <c r="D1596" s="17">
        <v>0</v>
      </c>
      <c r="E1596" s="17" t="s">
        <v>107</v>
      </c>
      <c r="F1596" s="18">
        <v>45678</v>
      </c>
      <c r="G1596" s="2">
        <v>3</v>
      </c>
      <c r="H1596" s="15" t="s">
        <v>469</v>
      </c>
      <c r="I1596" s="15" t="s">
        <v>468</v>
      </c>
      <c r="J1596" s="15" t="s">
        <v>488</v>
      </c>
      <c r="K1596" s="15" t="s">
        <v>488</v>
      </c>
      <c r="L1596" s="14"/>
      <c r="M1596" s="14"/>
      <c r="N1596" s="14"/>
      <c r="O1596" s="37" t="s">
        <v>935</v>
      </c>
    </row>
    <row r="1597" spans="1:15" x14ac:dyDescent="0.25">
      <c r="A1597" s="17" t="str">
        <f>VLOOKUP(SCORECARD[[#This Row],[EQUIPMENT TAG NUMBER]],'Equipment Data'!A:E,4,FALSE)</f>
        <v>CHPP</v>
      </c>
      <c r="B1597" s="17" t="str">
        <f>VLOOKUP(SCORECARD[[#This Row],[EQUIPMENT TAG NUMBER]],'Equipment Data'!A:E,5,FALSE)</f>
        <v>FINE COAL CIRCUIT</v>
      </c>
      <c r="C1597" s="17" t="s">
        <v>117</v>
      </c>
      <c r="D1597" s="17" t="s">
        <v>118</v>
      </c>
      <c r="E1597" s="17" t="s">
        <v>119</v>
      </c>
      <c r="F1597" s="18">
        <v>45678</v>
      </c>
      <c r="G1597" s="2">
        <v>3</v>
      </c>
      <c r="H1597" s="15" t="s">
        <v>470</v>
      </c>
      <c r="I1597" s="15" t="s">
        <v>467</v>
      </c>
      <c r="J1597" s="15" t="s">
        <v>488</v>
      </c>
      <c r="K1597" s="15" t="s">
        <v>488</v>
      </c>
      <c r="L1597" s="14"/>
      <c r="M1597" s="14"/>
      <c r="N1597" s="14"/>
      <c r="O1597" s="37" t="s">
        <v>935</v>
      </c>
    </row>
    <row r="1598" spans="1:15" x14ac:dyDescent="0.25">
      <c r="A1598" s="17" t="str">
        <f>VLOOKUP(SCORECARD[[#This Row],[EQUIPMENT TAG NUMBER]],'Equipment Data'!A:E,4,FALSE)</f>
        <v>CHPP</v>
      </c>
      <c r="B1598" s="17" t="str">
        <f>VLOOKUP(SCORECARD[[#This Row],[EQUIPMENT TAG NUMBER]],'Equipment Data'!A:E,5,FALSE)</f>
        <v>FINE COAL CIRCUIT</v>
      </c>
      <c r="C1598" s="17" t="s">
        <v>126</v>
      </c>
      <c r="D1598" s="17" t="s">
        <v>127</v>
      </c>
      <c r="E1598" s="17" t="s">
        <v>128</v>
      </c>
      <c r="F1598" s="18">
        <v>45678</v>
      </c>
      <c r="G1598" s="2">
        <v>3</v>
      </c>
      <c r="H1598" s="15" t="s">
        <v>470</v>
      </c>
      <c r="I1598" s="15" t="s">
        <v>467</v>
      </c>
      <c r="J1598" s="15" t="s">
        <v>488</v>
      </c>
      <c r="K1598" s="15" t="s">
        <v>488</v>
      </c>
      <c r="L1598" s="14"/>
      <c r="M1598" s="14"/>
      <c r="N1598" s="14"/>
      <c r="O1598" s="37" t="s">
        <v>935</v>
      </c>
    </row>
    <row r="1599" spans="1:15" x14ac:dyDescent="0.25">
      <c r="A1599" s="17" t="str">
        <f>VLOOKUP(SCORECARD[[#This Row],[EQUIPMENT TAG NUMBER]],'Equipment Data'!A:E,4,FALSE)</f>
        <v>CHPP</v>
      </c>
      <c r="B1599" s="17" t="str">
        <f>VLOOKUP(SCORECARD[[#This Row],[EQUIPMENT TAG NUMBER]],'Equipment Data'!A:E,5,FALSE)</f>
        <v>ULTRA FINES COAL CIRCUIT</v>
      </c>
      <c r="C1599" s="17" t="s">
        <v>147</v>
      </c>
      <c r="D1599" s="17" t="s">
        <v>148</v>
      </c>
      <c r="E1599" s="17" t="s">
        <v>149</v>
      </c>
      <c r="F1599" s="18">
        <v>45678</v>
      </c>
      <c r="G1599" s="2">
        <v>3</v>
      </c>
      <c r="H1599" s="15" t="s">
        <v>470</v>
      </c>
      <c r="I1599" s="15" t="s">
        <v>467</v>
      </c>
      <c r="J1599" s="15" t="s">
        <v>488</v>
      </c>
      <c r="K1599" s="15" t="s">
        <v>488</v>
      </c>
      <c r="L1599" s="14"/>
      <c r="M1599" s="14"/>
      <c r="N1599" s="14"/>
      <c r="O1599" s="37" t="s">
        <v>935</v>
      </c>
    </row>
    <row r="1600" spans="1:15" x14ac:dyDescent="0.25">
      <c r="A1600" s="17" t="str">
        <f>VLOOKUP(SCORECARD[[#This Row],[EQUIPMENT TAG NUMBER]],'Equipment Data'!A:E,4,FALSE)</f>
        <v>CHPP</v>
      </c>
      <c r="B1600" s="17" t="str">
        <f>VLOOKUP(SCORECARD[[#This Row],[EQUIPMENT TAG NUMBER]],'Equipment Data'!A:E,5,FALSE)</f>
        <v>ULTRA FINES COAL CIRCUIT</v>
      </c>
      <c r="C1600" s="17" t="s">
        <v>150</v>
      </c>
      <c r="D1600" s="17" t="s">
        <v>151</v>
      </c>
      <c r="E1600" s="17" t="s">
        <v>152</v>
      </c>
      <c r="F1600" s="18">
        <v>45678</v>
      </c>
      <c r="G1600" s="2">
        <v>3</v>
      </c>
      <c r="H1600" s="15" t="s">
        <v>470</v>
      </c>
      <c r="I1600" s="15" t="s">
        <v>467</v>
      </c>
      <c r="J1600" s="15" t="s">
        <v>488</v>
      </c>
      <c r="K1600" s="15" t="s">
        <v>488</v>
      </c>
      <c r="L1600" s="14"/>
      <c r="M1600" s="14"/>
      <c r="N1600" s="14"/>
      <c r="O1600" s="37" t="s">
        <v>935</v>
      </c>
    </row>
    <row r="1601" spans="1:15" x14ac:dyDescent="0.25">
      <c r="A1601" s="17" t="str">
        <f>VLOOKUP(SCORECARD[[#This Row],[EQUIPMENT TAG NUMBER]],'Equipment Data'!A:E,4,FALSE)</f>
        <v>CHPP</v>
      </c>
      <c r="B1601" s="17" t="str">
        <f>VLOOKUP(SCORECARD[[#This Row],[EQUIPMENT TAG NUMBER]],'Equipment Data'!A:E,5,FALSE)</f>
        <v>ULTRA FINES COAL CIRCUIT</v>
      </c>
      <c r="C1601" s="17" t="s">
        <v>153</v>
      </c>
      <c r="D1601" s="17" t="s">
        <v>154</v>
      </c>
      <c r="E1601" s="17" t="s">
        <v>155</v>
      </c>
      <c r="F1601" s="18">
        <v>45678</v>
      </c>
      <c r="G1601" s="2">
        <v>3</v>
      </c>
      <c r="H1601" s="15" t="s">
        <v>470</v>
      </c>
      <c r="I1601" s="15" t="s">
        <v>467</v>
      </c>
      <c r="J1601" s="15" t="s">
        <v>488</v>
      </c>
      <c r="K1601" s="15" t="s">
        <v>488</v>
      </c>
      <c r="L1601" s="14"/>
      <c r="M1601" s="14"/>
      <c r="N1601" s="14"/>
      <c r="O1601" s="37" t="s">
        <v>935</v>
      </c>
    </row>
    <row r="1602" spans="1:15" x14ac:dyDescent="0.25">
      <c r="A1602" s="17" t="str">
        <f>VLOOKUP(SCORECARD[[#This Row],[EQUIPMENT TAG NUMBER]],'Equipment Data'!A:E,4,FALSE)</f>
        <v>CHPP</v>
      </c>
      <c r="B1602" s="17" t="str">
        <f>VLOOKUP(SCORECARD[[#This Row],[EQUIPMENT TAG NUMBER]],'Equipment Data'!A:E,5,FALSE)</f>
        <v>ULTRA FINES COAL CIRCUIT</v>
      </c>
      <c r="C1602" s="17" t="s">
        <v>156</v>
      </c>
      <c r="D1602" s="17" t="s">
        <v>157</v>
      </c>
      <c r="E1602" s="17" t="s">
        <v>158</v>
      </c>
      <c r="F1602" s="18">
        <v>45678</v>
      </c>
      <c r="G1602" s="2">
        <v>3</v>
      </c>
      <c r="H1602" s="15" t="s">
        <v>470</v>
      </c>
      <c r="I1602" s="15" t="s">
        <v>467</v>
      </c>
      <c r="J1602" s="15" t="s">
        <v>488</v>
      </c>
      <c r="K1602" s="15" t="s">
        <v>488</v>
      </c>
      <c r="L1602" s="14"/>
      <c r="M1602" s="14"/>
      <c r="N1602" s="14"/>
      <c r="O1602" s="37" t="s">
        <v>935</v>
      </c>
    </row>
    <row r="1603" spans="1:15" x14ac:dyDescent="0.25">
      <c r="A1603" s="17" t="str">
        <f>VLOOKUP(SCORECARD[[#This Row],[EQUIPMENT TAG NUMBER]],'Equipment Data'!A:E,4,FALSE)</f>
        <v>CHPP</v>
      </c>
      <c r="B1603" s="17" t="str">
        <f>VLOOKUP(SCORECARD[[#This Row],[EQUIPMENT TAG NUMBER]],'Equipment Data'!A:E,5,FALSE)</f>
        <v>FINE COAL CIRCUIT</v>
      </c>
      <c r="C1603" s="17" t="s">
        <v>120</v>
      </c>
      <c r="D1603" s="17" t="s">
        <v>121</v>
      </c>
      <c r="E1603" s="17" t="s">
        <v>122</v>
      </c>
      <c r="F1603" s="18">
        <v>45678</v>
      </c>
      <c r="G1603" s="2">
        <v>3</v>
      </c>
      <c r="H1603" s="15" t="s">
        <v>470</v>
      </c>
      <c r="I1603" s="15" t="s">
        <v>467</v>
      </c>
      <c r="J1603" s="15" t="s">
        <v>488</v>
      </c>
      <c r="K1603" s="15" t="s">
        <v>488</v>
      </c>
      <c r="L1603" s="14"/>
      <c r="M1603" s="14"/>
      <c r="N1603" s="14"/>
      <c r="O1603" s="37" t="s">
        <v>935</v>
      </c>
    </row>
    <row r="1604" spans="1:15" x14ac:dyDescent="0.25">
      <c r="A1604" s="17" t="str">
        <f>VLOOKUP(SCORECARD[[#This Row],[EQUIPMENT TAG NUMBER]],'Equipment Data'!A:E,4,FALSE)</f>
        <v>CHPP</v>
      </c>
      <c r="B1604" s="17" t="str">
        <f>VLOOKUP(SCORECARD[[#This Row],[EQUIPMENT TAG NUMBER]],'Equipment Data'!A:E,5,FALSE)</f>
        <v>FINE COAL CIRCUIT</v>
      </c>
      <c r="C1604" s="17" t="s">
        <v>123</v>
      </c>
      <c r="D1604" s="17" t="s">
        <v>124</v>
      </c>
      <c r="E1604" s="17" t="s">
        <v>125</v>
      </c>
      <c r="F1604" s="18">
        <v>45678</v>
      </c>
      <c r="G1604" s="2">
        <v>3</v>
      </c>
      <c r="H1604" s="15" t="s">
        <v>470</v>
      </c>
      <c r="I1604" s="15" t="s">
        <v>467</v>
      </c>
      <c r="J1604" s="15" t="s">
        <v>488</v>
      </c>
      <c r="K1604" s="15" t="s">
        <v>488</v>
      </c>
      <c r="L1604" s="14"/>
      <c r="M1604" s="14"/>
      <c r="N1604" s="14"/>
      <c r="O1604" s="37" t="s">
        <v>935</v>
      </c>
    </row>
    <row r="1605" spans="1:15" ht="24" x14ac:dyDescent="0.25">
      <c r="A1605" s="17" t="str">
        <f>VLOOKUP(SCORECARD[[#This Row],[EQUIPMENT TAG NUMBER]],'Equipment Data'!A:E,4,FALSE)</f>
        <v>CHPP</v>
      </c>
      <c r="B1605" s="17" t="str">
        <f>VLOOKUP(SCORECARD[[#This Row],[EQUIPMENT TAG NUMBER]],'Equipment Data'!A:E,5,FALSE)</f>
        <v>CRUSHING AND FEEDING CIRCUIT</v>
      </c>
      <c r="C1605" s="17" t="s">
        <v>16</v>
      </c>
      <c r="D1605" s="17" t="s">
        <v>17</v>
      </c>
      <c r="E1605" s="17" t="s">
        <v>18</v>
      </c>
      <c r="F1605" s="18">
        <v>45676</v>
      </c>
      <c r="G1605" s="2">
        <v>2</v>
      </c>
      <c r="H1605" s="15" t="s">
        <v>470</v>
      </c>
      <c r="I1605" s="15" t="s">
        <v>468</v>
      </c>
      <c r="J1605" s="15" t="s">
        <v>488</v>
      </c>
      <c r="K1605" s="15" t="s">
        <v>485</v>
      </c>
      <c r="L1605" s="13" t="s">
        <v>1149</v>
      </c>
      <c r="M1605" s="14" t="s">
        <v>1148</v>
      </c>
      <c r="N1605" s="14" t="s">
        <v>1147</v>
      </c>
      <c r="O1605" s="37" t="s">
        <v>935</v>
      </c>
    </row>
    <row r="1606" spans="1:15" ht="22.5" x14ac:dyDescent="0.25">
      <c r="A1606" s="17" t="str">
        <f>VLOOKUP(SCORECARD[[#This Row],[EQUIPMENT TAG NUMBER]],'Equipment Data'!A:E,4,FALSE)</f>
        <v>CHPP</v>
      </c>
      <c r="B1606" s="17" t="str">
        <f>VLOOKUP(SCORECARD[[#This Row],[EQUIPMENT TAG NUMBER]],'Equipment Data'!A:E,5,FALSE)</f>
        <v>CRUSHING AND FEEDING CIRCUIT</v>
      </c>
      <c r="C1606" s="17" t="s">
        <v>1</v>
      </c>
      <c r="D1606" s="17" t="s">
        <v>2</v>
      </c>
      <c r="E1606" s="17" t="s">
        <v>3</v>
      </c>
      <c r="F1606" s="18">
        <v>45676</v>
      </c>
      <c r="G1606" s="2">
        <v>3</v>
      </c>
      <c r="H1606" s="15" t="s">
        <v>470</v>
      </c>
      <c r="I1606" s="15" t="s">
        <v>483</v>
      </c>
      <c r="J1606" s="15" t="s">
        <v>488</v>
      </c>
      <c r="K1606" s="15" t="s">
        <v>488</v>
      </c>
      <c r="L1606" s="14"/>
      <c r="M1606" s="14"/>
      <c r="N1606" s="14"/>
      <c r="O1606" s="37" t="s">
        <v>935</v>
      </c>
    </row>
    <row r="1607" spans="1:15" ht="30" x14ac:dyDescent="0.25">
      <c r="A1607" s="17" t="str">
        <f>VLOOKUP(SCORECARD[[#This Row],[EQUIPMENT TAG NUMBER]],'Equipment Data'!A:E,4,FALSE)</f>
        <v>CHPP</v>
      </c>
      <c r="B1607" s="17" t="str">
        <f>VLOOKUP(SCORECARD[[#This Row],[EQUIPMENT TAG NUMBER]],'Equipment Data'!A:E,5,FALSE)</f>
        <v>CRUSHING AND FEEDING CIRCUIT</v>
      </c>
      <c r="C1607" s="17" t="s">
        <v>4</v>
      </c>
      <c r="D1607" s="17" t="s">
        <v>5</v>
      </c>
      <c r="E1607" s="17" t="s">
        <v>6</v>
      </c>
      <c r="F1607" s="18">
        <v>45676</v>
      </c>
      <c r="G1607" s="2">
        <v>3</v>
      </c>
      <c r="H1607" s="15" t="s">
        <v>468</v>
      </c>
      <c r="I1607" s="15" t="s">
        <v>468</v>
      </c>
      <c r="J1607" s="15" t="s">
        <v>488</v>
      </c>
      <c r="K1607" s="15" t="s">
        <v>488</v>
      </c>
      <c r="L1607" s="14"/>
      <c r="M1607" s="14"/>
      <c r="N1607" s="14"/>
      <c r="O1607" s="37" t="s">
        <v>935</v>
      </c>
    </row>
    <row r="1608" spans="1:15" ht="30" x14ac:dyDescent="0.25">
      <c r="A1608" s="17" t="str">
        <f>VLOOKUP(SCORECARD[[#This Row],[EQUIPMENT TAG NUMBER]],'Equipment Data'!A:E,4,FALSE)</f>
        <v>CHPP</v>
      </c>
      <c r="B1608" s="17" t="str">
        <f>VLOOKUP(SCORECARD[[#This Row],[EQUIPMENT TAG NUMBER]],'Equipment Data'!A:E,5,FALSE)</f>
        <v>CRUSHING AND FEEDING CIRCUIT</v>
      </c>
      <c r="C1608" s="17" t="s">
        <v>7</v>
      </c>
      <c r="D1608" s="17" t="s">
        <v>8</v>
      </c>
      <c r="E1608" s="17" t="s">
        <v>9</v>
      </c>
      <c r="F1608" s="18">
        <v>45676</v>
      </c>
      <c r="G1608" s="2">
        <v>3</v>
      </c>
      <c r="H1608" s="15" t="s">
        <v>468</v>
      </c>
      <c r="I1608" s="15" t="s">
        <v>467</v>
      </c>
      <c r="J1608" s="15" t="s">
        <v>488</v>
      </c>
      <c r="K1608" s="15" t="s">
        <v>488</v>
      </c>
      <c r="L1608" s="14"/>
      <c r="M1608" s="14"/>
      <c r="N1608" s="14"/>
      <c r="O1608" s="37" t="s">
        <v>935</v>
      </c>
    </row>
    <row r="1609" spans="1:15" ht="30" x14ac:dyDescent="0.25">
      <c r="A1609" s="17" t="str">
        <f>VLOOKUP(SCORECARD[[#This Row],[EQUIPMENT TAG NUMBER]],'Equipment Data'!A:E,4,FALSE)</f>
        <v>CHPP</v>
      </c>
      <c r="B1609" s="17" t="str">
        <f>VLOOKUP(SCORECARD[[#This Row],[EQUIPMENT TAG NUMBER]],'Equipment Data'!A:E,5,FALSE)</f>
        <v>CRUSHING AND FEEDING CIRCUIT</v>
      </c>
      <c r="C1609" s="17" t="s">
        <v>10</v>
      </c>
      <c r="D1609" s="17" t="s">
        <v>11</v>
      </c>
      <c r="E1609" s="17" t="s">
        <v>12</v>
      </c>
      <c r="F1609" s="18">
        <v>45676</v>
      </c>
      <c r="G1609" s="2">
        <v>3</v>
      </c>
      <c r="H1609" s="15" t="s">
        <v>470</v>
      </c>
      <c r="I1609" s="15" t="s">
        <v>467</v>
      </c>
      <c r="J1609" s="15" t="s">
        <v>488</v>
      </c>
      <c r="K1609" s="15" t="s">
        <v>488</v>
      </c>
      <c r="L1609" s="14"/>
      <c r="M1609" s="14"/>
      <c r="N1609" s="14"/>
      <c r="O1609" s="37" t="s">
        <v>935</v>
      </c>
    </row>
    <row r="1610" spans="1:15" x14ac:dyDescent="0.25">
      <c r="A1610" s="17" t="str">
        <f>VLOOKUP(SCORECARD[[#This Row],[EQUIPMENT TAG NUMBER]],'Equipment Data'!A:E,4,FALSE)</f>
        <v>CHPP</v>
      </c>
      <c r="B1610" s="17" t="str">
        <f>VLOOKUP(SCORECARD[[#This Row],[EQUIPMENT TAG NUMBER]],'Equipment Data'!A:E,5,FALSE)</f>
        <v>CRUSHING AND FEEDING CIRCUIT</v>
      </c>
      <c r="C1610" s="17" t="s">
        <v>13</v>
      </c>
      <c r="D1610" s="17" t="s">
        <v>14</v>
      </c>
      <c r="E1610" s="17" t="s">
        <v>15</v>
      </c>
      <c r="F1610" s="18">
        <v>45676</v>
      </c>
      <c r="G1610" s="2">
        <v>3</v>
      </c>
      <c r="H1610" s="15" t="s">
        <v>468</v>
      </c>
      <c r="I1610" s="15" t="s">
        <v>468</v>
      </c>
      <c r="J1610" s="15" t="s">
        <v>488</v>
      </c>
      <c r="K1610" s="15" t="s">
        <v>488</v>
      </c>
      <c r="L1610" s="14"/>
      <c r="M1610" s="14"/>
      <c r="N1610" s="14"/>
      <c r="O1610" s="37" t="s">
        <v>935</v>
      </c>
    </row>
    <row r="1611" spans="1:15" ht="36" x14ac:dyDescent="0.25">
      <c r="A1611" s="17" t="str">
        <f>VLOOKUP(SCORECARD[[#This Row],[EQUIPMENT TAG NUMBER]],'Equipment Data'!A:E,4,FALSE)</f>
        <v>INFRA</v>
      </c>
      <c r="B1611" s="17" t="str">
        <f>VLOOKUP(SCORECARD[[#This Row],[EQUIPMENT TAG NUMBER]],'Equipment Data'!A:E,5,FALSE)</f>
        <v>WATER PUMP</v>
      </c>
      <c r="C1611" s="17" t="s">
        <v>452</v>
      </c>
      <c r="D1611" s="17" t="s">
        <v>452</v>
      </c>
      <c r="E1611" s="17" t="s">
        <v>453</v>
      </c>
      <c r="F1611" s="18">
        <v>45675</v>
      </c>
      <c r="G1611" s="2">
        <v>1</v>
      </c>
      <c r="H1611" s="15" t="s">
        <v>475</v>
      </c>
      <c r="I1611" s="15" t="s">
        <v>467</v>
      </c>
      <c r="J1611" s="15" t="s">
        <v>488</v>
      </c>
      <c r="K1611" s="15" t="s">
        <v>488</v>
      </c>
      <c r="L1611" s="14" t="s">
        <v>823</v>
      </c>
      <c r="M1611" s="14" t="s">
        <v>1114</v>
      </c>
      <c r="N1611" s="14"/>
      <c r="O1611" s="37" t="s">
        <v>935</v>
      </c>
    </row>
    <row r="1612" spans="1:15" x14ac:dyDescent="0.25">
      <c r="A1612" s="17" t="str">
        <f>VLOOKUP(SCORECARD[[#This Row],[EQUIPMENT TAG NUMBER]],'Equipment Data'!A:E,4,FALSE)</f>
        <v>INFRA</v>
      </c>
      <c r="B1612" s="17" t="str">
        <f>VLOOKUP(SCORECARD[[#This Row],[EQUIPMENT TAG NUMBER]],'Equipment Data'!A:E,5,FALSE)</f>
        <v>WATER PUMP</v>
      </c>
      <c r="C1612" s="17" t="s">
        <v>440</v>
      </c>
      <c r="D1612" s="17" t="s">
        <v>440</v>
      </c>
      <c r="E1612" s="17" t="s">
        <v>441</v>
      </c>
      <c r="F1612" s="18">
        <v>45675</v>
      </c>
      <c r="G1612" s="2">
        <v>3</v>
      </c>
      <c r="H1612" s="15" t="s">
        <v>468</v>
      </c>
      <c r="I1612" s="15" t="s">
        <v>467</v>
      </c>
      <c r="J1612" s="15" t="s">
        <v>488</v>
      </c>
      <c r="K1612" s="15" t="s">
        <v>488</v>
      </c>
      <c r="L1612" s="14"/>
      <c r="M1612" s="14"/>
      <c r="N1612" s="14"/>
      <c r="O1612" s="37" t="s">
        <v>935</v>
      </c>
    </row>
    <row r="1613" spans="1:15" x14ac:dyDescent="0.25">
      <c r="A1613" s="17" t="str">
        <f>VLOOKUP(SCORECARD[[#This Row],[EQUIPMENT TAG NUMBER]],'Equipment Data'!A:E,4,FALSE)</f>
        <v>INFRA</v>
      </c>
      <c r="B1613" s="17" t="str">
        <f>VLOOKUP(SCORECARD[[#This Row],[EQUIPMENT TAG NUMBER]],'Equipment Data'!A:E,5,FALSE)</f>
        <v>WATER PUMP</v>
      </c>
      <c r="C1613" s="17" t="s">
        <v>442</v>
      </c>
      <c r="D1613" s="17" t="s">
        <v>442</v>
      </c>
      <c r="E1613" s="17" t="s">
        <v>443</v>
      </c>
      <c r="F1613" s="18">
        <v>45675</v>
      </c>
      <c r="G1613" s="2">
        <v>3</v>
      </c>
      <c r="H1613" s="15" t="s">
        <v>469</v>
      </c>
      <c r="I1613" s="15" t="s">
        <v>467</v>
      </c>
      <c r="J1613" s="15" t="s">
        <v>488</v>
      </c>
      <c r="K1613" s="15" t="s">
        <v>488</v>
      </c>
      <c r="L1613" s="14"/>
      <c r="M1613" s="14"/>
      <c r="N1613" s="14"/>
      <c r="O1613" s="37" t="s">
        <v>935</v>
      </c>
    </row>
    <row r="1614" spans="1:15" ht="30" x14ac:dyDescent="0.25">
      <c r="A1614" s="17" t="str">
        <f>VLOOKUP(SCORECARD[[#This Row],[EQUIPMENT TAG NUMBER]],'Equipment Data'!A:E,4,FALSE)</f>
        <v>INFRA</v>
      </c>
      <c r="B1614" s="17" t="str">
        <f>VLOOKUP(SCORECARD[[#This Row],[EQUIPMENT TAG NUMBER]],'Equipment Data'!A:E,5,FALSE)</f>
        <v>WATER PUMP</v>
      </c>
      <c r="C1614" s="17" t="s">
        <v>444</v>
      </c>
      <c r="D1614" s="17" t="s">
        <v>444</v>
      </c>
      <c r="E1614" s="17" t="s">
        <v>445</v>
      </c>
      <c r="F1614" s="18">
        <v>45675</v>
      </c>
      <c r="G1614" s="2">
        <v>3</v>
      </c>
      <c r="H1614" s="15" t="s">
        <v>469</v>
      </c>
      <c r="I1614" s="15" t="s">
        <v>467</v>
      </c>
      <c r="J1614" s="15" t="s">
        <v>488</v>
      </c>
      <c r="K1614" s="15" t="s">
        <v>488</v>
      </c>
      <c r="L1614" s="14"/>
      <c r="M1614" s="14"/>
      <c r="N1614" s="14"/>
      <c r="O1614" s="37" t="s">
        <v>935</v>
      </c>
    </row>
    <row r="1615" spans="1:15" ht="30" x14ac:dyDescent="0.25">
      <c r="A1615" s="17" t="str">
        <f>VLOOKUP(SCORECARD[[#This Row],[EQUIPMENT TAG NUMBER]],'Equipment Data'!A:E,4,FALSE)</f>
        <v>INFRA</v>
      </c>
      <c r="B1615" s="17" t="str">
        <f>VLOOKUP(SCORECARD[[#This Row],[EQUIPMENT TAG NUMBER]],'Equipment Data'!A:E,5,FALSE)</f>
        <v>WATER PUMP</v>
      </c>
      <c r="C1615" s="17" t="s">
        <v>446</v>
      </c>
      <c r="D1615" s="17" t="s">
        <v>446</v>
      </c>
      <c r="E1615" s="17" t="s">
        <v>447</v>
      </c>
      <c r="F1615" s="18">
        <v>45675</v>
      </c>
      <c r="G1615" s="2">
        <v>3</v>
      </c>
      <c r="H1615" s="15" t="s">
        <v>469</v>
      </c>
      <c r="I1615" s="15" t="s">
        <v>467</v>
      </c>
      <c r="J1615" s="15" t="s">
        <v>488</v>
      </c>
      <c r="K1615" s="15" t="s">
        <v>488</v>
      </c>
      <c r="L1615" s="14"/>
      <c r="M1615" s="14"/>
      <c r="N1615" s="14"/>
      <c r="O1615" s="37" t="s">
        <v>935</v>
      </c>
    </row>
    <row r="1616" spans="1:15" ht="22.5" x14ac:dyDescent="0.25">
      <c r="A1616" s="17" t="str">
        <f>VLOOKUP(SCORECARD[[#This Row],[EQUIPMENT TAG NUMBER]],'Equipment Data'!A:E,4,FALSE)</f>
        <v>CHPP</v>
      </c>
      <c r="B1616" s="17" t="str">
        <f>VLOOKUP(SCORECARD[[#This Row],[EQUIPMENT TAG NUMBER]],'Equipment Data'!A:E,5,FALSE)</f>
        <v>REJECT HANDLING</v>
      </c>
      <c r="C1616" s="17" t="s">
        <v>216</v>
      </c>
      <c r="D1616" s="17" t="s">
        <v>217</v>
      </c>
      <c r="E1616" s="17" t="s">
        <v>218</v>
      </c>
      <c r="F1616" s="18">
        <v>45674</v>
      </c>
      <c r="G1616" s="2">
        <v>3</v>
      </c>
      <c r="H1616" s="15" t="s">
        <v>470</v>
      </c>
      <c r="I1616" s="15" t="s">
        <v>483</v>
      </c>
      <c r="J1616" s="15" t="s">
        <v>488</v>
      </c>
      <c r="K1616" s="15" t="s">
        <v>488</v>
      </c>
      <c r="L1616" s="14"/>
      <c r="M1616" s="14"/>
      <c r="N1616" s="14"/>
      <c r="O1616" s="37" t="s">
        <v>935</v>
      </c>
    </row>
    <row r="1617" spans="1:15" ht="22.5" x14ac:dyDescent="0.25">
      <c r="A1617" s="17" t="str">
        <f>VLOOKUP(SCORECARD[[#This Row],[EQUIPMENT TAG NUMBER]],'Equipment Data'!A:E,4,FALSE)</f>
        <v>CHPP</v>
      </c>
      <c r="B1617" s="17" t="str">
        <f>VLOOKUP(SCORECARD[[#This Row],[EQUIPMENT TAG NUMBER]],'Equipment Data'!A:E,5,FALSE)</f>
        <v>REJECT HANDLING</v>
      </c>
      <c r="C1617" s="17" t="s">
        <v>222</v>
      </c>
      <c r="D1617" s="17" t="s">
        <v>223</v>
      </c>
      <c r="E1617" s="17" t="s">
        <v>224</v>
      </c>
      <c r="F1617" s="18">
        <v>45674</v>
      </c>
      <c r="G1617" s="2">
        <v>3</v>
      </c>
      <c r="H1617" s="15" t="s">
        <v>470</v>
      </c>
      <c r="I1617" s="15" t="s">
        <v>483</v>
      </c>
      <c r="J1617" s="15" t="s">
        <v>488</v>
      </c>
      <c r="K1617" s="15" t="s">
        <v>488</v>
      </c>
      <c r="L1617" s="14"/>
      <c r="M1617" s="14"/>
      <c r="N1617" s="14"/>
      <c r="O1617" s="37" t="s">
        <v>935</v>
      </c>
    </row>
    <row r="1618" spans="1:15" ht="22.5" x14ac:dyDescent="0.25">
      <c r="A1618" s="17" t="str">
        <f>VLOOKUP(SCORECARD[[#This Row],[EQUIPMENT TAG NUMBER]],'Equipment Data'!A:E,4,FALSE)</f>
        <v>CHPP</v>
      </c>
      <c r="B1618" s="17" t="str">
        <f>VLOOKUP(SCORECARD[[#This Row],[EQUIPMENT TAG NUMBER]],'Equipment Data'!A:E,5,FALSE)</f>
        <v>REJECT HANDLING</v>
      </c>
      <c r="C1618" s="17" t="s">
        <v>225</v>
      </c>
      <c r="D1618" s="17" t="s">
        <v>226</v>
      </c>
      <c r="E1618" s="17" t="s">
        <v>227</v>
      </c>
      <c r="F1618" s="18">
        <v>45674</v>
      </c>
      <c r="G1618" s="2">
        <v>3</v>
      </c>
      <c r="H1618" s="15" t="s">
        <v>470</v>
      </c>
      <c r="I1618" s="15" t="s">
        <v>483</v>
      </c>
      <c r="J1618" s="15" t="s">
        <v>488</v>
      </c>
      <c r="K1618" s="15" t="s">
        <v>488</v>
      </c>
      <c r="L1618" s="14"/>
      <c r="M1618" s="14"/>
      <c r="N1618" s="14"/>
      <c r="O1618" s="37" t="s">
        <v>935</v>
      </c>
    </row>
    <row r="1619" spans="1:15" ht="22.5" x14ac:dyDescent="0.25">
      <c r="A1619" s="17" t="str">
        <f>VLOOKUP(SCORECARD[[#This Row],[EQUIPMENT TAG NUMBER]],'Equipment Data'!A:E,4,FALSE)</f>
        <v>CHPP</v>
      </c>
      <c r="B1619" s="17" t="str">
        <f>VLOOKUP(SCORECARD[[#This Row],[EQUIPMENT TAG NUMBER]],'Equipment Data'!A:E,5,FALSE)</f>
        <v>REJECT HANDLING</v>
      </c>
      <c r="C1619" s="17" t="s">
        <v>231</v>
      </c>
      <c r="D1619" s="17" t="s">
        <v>232</v>
      </c>
      <c r="E1619" s="17" t="s">
        <v>233</v>
      </c>
      <c r="F1619" s="18">
        <v>45674</v>
      </c>
      <c r="G1619" s="2">
        <v>3</v>
      </c>
      <c r="H1619" s="15" t="s">
        <v>470</v>
      </c>
      <c r="I1619" s="15" t="s">
        <v>483</v>
      </c>
      <c r="J1619" s="15" t="s">
        <v>488</v>
      </c>
      <c r="K1619" s="15" t="s">
        <v>488</v>
      </c>
      <c r="L1619" s="14"/>
      <c r="M1619" s="14"/>
      <c r="N1619" s="14"/>
      <c r="O1619" s="37" t="s">
        <v>935</v>
      </c>
    </row>
    <row r="1620" spans="1:15" ht="22.5" x14ac:dyDescent="0.25">
      <c r="A1620" s="17" t="str">
        <f>VLOOKUP(SCORECARD[[#This Row],[EQUIPMENT TAG NUMBER]],'Equipment Data'!A:E,4,FALSE)</f>
        <v>CHPP</v>
      </c>
      <c r="B1620" s="17" t="str">
        <f>VLOOKUP(SCORECARD[[#This Row],[EQUIPMENT TAG NUMBER]],'Equipment Data'!A:E,5,FALSE)</f>
        <v>REJECT HANDLING</v>
      </c>
      <c r="C1620" s="17" t="s">
        <v>285</v>
      </c>
      <c r="D1620" s="17" t="s">
        <v>286</v>
      </c>
      <c r="E1620" s="17" t="s">
        <v>287</v>
      </c>
      <c r="F1620" s="18">
        <v>45674</v>
      </c>
      <c r="G1620" s="2">
        <v>3</v>
      </c>
      <c r="H1620" s="15" t="s">
        <v>469</v>
      </c>
      <c r="I1620" s="15" t="s">
        <v>483</v>
      </c>
      <c r="J1620" s="15" t="s">
        <v>488</v>
      </c>
      <c r="K1620" s="15" t="s">
        <v>488</v>
      </c>
      <c r="L1620" s="14"/>
      <c r="M1620" s="14"/>
      <c r="N1620" s="14"/>
      <c r="O1620" s="37" t="s">
        <v>935</v>
      </c>
    </row>
    <row r="1621" spans="1:15" ht="22.5" x14ac:dyDescent="0.25">
      <c r="A1621" s="17" t="str">
        <f>VLOOKUP(SCORECARD[[#This Row],[EQUIPMENT TAG NUMBER]],'Equipment Data'!A:E,4,FALSE)</f>
        <v>INFRA</v>
      </c>
      <c r="B1621" s="17" t="str">
        <f>VLOOKUP(SCORECARD[[#This Row],[EQUIPMENT TAG NUMBER]],'Equipment Data'!A:E,5,FALSE)</f>
        <v>POWER GENERATION</v>
      </c>
      <c r="C1621" s="17" t="s">
        <v>897</v>
      </c>
      <c r="D1621" s="17" t="s">
        <v>897</v>
      </c>
      <c r="E1621" s="17" t="s">
        <v>898</v>
      </c>
      <c r="F1621" s="18">
        <v>45673</v>
      </c>
      <c r="G1621" s="2">
        <v>3</v>
      </c>
      <c r="H1621" s="15"/>
      <c r="I1621" s="15" t="s">
        <v>483</v>
      </c>
      <c r="J1621" s="15"/>
      <c r="K1621" s="15"/>
      <c r="L1621" s="14" t="s">
        <v>1185</v>
      </c>
      <c r="M1621" s="14"/>
      <c r="N1621" s="14"/>
      <c r="O1621" s="37" t="s">
        <v>937</v>
      </c>
    </row>
    <row r="1622" spans="1:15" ht="48" x14ac:dyDescent="0.25">
      <c r="A1622" s="17" t="str">
        <f>VLOOKUP(SCORECARD[[#This Row],[EQUIPMENT TAG NUMBER]],'Equipment Data'!A:E,4,FALSE)</f>
        <v>CHPP</v>
      </c>
      <c r="B1622" s="17" t="str">
        <f>VLOOKUP(SCORECARD[[#This Row],[EQUIPMENT TAG NUMBER]],'Equipment Data'!A:E,5,FALSE)</f>
        <v>ULTRA FINES COAL CIRCUIT</v>
      </c>
      <c r="C1622" s="17" t="s">
        <v>144</v>
      </c>
      <c r="D1622" s="17" t="s">
        <v>145</v>
      </c>
      <c r="E1622" s="17" t="s">
        <v>146</v>
      </c>
      <c r="F1622" s="18">
        <v>45672</v>
      </c>
      <c r="G1622" s="2">
        <v>2</v>
      </c>
      <c r="H1622" s="15" t="s">
        <v>474</v>
      </c>
      <c r="I1622" s="15" t="s">
        <v>522</v>
      </c>
      <c r="J1622" s="15" t="s">
        <v>488</v>
      </c>
      <c r="K1622" s="15" t="s">
        <v>488</v>
      </c>
      <c r="L1622" s="14" t="s">
        <v>1105</v>
      </c>
      <c r="M1622" s="13" t="s">
        <v>681</v>
      </c>
      <c r="N1622" s="14" t="s">
        <v>1050</v>
      </c>
      <c r="O1622" s="37" t="s">
        <v>935</v>
      </c>
    </row>
    <row r="1623" spans="1:15" ht="30" x14ac:dyDescent="0.25">
      <c r="A1623" s="17" t="str">
        <f>VLOOKUP(SCORECARD[[#This Row],[EQUIPMENT TAG NUMBER]],'Equipment Data'!A:E,4,FALSE)</f>
        <v>CHPP</v>
      </c>
      <c r="B1623" s="17" t="str">
        <f>VLOOKUP(SCORECARD[[#This Row],[EQUIPMENT TAG NUMBER]],'Equipment Data'!A:E,5,FALSE)</f>
        <v>ULTRA FINES COAL CIRCUIT</v>
      </c>
      <c r="C1623" s="17" t="s">
        <v>537</v>
      </c>
      <c r="D1623" s="17" t="s">
        <v>538</v>
      </c>
      <c r="E1623" s="17" t="s">
        <v>539</v>
      </c>
      <c r="F1623" s="18">
        <v>45672</v>
      </c>
      <c r="G1623" s="2">
        <v>3</v>
      </c>
      <c r="H1623" s="15" t="s">
        <v>468</v>
      </c>
      <c r="I1623" s="15" t="s">
        <v>483</v>
      </c>
      <c r="J1623" s="15" t="s">
        <v>488</v>
      </c>
      <c r="K1623" s="15" t="s">
        <v>488</v>
      </c>
      <c r="L1623" s="14"/>
      <c r="M1623" s="14"/>
      <c r="N1623" s="14"/>
      <c r="O1623" s="37" t="s">
        <v>935</v>
      </c>
    </row>
    <row r="1624" spans="1:15" x14ac:dyDescent="0.25">
      <c r="A1624" s="17" t="str">
        <f>VLOOKUP(SCORECARD[[#This Row],[EQUIPMENT TAG NUMBER]],'Equipment Data'!A:E,4,FALSE)</f>
        <v>CHPP</v>
      </c>
      <c r="B1624" s="17" t="str">
        <f>VLOOKUP(SCORECARD[[#This Row],[EQUIPMENT TAG NUMBER]],'Equipment Data'!A:E,5,FALSE)</f>
        <v>ULTRA FINES COAL CIRCUIT</v>
      </c>
      <c r="C1624" s="17" t="s">
        <v>135</v>
      </c>
      <c r="D1624" s="17" t="s">
        <v>136</v>
      </c>
      <c r="E1624" s="17" t="s">
        <v>137</v>
      </c>
      <c r="F1624" s="18">
        <v>45672</v>
      </c>
      <c r="G1624" s="2">
        <v>3</v>
      </c>
      <c r="H1624" s="15" t="s">
        <v>470</v>
      </c>
      <c r="I1624" s="15" t="s">
        <v>467</v>
      </c>
      <c r="J1624" s="15" t="s">
        <v>488</v>
      </c>
      <c r="K1624" s="15" t="s">
        <v>488</v>
      </c>
      <c r="L1624" s="14"/>
      <c r="M1624" s="14"/>
      <c r="N1624" s="14"/>
      <c r="O1624" s="37" t="s">
        <v>935</v>
      </c>
    </row>
    <row r="1625" spans="1:15" x14ac:dyDescent="0.25">
      <c r="A1625" s="17" t="str">
        <f>VLOOKUP(SCORECARD[[#This Row],[EQUIPMENT TAG NUMBER]],'Equipment Data'!A:E,4,FALSE)</f>
        <v>CHPP</v>
      </c>
      <c r="B1625" s="17" t="str">
        <f>VLOOKUP(SCORECARD[[#This Row],[EQUIPMENT TAG NUMBER]],'Equipment Data'!A:E,5,FALSE)</f>
        <v>ULTRA FINES COAL CIRCUIT</v>
      </c>
      <c r="C1625" s="17" t="s">
        <v>159</v>
      </c>
      <c r="D1625" s="17" t="s">
        <v>160</v>
      </c>
      <c r="E1625" s="17" t="s">
        <v>161</v>
      </c>
      <c r="F1625" s="18">
        <v>45672</v>
      </c>
      <c r="G1625" s="2">
        <v>3</v>
      </c>
      <c r="H1625" s="15" t="s">
        <v>470</v>
      </c>
      <c r="I1625" s="15" t="s">
        <v>467</v>
      </c>
      <c r="J1625" s="15" t="s">
        <v>488</v>
      </c>
      <c r="K1625" s="15" t="s">
        <v>488</v>
      </c>
      <c r="L1625" s="14"/>
      <c r="M1625" s="14"/>
      <c r="N1625" s="14"/>
      <c r="O1625" s="37" t="s">
        <v>935</v>
      </c>
    </row>
    <row r="1626" spans="1:15" x14ac:dyDescent="0.25">
      <c r="A1626" s="17" t="str">
        <f>VLOOKUP(SCORECARD[[#This Row],[EQUIPMENT TAG NUMBER]],'Equipment Data'!A:E,4,FALSE)</f>
        <v>CHPP</v>
      </c>
      <c r="B1626" s="17" t="str">
        <f>VLOOKUP(SCORECARD[[#This Row],[EQUIPMENT TAG NUMBER]],'Equipment Data'!A:E,5,FALSE)</f>
        <v>ULTRA FINES COAL CIRCUIT</v>
      </c>
      <c r="C1626" s="17" t="s">
        <v>162</v>
      </c>
      <c r="D1626" s="17" t="s">
        <v>163</v>
      </c>
      <c r="E1626" s="17" t="s">
        <v>164</v>
      </c>
      <c r="F1626" s="18">
        <v>45672</v>
      </c>
      <c r="G1626" s="2">
        <v>3</v>
      </c>
      <c r="H1626" s="15" t="s">
        <v>470</v>
      </c>
      <c r="I1626" s="15" t="s">
        <v>467</v>
      </c>
      <c r="J1626" s="15" t="s">
        <v>488</v>
      </c>
      <c r="K1626" s="15" t="s">
        <v>488</v>
      </c>
      <c r="L1626" s="14"/>
      <c r="M1626" s="14"/>
      <c r="N1626" s="14"/>
      <c r="O1626" s="37" t="s">
        <v>935</v>
      </c>
    </row>
    <row r="1627" spans="1:15" x14ac:dyDescent="0.25">
      <c r="A1627" s="17" t="str">
        <f>VLOOKUP(SCORECARD[[#This Row],[EQUIPMENT TAG NUMBER]],'Equipment Data'!A:E,4,FALSE)</f>
        <v>CHPP</v>
      </c>
      <c r="B1627" s="17" t="str">
        <f>VLOOKUP(SCORECARD[[#This Row],[EQUIPMENT TAG NUMBER]],'Equipment Data'!A:E,5,FALSE)</f>
        <v>ULTRA FINES COAL CIRCUIT</v>
      </c>
      <c r="C1627" s="17" t="s">
        <v>165</v>
      </c>
      <c r="D1627" s="17" t="s">
        <v>166</v>
      </c>
      <c r="E1627" s="17" t="s">
        <v>167</v>
      </c>
      <c r="F1627" s="18">
        <v>45672</v>
      </c>
      <c r="G1627" s="2">
        <v>3</v>
      </c>
      <c r="H1627" s="15" t="s">
        <v>470</v>
      </c>
      <c r="I1627" s="15" t="s">
        <v>467</v>
      </c>
      <c r="J1627" s="15" t="s">
        <v>488</v>
      </c>
      <c r="K1627" s="15" t="s">
        <v>488</v>
      </c>
      <c r="L1627" s="14"/>
      <c r="M1627" s="14"/>
      <c r="N1627" s="14"/>
      <c r="O1627" s="37" t="s">
        <v>935</v>
      </c>
    </row>
    <row r="1628" spans="1:15" x14ac:dyDescent="0.25">
      <c r="A1628" s="17" t="str">
        <f>VLOOKUP(SCORECARD[[#This Row],[EQUIPMENT TAG NUMBER]],'Equipment Data'!A:E,4,FALSE)</f>
        <v>CHPP</v>
      </c>
      <c r="B1628" s="17" t="str">
        <f>VLOOKUP(SCORECARD[[#This Row],[EQUIPMENT TAG NUMBER]],'Equipment Data'!A:E,5,FALSE)</f>
        <v>ULTRA FINES COAL CIRCUIT</v>
      </c>
      <c r="C1628" s="17" t="s">
        <v>168</v>
      </c>
      <c r="D1628" s="17" t="s">
        <v>169</v>
      </c>
      <c r="E1628" s="17" t="s">
        <v>170</v>
      </c>
      <c r="F1628" s="18">
        <v>45672</v>
      </c>
      <c r="G1628" s="2">
        <v>3</v>
      </c>
      <c r="H1628" s="15" t="s">
        <v>470</v>
      </c>
      <c r="I1628" s="15" t="s">
        <v>467</v>
      </c>
      <c r="J1628" s="15" t="s">
        <v>488</v>
      </c>
      <c r="K1628" s="15" t="s">
        <v>488</v>
      </c>
      <c r="L1628" s="14"/>
      <c r="M1628" s="14"/>
      <c r="N1628" s="14"/>
      <c r="O1628" s="37" t="s">
        <v>935</v>
      </c>
    </row>
    <row r="1629" spans="1:15" x14ac:dyDescent="0.25">
      <c r="A1629" s="17" t="str">
        <f>VLOOKUP(SCORECARD[[#This Row],[EQUIPMENT TAG NUMBER]],'Equipment Data'!A:E,4,FALSE)</f>
        <v>CHPP</v>
      </c>
      <c r="B1629" s="17" t="str">
        <f>VLOOKUP(SCORECARD[[#This Row],[EQUIPMENT TAG NUMBER]],'Equipment Data'!A:E,5,FALSE)</f>
        <v>ULTRA FINES COAL CIRCUIT</v>
      </c>
      <c r="C1629" s="17" t="s">
        <v>174</v>
      </c>
      <c r="D1629" s="17" t="s">
        <v>175</v>
      </c>
      <c r="E1629" s="17" t="s">
        <v>176</v>
      </c>
      <c r="F1629" s="18">
        <v>45672</v>
      </c>
      <c r="G1629" s="2">
        <v>3</v>
      </c>
      <c r="H1629" s="15" t="s">
        <v>470</v>
      </c>
      <c r="I1629" s="15" t="s">
        <v>467</v>
      </c>
      <c r="J1629" s="15" t="s">
        <v>488</v>
      </c>
      <c r="K1629" s="15" t="s">
        <v>488</v>
      </c>
      <c r="L1629" s="14"/>
      <c r="M1629" s="14"/>
      <c r="N1629" s="14"/>
      <c r="O1629" s="37" t="s">
        <v>935</v>
      </c>
    </row>
    <row r="1630" spans="1:15" x14ac:dyDescent="0.25">
      <c r="A1630" s="17" t="str">
        <f>VLOOKUP(SCORECARD[[#This Row],[EQUIPMENT TAG NUMBER]],'Equipment Data'!A:E,4,FALSE)</f>
        <v>CHPP</v>
      </c>
      <c r="B1630" s="17" t="str">
        <f>VLOOKUP(SCORECARD[[#This Row],[EQUIPMENT TAG NUMBER]],'Equipment Data'!A:E,5,FALSE)</f>
        <v>ULTRA FINES COAL CIRCUIT</v>
      </c>
      <c r="C1630" s="17" t="s">
        <v>177</v>
      </c>
      <c r="D1630" s="17" t="s">
        <v>178</v>
      </c>
      <c r="E1630" s="17" t="s">
        <v>179</v>
      </c>
      <c r="F1630" s="18">
        <v>45672</v>
      </c>
      <c r="G1630" s="2">
        <v>3</v>
      </c>
      <c r="H1630" s="15" t="s">
        <v>468</v>
      </c>
      <c r="I1630" s="15" t="s">
        <v>467</v>
      </c>
      <c r="J1630" s="15" t="s">
        <v>488</v>
      </c>
      <c r="K1630" s="15" t="s">
        <v>488</v>
      </c>
      <c r="L1630" s="14"/>
      <c r="M1630" s="14"/>
      <c r="N1630" s="14"/>
      <c r="O1630" s="37" t="s">
        <v>935</v>
      </c>
    </row>
    <row r="1631" spans="1:15" x14ac:dyDescent="0.25">
      <c r="A1631" s="17" t="str">
        <f>VLOOKUP(SCORECARD[[#This Row],[EQUIPMENT TAG NUMBER]],'Equipment Data'!A:E,4,FALSE)</f>
        <v>CHPP</v>
      </c>
      <c r="B1631" s="17" t="str">
        <f>VLOOKUP(SCORECARD[[#This Row],[EQUIPMENT TAG NUMBER]],'Equipment Data'!A:E,5,FALSE)</f>
        <v>COARSE COAL CIRCUIT</v>
      </c>
      <c r="C1631" s="17" t="s">
        <v>201</v>
      </c>
      <c r="D1631" s="17" t="s">
        <v>202</v>
      </c>
      <c r="E1631" s="17" t="s">
        <v>203</v>
      </c>
      <c r="F1631" s="18">
        <v>45672</v>
      </c>
      <c r="G1631" s="2">
        <v>3</v>
      </c>
      <c r="H1631" s="15" t="s">
        <v>468</v>
      </c>
      <c r="I1631" s="15" t="s">
        <v>467</v>
      </c>
      <c r="J1631" s="15" t="s">
        <v>488</v>
      </c>
      <c r="K1631" s="15" t="s">
        <v>488</v>
      </c>
      <c r="L1631" s="14"/>
      <c r="M1631" s="14"/>
      <c r="N1631" s="14"/>
      <c r="O1631" s="37" t="s">
        <v>935</v>
      </c>
    </row>
    <row r="1632" spans="1:15" ht="30" x14ac:dyDescent="0.25">
      <c r="A1632" s="17" t="str">
        <f>VLOOKUP(SCORECARD[[#This Row],[EQUIPMENT TAG NUMBER]],'Equipment Data'!A:E,4,FALSE)</f>
        <v>CHPP</v>
      </c>
      <c r="B1632" s="17" t="str">
        <f>VLOOKUP(SCORECARD[[#This Row],[EQUIPMENT TAG NUMBER]],'Equipment Data'!A:E,5,FALSE)</f>
        <v>REJECT HANDLING</v>
      </c>
      <c r="C1632" s="17" t="s">
        <v>597</v>
      </c>
      <c r="D1632" s="17" t="s">
        <v>598</v>
      </c>
      <c r="E1632" s="17" t="s">
        <v>599</v>
      </c>
      <c r="F1632" s="18">
        <v>45672</v>
      </c>
      <c r="G1632" s="2">
        <v>3</v>
      </c>
      <c r="H1632" s="15" t="s">
        <v>470</v>
      </c>
      <c r="I1632" s="15"/>
      <c r="J1632" s="15" t="s">
        <v>488</v>
      </c>
      <c r="K1632" s="15" t="s">
        <v>488</v>
      </c>
      <c r="L1632" s="14"/>
      <c r="M1632" s="14"/>
      <c r="N1632" s="14"/>
      <c r="O1632" s="37" t="s">
        <v>935</v>
      </c>
    </row>
    <row r="1633" spans="1:15" x14ac:dyDescent="0.25">
      <c r="A1633" s="17" t="str">
        <f>VLOOKUP(SCORECARD[[#This Row],[EQUIPMENT TAG NUMBER]],'Equipment Data'!A:E,4,FALSE)</f>
        <v>CHPP</v>
      </c>
      <c r="B1633" s="17" t="str">
        <f>VLOOKUP(SCORECARD[[#This Row],[EQUIPMENT TAG NUMBER]],'Equipment Data'!A:E,5,FALSE)</f>
        <v>REJECT HANDLING</v>
      </c>
      <c r="C1633" s="17" t="s">
        <v>207</v>
      </c>
      <c r="D1633" s="17" t="s">
        <v>211</v>
      </c>
      <c r="E1633" s="17" t="s">
        <v>600</v>
      </c>
      <c r="F1633" s="18">
        <v>45672</v>
      </c>
      <c r="G1633" s="2">
        <v>3</v>
      </c>
      <c r="H1633" s="15" t="s">
        <v>469</v>
      </c>
      <c r="I1633" s="15" t="s">
        <v>467</v>
      </c>
      <c r="J1633" s="15" t="s">
        <v>488</v>
      </c>
      <c r="K1633" s="15" t="s">
        <v>488</v>
      </c>
      <c r="L1633" s="14"/>
      <c r="M1633" s="14"/>
      <c r="N1633" s="14"/>
      <c r="O1633" s="37" t="s">
        <v>935</v>
      </c>
    </row>
    <row r="1634" spans="1:15" ht="30" x14ac:dyDescent="0.25">
      <c r="A1634" s="17" t="str">
        <f>VLOOKUP(SCORECARD[[#This Row],[EQUIPMENT TAG NUMBER]],'Equipment Data'!A:E,4,FALSE)</f>
        <v>CHPP</v>
      </c>
      <c r="B1634" s="17" t="str">
        <f>VLOOKUP(SCORECARD[[#This Row],[EQUIPMENT TAG NUMBER]],'Equipment Data'!A:E,5,FALSE)</f>
        <v>REJECT HANDLING</v>
      </c>
      <c r="C1634" s="17" t="s">
        <v>629</v>
      </c>
      <c r="D1634" s="17" t="s">
        <v>208</v>
      </c>
      <c r="E1634" s="17" t="s">
        <v>630</v>
      </c>
      <c r="F1634" s="18">
        <v>45672</v>
      </c>
      <c r="G1634" s="2">
        <v>3</v>
      </c>
      <c r="H1634" s="15" t="s">
        <v>470</v>
      </c>
      <c r="I1634" s="15" t="s">
        <v>467</v>
      </c>
      <c r="J1634" s="15" t="s">
        <v>488</v>
      </c>
      <c r="K1634" s="15" t="s">
        <v>488</v>
      </c>
      <c r="L1634" s="14"/>
      <c r="M1634" s="14"/>
      <c r="N1634" s="14"/>
      <c r="O1634" s="37" t="s">
        <v>935</v>
      </c>
    </row>
    <row r="1635" spans="1:15" x14ac:dyDescent="0.25">
      <c r="A1635" s="17" t="str">
        <f>VLOOKUP(SCORECARD[[#This Row],[EQUIPMENT TAG NUMBER]],'Equipment Data'!A:E,4,FALSE)</f>
        <v>CHPP</v>
      </c>
      <c r="B1635" s="17" t="str">
        <f>VLOOKUP(SCORECARD[[#This Row],[EQUIPMENT TAG NUMBER]],'Equipment Data'!A:E,5,FALSE)</f>
        <v>REJECT HANDLING</v>
      </c>
      <c r="C1635" s="17" t="s">
        <v>234</v>
      </c>
      <c r="D1635" s="17" t="s">
        <v>235</v>
      </c>
      <c r="E1635" s="17" t="s">
        <v>236</v>
      </c>
      <c r="F1635" s="18">
        <v>45672</v>
      </c>
      <c r="G1635" s="2">
        <v>3</v>
      </c>
      <c r="H1635" s="15" t="s">
        <v>469</v>
      </c>
      <c r="I1635" s="15" t="s">
        <v>467</v>
      </c>
      <c r="J1635" s="15" t="s">
        <v>488</v>
      </c>
      <c r="K1635" s="15" t="s">
        <v>488</v>
      </c>
      <c r="L1635" s="14"/>
      <c r="M1635" s="14"/>
      <c r="N1635" s="14"/>
      <c r="O1635" s="37" t="s">
        <v>935</v>
      </c>
    </row>
    <row r="1636" spans="1:15" x14ac:dyDescent="0.25">
      <c r="A1636" s="17" t="str">
        <f>VLOOKUP(SCORECARD[[#This Row],[EQUIPMENT TAG NUMBER]],'Equipment Data'!A:E,4,FALSE)</f>
        <v>CHPP</v>
      </c>
      <c r="B1636" s="17" t="str">
        <f>VLOOKUP(SCORECARD[[#This Row],[EQUIPMENT TAG NUMBER]],'Equipment Data'!A:E,5,FALSE)</f>
        <v>REJECT HANDLING</v>
      </c>
      <c r="C1636" s="17" t="s">
        <v>240</v>
      </c>
      <c r="D1636" s="17" t="s">
        <v>241</v>
      </c>
      <c r="E1636" s="17" t="s">
        <v>242</v>
      </c>
      <c r="F1636" s="18">
        <v>45672</v>
      </c>
      <c r="G1636" s="2">
        <v>3</v>
      </c>
      <c r="H1636" s="15" t="s">
        <v>468</v>
      </c>
      <c r="I1636" s="15"/>
      <c r="J1636" s="15" t="s">
        <v>488</v>
      </c>
      <c r="K1636" s="15" t="s">
        <v>488</v>
      </c>
      <c r="L1636" s="14"/>
      <c r="M1636" s="14"/>
      <c r="N1636" s="14"/>
      <c r="O1636" s="37" t="s">
        <v>935</v>
      </c>
    </row>
    <row r="1637" spans="1:15" x14ac:dyDescent="0.25">
      <c r="A1637" s="17" t="str">
        <f>VLOOKUP(SCORECARD[[#This Row],[EQUIPMENT TAG NUMBER]],'Equipment Data'!A:E,4,FALSE)</f>
        <v>CHPP</v>
      </c>
      <c r="B1637" s="17" t="str">
        <f>VLOOKUP(SCORECARD[[#This Row],[EQUIPMENT TAG NUMBER]],'Equipment Data'!A:E,5,FALSE)</f>
        <v>REJECT HANDLING</v>
      </c>
      <c r="C1637" s="17" t="s">
        <v>243</v>
      </c>
      <c r="D1637" s="17" t="s">
        <v>244</v>
      </c>
      <c r="E1637" s="17" t="s">
        <v>245</v>
      </c>
      <c r="F1637" s="18">
        <v>45672</v>
      </c>
      <c r="G1637" s="2">
        <v>3</v>
      </c>
      <c r="H1637" s="15" t="s">
        <v>470</v>
      </c>
      <c r="I1637" s="15" t="s">
        <v>467</v>
      </c>
      <c r="J1637" s="15" t="s">
        <v>488</v>
      </c>
      <c r="K1637" s="15" t="s">
        <v>488</v>
      </c>
      <c r="L1637" s="14"/>
      <c r="M1637" s="14"/>
      <c r="N1637" s="14"/>
      <c r="O1637" s="37" t="s">
        <v>935</v>
      </c>
    </row>
    <row r="1638" spans="1:15" x14ac:dyDescent="0.25">
      <c r="A1638" s="17" t="str">
        <f>VLOOKUP(SCORECARD[[#This Row],[EQUIPMENT TAG NUMBER]],'Equipment Data'!A:E,4,FALSE)</f>
        <v>CHPP</v>
      </c>
      <c r="B1638" s="17" t="str">
        <f>VLOOKUP(SCORECARD[[#This Row],[EQUIPMENT TAG NUMBER]],'Equipment Data'!A:E,5,FALSE)</f>
        <v>REJECT HANDLING</v>
      </c>
      <c r="C1638" s="17" t="s">
        <v>246</v>
      </c>
      <c r="D1638" s="17" t="s">
        <v>247</v>
      </c>
      <c r="E1638" s="17" t="s">
        <v>248</v>
      </c>
      <c r="F1638" s="18">
        <v>45672</v>
      </c>
      <c r="G1638" s="2">
        <v>3</v>
      </c>
      <c r="H1638" s="15" t="s">
        <v>470</v>
      </c>
      <c r="I1638" s="15" t="s">
        <v>467</v>
      </c>
      <c r="J1638" s="15" t="s">
        <v>488</v>
      </c>
      <c r="K1638" s="15" t="s">
        <v>488</v>
      </c>
      <c r="L1638" s="14"/>
      <c r="M1638" s="14"/>
      <c r="N1638" s="14"/>
      <c r="O1638" s="37" t="s">
        <v>935</v>
      </c>
    </row>
    <row r="1639" spans="1:15" ht="30" x14ac:dyDescent="0.25">
      <c r="A1639" s="17" t="str">
        <f>VLOOKUP(SCORECARD[[#This Row],[EQUIPMENT TAG NUMBER]],'Equipment Data'!A:E,4,FALSE)</f>
        <v>CHPP</v>
      </c>
      <c r="B1639" s="17" t="str">
        <f>VLOOKUP(SCORECARD[[#This Row],[EQUIPMENT TAG NUMBER]],'Equipment Data'!A:E,5,FALSE)</f>
        <v>REJECT HANDLING</v>
      </c>
      <c r="C1639" s="17" t="s">
        <v>553</v>
      </c>
      <c r="D1639" s="17" t="s">
        <v>554</v>
      </c>
      <c r="E1639" s="17" t="s">
        <v>555</v>
      </c>
      <c r="F1639" s="18">
        <v>45672</v>
      </c>
      <c r="G1639" s="2">
        <v>3</v>
      </c>
      <c r="H1639" s="15" t="s">
        <v>470</v>
      </c>
      <c r="I1639" s="15"/>
      <c r="J1639" s="15" t="s">
        <v>488</v>
      </c>
      <c r="K1639" s="15" t="s">
        <v>488</v>
      </c>
      <c r="L1639" s="14"/>
      <c r="M1639" s="14"/>
      <c r="N1639" s="14"/>
      <c r="O1639" s="37" t="s">
        <v>935</v>
      </c>
    </row>
    <row r="1640" spans="1:15" x14ac:dyDescent="0.25">
      <c r="A1640" s="17" t="str">
        <f>VLOOKUP(SCORECARD[[#This Row],[EQUIPMENT TAG NUMBER]],'Equipment Data'!A:E,4,FALSE)</f>
        <v>CHPP</v>
      </c>
      <c r="B1640" s="17" t="str">
        <f>VLOOKUP(SCORECARD[[#This Row],[EQUIPMENT TAG NUMBER]],'Equipment Data'!A:E,5,FALSE)</f>
        <v>REJECT HANDLING</v>
      </c>
      <c r="C1640" s="17" t="s">
        <v>556</v>
      </c>
      <c r="D1640" s="17" t="s">
        <v>557</v>
      </c>
      <c r="E1640" s="17" t="s">
        <v>558</v>
      </c>
      <c r="F1640" s="18">
        <v>45672</v>
      </c>
      <c r="G1640" s="2">
        <v>3</v>
      </c>
      <c r="H1640" s="15" t="s">
        <v>468</v>
      </c>
      <c r="I1640" s="15"/>
      <c r="J1640" s="15" t="s">
        <v>488</v>
      </c>
      <c r="K1640" s="15" t="s">
        <v>488</v>
      </c>
      <c r="L1640" s="14"/>
      <c r="M1640" s="14"/>
      <c r="N1640" s="14"/>
      <c r="O1640" s="37" t="s">
        <v>935</v>
      </c>
    </row>
    <row r="1641" spans="1:15" x14ac:dyDescent="0.25">
      <c r="A1641" s="17" t="str">
        <f>VLOOKUP(SCORECARD[[#This Row],[EQUIPMENT TAG NUMBER]],'Equipment Data'!A:E,4,FALSE)</f>
        <v>CHPP</v>
      </c>
      <c r="B1641" s="17" t="str">
        <f>VLOOKUP(SCORECARD[[#This Row],[EQUIPMENT TAG NUMBER]],'Equipment Data'!A:E,5,FALSE)</f>
        <v>REJECT HANDLING</v>
      </c>
      <c r="C1641" s="17" t="s">
        <v>591</v>
      </c>
      <c r="D1641" s="17" t="s">
        <v>592</v>
      </c>
      <c r="E1641" s="17" t="s">
        <v>593</v>
      </c>
      <c r="F1641" s="18">
        <v>45672</v>
      </c>
      <c r="G1641" s="2">
        <v>3</v>
      </c>
      <c r="H1641" s="15" t="s">
        <v>469</v>
      </c>
      <c r="I1641" s="15"/>
      <c r="J1641" s="15" t="s">
        <v>488</v>
      </c>
      <c r="K1641" s="15" t="s">
        <v>488</v>
      </c>
      <c r="L1641" s="14"/>
      <c r="M1641" s="14"/>
      <c r="N1641" s="14"/>
      <c r="O1641" s="37" t="s">
        <v>935</v>
      </c>
    </row>
    <row r="1642" spans="1:15" x14ac:dyDescent="0.25">
      <c r="A1642" s="17" t="str">
        <f>VLOOKUP(SCORECARD[[#This Row],[EQUIPMENT TAG NUMBER]],'Equipment Data'!A:E,4,FALSE)</f>
        <v>CHPP</v>
      </c>
      <c r="B1642" s="17" t="str">
        <f>VLOOKUP(SCORECARD[[#This Row],[EQUIPMENT TAG NUMBER]],'Equipment Data'!A:E,5,FALSE)</f>
        <v>REJECT HANDLING</v>
      </c>
      <c r="C1642" s="17" t="s">
        <v>255</v>
      </c>
      <c r="D1642" s="17" t="s">
        <v>256</v>
      </c>
      <c r="E1642" s="17" t="s">
        <v>257</v>
      </c>
      <c r="F1642" s="18">
        <v>45672</v>
      </c>
      <c r="G1642" s="2">
        <v>3</v>
      </c>
      <c r="H1642" s="15" t="s">
        <v>470</v>
      </c>
      <c r="I1642" s="15"/>
      <c r="J1642" s="15" t="s">
        <v>488</v>
      </c>
      <c r="K1642" s="15" t="s">
        <v>488</v>
      </c>
      <c r="L1642" s="14"/>
      <c r="M1642" s="14"/>
      <c r="N1642" s="14"/>
      <c r="O1642" s="37" t="s">
        <v>935</v>
      </c>
    </row>
    <row r="1643" spans="1:15" x14ac:dyDescent="0.25">
      <c r="A1643" s="17" t="str">
        <f>VLOOKUP(SCORECARD[[#This Row],[EQUIPMENT TAG NUMBER]],'Equipment Data'!A:E,4,FALSE)</f>
        <v>CHPP</v>
      </c>
      <c r="B1643" s="17" t="str">
        <f>VLOOKUP(SCORECARD[[#This Row],[EQUIPMENT TAG NUMBER]],'Equipment Data'!A:E,5,FALSE)</f>
        <v>REJECT HANDLING</v>
      </c>
      <c r="C1643" s="17" t="s">
        <v>258</v>
      </c>
      <c r="D1643" s="17" t="s">
        <v>259</v>
      </c>
      <c r="E1643" s="17" t="s">
        <v>260</v>
      </c>
      <c r="F1643" s="18">
        <v>45672</v>
      </c>
      <c r="G1643" s="2">
        <v>3</v>
      </c>
      <c r="H1643" s="15" t="s">
        <v>468</v>
      </c>
      <c r="I1643" s="15"/>
      <c r="J1643" s="15" t="s">
        <v>488</v>
      </c>
      <c r="K1643" s="15" t="s">
        <v>488</v>
      </c>
      <c r="L1643" s="14"/>
      <c r="M1643" s="14"/>
      <c r="N1643" s="14"/>
      <c r="O1643" s="37" t="s">
        <v>935</v>
      </c>
    </row>
    <row r="1644" spans="1:15" ht="30" x14ac:dyDescent="0.25">
      <c r="A1644" s="17" t="str">
        <f>VLOOKUP(SCORECARD[[#This Row],[EQUIPMENT TAG NUMBER]],'Equipment Data'!A:E,4,FALSE)</f>
        <v>CHPP</v>
      </c>
      <c r="B1644" s="17" t="str">
        <f>VLOOKUP(SCORECARD[[#This Row],[EQUIPMENT TAG NUMBER]],'Equipment Data'!A:E,5,FALSE)</f>
        <v>REJECT HANDLING</v>
      </c>
      <c r="C1644" s="17" t="s">
        <v>267</v>
      </c>
      <c r="D1644" s="17" t="s">
        <v>268</v>
      </c>
      <c r="E1644" s="17" t="s">
        <v>269</v>
      </c>
      <c r="F1644" s="18">
        <v>45672</v>
      </c>
      <c r="G1644" s="2">
        <v>3</v>
      </c>
      <c r="H1644" s="15" t="s">
        <v>469</v>
      </c>
      <c r="I1644" s="15" t="s">
        <v>467</v>
      </c>
      <c r="J1644" s="15" t="s">
        <v>488</v>
      </c>
      <c r="K1644" s="15" t="s">
        <v>488</v>
      </c>
      <c r="L1644" s="14"/>
      <c r="M1644" s="14"/>
      <c r="N1644" s="14"/>
      <c r="O1644" s="37" t="s">
        <v>935</v>
      </c>
    </row>
    <row r="1645" spans="1:15" ht="30" x14ac:dyDescent="0.25">
      <c r="A1645" s="17" t="str">
        <f>VLOOKUP(SCORECARD[[#This Row],[EQUIPMENT TAG NUMBER]],'Equipment Data'!A:E,4,FALSE)</f>
        <v>CHPP</v>
      </c>
      <c r="B1645" s="17" t="str">
        <f>VLOOKUP(SCORECARD[[#This Row],[EQUIPMENT TAG NUMBER]],'Equipment Data'!A:E,5,FALSE)</f>
        <v>REJECT HANDLING</v>
      </c>
      <c r="C1645" s="17" t="s">
        <v>282</v>
      </c>
      <c r="D1645" s="17" t="s">
        <v>283</v>
      </c>
      <c r="E1645" s="17" t="s">
        <v>284</v>
      </c>
      <c r="F1645" s="18">
        <v>45672</v>
      </c>
      <c r="G1645" s="2">
        <v>3</v>
      </c>
      <c r="H1645" s="15" t="s">
        <v>470</v>
      </c>
      <c r="I1645" s="15" t="s">
        <v>467</v>
      </c>
      <c r="J1645" s="15" t="s">
        <v>488</v>
      </c>
      <c r="K1645" s="15" t="s">
        <v>488</v>
      </c>
      <c r="L1645" s="14"/>
      <c r="M1645" s="14"/>
      <c r="N1645" s="14"/>
      <c r="O1645" s="37" t="s">
        <v>935</v>
      </c>
    </row>
    <row r="1646" spans="1:15" x14ac:dyDescent="0.25">
      <c r="A1646" s="17" t="str">
        <f>VLOOKUP(SCORECARD[[#This Row],[EQUIPMENT TAG NUMBER]],'Equipment Data'!A:E,4,FALSE)</f>
        <v>CHPP</v>
      </c>
      <c r="B1646" s="17" t="str">
        <f>VLOOKUP(SCORECARD[[#This Row],[EQUIPMENT TAG NUMBER]],'Equipment Data'!A:E,5,FALSE)</f>
        <v>REJECT HANDLING</v>
      </c>
      <c r="C1646" s="17" t="s">
        <v>312</v>
      </c>
      <c r="D1646" s="17" t="s">
        <v>313</v>
      </c>
      <c r="E1646" s="17" t="s">
        <v>314</v>
      </c>
      <c r="F1646" s="18">
        <v>45672</v>
      </c>
      <c r="G1646" s="2">
        <v>3</v>
      </c>
      <c r="H1646" s="15" t="s">
        <v>470</v>
      </c>
      <c r="I1646" s="15" t="s">
        <v>467</v>
      </c>
      <c r="J1646" s="15" t="s">
        <v>488</v>
      </c>
      <c r="K1646" s="15" t="s">
        <v>488</v>
      </c>
      <c r="L1646" s="14"/>
      <c r="M1646" s="14"/>
      <c r="N1646" s="14"/>
      <c r="O1646" s="37" t="s">
        <v>935</v>
      </c>
    </row>
    <row r="1647" spans="1:15" ht="36" x14ac:dyDescent="0.25">
      <c r="A1647" s="17" t="str">
        <f>VLOOKUP(SCORECARD[[#This Row],[EQUIPMENT TAG NUMBER]],'Equipment Data'!A:E,4,FALSE)</f>
        <v>CHPP</v>
      </c>
      <c r="B1647" s="17" t="str">
        <f>VLOOKUP(SCORECARD[[#This Row],[EQUIPMENT TAG NUMBER]],'Equipment Data'!A:E,5,FALSE)</f>
        <v>FINE COAL CIRCUIT</v>
      </c>
      <c r="C1647" s="17" t="s">
        <v>98</v>
      </c>
      <c r="D1647" s="17" t="s">
        <v>99</v>
      </c>
      <c r="E1647" s="17" t="s">
        <v>100</v>
      </c>
      <c r="F1647" s="18">
        <v>45670</v>
      </c>
      <c r="G1647" s="2">
        <v>1</v>
      </c>
      <c r="H1647" s="15" t="s">
        <v>470</v>
      </c>
      <c r="I1647" s="15" t="s">
        <v>483</v>
      </c>
      <c r="J1647" s="15" t="s">
        <v>488</v>
      </c>
      <c r="K1647" s="15" t="s">
        <v>522</v>
      </c>
      <c r="L1647" s="14" t="s">
        <v>1081</v>
      </c>
      <c r="M1647" s="14" t="s">
        <v>1082</v>
      </c>
      <c r="N1647" s="14" t="s">
        <v>1083</v>
      </c>
      <c r="O1647" s="37" t="s">
        <v>935</v>
      </c>
    </row>
    <row r="1648" spans="1:15" ht="22.5" x14ac:dyDescent="0.25">
      <c r="A1648" s="17" t="str">
        <f>VLOOKUP(SCORECARD[[#This Row],[EQUIPMENT TAG NUMBER]],'Equipment Data'!A:E,4,FALSE)</f>
        <v>CHPP</v>
      </c>
      <c r="B1648" s="17" t="str">
        <f>VLOOKUP(SCORECARD[[#This Row],[EQUIPMENT TAG NUMBER]],'Equipment Data'!A:E,5,FALSE)</f>
        <v>CRUSHING AND FEEDING CIRCUIT</v>
      </c>
      <c r="C1648" s="17" t="s">
        <v>31</v>
      </c>
      <c r="D1648" s="17" t="s">
        <v>32</v>
      </c>
      <c r="E1648" s="17" t="s">
        <v>33</v>
      </c>
      <c r="F1648" s="18">
        <v>45670</v>
      </c>
      <c r="G1648" s="2">
        <v>3</v>
      </c>
      <c r="H1648" s="15" t="s">
        <v>470</v>
      </c>
      <c r="I1648" s="15" t="s">
        <v>483</v>
      </c>
      <c r="J1648" s="15" t="s">
        <v>488</v>
      </c>
      <c r="K1648" s="15" t="s">
        <v>488</v>
      </c>
      <c r="L1648" s="14"/>
      <c r="M1648" s="14"/>
      <c r="N1648" s="14"/>
      <c r="O1648" s="37" t="s">
        <v>935</v>
      </c>
    </row>
    <row r="1649" spans="1:15" ht="22.5" x14ac:dyDescent="0.25">
      <c r="A1649" s="17" t="str">
        <f>VLOOKUP(SCORECARD[[#This Row],[EQUIPMENT TAG NUMBER]],'Equipment Data'!A:E,4,FALSE)</f>
        <v>CHPP</v>
      </c>
      <c r="B1649" s="17" t="str">
        <f>VLOOKUP(SCORECARD[[#This Row],[EQUIPMENT TAG NUMBER]],'Equipment Data'!A:E,5,FALSE)</f>
        <v>COARSE COAL CIRCUIT</v>
      </c>
      <c r="C1649" s="17" t="s">
        <v>49</v>
      </c>
      <c r="D1649" s="17" t="s">
        <v>50</v>
      </c>
      <c r="E1649" s="17" t="s">
        <v>51</v>
      </c>
      <c r="F1649" s="18">
        <v>45670</v>
      </c>
      <c r="G1649" s="2">
        <v>3</v>
      </c>
      <c r="H1649" s="15" t="s">
        <v>469</v>
      </c>
      <c r="I1649" s="15" t="s">
        <v>483</v>
      </c>
      <c r="J1649" s="15" t="s">
        <v>488</v>
      </c>
      <c r="K1649" s="15" t="s">
        <v>488</v>
      </c>
      <c r="L1649" s="14"/>
      <c r="M1649" s="14"/>
      <c r="N1649" s="14"/>
      <c r="O1649" s="37" t="s">
        <v>935</v>
      </c>
    </row>
    <row r="1650" spans="1:15" ht="30" x14ac:dyDescent="0.25">
      <c r="A1650" s="17" t="str">
        <f>VLOOKUP(SCORECARD[[#This Row],[EQUIPMENT TAG NUMBER]],'Equipment Data'!A:E,4,FALSE)</f>
        <v>CHPP</v>
      </c>
      <c r="B1650" s="17" t="str">
        <f>VLOOKUP(SCORECARD[[#This Row],[EQUIPMENT TAG NUMBER]],'Equipment Data'!A:E,5,FALSE)</f>
        <v>COARSE COAL CIRCUIT</v>
      </c>
      <c r="C1650" s="17" t="s">
        <v>52</v>
      </c>
      <c r="D1650" s="17" t="s">
        <v>53</v>
      </c>
      <c r="E1650" s="17" t="s">
        <v>54</v>
      </c>
      <c r="F1650" s="18">
        <v>45670</v>
      </c>
      <c r="G1650" s="2">
        <v>3</v>
      </c>
      <c r="H1650" s="15" t="s">
        <v>469</v>
      </c>
      <c r="I1650" s="15" t="s">
        <v>467</v>
      </c>
      <c r="J1650" s="15" t="s">
        <v>488</v>
      </c>
      <c r="K1650" s="15" t="s">
        <v>488</v>
      </c>
      <c r="L1650" s="14"/>
      <c r="M1650" s="14"/>
      <c r="N1650" s="14"/>
      <c r="O1650" s="37" t="s">
        <v>935</v>
      </c>
    </row>
    <row r="1651" spans="1:15" ht="30" x14ac:dyDescent="0.25">
      <c r="A1651" s="17" t="str">
        <f>VLOOKUP(SCORECARD[[#This Row],[EQUIPMENT TAG NUMBER]],'Equipment Data'!A:E,4,FALSE)</f>
        <v>CHPP</v>
      </c>
      <c r="B1651" s="17" t="str">
        <f>VLOOKUP(SCORECARD[[#This Row],[EQUIPMENT TAG NUMBER]],'Equipment Data'!A:E,5,FALSE)</f>
        <v>COARSE COAL CIRCUIT</v>
      </c>
      <c r="C1651" s="17" t="s">
        <v>55</v>
      </c>
      <c r="D1651" s="17" t="s">
        <v>53</v>
      </c>
      <c r="E1651" s="17" t="s">
        <v>56</v>
      </c>
      <c r="F1651" s="18">
        <v>45670</v>
      </c>
      <c r="G1651" s="2">
        <v>3</v>
      </c>
      <c r="H1651" s="15" t="s">
        <v>469</v>
      </c>
      <c r="I1651" s="15" t="s">
        <v>467</v>
      </c>
      <c r="J1651" s="15" t="s">
        <v>488</v>
      </c>
      <c r="K1651" s="15" t="s">
        <v>488</v>
      </c>
      <c r="L1651" s="14"/>
      <c r="M1651" s="14"/>
      <c r="N1651" s="14"/>
      <c r="O1651" s="37" t="s">
        <v>935</v>
      </c>
    </row>
    <row r="1652" spans="1:15" ht="30" x14ac:dyDescent="0.25">
      <c r="A1652" s="17" t="str">
        <f>VLOOKUP(SCORECARD[[#This Row],[EQUIPMENT TAG NUMBER]],'Equipment Data'!A:E,4,FALSE)</f>
        <v>CHPP</v>
      </c>
      <c r="B1652" s="17" t="str">
        <f>VLOOKUP(SCORECARD[[#This Row],[EQUIPMENT TAG NUMBER]],'Equipment Data'!A:E,5,FALSE)</f>
        <v>COARSE COAL CIRCUIT</v>
      </c>
      <c r="C1652" s="17" t="s">
        <v>57</v>
      </c>
      <c r="D1652" s="17" t="s">
        <v>53</v>
      </c>
      <c r="E1652" s="17" t="s">
        <v>58</v>
      </c>
      <c r="F1652" s="18">
        <v>45670</v>
      </c>
      <c r="G1652" s="2">
        <v>3</v>
      </c>
      <c r="H1652" s="15" t="s">
        <v>469</v>
      </c>
      <c r="I1652" s="15" t="s">
        <v>483</v>
      </c>
      <c r="J1652" s="15" t="s">
        <v>488</v>
      </c>
      <c r="K1652" s="15" t="s">
        <v>488</v>
      </c>
      <c r="L1652" s="14"/>
      <c r="M1652" s="14"/>
      <c r="N1652" s="14"/>
      <c r="O1652" s="37" t="s">
        <v>935</v>
      </c>
    </row>
    <row r="1653" spans="1:15" x14ac:dyDescent="0.25">
      <c r="A1653" s="17" t="str">
        <f>VLOOKUP(SCORECARD[[#This Row],[EQUIPMENT TAG NUMBER]],'Equipment Data'!A:E,4,FALSE)</f>
        <v>CHPP</v>
      </c>
      <c r="B1653" s="17" t="str">
        <f>VLOOKUP(SCORECARD[[#This Row],[EQUIPMENT TAG NUMBER]],'Equipment Data'!A:E,5,FALSE)</f>
        <v>COARSE COAL CIRCUIT</v>
      </c>
      <c r="C1653" s="17" t="s">
        <v>62</v>
      </c>
      <c r="D1653" s="17" t="s">
        <v>63</v>
      </c>
      <c r="E1653" s="17" t="s">
        <v>64</v>
      </c>
      <c r="F1653" s="18">
        <v>45670</v>
      </c>
      <c r="G1653" s="2">
        <v>3</v>
      </c>
      <c r="H1653" s="15" t="s">
        <v>470</v>
      </c>
      <c r="I1653" s="15" t="s">
        <v>467</v>
      </c>
      <c r="J1653" s="15" t="s">
        <v>488</v>
      </c>
      <c r="K1653" s="15" t="s">
        <v>488</v>
      </c>
      <c r="L1653" s="14"/>
      <c r="M1653" s="14"/>
      <c r="N1653" s="14"/>
      <c r="O1653" s="37" t="s">
        <v>935</v>
      </c>
    </row>
    <row r="1654" spans="1:15" x14ac:dyDescent="0.25">
      <c r="A1654" s="17" t="str">
        <f>VLOOKUP(SCORECARD[[#This Row],[EQUIPMENT TAG NUMBER]],'Equipment Data'!A:E,4,FALSE)</f>
        <v>CHPP</v>
      </c>
      <c r="B1654" s="17" t="str">
        <f>VLOOKUP(SCORECARD[[#This Row],[EQUIPMENT TAG NUMBER]],'Equipment Data'!A:E,5,FALSE)</f>
        <v>COARSE COAL CIRCUIT</v>
      </c>
      <c r="C1654" s="17" t="s">
        <v>65</v>
      </c>
      <c r="D1654" s="17" t="s">
        <v>66</v>
      </c>
      <c r="E1654" s="17" t="s">
        <v>67</v>
      </c>
      <c r="F1654" s="18">
        <v>45670</v>
      </c>
      <c r="G1654" s="2">
        <v>3</v>
      </c>
      <c r="H1654" s="15" t="s">
        <v>470</v>
      </c>
      <c r="I1654" s="15" t="s">
        <v>467</v>
      </c>
      <c r="J1654" s="15" t="s">
        <v>488</v>
      </c>
      <c r="K1654" s="15" t="s">
        <v>488</v>
      </c>
      <c r="L1654" s="14"/>
      <c r="M1654" s="14"/>
      <c r="N1654" s="14"/>
      <c r="O1654" s="37" t="s">
        <v>935</v>
      </c>
    </row>
    <row r="1655" spans="1:15" x14ac:dyDescent="0.25">
      <c r="A1655" s="17" t="str">
        <f>VLOOKUP(SCORECARD[[#This Row],[EQUIPMENT TAG NUMBER]],'Equipment Data'!A:E,4,FALSE)</f>
        <v>CHPP</v>
      </c>
      <c r="B1655" s="17" t="str">
        <f>VLOOKUP(SCORECARD[[#This Row],[EQUIPMENT TAG NUMBER]],'Equipment Data'!A:E,5,FALSE)</f>
        <v>COARSE COAL CIRCUIT</v>
      </c>
      <c r="C1655" s="17" t="s">
        <v>68</v>
      </c>
      <c r="D1655" s="17" t="s">
        <v>69</v>
      </c>
      <c r="E1655" s="17" t="s">
        <v>70</v>
      </c>
      <c r="F1655" s="18">
        <v>45670</v>
      </c>
      <c r="G1655" s="2">
        <v>3</v>
      </c>
      <c r="H1655" s="15" t="s">
        <v>470</v>
      </c>
      <c r="I1655" s="15" t="s">
        <v>467</v>
      </c>
      <c r="J1655" s="15" t="s">
        <v>488</v>
      </c>
      <c r="K1655" s="15" t="s">
        <v>488</v>
      </c>
      <c r="L1655" s="14"/>
      <c r="M1655" s="14"/>
      <c r="N1655" s="14"/>
      <c r="O1655" s="37" t="s">
        <v>935</v>
      </c>
    </row>
    <row r="1656" spans="1:15" x14ac:dyDescent="0.25">
      <c r="A1656" s="17" t="str">
        <f>VLOOKUP(SCORECARD[[#This Row],[EQUIPMENT TAG NUMBER]],'Equipment Data'!A:E,4,FALSE)</f>
        <v>CHPP</v>
      </c>
      <c r="B1656" s="17" t="str">
        <f>VLOOKUP(SCORECARD[[#This Row],[EQUIPMENT TAG NUMBER]],'Equipment Data'!A:E,5,FALSE)</f>
        <v>COARSE COAL CIRCUIT</v>
      </c>
      <c r="C1656" s="17" t="s">
        <v>92</v>
      </c>
      <c r="D1656" s="17" t="s">
        <v>93</v>
      </c>
      <c r="E1656" s="17" t="s">
        <v>94</v>
      </c>
      <c r="F1656" s="18">
        <v>45670</v>
      </c>
      <c r="G1656" s="2">
        <v>3</v>
      </c>
      <c r="H1656" s="15" t="s">
        <v>470</v>
      </c>
      <c r="I1656" s="15" t="s">
        <v>467</v>
      </c>
      <c r="J1656" s="15" t="s">
        <v>488</v>
      </c>
      <c r="K1656" s="15" t="s">
        <v>488</v>
      </c>
      <c r="L1656" s="14"/>
      <c r="M1656" s="14"/>
      <c r="N1656" s="14"/>
      <c r="O1656" s="37" t="s">
        <v>935</v>
      </c>
    </row>
    <row r="1657" spans="1:15" ht="30" x14ac:dyDescent="0.25">
      <c r="A1657" s="17" t="str">
        <f>VLOOKUP(SCORECARD[[#This Row],[EQUIPMENT TAG NUMBER]],'Equipment Data'!A:E,4,FALSE)</f>
        <v>CHPP</v>
      </c>
      <c r="B1657" s="17" t="str">
        <f>VLOOKUP(SCORECARD[[#This Row],[EQUIPMENT TAG NUMBER]],'Equipment Data'!A:E,5,FALSE)</f>
        <v>FINE COAL CIRCUIT</v>
      </c>
      <c r="C1657" s="17" t="s">
        <v>101</v>
      </c>
      <c r="D1657" s="17">
        <v>0</v>
      </c>
      <c r="E1657" s="17" t="s">
        <v>102</v>
      </c>
      <c r="F1657" s="18">
        <v>45670</v>
      </c>
      <c r="G1657" s="2">
        <v>3</v>
      </c>
      <c r="H1657" s="15" t="s">
        <v>470</v>
      </c>
      <c r="I1657" s="15" t="s">
        <v>483</v>
      </c>
      <c r="J1657" s="15" t="s">
        <v>488</v>
      </c>
      <c r="K1657" s="15" t="s">
        <v>488</v>
      </c>
      <c r="L1657" s="14"/>
      <c r="M1657" s="14"/>
      <c r="N1657" s="14"/>
      <c r="O1657" s="37" t="s">
        <v>935</v>
      </c>
    </row>
    <row r="1658" spans="1:15" x14ac:dyDescent="0.25">
      <c r="A1658" s="17" t="str">
        <f>VLOOKUP(SCORECARD[[#This Row],[EQUIPMENT TAG NUMBER]],'Equipment Data'!A:E,4,FALSE)</f>
        <v>CHPP</v>
      </c>
      <c r="B1658" s="17" t="str">
        <f>VLOOKUP(SCORECARD[[#This Row],[EQUIPMENT TAG NUMBER]],'Equipment Data'!A:E,5,FALSE)</f>
        <v>FINE COAL CIRCUIT</v>
      </c>
      <c r="C1658" s="17" t="s">
        <v>103</v>
      </c>
      <c r="D1658" s="17" t="s">
        <v>104</v>
      </c>
      <c r="E1658" s="17" t="s">
        <v>105</v>
      </c>
      <c r="F1658" s="18">
        <v>45670</v>
      </c>
      <c r="G1658" s="2">
        <v>3</v>
      </c>
      <c r="H1658" s="15" t="s">
        <v>469</v>
      </c>
      <c r="I1658" s="15" t="s">
        <v>468</v>
      </c>
      <c r="J1658" s="15" t="s">
        <v>488</v>
      </c>
      <c r="K1658" s="15" t="s">
        <v>488</v>
      </c>
      <c r="L1658" s="14"/>
      <c r="M1658" s="14"/>
      <c r="N1658" s="14"/>
      <c r="O1658" s="37" t="s">
        <v>935</v>
      </c>
    </row>
    <row r="1659" spans="1:15" ht="30" x14ac:dyDescent="0.25">
      <c r="A1659" s="17" t="str">
        <f>VLOOKUP(SCORECARD[[#This Row],[EQUIPMENT TAG NUMBER]],'Equipment Data'!A:E,4,FALSE)</f>
        <v>CHPP</v>
      </c>
      <c r="B1659" s="17" t="str">
        <f>VLOOKUP(SCORECARD[[#This Row],[EQUIPMENT TAG NUMBER]],'Equipment Data'!A:E,5,FALSE)</f>
        <v>FINE COAL CIRCUIT</v>
      </c>
      <c r="C1659" s="17" t="s">
        <v>106</v>
      </c>
      <c r="D1659" s="17">
        <v>0</v>
      </c>
      <c r="E1659" s="17" t="s">
        <v>107</v>
      </c>
      <c r="F1659" s="18">
        <v>45670</v>
      </c>
      <c r="G1659" s="2">
        <v>3</v>
      </c>
      <c r="H1659" s="15" t="s">
        <v>469</v>
      </c>
      <c r="I1659" s="15" t="s">
        <v>468</v>
      </c>
      <c r="J1659" s="15" t="s">
        <v>488</v>
      </c>
      <c r="K1659" s="15" t="s">
        <v>488</v>
      </c>
      <c r="L1659" s="14"/>
      <c r="M1659" s="14"/>
      <c r="N1659" s="14"/>
      <c r="O1659" s="37" t="s">
        <v>935</v>
      </c>
    </row>
    <row r="1660" spans="1:15" x14ac:dyDescent="0.25">
      <c r="A1660" s="17" t="str">
        <f>VLOOKUP(SCORECARD[[#This Row],[EQUIPMENT TAG NUMBER]],'Equipment Data'!A:E,4,FALSE)</f>
        <v>CHPP</v>
      </c>
      <c r="B1660" s="17" t="str">
        <f>VLOOKUP(SCORECARD[[#This Row],[EQUIPMENT TAG NUMBER]],'Equipment Data'!A:E,5,FALSE)</f>
        <v>FINE COAL CIRCUIT</v>
      </c>
      <c r="C1660" s="17" t="s">
        <v>117</v>
      </c>
      <c r="D1660" s="17" t="s">
        <v>118</v>
      </c>
      <c r="E1660" s="17" t="s">
        <v>119</v>
      </c>
      <c r="F1660" s="18">
        <v>45670</v>
      </c>
      <c r="G1660" s="2">
        <v>3</v>
      </c>
      <c r="H1660" s="15" t="s">
        <v>470</v>
      </c>
      <c r="I1660" s="15" t="s">
        <v>467</v>
      </c>
      <c r="J1660" s="15" t="s">
        <v>488</v>
      </c>
      <c r="K1660" s="15" t="s">
        <v>488</v>
      </c>
      <c r="L1660" s="14"/>
      <c r="M1660" s="14"/>
      <c r="N1660" s="14"/>
      <c r="O1660" s="37" t="s">
        <v>935</v>
      </c>
    </row>
    <row r="1661" spans="1:15" x14ac:dyDescent="0.25">
      <c r="A1661" s="17" t="str">
        <f>VLOOKUP(SCORECARD[[#This Row],[EQUIPMENT TAG NUMBER]],'Equipment Data'!A:E,4,FALSE)</f>
        <v>CHPP</v>
      </c>
      <c r="B1661" s="17" t="str">
        <f>VLOOKUP(SCORECARD[[#This Row],[EQUIPMENT TAG NUMBER]],'Equipment Data'!A:E,5,FALSE)</f>
        <v>FINE COAL CIRCUIT</v>
      </c>
      <c r="C1661" s="17" t="s">
        <v>126</v>
      </c>
      <c r="D1661" s="17" t="s">
        <v>127</v>
      </c>
      <c r="E1661" s="17" t="s">
        <v>128</v>
      </c>
      <c r="F1661" s="18">
        <v>45670</v>
      </c>
      <c r="G1661" s="2">
        <v>3</v>
      </c>
      <c r="H1661" s="15" t="s">
        <v>470</v>
      </c>
      <c r="I1661" s="15" t="s">
        <v>467</v>
      </c>
      <c r="J1661" s="15" t="s">
        <v>488</v>
      </c>
      <c r="K1661" s="15" t="s">
        <v>488</v>
      </c>
      <c r="L1661" s="14"/>
      <c r="M1661" s="14"/>
      <c r="N1661" s="14"/>
      <c r="O1661" s="37" t="s">
        <v>935</v>
      </c>
    </row>
    <row r="1662" spans="1:15" x14ac:dyDescent="0.25">
      <c r="A1662" s="17" t="str">
        <f>VLOOKUP(SCORECARD[[#This Row],[EQUIPMENT TAG NUMBER]],'Equipment Data'!A:E,4,FALSE)</f>
        <v>CHPP</v>
      </c>
      <c r="B1662" s="17" t="str">
        <f>VLOOKUP(SCORECARD[[#This Row],[EQUIPMENT TAG NUMBER]],'Equipment Data'!A:E,5,FALSE)</f>
        <v>ULTRA FINES COAL CIRCUIT</v>
      </c>
      <c r="C1662" s="17" t="s">
        <v>147</v>
      </c>
      <c r="D1662" s="17" t="s">
        <v>148</v>
      </c>
      <c r="E1662" s="17" t="s">
        <v>149</v>
      </c>
      <c r="F1662" s="18">
        <v>45670</v>
      </c>
      <c r="G1662" s="2">
        <v>3</v>
      </c>
      <c r="H1662" s="15" t="s">
        <v>470</v>
      </c>
      <c r="I1662" s="15" t="s">
        <v>467</v>
      </c>
      <c r="J1662" s="15" t="s">
        <v>488</v>
      </c>
      <c r="K1662" s="15" t="s">
        <v>488</v>
      </c>
      <c r="L1662" s="14"/>
      <c r="M1662" s="14"/>
      <c r="N1662" s="14"/>
      <c r="O1662" s="37" t="s">
        <v>935</v>
      </c>
    </row>
    <row r="1663" spans="1:15" x14ac:dyDescent="0.25">
      <c r="A1663" s="17" t="str">
        <f>VLOOKUP(SCORECARD[[#This Row],[EQUIPMENT TAG NUMBER]],'Equipment Data'!A:E,4,FALSE)</f>
        <v>CHPP</v>
      </c>
      <c r="B1663" s="17" t="str">
        <f>VLOOKUP(SCORECARD[[#This Row],[EQUIPMENT TAG NUMBER]],'Equipment Data'!A:E,5,FALSE)</f>
        <v>ULTRA FINES COAL CIRCUIT</v>
      </c>
      <c r="C1663" s="17" t="s">
        <v>150</v>
      </c>
      <c r="D1663" s="17" t="s">
        <v>151</v>
      </c>
      <c r="E1663" s="17" t="s">
        <v>152</v>
      </c>
      <c r="F1663" s="18">
        <v>45670</v>
      </c>
      <c r="G1663" s="2">
        <v>3</v>
      </c>
      <c r="H1663" s="15" t="s">
        <v>470</v>
      </c>
      <c r="I1663" s="15" t="s">
        <v>467</v>
      </c>
      <c r="J1663" s="15" t="s">
        <v>488</v>
      </c>
      <c r="K1663" s="15" t="s">
        <v>488</v>
      </c>
      <c r="L1663" s="14"/>
      <c r="M1663" s="14"/>
      <c r="N1663" s="14"/>
      <c r="O1663" s="37" t="s">
        <v>935</v>
      </c>
    </row>
    <row r="1664" spans="1:15" x14ac:dyDescent="0.25">
      <c r="A1664" s="17" t="str">
        <f>VLOOKUP(SCORECARD[[#This Row],[EQUIPMENT TAG NUMBER]],'Equipment Data'!A:E,4,FALSE)</f>
        <v>CHPP</v>
      </c>
      <c r="B1664" s="17" t="str">
        <f>VLOOKUP(SCORECARD[[#This Row],[EQUIPMENT TAG NUMBER]],'Equipment Data'!A:E,5,FALSE)</f>
        <v>ULTRA FINES COAL CIRCUIT</v>
      </c>
      <c r="C1664" s="17" t="s">
        <v>153</v>
      </c>
      <c r="D1664" s="17" t="s">
        <v>154</v>
      </c>
      <c r="E1664" s="17" t="s">
        <v>155</v>
      </c>
      <c r="F1664" s="18">
        <v>45670</v>
      </c>
      <c r="G1664" s="2">
        <v>3</v>
      </c>
      <c r="H1664" s="15" t="s">
        <v>470</v>
      </c>
      <c r="I1664" s="15" t="s">
        <v>467</v>
      </c>
      <c r="J1664" s="15" t="s">
        <v>488</v>
      </c>
      <c r="K1664" s="15" t="s">
        <v>488</v>
      </c>
      <c r="L1664" s="14"/>
      <c r="M1664" s="14"/>
      <c r="N1664" s="14"/>
      <c r="O1664" s="37" t="s">
        <v>935</v>
      </c>
    </row>
    <row r="1665" spans="1:15" x14ac:dyDescent="0.25">
      <c r="A1665" s="17" t="str">
        <f>VLOOKUP(SCORECARD[[#This Row],[EQUIPMENT TAG NUMBER]],'Equipment Data'!A:E,4,FALSE)</f>
        <v>CHPP</v>
      </c>
      <c r="B1665" s="17" t="str">
        <f>VLOOKUP(SCORECARD[[#This Row],[EQUIPMENT TAG NUMBER]],'Equipment Data'!A:E,5,FALSE)</f>
        <v>ULTRA FINES COAL CIRCUIT</v>
      </c>
      <c r="C1665" s="17" t="s">
        <v>156</v>
      </c>
      <c r="D1665" s="17" t="s">
        <v>157</v>
      </c>
      <c r="E1665" s="17" t="s">
        <v>158</v>
      </c>
      <c r="F1665" s="18">
        <v>45670</v>
      </c>
      <c r="G1665" s="2">
        <v>3</v>
      </c>
      <c r="H1665" s="15" t="s">
        <v>470</v>
      </c>
      <c r="I1665" s="15" t="s">
        <v>467</v>
      </c>
      <c r="J1665" s="15" t="s">
        <v>488</v>
      </c>
      <c r="K1665" s="15" t="s">
        <v>488</v>
      </c>
      <c r="L1665" s="14"/>
      <c r="M1665" s="14"/>
      <c r="N1665" s="14"/>
      <c r="O1665" s="37" t="s">
        <v>935</v>
      </c>
    </row>
    <row r="1666" spans="1:15" x14ac:dyDescent="0.25">
      <c r="A1666" s="17" t="str">
        <f>VLOOKUP(SCORECARD[[#This Row],[EQUIPMENT TAG NUMBER]],'Equipment Data'!A:E,4,FALSE)</f>
        <v>CHPP</v>
      </c>
      <c r="B1666" s="17" t="str">
        <f>VLOOKUP(SCORECARD[[#This Row],[EQUIPMENT TAG NUMBER]],'Equipment Data'!A:E,5,FALSE)</f>
        <v>FINE COAL CIRCUIT</v>
      </c>
      <c r="C1666" s="17" t="s">
        <v>120</v>
      </c>
      <c r="D1666" s="17" t="s">
        <v>121</v>
      </c>
      <c r="E1666" s="17" t="s">
        <v>122</v>
      </c>
      <c r="F1666" s="18">
        <v>45670</v>
      </c>
      <c r="G1666" s="2">
        <v>3</v>
      </c>
      <c r="H1666" s="15" t="s">
        <v>470</v>
      </c>
      <c r="I1666" s="15" t="s">
        <v>467</v>
      </c>
      <c r="J1666" s="15" t="s">
        <v>488</v>
      </c>
      <c r="K1666" s="15" t="s">
        <v>488</v>
      </c>
      <c r="L1666" s="14"/>
      <c r="M1666" s="14"/>
      <c r="N1666" s="14"/>
      <c r="O1666" s="37" t="s">
        <v>935</v>
      </c>
    </row>
    <row r="1667" spans="1:15" x14ac:dyDescent="0.25">
      <c r="A1667" s="17" t="str">
        <f>VLOOKUP(SCORECARD[[#This Row],[EQUIPMENT TAG NUMBER]],'Equipment Data'!A:E,4,FALSE)</f>
        <v>CHPP</v>
      </c>
      <c r="B1667" s="17" t="str">
        <f>VLOOKUP(SCORECARD[[#This Row],[EQUIPMENT TAG NUMBER]],'Equipment Data'!A:E,5,FALSE)</f>
        <v>FINE COAL CIRCUIT</v>
      </c>
      <c r="C1667" s="17" t="s">
        <v>123</v>
      </c>
      <c r="D1667" s="17" t="s">
        <v>124</v>
      </c>
      <c r="E1667" s="17" t="s">
        <v>125</v>
      </c>
      <c r="F1667" s="18">
        <v>45670</v>
      </c>
      <c r="G1667" s="2">
        <v>3</v>
      </c>
      <c r="H1667" s="15" t="s">
        <v>470</v>
      </c>
      <c r="I1667" s="15" t="s">
        <v>467</v>
      </c>
      <c r="J1667" s="15" t="s">
        <v>488</v>
      </c>
      <c r="K1667" s="15" t="s">
        <v>488</v>
      </c>
      <c r="L1667" s="14"/>
      <c r="M1667" s="14"/>
      <c r="N1667" s="14"/>
      <c r="O1667" s="37" t="s">
        <v>935</v>
      </c>
    </row>
    <row r="1668" spans="1:15" ht="60" x14ac:dyDescent="0.25">
      <c r="A1668" s="17" t="str">
        <f>VLOOKUP(SCORECARD[[#This Row],[EQUIPMENT TAG NUMBER]],'Equipment Data'!A:E,4,FALSE)</f>
        <v>CHPP</v>
      </c>
      <c r="B1668" s="17" t="str">
        <f>VLOOKUP(SCORECARD[[#This Row],[EQUIPMENT TAG NUMBER]],'Equipment Data'!A:E,5,FALSE)</f>
        <v>ULTRA FINES COAL CIRCUIT</v>
      </c>
      <c r="C1668" s="17" t="s">
        <v>177</v>
      </c>
      <c r="D1668" s="17" t="s">
        <v>178</v>
      </c>
      <c r="E1668" s="17" t="s">
        <v>179</v>
      </c>
      <c r="F1668" s="18">
        <v>45664</v>
      </c>
      <c r="G1668" s="2">
        <v>1</v>
      </c>
      <c r="H1668" s="15" t="s">
        <v>475</v>
      </c>
      <c r="I1668" s="15" t="s">
        <v>467</v>
      </c>
      <c r="J1668" s="15" t="s">
        <v>488</v>
      </c>
      <c r="K1668" s="15" t="s">
        <v>488</v>
      </c>
      <c r="L1668" s="13" t="s">
        <v>999</v>
      </c>
      <c r="M1668" s="14" t="s">
        <v>933</v>
      </c>
      <c r="N1668" s="14"/>
      <c r="O1668" s="37" t="s">
        <v>936</v>
      </c>
    </row>
    <row r="1669" spans="1:15" ht="48" x14ac:dyDescent="0.25">
      <c r="A1669" s="17" t="str">
        <f>VLOOKUP(SCORECARD[[#This Row],[EQUIPMENT TAG NUMBER]],'Equipment Data'!A:E,4,FALSE)</f>
        <v>CHPP</v>
      </c>
      <c r="B1669" s="17" t="str">
        <f>VLOOKUP(SCORECARD[[#This Row],[EQUIPMENT TAG NUMBER]],'Equipment Data'!A:E,5,FALSE)</f>
        <v>ULTRA FINES COAL CIRCUIT</v>
      </c>
      <c r="C1669" s="17" t="s">
        <v>144</v>
      </c>
      <c r="D1669" s="17" t="s">
        <v>145</v>
      </c>
      <c r="E1669" s="17" t="s">
        <v>146</v>
      </c>
      <c r="F1669" s="18">
        <v>45664</v>
      </c>
      <c r="G1669" s="2">
        <v>2</v>
      </c>
      <c r="H1669" s="15" t="s">
        <v>474</v>
      </c>
      <c r="I1669" s="15" t="s">
        <v>522</v>
      </c>
      <c r="J1669" s="15" t="s">
        <v>488</v>
      </c>
      <c r="K1669" s="15" t="s">
        <v>488</v>
      </c>
      <c r="L1669" s="14" t="s">
        <v>1105</v>
      </c>
      <c r="M1669" s="13" t="s">
        <v>681</v>
      </c>
      <c r="N1669" s="14" t="s">
        <v>1050</v>
      </c>
      <c r="O1669" s="37" t="s">
        <v>936</v>
      </c>
    </row>
    <row r="1670" spans="1:15" ht="30" x14ac:dyDescent="0.25">
      <c r="A1670" s="17" t="str">
        <f>VLOOKUP(SCORECARD[[#This Row],[EQUIPMENT TAG NUMBER]],'Equipment Data'!A:E,4,FALSE)</f>
        <v>CHPP</v>
      </c>
      <c r="B1670" s="17" t="str">
        <f>VLOOKUP(SCORECARD[[#This Row],[EQUIPMENT TAG NUMBER]],'Equipment Data'!A:E,5,FALSE)</f>
        <v>ULTRA FINES COAL CIRCUIT</v>
      </c>
      <c r="C1670" s="17" t="s">
        <v>537</v>
      </c>
      <c r="D1670" s="17" t="s">
        <v>538</v>
      </c>
      <c r="E1670" s="17" t="s">
        <v>539</v>
      </c>
      <c r="F1670" s="18">
        <v>45664</v>
      </c>
      <c r="G1670" s="2">
        <v>3</v>
      </c>
      <c r="H1670" s="15" t="s">
        <v>470</v>
      </c>
      <c r="I1670" s="15" t="s">
        <v>483</v>
      </c>
      <c r="J1670" s="15" t="s">
        <v>488</v>
      </c>
      <c r="K1670" s="15" t="s">
        <v>488</v>
      </c>
      <c r="L1670" s="14"/>
      <c r="M1670" s="14"/>
      <c r="N1670" s="14"/>
      <c r="O1670" s="37" t="s">
        <v>936</v>
      </c>
    </row>
    <row r="1671" spans="1:15" x14ac:dyDescent="0.25">
      <c r="A1671" s="17" t="str">
        <f>VLOOKUP(SCORECARD[[#This Row],[EQUIPMENT TAG NUMBER]],'Equipment Data'!A:E,4,FALSE)</f>
        <v>CHPP</v>
      </c>
      <c r="B1671" s="17" t="str">
        <f>VLOOKUP(SCORECARD[[#This Row],[EQUIPMENT TAG NUMBER]],'Equipment Data'!A:E,5,FALSE)</f>
        <v>ULTRA FINES COAL CIRCUIT</v>
      </c>
      <c r="C1671" s="17" t="s">
        <v>159</v>
      </c>
      <c r="D1671" s="17" t="s">
        <v>160</v>
      </c>
      <c r="E1671" s="17" t="s">
        <v>161</v>
      </c>
      <c r="F1671" s="18">
        <v>45664</v>
      </c>
      <c r="G1671" s="2">
        <v>3</v>
      </c>
      <c r="H1671" s="15" t="s">
        <v>470</v>
      </c>
      <c r="I1671" s="15" t="s">
        <v>467</v>
      </c>
      <c r="J1671" s="15" t="s">
        <v>488</v>
      </c>
      <c r="K1671" s="15" t="s">
        <v>488</v>
      </c>
      <c r="L1671" s="14"/>
      <c r="M1671" s="14"/>
      <c r="N1671" s="14"/>
      <c r="O1671" s="37" t="s">
        <v>936</v>
      </c>
    </row>
    <row r="1672" spans="1:15" x14ac:dyDescent="0.25">
      <c r="A1672" s="17" t="str">
        <f>VLOOKUP(SCORECARD[[#This Row],[EQUIPMENT TAG NUMBER]],'Equipment Data'!A:E,4,FALSE)</f>
        <v>CHPP</v>
      </c>
      <c r="B1672" s="17" t="str">
        <f>VLOOKUP(SCORECARD[[#This Row],[EQUIPMENT TAG NUMBER]],'Equipment Data'!A:E,5,FALSE)</f>
        <v>ULTRA FINES COAL CIRCUIT</v>
      </c>
      <c r="C1672" s="17" t="s">
        <v>162</v>
      </c>
      <c r="D1672" s="17" t="s">
        <v>163</v>
      </c>
      <c r="E1672" s="17" t="s">
        <v>164</v>
      </c>
      <c r="F1672" s="18">
        <v>45664</v>
      </c>
      <c r="G1672" s="2">
        <v>3</v>
      </c>
      <c r="H1672" s="15" t="s">
        <v>470</v>
      </c>
      <c r="I1672" s="15" t="s">
        <v>467</v>
      </c>
      <c r="J1672" s="15" t="s">
        <v>488</v>
      </c>
      <c r="K1672" s="15" t="s">
        <v>488</v>
      </c>
      <c r="L1672" s="14"/>
      <c r="M1672" s="14"/>
      <c r="N1672" s="14"/>
      <c r="O1672" s="37" t="s">
        <v>936</v>
      </c>
    </row>
    <row r="1673" spans="1:15" x14ac:dyDescent="0.25">
      <c r="A1673" s="17" t="str">
        <f>VLOOKUP(SCORECARD[[#This Row],[EQUIPMENT TAG NUMBER]],'Equipment Data'!A:E,4,FALSE)</f>
        <v>CHPP</v>
      </c>
      <c r="B1673" s="17" t="str">
        <f>VLOOKUP(SCORECARD[[#This Row],[EQUIPMENT TAG NUMBER]],'Equipment Data'!A:E,5,FALSE)</f>
        <v>ULTRA FINES COAL CIRCUIT</v>
      </c>
      <c r="C1673" s="17" t="s">
        <v>165</v>
      </c>
      <c r="D1673" s="17" t="s">
        <v>166</v>
      </c>
      <c r="E1673" s="17" t="s">
        <v>167</v>
      </c>
      <c r="F1673" s="18">
        <v>45664</v>
      </c>
      <c r="G1673" s="2">
        <v>3</v>
      </c>
      <c r="H1673" s="15" t="s">
        <v>470</v>
      </c>
      <c r="I1673" s="15" t="s">
        <v>467</v>
      </c>
      <c r="J1673" s="15" t="s">
        <v>488</v>
      </c>
      <c r="K1673" s="15" t="s">
        <v>488</v>
      </c>
      <c r="L1673" s="14"/>
      <c r="M1673" s="14"/>
      <c r="N1673" s="14"/>
      <c r="O1673" s="37" t="s">
        <v>936</v>
      </c>
    </row>
    <row r="1674" spans="1:15" x14ac:dyDescent="0.25">
      <c r="A1674" s="17" t="str">
        <f>VLOOKUP(SCORECARD[[#This Row],[EQUIPMENT TAG NUMBER]],'Equipment Data'!A:E,4,FALSE)</f>
        <v>CHPP</v>
      </c>
      <c r="B1674" s="17" t="str">
        <f>VLOOKUP(SCORECARD[[#This Row],[EQUIPMENT TAG NUMBER]],'Equipment Data'!A:E,5,FALSE)</f>
        <v>ULTRA FINES COAL CIRCUIT</v>
      </c>
      <c r="C1674" s="17" t="s">
        <v>168</v>
      </c>
      <c r="D1674" s="17" t="s">
        <v>169</v>
      </c>
      <c r="E1674" s="17" t="s">
        <v>170</v>
      </c>
      <c r="F1674" s="18">
        <v>45664</v>
      </c>
      <c r="G1674" s="2">
        <v>3</v>
      </c>
      <c r="H1674" s="15" t="s">
        <v>470</v>
      </c>
      <c r="I1674" s="15" t="s">
        <v>467</v>
      </c>
      <c r="J1674" s="15" t="s">
        <v>488</v>
      </c>
      <c r="K1674" s="15" t="s">
        <v>488</v>
      </c>
      <c r="L1674" s="14"/>
      <c r="M1674" s="14"/>
      <c r="N1674" s="14"/>
      <c r="O1674" s="37" t="s">
        <v>936</v>
      </c>
    </row>
    <row r="1675" spans="1:15" x14ac:dyDescent="0.25">
      <c r="A1675" s="17" t="str">
        <f>VLOOKUP(SCORECARD[[#This Row],[EQUIPMENT TAG NUMBER]],'Equipment Data'!A:E,4,FALSE)</f>
        <v>CHPP</v>
      </c>
      <c r="B1675" s="17" t="str">
        <f>VLOOKUP(SCORECARD[[#This Row],[EQUIPMENT TAG NUMBER]],'Equipment Data'!A:E,5,FALSE)</f>
        <v>ULTRA FINES COAL CIRCUIT</v>
      </c>
      <c r="C1675" s="17" t="s">
        <v>174</v>
      </c>
      <c r="D1675" s="17" t="s">
        <v>175</v>
      </c>
      <c r="E1675" s="17" t="s">
        <v>176</v>
      </c>
      <c r="F1675" s="18">
        <v>45664</v>
      </c>
      <c r="G1675" s="2">
        <v>3</v>
      </c>
      <c r="H1675" s="15" t="s">
        <v>470</v>
      </c>
      <c r="I1675" s="15" t="s">
        <v>467</v>
      </c>
      <c r="J1675" s="15" t="s">
        <v>488</v>
      </c>
      <c r="K1675" s="15" t="s">
        <v>488</v>
      </c>
      <c r="L1675" s="14"/>
      <c r="M1675" s="14"/>
      <c r="N1675" s="14"/>
      <c r="O1675" s="37" t="s">
        <v>936</v>
      </c>
    </row>
    <row r="1676" spans="1:15" ht="36" x14ac:dyDescent="0.25">
      <c r="A1676" s="17" t="str">
        <f>VLOOKUP(SCORECARD[[#This Row],[EQUIPMENT TAG NUMBER]],'Equipment Data'!A:E,4,FALSE)</f>
        <v>CHPP</v>
      </c>
      <c r="B1676" s="17" t="str">
        <f>VLOOKUP(SCORECARD[[#This Row],[EQUIPMENT TAG NUMBER]],'Equipment Data'!A:E,5,FALSE)</f>
        <v>FINE COAL CIRCUIT</v>
      </c>
      <c r="C1676" s="17" t="s">
        <v>98</v>
      </c>
      <c r="D1676" s="17" t="s">
        <v>99</v>
      </c>
      <c r="E1676" s="17" t="s">
        <v>100</v>
      </c>
      <c r="F1676" s="18">
        <v>45663</v>
      </c>
      <c r="G1676" s="2">
        <v>1</v>
      </c>
      <c r="H1676" s="15" t="s">
        <v>470</v>
      </c>
      <c r="I1676" s="15" t="s">
        <v>483</v>
      </c>
      <c r="J1676" s="15" t="s">
        <v>488</v>
      </c>
      <c r="K1676" s="15" t="s">
        <v>522</v>
      </c>
      <c r="L1676" s="14" t="s">
        <v>1081</v>
      </c>
      <c r="M1676" s="14" t="s">
        <v>1082</v>
      </c>
      <c r="N1676" s="14" t="s">
        <v>1083</v>
      </c>
      <c r="O1676" s="37" t="s">
        <v>936</v>
      </c>
    </row>
    <row r="1677" spans="1:15" ht="36" x14ac:dyDescent="0.25">
      <c r="A1677" s="17" t="str">
        <f>VLOOKUP(SCORECARD[[#This Row],[EQUIPMENT TAG NUMBER]],'Equipment Data'!A:E,4,FALSE)</f>
        <v>CHPP</v>
      </c>
      <c r="B1677" s="17" t="str">
        <f>VLOOKUP(SCORECARD[[#This Row],[EQUIPMENT TAG NUMBER]],'Equipment Data'!A:E,5,FALSE)</f>
        <v>COARSE COAL CIRCUIT</v>
      </c>
      <c r="C1677" s="17" t="s">
        <v>68</v>
      </c>
      <c r="D1677" s="17" t="s">
        <v>69</v>
      </c>
      <c r="E1677" s="17" t="s">
        <v>70</v>
      </c>
      <c r="F1677" s="18">
        <v>45663</v>
      </c>
      <c r="G1677" s="2">
        <v>2</v>
      </c>
      <c r="H1677" s="15" t="s">
        <v>474</v>
      </c>
      <c r="I1677" s="15" t="s">
        <v>467</v>
      </c>
      <c r="J1677" s="15" t="s">
        <v>488</v>
      </c>
      <c r="K1677" s="15" t="s">
        <v>488</v>
      </c>
      <c r="L1677" s="14" t="s">
        <v>1141</v>
      </c>
      <c r="M1677" s="14" t="s">
        <v>1142</v>
      </c>
      <c r="N1677" s="14"/>
      <c r="O1677" s="37" t="s">
        <v>936</v>
      </c>
    </row>
    <row r="1678" spans="1:15" ht="48" x14ac:dyDescent="0.25">
      <c r="A1678" s="17" t="str">
        <f>VLOOKUP(SCORECARD[[#This Row],[EQUIPMENT TAG NUMBER]],'Equipment Data'!A:E,4,FALSE)</f>
        <v>CHPP</v>
      </c>
      <c r="B1678" s="17" t="str">
        <f>VLOOKUP(SCORECARD[[#This Row],[EQUIPMENT TAG NUMBER]],'Equipment Data'!A:E,5,FALSE)</f>
        <v>COARSE COAL CIRCUIT</v>
      </c>
      <c r="C1678" s="17" t="s">
        <v>92</v>
      </c>
      <c r="D1678" s="17" t="s">
        <v>93</v>
      </c>
      <c r="E1678" s="17" t="s">
        <v>94</v>
      </c>
      <c r="F1678" s="18">
        <v>45663</v>
      </c>
      <c r="G1678" s="2">
        <v>2</v>
      </c>
      <c r="H1678" s="15" t="s">
        <v>474</v>
      </c>
      <c r="I1678" s="15" t="s">
        <v>467</v>
      </c>
      <c r="J1678" s="15" t="s">
        <v>488</v>
      </c>
      <c r="K1678" s="15" t="s">
        <v>488</v>
      </c>
      <c r="L1678" s="14" t="s">
        <v>1137</v>
      </c>
      <c r="M1678" s="13" t="s">
        <v>1138</v>
      </c>
      <c r="N1678" s="14"/>
      <c r="O1678" s="37" t="s">
        <v>936</v>
      </c>
    </row>
    <row r="1679" spans="1:15" ht="22.5" x14ac:dyDescent="0.25">
      <c r="A1679" s="17" t="str">
        <f>VLOOKUP(SCORECARD[[#This Row],[EQUIPMENT TAG NUMBER]],'Equipment Data'!A:E,4,FALSE)</f>
        <v>CHPP</v>
      </c>
      <c r="B1679" s="17" t="str">
        <f>VLOOKUP(SCORECARD[[#This Row],[EQUIPMENT TAG NUMBER]],'Equipment Data'!A:E,5,FALSE)</f>
        <v>COARSE COAL CIRCUIT</v>
      </c>
      <c r="C1679" s="17" t="s">
        <v>49</v>
      </c>
      <c r="D1679" s="17" t="s">
        <v>50</v>
      </c>
      <c r="E1679" s="17" t="s">
        <v>51</v>
      </c>
      <c r="F1679" s="18">
        <v>45663</v>
      </c>
      <c r="G1679" s="2">
        <v>3</v>
      </c>
      <c r="H1679" s="15" t="s">
        <v>470</v>
      </c>
      <c r="I1679" s="15" t="s">
        <v>483</v>
      </c>
      <c r="J1679" s="15" t="s">
        <v>488</v>
      </c>
      <c r="K1679" s="15" t="s">
        <v>488</v>
      </c>
      <c r="L1679" s="14"/>
      <c r="M1679" s="14"/>
      <c r="N1679" s="14"/>
      <c r="O1679" s="37" t="s">
        <v>936</v>
      </c>
    </row>
    <row r="1680" spans="1:15" ht="30" x14ac:dyDescent="0.25">
      <c r="A1680" s="17" t="str">
        <f>VLOOKUP(SCORECARD[[#This Row],[EQUIPMENT TAG NUMBER]],'Equipment Data'!A:E,4,FALSE)</f>
        <v>CHPP</v>
      </c>
      <c r="B1680" s="17" t="str">
        <f>VLOOKUP(SCORECARD[[#This Row],[EQUIPMENT TAG NUMBER]],'Equipment Data'!A:E,5,FALSE)</f>
        <v>COARSE COAL CIRCUIT</v>
      </c>
      <c r="C1680" s="17" t="s">
        <v>52</v>
      </c>
      <c r="D1680" s="17" t="s">
        <v>53</v>
      </c>
      <c r="E1680" s="17" t="s">
        <v>54</v>
      </c>
      <c r="F1680" s="18">
        <v>45663</v>
      </c>
      <c r="G1680" s="2">
        <v>3</v>
      </c>
      <c r="H1680" s="15" t="s">
        <v>470</v>
      </c>
      <c r="I1680" s="15" t="s">
        <v>467</v>
      </c>
      <c r="J1680" s="15" t="s">
        <v>488</v>
      </c>
      <c r="K1680" s="15" t="s">
        <v>488</v>
      </c>
      <c r="L1680" s="14"/>
      <c r="M1680" s="14"/>
      <c r="N1680" s="14"/>
      <c r="O1680" s="37" t="s">
        <v>936</v>
      </c>
    </row>
    <row r="1681" spans="1:15" ht="30" x14ac:dyDescent="0.25">
      <c r="A1681" s="17" t="str">
        <f>VLOOKUP(SCORECARD[[#This Row],[EQUIPMENT TAG NUMBER]],'Equipment Data'!A:E,4,FALSE)</f>
        <v>CHPP</v>
      </c>
      <c r="B1681" s="17" t="str">
        <f>VLOOKUP(SCORECARD[[#This Row],[EQUIPMENT TAG NUMBER]],'Equipment Data'!A:E,5,FALSE)</f>
        <v>COARSE COAL CIRCUIT</v>
      </c>
      <c r="C1681" s="17" t="s">
        <v>55</v>
      </c>
      <c r="D1681" s="17" t="s">
        <v>53</v>
      </c>
      <c r="E1681" s="17" t="s">
        <v>56</v>
      </c>
      <c r="F1681" s="18">
        <v>45663</v>
      </c>
      <c r="G1681" s="2">
        <v>3</v>
      </c>
      <c r="H1681" s="15" t="s">
        <v>470</v>
      </c>
      <c r="I1681" s="15" t="s">
        <v>467</v>
      </c>
      <c r="J1681" s="15" t="s">
        <v>488</v>
      </c>
      <c r="K1681" s="15" t="s">
        <v>488</v>
      </c>
      <c r="L1681" s="14"/>
      <c r="M1681" s="14"/>
      <c r="N1681" s="14"/>
      <c r="O1681" s="37" t="s">
        <v>936</v>
      </c>
    </row>
    <row r="1682" spans="1:15" ht="30" x14ac:dyDescent="0.25">
      <c r="A1682" s="17" t="str">
        <f>VLOOKUP(SCORECARD[[#This Row],[EQUIPMENT TAG NUMBER]],'Equipment Data'!A:E,4,FALSE)</f>
        <v>CHPP</v>
      </c>
      <c r="B1682" s="17" t="str">
        <f>VLOOKUP(SCORECARD[[#This Row],[EQUIPMENT TAG NUMBER]],'Equipment Data'!A:E,5,FALSE)</f>
        <v>COARSE COAL CIRCUIT</v>
      </c>
      <c r="C1682" s="17" t="s">
        <v>57</v>
      </c>
      <c r="D1682" s="17" t="s">
        <v>53</v>
      </c>
      <c r="E1682" s="17" t="s">
        <v>58</v>
      </c>
      <c r="F1682" s="18">
        <v>45663</v>
      </c>
      <c r="G1682" s="2">
        <v>3</v>
      </c>
      <c r="H1682" s="15" t="s">
        <v>470</v>
      </c>
      <c r="I1682" s="15" t="s">
        <v>483</v>
      </c>
      <c r="J1682" s="15" t="s">
        <v>488</v>
      </c>
      <c r="K1682" s="15" t="s">
        <v>488</v>
      </c>
      <c r="L1682" s="14"/>
      <c r="M1682" s="14"/>
      <c r="N1682" s="14"/>
      <c r="O1682" s="37" t="s">
        <v>936</v>
      </c>
    </row>
    <row r="1683" spans="1:15" x14ac:dyDescent="0.25">
      <c r="A1683" s="17" t="str">
        <f>VLOOKUP(SCORECARD[[#This Row],[EQUIPMENT TAG NUMBER]],'Equipment Data'!A:E,4,FALSE)</f>
        <v>CHPP</v>
      </c>
      <c r="B1683" s="17" t="str">
        <f>VLOOKUP(SCORECARD[[#This Row],[EQUIPMENT TAG NUMBER]],'Equipment Data'!A:E,5,FALSE)</f>
        <v>COARSE COAL CIRCUIT</v>
      </c>
      <c r="C1683" s="17" t="s">
        <v>62</v>
      </c>
      <c r="D1683" s="17" t="s">
        <v>63</v>
      </c>
      <c r="E1683" s="17" t="s">
        <v>64</v>
      </c>
      <c r="F1683" s="18">
        <v>45663</v>
      </c>
      <c r="G1683" s="2">
        <v>3</v>
      </c>
      <c r="H1683" s="15" t="s">
        <v>470</v>
      </c>
      <c r="I1683" s="15" t="s">
        <v>467</v>
      </c>
      <c r="J1683" s="15" t="s">
        <v>488</v>
      </c>
      <c r="K1683" s="15" t="s">
        <v>488</v>
      </c>
      <c r="L1683" s="14"/>
      <c r="M1683" s="14"/>
      <c r="N1683" s="14"/>
      <c r="O1683" s="37" t="s">
        <v>936</v>
      </c>
    </row>
    <row r="1684" spans="1:15" x14ac:dyDescent="0.25">
      <c r="A1684" s="17" t="str">
        <f>VLOOKUP(SCORECARD[[#This Row],[EQUIPMENT TAG NUMBER]],'Equipment Data'!A:E,4,FALSE)</f>
        <v>CHPP</v>
      </c>
      <c r="B1684" s="17" t="str">
        <f>VLOOKUP(SCORECARD[[#This Row],[EQUIPMENT TAG NUMBER]],'Equipment Data'!A:E,5,FALSE)</f>
        <v>COARSE COAL CIRCUIT</v>
      </c>
      <c r="C1684" s="17" t="s">
        <v>65</v>
      </c>
      <c r="D1684" s="17" t="s">
        <v>66</v>
      </c>
      <c r="E1684" s="17" t="s">
        <v>67</v>
      </c>
      <c r="F1684" s="18">
        <v>45663</v>
      </c>
      <c r="G1684" s="2">
        <v>3</v>
      </c>
      <c r="H1684" s="15" t="s">
        <v>470</v>
      </c>
      <c r="I1684" s="15" t="s">
        <v>467</v>
      </c>
      <c r="J1684" s="15" t="s">
        <v>488</v>
      </c>
      <c r="K1684" s="15" t="s">
        <v>488</v>
      </c>
      <c r="L1684" s="14"/>
      <c r="M1684" s="14"/>
      <c r="N1684" s="14"/>
      <c r="O1684" s="37" t="s">
        <v>936</v>
      </c>
    </row>
    <row r="1685" spans="1:15" x14ac:dyDescent="0.25">
      <c r="A1685" s="17" t="str">
        <f>VLOOKUP(SCORECARD[[#This Row],[EQUIPMENT TAG NUMBER]],'Equipment Data'!A:E,4,FALSE)</f>
        <v>CHPP</v>
      </c>
      <c r="B1685" s="17" t="str">
        <f>VLOOKUP(SCORECARD[[#This Row],[EQUIPMENT TAG NUMBER]],'Equipment Data'!A:E,5,FALSE)</f>
        <v>FINE COAL CIRCUIT</v>
      </c>
      <c r="C1685" s="17" t="s">
        <v>103</v>
      </c>
      <c r="D1685" s="17" t="s">
        <v>104</v>
      </c>
      <c r="E1685" s="17" t="s">
        <v>105</v>
      </c>
      <c r="F1685" s="18">
        <v>45663</v>
      </c>
      <c r="G1685" s="2">
        <v>3</v>
      </c>
      <c r="H1685" s="15" t="s">
        <v>470</v>
      </c>
      <c r="I1685" s="15" t="s">
        <v>468</v>
      </c>
      <c r="J1685" s="15" t="s">
        <v>488</v>
      </c>
      <c r="K1685" s="15" t="s">
        <v>488</v>
      </c>
      <c r="L1685" s="14"/>
      <c r="M1685" s="14"/>
      <c r="N1685" s="14"/>
      <c r="O1685" s="37" t="s">
        <v>936</v>
      </c>
    </row>
    <row r="1686" spans="1:15" x14ac:dyDescent="0.25">
      <c r="A1686" s="17" t="str">
        <f>VLOOKUP(SCORECARD[[#This Row],[EQUIPMENT TAG NUMBER]],'Equipment Data'!A:E,4,FALSE)</f>
        <v>CHPP</v>
      </c>
      <c r="B1686" s="17" t="str">
        <f>VLOOKUP(SCORECARD[[#This Row],[EQUIPMENT TAG NUMBER]],'Equipment Data'!A:E,5,FALSE)</f>
        <v>FINE COAL CIRCUIT</v>
      </c>
      <c r="C1686" s="17" t="s">
        <v>126</v>
      </c>
      <c r="D1686" s="17" t="s">
        <v>127</v>
      </c>
      <c r="E1686" s="17" t="s">
        <v>128</v>
      </c>
      <c r="F1686" s="18">
        <v>45663</v>
      </c>
      <c r="G1686" s="2">
        <v>3</v>
      </c>
      <c r="H1686" s="15" t="s">
        <v>470</v>
      </c>
      <c r="I1686" s="15" t="s">
        <v>467</v>
      </c>
      <c r="J1686" s="15" t="s">
        <v>488</v>
      </c>
      <c r="K1686" s="15" t="s">
        <v>488</v>
      </c>
      <c r="L1686" s="14"/>
      <c r="M1686" s="14"/>
      <c r="N1686" s="14"/>
      <c r="O1686" s="37" t="s">
        <v>936</v>
      </c>
    </row>
    <row r="1687" spans="1:15" x14ac:dyDescent="0.25">
      <c r="A1687" s="17" t="str">
        <f>VLOOKUP(SCORECARD[[#This Row],[EQUIPMENT TAG NUMBER]],'Equipment Data'!A:E,4,FALSE)</f>
        <v>CHPP</v>
      </c>
      <c r="B1687" s="17" t="str">
        <f>VLOOKUP(SCORECARD[[#This Row],[EQUIPMENT TAG NUMBER]],'Equipment Data'!A:E,5,FALSE)</f>
        <v>ULTRA FINES COAL CIRCUIT</v>
      </c>
      <c r="C1687" s="17" t="s">
        <v>147</v>
      </c>
      <c r="D1687" s="17" t="s">
        <v>148</v>
      </c>
      <c r="E1687" s="17" t="s">
        <v>149</v>
      </c>
      <c r="F1687" s="18">
        <v>45663</v>
      </c>
      <c r="G1687" s="2">
        <v>3</v>
      </c>
      <c r="H1687" s="15" t="s">
        <v>470</v>
      </c>
      <c r="I1687" s="15" t="s">
        <v>467</v>
      </c>
      <c r="J1687" s="15" t="s">
        <v>488</v>
      </c>
      <c r="K1687" s="15" t="s">
        <v>488</v>
      </c>
      <c r="L1687" s="14"/>
      <c r="M1687" s="14"/>
      <c r="N1687" s="14"/>
      <c r="O1687" s="37" t="s">
        <v>936</v>
      </c>
    </row>
    <row r="1688" spans="1:15" x14ac:dyDescent="0.25">
      <c r="A1688" s="17" t="str">
        <f>VLOOKUP(SCORECARD[[#This Row],[EQUIPMENT TAG NUMBER]],'Equipment Data'!A:E,4,FALSE)</f>
        <v>CHPP</v>
      </c>
      <c r="B1688" s="17" t="str">
        <f>VLOOKUP(SCORECARD[[#This Row],[EQUIPMENT TAG NUMBER]],'Equipment Data'!A:E,5,FALSE)</f>
        <v>ULTRA FINES COAL CIRCUIT</v>
      </c>
      <c r="C1688" s="17" t="s">
        <v>150</v>
      </c>
      <c r="D1688" s="17" t="s">
        <v>151</v>
      </c>
      <c r="E1688" s="17" t="s">
        <v>152</v>
      </c>
      <c r="F1688" s="18">
        <v>45663</v>
      </c>
      <c r="G1688" s="2">
        <v>3</v>
      </c>
      <c r="H1688" s="15" t="s">
        <v>470</v>
      </c>
      <c r="I1688" s="15" t="s">
        <v>467</v>
      </c>
      <c r="J1688" s="15" t="s">
        <v>488</v>
      </c>
      <c r="K1688" s="15" t="s">
        <v>488</v>
      </c>
      <c r="L1688" s="14"/>
      <c r="M1688" s="14"/>
      <c r="N1688" s="14"/>
      <c r="O1688" s="37" t="s">
        <v>936</v>
      </c>
    </row>
    <row r="1689" spans="1:15" x14ac:dyDescent="0.25">
      <c r="A1689" s="17" t="str">
        <f>VLOOKUP(SCORECARD[[#This Row],[EQUIPMENT TAG NUMBER]],'Equipment Data'!A:E,4,FALSE)</f>
        <v>CHPP</v>
      </c>
      <c r="B1689" s="17" t="str">
        <f>VLOOKUP(SCORECARD[[#This Row],[EQUIPMENT TAG NUMBER]],'Equipment Data'!A:E,5,FALSE)</f>
        <v>ULTRA FINES COAL CIRCUIT</v>
      </c>
      <c r="C1689" s="17" t="s">
        <v>153</v>
      </c>
      <c r="D1689" s="17" t="s">
        <v>154</v>
      </c>
      <c r="E1689" s="17" t="s">
        <v>155</v>
      </c>
      <c r="F1689" s="18">
        <v>45663</v>
      </c>
      <c r="G1689" s="2">
        <v>3</v>
      </c>
      <c r="H1689" s="15" t="s">
        <v>470</v>
      </c>
      <c r="I1689" s="15" t="s">
        <v>467</v>
      </c>
      <c r="J1689" s="15" t="s">
        <v>488</v>
      </c>
      <c r="K1689" s="15" t="s">
        <v>488</v>
      </c>
      <c r="L1689" s="14"/>
      <c r="M1689" s="14"/>
      <c r="N1689" s="14"/>
      <c r="O1689" s="37" t="s">
        <v>936</v>
      </c>
    </row>
    <row r="1690" spans="1:15" x14ac:dyDescent="0.25">
      <c r="A1690" s="17" t="str">
        <f>VLOOKUP(SCORECARD[[#This Row],[EQUIPMENT TAG NUMBER]],'Equipment Data'!A:E,4,FALSE)</f>
        <v>CHPP</v>
      </c>
      <c r="B1690" s="17" t="str">
        <f>VLOOKUP(SCORECARD[[#This Row],[EQUIPMENT TAG NUMBER]],'Equipment Data'!A:E,5,FALSE)</f>
        <v>ULTRA FINES COAL CIRCUIT</v>
      </c>
      <c r="C1690" s="17" t="s">
        <v>156</v>
      </c>
      <c r="D1690" s="17" t="s">
        <v>157</v>
      </c>
      <c r="E1690" s="17" t="s">
        <v>158</v>
      </c>
      <c r="F1690" s="18">
        <v>45663</v>
      </c>
      <c r="G1690" s="2">
        <v>3</v>
      </c>
      <c r="H1690" s="15" t="s">
        <v>470</v>
      </c>
      <c r="I1690" s="15" t="s">
        <v>467</v>
      </c>
      <c r="J1690" s="15" t="s">
        <v>488</v>
      </c>
      <c r="K1690" s="15" t="s">
        <v>488</v>
      </c>
      <c r="L1690" s="14"/>
      <c r="M1690" s="14"/>
      <c r="N1690" s="14"/>
      <c r="O1690" s="37" t="s">
        <v>936</v>
      </c>
    </row>
    <row r="1691" spans="1:15" x14ac:dyDescent="0.25">
      <c r="A1691" s="17" t="str">
        <f>VLOOKUP(SCORECARD[[#This Row],[EQUIPMENT TAG NUMBER]],'Equipment Data'!A:E,4,FALSE)</f>
        <v>CHPP</v>
      </c>
      <c r="B1691" s="17" t="str">
        <f>VLOOKUP(SCORECARD[[#This Row],[EQUIPMENT TAG NUMBER]],'Equipment Data'!A:E,5,FALSE)</f>
        <v>FINE COAL CIRCUIT</v>
      </c>
      <c r="C1691" s="17" t="s">
        <v>120</v>
      </c>
      <c r="D1691" s="17" t="s">
        <v>121</v>
      </c>
      <c r="E1691" s="17" t="s">
        <v>122</v>
      </c>
      <c r="F1691" s="18">
        <v>45663</v>
      </c>
      <c r="G1691" s="2">
        <v>3</v>
      </c>
      <c r="H1691" s="15" t="s">
        <v>470</v>
      </c>
      <c r="I1691" s="15" t="s">
        <v>467</v>
      </c>
      <c r="J1691" s="15" t="s">
        <v>488</v>
      </c>
      <c r="K1691" s="15" t="s">
        <v>488</v>
      </c>
      <c r="L1691" s="14"/>
      <c r="M1691" s="14"/>
      <c r="N1691" s="14"/>
      <c r="O1691" s="37" t="s">
        <v>936</v>
      </c>
    </row>
    <row r="1692" spans="1:15" x14ac:dyDescent="0.25">
      <c r="A1692" s="17" t="str">
        <f>VLOOKUP(SCORECARD[[#This Row],[EQUIPMENT TAG NUMBER]],'Equipment Data'!A:E,4,FALSE)</f>
        <v>CHPP</v>
      </c>
      <c r="B1692" s="17" t="str">
        <f>VLOOKUP(SCORECARD[[#This Row],[EQUIPMENT TAG NUMBER]],'Equipment Data'!A:E,5,FALSE)</f>
        <v>FINE COAL CIRCUIT</v>
      </c>
      <c r="C1692" s="17" t="s">
        <v>123</v>
      </c>
      <c r="D1692" s="17" t="s">
        <v>124</v>
      </c>
      <c r="E1692" s="17" t="s">
        <v>125</v>
      </c>
      <c r="F1692" s="18">
        <v>45663</v>
      </c>
      <c r="G1692" s="2">
        <v>3</v>
      </c>
      <c r="H1692" s="15" t="s">
        <v>470</v>
      </c>
      <c r="I1692" s="15" t="s">
        <v>467</v>
      </c>
      <c r="J1692" s="15" t="s">
        <v>488</v>
      </c>
      <c r="K1692" s="15" t="s">
        <v>488</v>
      </c>
      <c r="L1692" s="14"/>
      <c r="M1692" s="14"/>
      <c r="N1692" s="14"/>
      <c r="O1692" s="37" t="s">
        <v>936</v>
      </c>
    </row>
    <row r="1693" spans="1:15" x14ac:dyDescent="0.25">
      <c r="A1693" s="17" t="str">
        <f>VLOOKUP(SCORECARD[[#This Row],[EQUIPMENT TAG NUMBER]],'Equipment Data'!A:E,4,FALSE)</f>
        <v>CHPP</v>
      </c>
      <c r="B1693" s="17" t="str">
        <f>VLOOKUP(SCORECARD[[#This Row],[EQUIPMENT TAG NUMBER]],'Equipment Data'!A:E,5,FALSE)</f>
        <v>PRODUCT HANDLING</v>
      </c>
      <c r="C1693" s="17" t="s">
        <v>288</v>
      </c>
      <c r="D1693" s="17" t="s">
        <v>289</v>
      </c>
      <c r="E1693" s="17" t="s">
        <v>290</v>
      </c>
      <c r="F1693" s="18">
        <v>45661</v>
      </c>
      <c r="G1693" s="2">
        <v>3</v>
      </c>
      <c r="H1693" s="15" t="s">
        <v>470</v>
      </c>
      <c r="I1693" s="15" t="s">
        <v>468</v>
      </c>
      <c r="J1693" s="15" t="s">
        <v>488</v>
      </c>
      <c r="K1693" s="15" t="s">
        <v>488</v>
      </c>
      <c r="L1693" s="14"/>
      <c r="M1693" s="14"/>
      <c r="N1693" s="14"/>
      <c r="O1693" s="37" t="s">
        <v>936</v>
      </c>
    </row>
    <row r="1694" spans="1:15" x14ac:dyDescent="0.25">
      <c r="A1694" s="17" t="str">
        <f>VLOOKUP(SCORECARD[[#This Row],[EQUIPMENT TAG NUMBER]],'Equipment Data'!A:E,4,FALSE)</f>
        <v>CHPP</v>
      </c>
      <c r="B1694" s="17" t="str">
        <f>VLOOKUP(SCORECARD[[#This Row],[EQUIPMENT TAG NUMBER]],'Equipment Data'!A:E,5,FALSE)</f>
        <v>PRODUCT HANDLING</v>
      </c>
      <c r="C1694" s="17" t="s">
        <v>291</v>
      </c>
      <c r="D1694" s="17" t="s">
        <v>292</v>
      </c>
      <c r="E1694" s="17" t="s">
        <v>293</v>
      </c>
      <c r="F1694" s="18">
        <v>45661</v>
      </c>
      <c r="G1694" s="2">
        <v>3</v>
      </c>
      <c r="H1694" s="15" t="s">
        <v>470</v>
      </c>
      <c r="I1694" s="15" t="s">
        <v>468</v>
      </c>
      <c r="J1694" s="15" t="s">
        <v>488</v>
      </c>
      <c r="K1694" s="15" t="s">
        <v>488</v>
      </c>
      <c r="L1694" s="14"/>
      <c r="M1694" s="14"/>
      <c r="N1694" s="14"/>
      <c r="O1694" s="37" t="s">
        <v>936</v>
      </c>
    </row>
    <row r="1695" spans="1:15" x14ac:dyDescent="0.25">
      <c r="A1695" s="17" t="str">
        <f>VLOOKUP(SCORECARD[[#This Row],[EQUIPMENT TAG NUMBER]],'Equipment Data'!A:E,4,FALSE)</f>
        <v>CHPP</v>
      </c>
      <c r="B1695" s="17" t="str">
        <f>VLOOKUP(SCORECARD[[#This Row],[EQUIPMENT TAG NUMBER]],'Equipment Data'!A:E,5,FALSE)</f>
        <v>PRODUCT HANDLING</v>
      </c>
      <c r="C1695" s="17" t="s">
        <v>294</v>
      </c>
      <c r="D1695" s="17" t="s">
        <v>295</v>
      </c>
      <c r="E1695" s="17" t="s">
        <v>296</v>
      </c>
      <c r="F1695" s="18">
        <v>45661</v>
      </c>
      <c r="G1695" s="2">
        <v>3</v>
      </c>
      <c r="H1695" s="15" t="s">
        <v>468</v>
      </c>
      <c r="I1695" s="15" t="s">
        <v>468</v>
      </c>
      <c r="J1695" s="15" t="s">
        <v>488</v>
      </c>
      <c r="K1695" s="15" t="s">
        <v>488</v>
      </c>
      <c r="L1695" s="14"/>
      <c r="M1695" s="14"/>
      <c r="N1695" s="14"/>
      <c r="O1695" s="37" t="s">
        <v>936</v>
      </c>
    </row>
    <row r="1696" spans="1:15" ht="30" x14ac:dyDescent="0.25">
      <c r="A1696" s="17" t="str">
        <f>VLOOKUP(SCORECARD[[#This Row],[EQUIPMENT TAG NUMBER]],'Equipment Data'!A:E,4,FALSE)</f>
        <v>CHPP</v>
      </c>
      <c r="B1696" s="17" t="str">
        <f>VLOOKUP(SCORECARD[[#This Row],[EQUIPMENT TAG NUMBER]],'Equipment Data'!A:E,5,FALSE)</f>
        <v>PRODUCT HANDLING</v>
      </c>
      <c r="C1696" s="17" t="s">
        <v>297</v>
      </c>
      <c r="D1696" s="17" t="s">
        <v>298</v>
      </c>
      <c r="E1696" s="17" t="s">
        <v>299</v>
      </c>
      <c r="F1696" s="18">
        <v>45661</v>
      </c>
      <c r="G1696" s="2">
        <v>3</v>
      </c>
      <c r="H1696" s="15" t="s">
        <v>468</v>
      </c>
      <c r="I1696" s="15" t="s">
        <v>468</v>
      </c>
      <c r="J1696" s="15" t="s">
        <v>488</v>
      </c>
      <c r="K1696" s="15" t="s">
        <v>488</v>
      </c>
      <c r="L1696" s="14"/>
      <c r="M1696" s="14"/>
      <c r="N1696" s="14"/>
      <c r="O1696" s="37" t="s">
        <v>936</v>
      </c>
    </row>
    <row r="1697" spans="1:15" ht="22.5" x14ac:dyDescent="0.25">
      <c r="A1697" s="17" t="str">
        <f>VLOOKUP(SCORECARD[[#This Row],[EQUIPMENT TAG NUMBER]],'Equipment Data'!A:E,4,FALSE)</f>
        <v>CHPP</v>
      </c>
      <c r="B1697" s="17" t="str">
        <f>VLOOKUP(SCORECARD[[#This Row],[EQUIPMENT TAG NUMBER]],'Equipment Data'!A:E,5,FALSE)</f>
        <v>PRODUCT HANDLING</v>
      </c>
      <c r="C1697" s="17" t="s">
        <v>303</v>
      </c>
      <c r="D1697" s="17" t="s">
        <v>304</v>
      </c>
      <c r="E1697" s="17" t="s">
        <v>305</v>
      </c>
      <c r="F1697" s="18">
        <v>45661</v>
      </c>
      <c r="G1697" s="2">
        <v>3</v>
      </c>
      <c r="H1697" s="15" t="s">
        <v>468</v>
      </c>
      <c r="I1697" s="15" t="s">
        <v>483</v>
      </c>
      <c r="J1697" s="15" t="s">
        <v>488</v>
      </c>
      <c r="K1697" s="15" t="s">
        <v>488</v>
      </c>
      <c r="L1697" s="14"/>
      <c r="M1697" s="14"/>
      <c r="N1697" s="14"/>
      <c r="O1697" s="37" t="s">
        <v>936</v>
      </c>
    </row>
    <row r="1698" spans="1:15" x14ac:dyDescent="0.25">
      <c r="A1698" s="17" t="str">
        <f>VLOOKUP(SCORECARD[[#This Row],[EQUIPMENT TAG NUMBER]],'Equipment Data'!A:E,4,FALSE)</f>
        <v>CHPP</v>
      </c>
      <c r="B1698" s="17" t="str">
        <f>VLOOKUP(SCORECARD[[#This Row],[EQUIPMENT TAG NUMBER]],'Equipment Data'!A:E,5,FALSE)</f>
        <v>PRODUCT HANDLING</v>
      </c>
      <c r="C1698" s="17" t="s">
        <v>309</v>
      </c>
      <c r="D1698" s="17" t="s">
        <v>310</v>
      </c>
      <c r="E1698" s="17" t="s">
        <v>311</v>
      </c>
      <c r="F1698" s="18">
        <v>45661</v>
      </c>
      <c r="G1698" s="2">
        <v>3</v>
      </c>
      <c r="H1698" s="15" t="s">
        <v>470</v>
      </c>
      <c r="I1698" s="15" t="s">
        <v>468</v>
      </c>
      <c r="J1698" s="15" t="s">
        <v>488</v>
      </c>
      <c r="K1698" s="15" t="s">
        <v>488</v>
      </c>
      <c r="L1698" s="14"/>
      <c r="M1698" s="14"/>
      <c r="N1698" s="14"/>
      <c r="O1698" s="37" t="s">
        <v>936</v>
      </c>
    </row>
    <row r="1699" spans="1:15" x14ac:dyDescent="0.25">
      <c r="A1699" s="17" t="str">
        <f>VLOOKUP(SCORECARD[[#This Row],[EQUIPMENT TAG NUMBER]],'Equipment Data'!A:E,4,FALSE)</f>
        <v>CHPP</v>
      </c>
      <c r="B1699" s="17" t="str">
        <f>VLOOKUP(SCORECARD[[#This Row],[EQUIPMENT TAG NUMBER]],'Equipment Data'!A:E,5,FALSE)</f>
        <v>ULTRA FINES COAL CIRCUIT</v>
      </c>
      <c r="C1699" s="17" t="s">
        <v>168</v>
      </c>
      <c r="D1699" s="17" t="s">
        <v>169</v>
      </c>
      <c r="E1699" s="17" t="s">
        <v>170</v>
      </c>
      <c r="F1699" s="18">
        <v>45660</v>
      </c>
      <c r="G1699" s="2">
        <v>3</v>
      </c>
      <c r="H1699" s="15" t="s">
        <v>470</v>
      </c>
      <c r="I1699" s="15" t="s">
        <v>467</v>
      </c>
      <c r="J1699" s="15" t="s">
        <v>488</v>
      </c>
      <c r="K1699" s="15" t="s">
        <v>488</v>
      </c>
      <c r="L1699" s="14"/>
      <c r="M1699" s="14"/>
      <c r="N1699" s="14"/>
      <c r="O1699" s="37" t="s">
        <v>936</v>
      </c>
    </row>
    <row r="1700" spans="1:15" ht="22.5" x14ac:dyDescent="0.25">
      <c r="A1700" s="17" t="str">
        <f>VLOOKUP(SCORECARD[[#This Row],[EQUIPMENT TAG NUMBER]],'Equipment Data'!A:E,4,FALSE)</f>
        <v>CHPP</v>
      </c>
      <c r="B1700" s="17" t="str">
        <f>VLOOKUP(SCORECARD[[#This Row],[EQUIPMENT TAG NUMBER]],'Equipment Data'!A:E,5,FALSE)</f>
        <v>REJECT HANDLING</v>
      </c>
      <c r="C1700" s="17" t="s">
        <v>216</v>
      </c>
      <c r="D1700" s="17" t="s">
        <v>217</v>
      </c>
      <c r="E1700" s="17" t="s">
        <v>218</v>
      </c>
      <c r="F1700" s="18">
        <v>45660</v>
      </c>
      <c r="G1700" s="2">
        <v>3</v>
      </c>
      <c r="H1700" s="15" t="s">
        <v>470</v>
      </c>
      <c r="I1700" s="15" t="s">
        <v>483</v>
      </c>
      <c r="J1700" s="15" t="s">
        <v>488</v>
      </c>
      <c r="K1700" s="15" t="s">
        <v>488</v>
      </c>
      <c r="L1700" s="14"/>
      <c r="M1700" s="14"/>
      <c r="N1700" s="14"/>
      <c r="O1700" s="37" t="s">
        <v>936</v>
      </c>
    </row>
    <row r="1701" spans="1:15" ht="22.5" x14ac:dyDescent="0.25">
      <c r="A1701" s="17" t="str">
        <f>VLOOKUP(SCORECARD[[#This Row],[EQUIPMENT TAG NUMBER]],'Equipment Data'!A:E,4,FALSE)</f>
        <v>CHPP</v>
      </c>
      <c r="B1701" s="17" t="str">
        <f>VLOOKUP(SCORECARD[[#This Row],[EQUIPMENT TAG NUMBER]],'Equipment Data'!A:E,5,FALSE)</f>
        <v>REJECT HANDLING</v>
      </c>
      <c r="C1701" s="17" t="s">
        <v>222</v>
      </c>
      <c r="D1701" s="17" t="s">
        <v>223</v>
      </c>
      <c r="E1701" s="17" t="s">
        <v>224</v>
      </c>
      <c r="F1701" s="18">
        <v>45660</v>
      </c>
      <c r="G1701" s="2">
        <v>3</v>
      </c>
      <c r="H1701" s="15" t="s">
        <v>470</v>
      </c>
      <c r="I1701" s="15" t="s">
        <v>483</v>
      </c>
      <c r="J1701" s="15" t="s">
        <v>488</v>
      </c>
      <c r="K1701" s="15" t="s">
        <v>488</v>
      </c>
      <c r="L1701" s="14"/>
      <c r="M1701" s="14"/>
      <c r="N1701" s="14"/>
      <c r="O1701" s="37" t="s">
        <v>936</v>
      </c>
    </row>
    <row r="1702" spans="1:15" ht="22.5" x14ac:dyDescent="0.25">
      <c r="A1702" s="17" t="str">
        <f>VLOOKUP(SCORECARD[[#This Row],[EQUIPMENT TAG NUMBER]],'Equipment Data'!A:E,4,FALSE)</f>
        <v>CHPP</v>
      </c>
      <c r="B1702" s="17" t="str">
        <f>VLOOKUP(SCORECARD[[#This Row],[EQUIPMENT TAG NUMBER]],'Equipment Data'!A:E,5,FALSE)</f>
        <v>REJECT HANDLING</v>
      </c>
      <c r="C1702" s="17" t="s">
        <v>225</v>
      </c>
      <c r="D1702" s="17" t="s">
        <v>226</v>
      </c>
      <c r="E1702" s="17" t="s">
        <v>227</v>
      </c>
      <c r="F1702" s="18">
        <v>45660</v>
      </c>
      <c r="G1702" s="2">
        <v>3</v>
      </c>
      <c r="H1702" s="15" t="s">
        <v>470</v>
      </c>
      <c r="I1702" s="15" t="s">
        <v>483</v>
      </c>
      <c r="J1702" s="15" t="s">
        <v>488</v>
      </c>
      <c r="K1702" s="15" t="s">
        <v>488</v>
      </c>
      <c r="L1702" s="14"/>
      <c r="M1702" s="14"/>
      <c r="N1702" s="14"/>
      <c r="O1702" s="37" t="s">
        <v>936</v>
      </c>
    </row>
    <row r="1703" spans="1:15" ht="22.5" x14ac:dyDescent="0.25">
      <c r="A1703" s="17" t="str">
        <f>VLOOKUP(SCORECARD[[#This Row],[EQUIPMENT TAG NUMBER]],'Equipment Data'!A:E,4,FALSE)</f>
        <v>CHPP</v>
      </c>
      <c r="B1703" s="17" t="str">
        <f>VLOOKUP(SCORECARD[[#This Row],[EQUIPMENT TAG NUMBER]],'Equipment Data'!A:E,5,FALSE)</f>
        <v>REJECT HANDLING</v>
      </c>
      <c r="C1703" s="17" t="s">
        <v>231</v>
      </c>
      <c r="D1703" s="17" t="s">
        <v>232</v>
      </c>
      <c r="E1703" s="17" t="s">
        <v>233</v>
      </c>
      <c r="F1703" s="18">
        <v>45660</v>
      </c>
      <c r="G1703" s="2">
        <v>3</v>
      </c>
      <c r="H1703" s="15" t="s">
        <v>470</v>
      </c>
      <c r="I1703" s="15" t="s">
        <v>483</v>
      </c>
      <c r="J1703" s="15" t="s">
        <v>488</v>
      </c>
      <c r="K1703" s="15" t="s">
        <v>488</v>
      </c>
      <c r="L1703" s="14"/>
      <c r="M1703" s="14"/>
      <c r="N1703" s="14"/>
      <c r="O1703" s="37" t="s">
        <v>936</v>
      </c>
    </row>
    <row r="1704" spans="1:15" ht="22.5" x14ac:dyDescent="0.25">
      <c r="A1704" s="17" t="str">
        <f>VLOOKUP(SCORECARD[[#This Row],[EQUIPMENT TAG NUMBER]],'Equipment Data'!A:E,4,FALSE)</f>
        <v>CHPP</v>
      </c>
      <c r="B1704" s="17" t="str">
        <f>VLOOKUP(SCORECARD[[#This Row],[EQUIPMENT TAG NUMBER]],'Equipment Data'!A:E,5,FALSE)</f>
        <v>REJECT HANDLING</v>
      </c>
      <c r="C1704" s="17" t="s">
        <v>285</v>
      </c>
      <c r="D1704" s="17" t="s">
        <v>286</v>
      </c>
      <c r="E1704" s="17" t="s">
        <v>287</v>
      </c>
      <c r="F1704" s="18">
        <v>45660</v>
      </c>
      <c r="G1704" s="2">
        <v>3</v>
      </c>
      <c r="H1704" s="15" t="s">
        <v>470</v>
      </c>
      <c r="I1704" s="15" t="s">
        <v>483</v>
      </c>
      <c r="J1704" s="15" t="s">
        <v>488</v>
      </c>
      <c r="K1704" s="15" t="s">
        <v>488</v>
      </c>
      <c r="L1704" s="14"/>
      <c r="M1704" s="14"/>
      <c r="N1704" s="14"/>
      <c r="O1704" s="37" t="s">
        <v>936</v>
      </c>
    </row>
    <row r="1705" spans="1:15" ht="72" x14ac:dyDescent="0.25">
      <c r="A1705" s="17" t="str">
        <f>VLOOKUP(SCORECARD[[#This Row],[EQUIPMENT TAG NUMBER]],'Equipment Data'!A:E,4,FALSE)</f>
        <v>CHPP</v>
      </c>
      <c r="B1705" s="17" t="str">
        <f>VLOOKUP(SCORECARD[[#This Row],[EQUIPMENT TAG NUMBER]],'Equipment Data'!A:E,5,FALSE)</f>
        <v>ULTRA FINES COAL CIRCUIT</v>
      </c>
      <c r="C1705" s="17" t="s">
        <v>168</v>
      </c>
      <c r="D1705" s="17" t="s">
        <v>169</v>
      </c>
      <c r="E1705" s="17" t="s">
        <v>170</v>
      </c>
      <c r="F1705" s="18">
        <v>45657</v>
      </c>
      <c r="G1705" s="2">
        <v>1</v>
      </c>
      <c r="H1705" s="15" t="s">
        <v>475</v>
      </c>
      <c r="I1705" s="15" t="s">
        <v>467</v>
      </c>
      <c r="J1705" s="15" t="s">
        <v>488</v>
      </c>
      <c r="K1705" s="15" t="s">
        <v>488</v>
      </c>
      <c r="L1705" s="14" t="s">
        <v>1086</v>
      </c>
      <c r="M1705" s="14" t="s">
        <v>1090</v>
      </c>
      <c r="N1705" s="14" t="s">
        <v>1089</v>
      </c>
      <c r="O1705" s="37" t="s">
        <v>936</v>
      </c>
    </row>
    <row r="1706" spans="1:15" ht="48" x14ac:dyDescent="0.25">
      <c r="A1706" s="17" t="str">
        <f>VLOOKUP(SCORECARD[[#This Row],[EQUIPMENT TAG NUMBER]],'Equipment Data'!A:E,4,FALSE)</f>
        <v>CHPP</v>
      </c>
      <c r="B1706" s="17" t="str">
        <f>VLOOKUP(SCORECARD[[#This Row],[EQUIPMENT TAG NUMBER]],'Equipment Data'!A:E,5,FALSE)</f>
        <v>ULTRA FINES COAL CIRCUIT</v>
      </c>
      <c r="C1706" s="17" t="s">
        <v>144</v>
      </c>
      <c r="D1706" s="17" t="s">
        <v>145</v>
      </c>
      <c r="E1706" s="17" t="s">
        <v>146</v>
      </c>
      <c r="F1706" s="18">
        <v>45657</v>
      </c>
      <c r="G1706" s="2">
        <v>2</v>
      </c>
      <c r="H1706" s="15" t="s">
        <v>470</v>
      </c>
      <c r="I1706" s="15" t="s">
        <v>522</v>
      </c>
      <c r="J1706" s="15" t="s">
        <v>488</v>
      </c>
      <c r="K1706" s="15" t="s">
        <v>488</v>
      </c>
      <c r="L1706" s="14" t="s">
        <v>1105</v>
      </c>
      <c r="M1706" s="13" t="s">
        <v>681</v>
      </c>
      <c r="N1706" s="14" t="s">
        <v>1050</v>
      </c>
      <c r="O1706" s="37" t="s">
        <v>936</v>
      </c>
    </row>
    <row r="1707" spans="1:15" ht="30" x14ac:dyDescent="0.25">
      <c r="A1707" s="17" t="str">
        <f>VLOOKUP(SCORECARD[[#This Row],[EQUIPMENT TAG NUMBER]],'Equipment Data'!A:E,4,FALSE)</f>
        <v>CHPP</v>
      </c>
      <c r="B1707" s="17" t="str">
        <f>VLOOKUP(SCORECARD[[#This Row],[EQUIPMENT TAG NUMBER]],'Equipment Data'!A:E,5,FALSE)</f>
        <v>ULTRA FINES COAL CIRCUIT</v>
      </c>
      <c r="C1707" s="17" t="s">
        <v>537</v>
      </c>
      <c r="D1707" s="17" t="s">
        <v>538</v>
      </c>
      <c r="E1707" s="17" t="s">
        <v>539</v>
      </c>
      <c r="F1707" s="18">
        <v>45657</v>
      </c>
      <c r="G1707" s="2">
        <v>3</v>
      </c>
      <c r="H1707" s="15" t="s">
        <v>470</v>
      </c>
      <c r="I1707" s="15" t="s">
        <v>483</v>
      </c>
      <c r="J1707" s="15" t="s">
        <v>488</v>
      </c>
      <c r="K1707" s="15" t="s">
        <v>488</v>
      </c>
      <c r="L1707" s="14"/>
      <c r="M1707" s="14"/>
      <c r="N1707" s="14"/>
      <c r="O1707" s="37" t="s">
        <v>936</v>
      </c>
    </row>
    <row r="1708" spans="1:15" x14ac:dyDescent="0.25">
      <c r="A1708" s="17" t="str">
        <f>VLOOKUP(SCORECARD[[#This Row],[EQUIPMENT TAG NUMBER]],'Equipment Data'!A:E,4,FALSE)</f>
        <v>CHPP</v>
      </c>
      <c r="B1708" s="17" t="str">
        <f>VLOOKUP(SCORECARD[[#This Row],[EQUIPMENT TAG NUMBER]],'Equipment Data'!A:E,5,FALSE)</f>
        <v>ULTRA FINES COAL CIRCUIT</v>
      </c>
      <c r="C1708" s="17" t="s">
        <v>159</v>
      </c>
      <c r="D1708" s="17" t="s">
        <v>160</v>
      </c>
      <c r="E1708" s="17" t="s">
        <v>161</v>
      </c>
      <c r="F1708" s="18">
        <v>45657</v>
      </c>
      <c r="G1708" s="2">
        <v>3</v>
      </c>
      <c r="H1708" s="15" t="s">
        <v>470</v>
      </c>
      <c r="I1708" s="15" t="s">
        <v>467</v>
      </c>
      <c r="J1708" s="15" t="s">
        <v>488</v>
      </c>
      <c r="K1708" s="15" t="s">
        <v>488</v>
      </c>
      <c r="L1708" s="14"/>
      <c r="M1708" s="14"/>
      <c r="N1708" s="14"/>
      <c r="O1708" s="37" t="s">
        <v>936</v>
      </c>
    </row>
    <row r="1709" spans="1:15" x14ac:dyDescent="0.25">
      <c r="A1709" s="17" t="str">
        <f>VLOOKUP(SCORECARD[[#This Row],[EQUIPMENT TAG NUMBER]],'Equipment Data'!A:E,4,FALSE)</f>
        <v>CHPP</v>
      </c>
      <c r="B1709" s="17" t="str">
        <f>VLOOKUP(SCORECARD[[#This Row],[EQUIPMENT TAG NUMBER]],'Equipment Data'!A:E,5,FALSE)</f>
        <v>ULTRA FINES COAL CIRCUIT</v>
      </c>
      <c r="C1709" s="17" t="s">
        <v>162</v>
      </c>
      <c r="D1709" s="17" t="s">
        <v>163</v>
      </c>
      <c r="E1709" s="17" t="s">
        <v>164</v>
      </c>
      <c r="F1709" s="18">
        <v>45657</v>
      </c>
      <c r="G1709" s="2">
        <v>3</v>
      </c>
      <c r="H1709" s="15" t="s">
        <v>470</v>
      </c>
      <c r="I1709" s="15" t="s">
        <v>467</v>
      </c>
      <c r="J1709" s="15" t="s">
        <v>488</v>
      </c>
      <c r="K1709" s="15" t="s">
        <v>488</v>
      </c>
      <c r="L1709" s="14"/>
      <c r="M1709" s="14"/>
      <c r="N1709" s="14"/>
      <c r="O1709" s="37" t="s">
        <v>936</v>
      </c>
    </row>
    <row r="1710" spans="1:15" x14ac:dyDescent="0.25">
      <c r="A1710" s="17" t="str">
        <f>VLOOKUP(SCORECARD[[#This Row],[EQUIPMENT TAG NUMBER]],'Equipment Data'!A:E,4,FALSE)</f>
        <v>CHPP</v>
      </c>
      <c r="B1710" s="17" t="str">
        <f>VLOOKUP(SCORECARD[[#This Row],[EQUIPMENT TAG NUMBER]],'Equipment Data'!A:E,5,FALSE)</f>
        <v>ULTRA FINES COAL CIRCUIT</v>
      </c>
      <c r="C1710" s="17" t="s">
        <v>165</v>
      </c>
      <c r="D1710" s="17" t="s">
        <v>166</v>
      </c>
      <c r="E1710" s="17" t="s">
        <v>167</v>
      </c>
      <c r="F1710" s="18">
        <v>45657</v>
      </c>
      <c r="G1710" s="2">
        <v>3</v>
      </c>
      <c r="H1710" s="15" t="s">
        <v>470</v>
      </c>
      <c r="I1710" s="15" t="s">
        <v>467</v>
      </c>
      <c r="J1710" s="15" t="s">
        <v>488</v>
      </c>
      <c r="K1710" s="15" t="s">
        <v>488</v>
      </c>
      <c r="L1710" s="14"/>
      <c r="M1710" s="14"/>
      <c r="N1710" s="14"/>
      <c r="O1710" s="37" t="s">
        <v>936</v>
      </c>
    </row>
    <row r="1711" spans="1:15" x14ac:dyDescent="0.25">
      <c r="A1711" s="17" t="str">
        <f>VLOOKUP(SCORECARD[[#This Row],[EQUIPMENT TAG NUMBER]],'Equipment Data'!A:E,4,FALSE)</f>
        <v>CHPP</v>
      </c>
      <c r="B1711" s="17" t="str">
        <f>VLOOKUP(SCORECARD[[#This Row],[EQUIPMENT TAG NUMBER]],'Equipment Data'!A:E,5,FALSE)</f>
        <v>ULTRA FINES COAL CIRCUIT</v>
      </c>
      <c r="C1711" s="17" t="s">
        <v>174</v>
      </c>
      <c r="D1711" s="17" t="s">
        <v>175</v>
      </c>
      <c r="E1711" s="17" t="s">
        <v>176</v>
      </c>
      <c r="F1711" s="18">
        <v>45657</v>
      </c>
      <c r="G1711" s="2">
        <v>3</v>
      </c>
      <c r="H1711" s="15" t="s">
        <v>470</v>
      </c>
      <c r="I1711" s="15" t="s">
        <v>467</v>
      </c>
      <c r="J1711" s="15" t="s">
        <v>488</v>
      </c>
      <c r="K1711" s="15" t="s">
        <v>488</v>
      </c>
      <c r="L1711" s="14"/>
      <c r="M1711" s="14"/>
      <c r="N1711" s="14"/>
      <c r="O1711" s="37" t="s">
        <v>936</v>
      </c>
    </row>
    <row r="1712" spans="1:15" x14ac:dyDescent="0.25">
      <c r="A1712" s="17" t="str">
        <f>VLOOKUP(SCORECARD[[#This Row],[EQUIPMENT TAG NUMBER]],'Equipment Data'!A:E,4,FALSE)</f>
        <v>CHPP</v>
      </c>
      <c r="B1712" s="17" t="str">
        <f>VLOOKUP(SCORECARD[[#This Row],[EQUIPMENT TAG NUMBER]],'Equipment Data'!A:E,5,FALSE)</f>
        <v>ULTRA FINES COAL CIRCUIT</v>
      </c>
      <c r="C1712" s="17" t="s">
        <v>177</v>
      </c>
      <c r="D1712" s="17" t="s">
        <v>178</v>
      </c>
      <c r="E1712" s="17" t="s">
        <v>179</v>
      </c>
      <c r="F1712" s="18">
        <v>45657</v>
      </c>
      <c r="G1712" s="2">
        <v>3</v>
      </c>
      <c r="H1712" s="15" t="s">
        <v>470</v>
      </c>
      <c r="I1712" s="15" t="s">
        <v>467</v>
      </c>
      <c r="J1712" s="15" t="s">
        <v>488</v>
      </c>
      <c r="K1712" s="15" t="s">
        <v>488</v>
      </c>
      <c r="L1712" s="14"/>
      <c r="M1712" s="14"/>
      <c r="N1712" s="14"/>
      <c r="O1712" s="37" t="s">
        <v>936</v>
      </c>
    </row>
    <row r="1713" spans="1:15" ht="36" x14ac:dyDescent="0.25">
      <c r="A1713" s="17" t="str">
        <f>VLOOKUP(SCORECARD[[#This Row],[EQUIPMENT TAG NUMBER]],'Equipment Data'!A:E,4,FALSE)</f>
        <v>CHPP</v>
      </c>
      <c r="B1713" s="17" t="str">
        <f>VLOOKUP(SCORECARD[[#This Row],[EQUIPMENT TAG NUMBER]],'Equipment Data'!A:E,5,FALSE)</f>
        <v>FINE COAL CIRCUIT</v>
      </c>
      <c r="C1713" s="17" t="s">
        <v>98</v>
      </c>
      <c r="D1713" s="17" t="s">
        <v>99</v>
      </c>
      <c r="E1713" s="17" t="s">
        <v>100</v>
      </c>
      <c r="F1713" s="18">
        <v>45656</v>
      </c>
      <c r="G1713" s="2">
        <v>1</v>
      </c>
      <c r="H1713" s="15" t="s">
        <v>470</v>
      </c>
      <c r="I1713" s="15" t="s">
        <v>483</v>
      </c>
      <c r="J1713" s="15" t="s">
        <v>488</v>
      </c>
      <c r="K1713" s="15" t="s">
        <v>522</v>
      </c>
      <c r="L1713" s="14" t="s">
        <v>1081</v>
      </c>
      <c r="M1713" s="14" t="s">
        <v>1082</v>
      </c>
      <c r="N1713" s="14" t="s">
        <v>1083</v>
      </c>
      <c r="O1713" s="37" t="s">
        <v>936</v>
      </c>
    </row>
    <row r="1714" spans="1:15" x14ac:dyDescent="0.25">
      <c r="A1714" s="17" t="str">
        <f>VLOOKUP(SCORECARD[[#This Row],[EQUIPMENT TAG NUMBER]],'Equipment Data'!A:E,4,FALSE)</f>
        <v>CHPP</v>
      </c>
      <c r="B1714" s="17" t="str">
        <f>VLOOKUP(SCORECARD[[#This Row],[EQUIPMENT TAG NUMBER]],'Equipment Data'!A:E,5,FALSE)</f>
        <v>CRUSHING AND FEEDING CIRCUIT</v>
      </c>
      <c r="C1714" s="17" t="s">
        <v>31</v>
      </c>
      <c r="D1714" s="17" t="s">
        <v>32</v>
      </c>
      <c r="E1714" s="17" t="s">
        <v>33</v>
      </c>
      <c r="F1714" s="18">
        <v>45656</v>
      </c>
      <c r="G1714" s="2">
        <v>3</v>
      </c>
      <c r="H1714" s="15" t="s">
        <v>470</v>
      </c>
      <c r="I1714" s="15" t="s">
        <v>468</v>
      </c>
      <c r="J1714" s="15" t="s">
        <v>488</v>
      </c>
      <c r="K1714" s="15" t="s">
        <v>488</v>
      </c>
      <c r="L1714" s="14"/>
      <c r="M1714" s="14"/>
      <c r="N1714" s="14"/>
      <c r="O1714" s="37" t="s">
        <v>936</v>
      </c>
    </row>
    <row r="1715" spans="1:15" ht="22.5" x14ac:dyDescent="0.25">
      <c r="A1715" s="17" t="str">
        <f>VLOOKUP(SCORECARD[[#This Row],[EQUIPMENT TAG NUMBER]],'Equipment Data'!A:E,4,FALSE)</f>
        <v>CHPP</v>
      </c>
      <c r="B1715" s="17" t="str">
        <f>VLOOKUP(SCORECARD[[#This Row],[EQUIPMENT TAG NUMBER]],'Equipment Data'!A:E,5,FALSE)</f>
        <v>COARSE COAL CIRCUIT</v>
      </c>
      <c r="C1715" s="17" t="s">
        <v>49</v>
      </c>
      <c r="D1715" s="17" t="s">
        <v>50</v>
      </c>
      <c r="E1715" s="17" t="s">
        <v>51</v>
      </c>
      <c r="F1715" s="18">
        <v>45656</v>
      </c>
      <c r="G1715" s="2">
        <v>3</v>
      </c>
      <c r="H1715" s="15" t="s">
        <v>470</v>
      </c>
      <c r="I1715" s="15" t="s">
        <v>483</v>
      </c>
      <c r="J1715" s="15" t="s">
        <v>488</v>
      </c>
      <c r="K1715" s="15" t="s">
        <v>488</v>
      </c>
      <c r="L1715" s="14"/>
      <c r="M1715" s="14"/>
      <c r="N1715" s="14"/>
      <c r="O1715" s="37" t="s">
        <v>936</v>
      </c>
    </row>
    <row r="1716" spans="1:15" ht="30" x14ac:dyDescent="0.25">
      <c r="A1716" s="17" t="str">
        <f>VLOOKUP(SCORECARD[[#This Row],[EQUIPMENT TAG NUMBER]],'Equipment Data'!A:E,4,FALSE)</f>
        <v>CHPP</v>
      </c>
      <c r="B1716" s="17" t="str">
        <f>VLOOKUP(SCORECARD[[#This Row],[EQUIPMENT TAG NUMBER]],'Equipment Data'!A:E,5,FALSE)</f>
        <v>COARSE COAL CIRCUIT</v>
      </c>
      <c r="C1716" s="17" t="s">
        <v>52</v>
      </c>
      <c r="D1716" s="17" t="s">
        <v>53</v>
      </c>
      <c r="E1716" s="17" t="s">
        <v>54</v>
      </c>
      <c r="F1716" s="18">
        <v>45656</v>
      </c>
      <c r="G1716" s="2">
        <v>3</v>
      </c>
      <c r="H1716" s="15" t="s">
        <v>470</v>
      </c>
      <c r="I1716" s="15" t="s">
        <v>467</v>
      </c>
      <c r="J1716" s="15" t="s">
        <v>488</v>
      </c>
      <c r="K1716" s="15" t="s">
        <v>488</v>
      </c>
      <c r="L1716" s="14"/>
      <c r="M1716" s="14"/>
      <c r="N1716" s="14"/>
      <c r="O1716" s="37" t="s">
        <v>936</v>
      </c>
    </row>
    <row r="1717" spans="1:15" ht="30" x14ac:dyDescent="0.25">
      <c r="A1717" s="17" t="str">
        <f>VLOOKUP(SCORECARD[[#This Row],[EQUIPMENT TAG NUMBER]],'Equipment Data'!A:E,4,FALSE)</f>
        <v>CHPP</v>
      </c>
      <c r="B1717" s="17" t="str">
        <f>VLOOKUP(SCORECARD[[#This Row],[EQUIPMENT TAG NUMBER]],'Equipment Data'!A:E,5,FALSE)</f>
        <v>COARSE COAL CIRCUIT</v>
      </c>
      <c r="C1717" s="17" t="s">
        <v>55</v>
      </c>
      <c r="D1717" s="17" t="s">
        <v>53</v>
      </c>
      <c r="E1717" s="17" t="s">
        <v>56</v>
      </c>
      <c r="F1717" s="18">
        <v>45656</v>
      </c>
      <c r="G1717" s="2">
        <v>3</v>
      </c>
      <c r="H1717" s="15" t="s">
        <v>470</v>
      </c>
      <c r="I1717" s="15" t="s">
        <v>467</v>
      </c>
      <c r="J1717" s="15" t="s">
        <v>488</v>
      </c>
      <c r="K1717" s="15" t="s">
        <v>488</v>
      </c>
      <c r="L1717" s="14"/>
      <c r="M1717" s="14"/>
      <c r="N1717" s="14"/>
      <c r="O1717" s="37" t="s">
        <v>936</v>
      </c>
    </row>
    <row r="1718" spans="1:15" ht="30" x14ac:dyDescent="0.25">
      <c r="A1718" s="17" t="str">
        <f>VLOOKUP(SCORECARD[[#This Row],[EQUIPMENT TAG NUMBER]],'Equipment Data'!A:E,4,FALSE)</f>
        <v>CHPP</v>
      </c>
      <c r="B1718" s="17" t="str">
        <f>VLOOKUP(SCORECARD[[#This Row],[EQUIPMENT TAG NUMBER]],'Equipment Data'!A:E,5,FALSE)</f>
        <v>COARSE COAL CIRCUIT</v>
      </c>
      <c r="C1718" s="17" t="s">
        <v>57</v>
      </c>
      <c r="D1718" s="17" t="s">
        <v>53</v>
      </c>
      <c r="E1718" s="17" t="s">
        <v>58</v>
      </c>
      <c r="F1718" s="18">
        <v>45656</v>
      </c>
      <c r="G1718" s="2">
        <v>3</v>
      </c>
      <c r="H1718" s="15" t="s">
        <v>470</v>
      </c>
      <c r="I1718" s="15" t="s">
        <v>483</v>
      </c>
      <c r="J1718" s="15" t="s">
        <v>488</v>
      </c>
      <c r="K1718" s="15" t="s">
        <v>488</v>
      </c>
      <c r="L1718" s="14"/>
      <c r="M1718" s="14"/>
      <c r="N1718" s="14"/>
      <c r="O1718" s="37" t="s">
        <v>936</v>
      </c>
    </row>
    <row r="1719" spans="1:15" x14ac:dyDescent="0.25">
      <c r="A1719" s="17" t="str">
        <f>VLOOKUP(SCORECARD[[#This Row],[EQUIPMENT TAG NUMBER]],'Equipment Data'!A:E,4,FALSE)</f>
        <v>CHPP</v>
      </c>
      <c r="B1719" s="17" t="str">
        <f>VLOOKUP(SCORECARD[[#This Row],[EQUIPMENT TAG NUMBER]],'Equipment Data'!A:E,5,FALSE)</f>
        <v>COARSE COAL CIRCUIT</v>
      </c>
      <c r="C1719" s="17" t="s">
        <v>62</v>
      </c>
      <c r="D1719" s="17" t="s">
        <v>63</v>
      </c>
      <c r="E1719" s="17" t="s">
        <v>64</v>
      </c>
      <c r="F1719" s="18">
        <v>45656</v>
      </c>
      <c r="G1719" s="2">
        <v>3</v>
      </c>
      <c r="H1719" s="15" t="s">
        <v>470</v>
      </c>
      <c r="I1719" s="15" t="s">
        <v>467</v>
      </c>
      <c r="J1719" s="15" t="s">
        <v>488</v>
      </c>
      <c r="K1719" s="15" t="s">
        <v>488</v>
      </c>
      <c r="L1719" s="14"/>
      <c r="M1719" s="14"/>
      <c r="N1719" s="14"/>
      <c r="O1719" s="37" t="s">
        <v>936</v>
      </c>
    </row>
    <row r="1720" spans="1:15" x14ac:dyDescent="0.25">
      <c r="A1720" s="17" t="str">
        <f>VLOOKUP(SCORECARD[[#This Row],[EQUIPMENT TAG NUMBER]],'Equipment Data'!A:E,4,FALSE)</f>
        <v>CHPP</v>
      </c>
      <c r="B1720" s="17" t="str">
        <f>VLOOKUP(SCORECARD[[#This Row],[EQUIPMENT TAG NUMBER]],'Equipment Data'!A:E,5,FALSE)</f>
        <v>COARSE COAL CIRCUIT</v>
      </c>
      <c r="C1720" s="17" t="s">
        <v>65</v>
      </c>
      <c r="D1720" s="17" t="s">
        <v>66</v>
      </c>
      <c r="E1720" s="17" t="s">
        <v>67</v>
      </c>
      <c r="F1720" s="18">
        <v>45656</v>
      </c>
      <c r="G1720" s="2">
        <v>3</v>
      </c>
      <c r="H1720" s="15" t="s">
        <v>470</v>
      </c>
      <c r="I1720" s="15" t="s">
        <v>467</v>
      </c>
      <c r="J1720" s="15" t="s">
        <v>488</v>
      </c>
      <c r="K1720" s="15" t="s">
        <v>488</v>
      </c>
      <c r="L1720" s="14"/>
      <c r="M1720" s="14"/>
      <c r="N1720" s="14"/>
      <c r="O1720" s="37" t="s">
        <v>936</v>
      </c>
    </row>
    <row r="1721" spans="1:15" x14ac:dyDescent="0.25">
      <c r="A1721" s="17" t="str">
        <f>VLOOKUP(SCORECARD[[#This Row],[EQUIPMENT TAG NUMBER]],'Equipment Data'!A:E,4,FALSE)</f>
        <v>CHPP</v>
      </c>
      <c r="B1721" s="17" t="str">
        <f>VLOOKUP(SCORECARD[[#This Row],[EQUIPMENT TAG NUMBER]],'Equipment Data'!A:E,5,FALSE)</f>
        <v>COARSE COAL CIRCUIT</v>
      </c>
      <c r="C1721" s="17" t="s">
        <v>68</v>
      </c>
      <c r="D1721" s="17" t="s">
        <v>69</v>
      </c>
      <c r="E1721" s="17" t="s">
        <v>70</v>
      </c>
      <c r="F1721" s="18">
        <v>45656</v>
      </c>
      <c r="G1721" s="2">
        <v>3</v>
      </c>
      <c r="H1721" s="15" t="s">
        <v>468</v>
      </c>
      <c r="I1721" s="15" t="s">
        <v>467</v>
      </c>
      <c r="J1721" s="15" t="s">
        <v>488</v>
      </c>
      <c r="K1721" s="15" t="s">
        <v>488</v>
      </c>
      <c r="L1721" s="14"/>
      <c r="M1721" s="14"/>
      <c r="N1721" s="14"/>
      <c r="O1721" s="37" t="s">
        <v>936</v>
      </c>
    </row>
    <row r="1722" spans="1:15" ht="30" x14ac:dyDescent="0.25">
      <c r="A1722" s="17" t="str">
        <f>VLOOKUP(SCORECARD[[#This Row],[EQUIPMENT TAG NUMBER]],'Equipment Data'!A:E,4,FALSE)</f>
        <v>CHPP</v>
      </c>
      <c r="B1722" s="17" t="str">
        <f>VLOOKUP(SCORECARD[[#This Row],[EQUIPMENT TAG NUMBER]],'Equipment Data'!A:E,5,FALSE)</f>
        <v>COARSE COAL CIRCUIT</v>
      </c>
      <c r="C1722" s="17" t="s">
        <v>83</v>
      </c>
      <c r="D1722" s="17" t="s">
        <v>84</v>
      </c>
      <c r="E1722" s="17" t="s">
        <v>85</v>
      </c>
      <c r="F1722" s="18">
        <v>45656</v>
      </c>
      <c r="G1722" s="2">
        <v>3</v>
      </c>
      <c r="H1722" s="15" t="s">
        <v>468</v>
      </c>
      <c r="I1722" s="15"/>
      <c r="J1722" s="15" t="s">
        <v>488</v>
      </c>
      <c r="K1722" s="15" t="s">
        <v>488</v>
      </c>
      <c r="L1722" s="14"/>
      <c r="M1722" s="14"/>
      <c r="N1722" s="14"/>
      <c r="O1722" s="37" t="s">
        <v>936</v>
      </c>
    </row>
    <row r="1723" spans="1:15" ht="30" x14ac:dyDescent="0.25">
      <c r="A1723" s="17" t="str">
        <f>VLOOKUP(SCORECARD[[#This Row],[EQUIPMENT TAG NUMBER]],'Equipment Data'!A:E,4,FALSE)</f>
        <v>CHPP</v>
      </c>
      <c r="B1723" s="17" t="str">
        <f>VLOOKUP(SCORECARD[[#This Row],[EQUIPMENT TAG NUMBER]],'Equipment Data'!A:E,5,FALSE)</f>
        <v>COARSE COAL CIRCUIT</v>
      </c>
      <c r="C1723" s="17" t="s">
        <v>86</v>
      </c>
      <c r="D1723" s="17" t="s">
        <v>87</v>
      </c>
      <c r="E1723" s="17" t="s">
        <v>88</v>
      </c>
      <c r="F1723" s="18">
        <v>45656</v>
      </c>
      <c r="G1723" s="2">
        <v>3</v>
      </c>
      <c r="H1723" s="15" t="s">
        <v>468</v>
      </c>
      <c r="I1723" s="15"/>
      <c r="J1723" s="15" t="s">
        <v>488</v>
      </c>
      <c r="K1723" s="15" t="s">
        <v>488</v>
      </c>
      <c r="L1723" s="14"/>
      <c r="M1723" s="14"/>
      <c r="N1723" s="14"/>
      <c r="O1723" s="37" t="s">
        <v>936</v>
      </c>
    </row>
    <row r="1724" spans="1:15" x14ac:dyDescent="0.25">
      <c r="A1724" s="17" t="str">
        <f>VLOOKUP(SCORECARD[[#This Row],[EQUIPMENT TAG NUMBER]],'Equipment Data'!A:E,4,FALSE)</f>
        <v>CHPP</v>
      </c>
      <c r="B1724" s="17" t="str">
        <f>VLOOKUP(SCORECARD[[#This Row],[EQUIPMENT TAG NUMBER]],'Equipment Data'!A:E,5,FALSE)</f>
        <v>COARSE COAL CIRCUIT</v>
      </c>
      <c r="C1724" s="17" t="s">
        <v>92</v>
      </c>
      <c r="D1724" s="17" t="s">
        <v>93</v>
      </c>
      <c r="E1724" s="17" t="s">
        <v>94</v>
      </c>
      <c r="F1724" s="18">
        <v>45656</v>
      </c>
      <c r="G1724" s="2">
        <v>3</v>
      </c>
      <c r="H1724" s="15" t="s">
        <v>470</v>
      </c>
      <c r="I1724" s="15" t="s">
        <v>467</v>
      </c>
      <c r="J1724" s="15" t="s">
        <v>488</v>
      </c>
      <c r="K1724" s="15" t="s">
        <v>488</v>
      </c>
      <c r="L1724" s="14"/>
      <c r="M1724" s="14"/>
      <c r="N1724" s="14"/>
      <c r="O1724" s="37" t="s">
        <v>936</v>
      </c>
    </row>
    <row r="1725" spans="1:15" ht="30" x14ac:dyDescent="0.25">
      <c r="A1725" s="17" t="str">
        <f>VLOOKUP(SCORECARD[[#This Row],[EQUIPMENT TAG NUMBER]],'Equipment Data'!A:E,4,FALSE)</f>
        <v>CHPP</v>
      </c>
      <c r="B1725" s="17" t="str">
        <f>VLOOKUP(SCORECARD[[#This Row],[EQUIPMENT TAG NUMBER]],'Equipment Data'!A:E,5,FALSE)</f>
        <v>FINE COAL CIRCUIT</v>
      </c>
      <c r="C1725" s="17" t="s">
        <v>101</v>
      </c>
      <c r="D1725" s="17">
        <v>0</v>
      </c>
      <c r="E1725" s="17" t="s">
        <v>102</v>
      </c>
      <c r="F1725" s="18">
        <v>45656</v>
      </c>
      <c r="G1725" s="2">
        <v>3</v>
      </c>
      <c r="H1725" s="15" t="s">
        <v>470</v>
      </c>
      <c r="I1725" s="15" t="s">
        <v>483</v>
      </c>
      <c r="J1725" s="15" t="s">
        <v>488</v>
      </c>
      <c r="K1725" s="15" t="s">
        <v>488</v>
      </c>
      <c r="L1725" s="14"/>
      <c r="M1725" s="14"/>
      <c r="N1725" s="14"/>
      <c r="O1725" s="37" t="s">
        <v>936</v>
      </c>
    </row>
    <row r="1726" spans="1:15" x14ac:dyDescent="0.25">
      <c r="A1726" s="17" t="str">
        <f>VLOOKUP(SCORECARD[[#This Row],[EQUIPMENT TAG NUMBER]],'Equipment Data'!A:E,4,FALSE)</f>
        <v>CHPP</v>
      </c>
      <c r="B1726" s="17" t="str">
        <f>VLOOKUP(SCORECARD[[#This Row],[EQUIPMENT TAG NUMBER]],'Equipment Data'!A:E,5,FALSE)</f>
        <v>FINE COAL CIRCUIT</v>
      </c>
      <c r="C1726" s="17" t="s">
        <v>103</v>
      </c>
      <c r="D1726" s="17" t="s">
        <v>104</v>
      </c>
      <c r="E1726" s="17" t="s">
        <v>105</v>
      </c>
      <c r="F1726" s="18">
        <v>45656</v>
      </c>
      <c r="G1726" s="2">
        <v>3</v>
      </c>
      <c r="H1726" s="15" t="s">
        <v>470</v>
      </c>
      <c r="I1726" s="15" t="s">
        <v>468</v>
      </c>
      <c r="J1726" s="15" t="s">
        <v>488</v>
      </c>
      <c r="K1726" s="15" t="s">
        <v>488</v>
      </c>
      <c r="L1726" s="14"/>
      <c r="M1726" s="14"/>
      <c r="N1726" s="14"/>
      <c r="O1726" s="37" t="s">
        <v>936</v>
      </c>
    </row>
    <row r="1727" spans="1:15" ht="30" x14ac:dyDescent="0.25">
      <c r="A1727" s="17" t="str">
        <f>VLOOKUP(SCORECARD[[#This Row],[EQUIPMENT TAG NUMBER]],'Equipment Data'!A:E,4,FALSE)</f>
        <v>CHPP</v>
      </c>
      <c r="B1727" s="17" t="str">
        <f>VLOOKUP(SCORECARD[[#This Row],[EQUIPMENT TAG NUMBER]],'Equipment Data'!A:E,5,FALSE)</f>
        <v>FINE COAL CIRCUIT</v>
      </c>
      <c r="C1727" s="17" t="s">
        <v>106</v>
      </c>
      <c r="D1727" s="17">
        <v>0</v>
      </c>
      <c r="E1727" s="17" t="s">
        <v>107</v>
      </c>
      <c r="F1727" s="18">
        <v>45656</v>
      </c>
      <c r="G1727" s="2">
        <v>3</v>
      </c>
      <c r="H1727" s="15" t="s">
        <v>470</v>
      </c>
      <c r="I1727" s="15" t="s">
        <v>468</v>
      </c>
      <c r="J1727" s="15" t="s">
        <v>488</v>
      </c>
      <c r="K1727" s="15" t="s">
        <v>488</v>
      </c>
      <c r="L1727" s="14"/>
      <c r="M1727" s="14"/>
      <c r="N1727" s="14"/>
      <c r="O1727" s="37" t="s">
        <v>936</v>
      </c>
    </row>
    <row r="1728" spans="1:15" x14ac:dyDescent="0.25">
      <c r="A1728" s="17" t="str">
        <f>VLOOKUP(SCORECARD[[#This Row],[EQUIPMENT TAG NUMBER]],'Equipment Data'!A:E,4,FALSE)</f>
        <v>CHPP</v>
      </c>
      <c r="B1728" s="17" t="str">
        <f>VLOOKUP(SCORECARD[[#This Row],[EQUIPMENT TAG NUMBER]],'Equipment Data'!A:E,5,FALSE)</f>
        <v>FINE COAL CIRCUIT</v>
      </c>
      <c r="C1728" s="17" t="s">
        <v>117</v>
      </c>
      <c r="D1728" s="17" t="s">
        <v>118</v>
      </c>
      <c r="E1728" s="17" t="s">
        <v>119</v>
      </c>
      <c r="F1728" s="18">
        <v>45656</v>
      </c>
      <c r="G1728" s="2">
        <v>3</v>
      </c>
      <c r="H1728" s="15" t="s">
        <v>470</v>
      </c>
      <c r="I1728" s="15" t="s">
        <v>467</v>
      </c>
      <c r="J1728" s="15" t="s">
        <v>488</v>
      </c>
      <c r="K1728" s="15" t="s">
        <v>488</v>
      </c>
      <c r="L1728" s="14"/>
      <c r="M1728" s="14"/>
      <c r="N1728" s="14"/>
      <c r="O1728" s="37" t="s">
        <v>936</v>
      </c>
    </row>
    <row r="1729" spans="1:15" x14ac:dyDescent="0.25">
      <c r="A1729" s="17" t="str">
        <f>VLOOKUP(SCORECARD[[#This Row],[EQUIPMENT TAG NUMBER]],'Equipment Data'!A:E,4,FALSE)</f>
        <v>CHPP</v>
      </c>
      <c r="B1729" s="17" t="str">
        <f>VLOOKUP(SCORECARD[[#This Row],[EQUIPMENT TAG NUMBER]],'Equipment Data'!A:E,5,FALSE)</f>
        <v>FINE COAL CIRCUIT</v>
      </c>
      <c r="C1729" s="17" t="s">
        <v>126</v>
      </c>
      <c r="D1729" s="17" t="s">
        <v>127</v>
      </c>
      <c r="E1729" s="17" t="s">
        <v>128</v>
      </c>
      <c r="F1729" s="18">
        <v>45656</v>
      </c>
      <c r="G1729" s="2">
        <v>3</v>
      </c>
      <c r="H1729" s="15" t="s">
        <v>470</v>
      </c>
      <c r="I1729" s="15" t="s">
        <v>467</v>
      </c>
      <c r="J1729" s="15" t="s">
        <v>488</v>
      </c>
      <c r="K1729" s="15" t="s">
        <v>488</v>
      </c>
      <c r="L1729" s="14"/>
      <c r="M1729" s="14"/>
      <c r="N1729" s="14"/>
      <c r="O1729" s="37" t="s">
        <v>936</v>
      </c>
    </row>
    <row r="1730" spans="1:15" x14ac:dyDescent="0.25">
      <c r="A1730" s="17" t="str">
        <f>VLOOKUP(SCORECARD[[#This Row],[EQUIPMENT TAG NUMBER]],'Equipment Data'!A:E,4,FALSE)</f>
        <v>CHPP</v>
      </c>
      <c r="B1730" s="17" t="str">
        <f>VLOOKUP(SCORECARD[[#This Row],[EQUIPMENT TAG NUMBER]],'Equipment Data'!A:E,5,FALSE)</f>
        <v>ULTRA FINES COAL CIRCUIT</v>
      </c>
      <c r="C1730" s="17" t="s">
        <v>147</v>
      </c>
      <c r="D1730" s="17" t="s">
        <v>148</v>
      </c>
      <c r="E1730" s="17" t="s">
        <v>149</v>
      </c>
      <c r="F1730" s="18">
        <v>45656</v>
      </c>
      <c r="G1730" s="2">
        <v>3</v>
      </c>
      <c r="H1730" s="15" t="s">
        <v>470</v>
      </c>
      <c r="I1730" s="15" t="s">
        <v>467</v>
      </c>
      <c r="J1730" s="15" t="s">
        <v>488</v>
      </c>
      <c r="K1730" s="15" t="s">
        <v>488</v>
      </c>
      <c r="L1730" s="14"/>
      <c r="M1730" s="14"/>
      <c r="N1730" s="14"/>
      <c r="O1730" s="37" t="s">
        <v>936</v>
      </c>
    </row>
    <row r="1731" spans="1:15" x14ac:dyDescent="0.25">
      <c r="A1731" s="17" t="str">
        <f>VLOOKUP(SCORECARD[[#This Row],[EQUIPMENT TAG NUMBER]],'Equipment Data'!A:E,4,FALSE)</f>
        <v>CHPP</v>
      </c>
      <c r="B1731" s="17" t="str">
        <f>VLOOKUP(SCORECARD[[#This Row],[EQUIPMENT TAG NUMBER]],'Equipment Data'!A:E,5,FALSE)</f>
        <v>ULTRA FINES COAL CIRCUIT</v>
      </c>
      <c r="C1731" s="17" t="s">
        <v>150</v>
      </c>
      <c r="D1731" s="17" t="s">
        <v>151</v>
      </c>
      <c r="E1731" s="17" t="s">
        <v>152</v>
      </c>
      <c r="F1731" s="18">
        <v>45656</v>
      </c>
      <c r="G1731" s="2">
        <v>3</v>
      </c>
      <c r="H1731" s="15" t="s">
        <v>470</v>
      </c>
      <c r="I1731" s="15" t="s">
        <v>467</v>
      </c>
      <c r="J1731" s="15" t="s">
        <v>488</v>
      </c>
      <c r="K1731" s="15" t="s">
        <v>488</v>
      </c>
      <c r="L1731" s="14"/>
      <c r="M1731" s="14"/>
      <c r="N1731" s="14"/>
      <c r="O1731" s="37" t="s">
        <v>936</v>
      </c>
    </row>
    <row r="1732" spans="1:15" x14ac:dyDescent="0.25">
      <c r="A1732" s="17" t="str">
        <f>VLOOKUP(SCORECARD[[#This Row],[EQUIPMENT TAG NUMBER]],'Equipment Data'!A:E,4,FALSE)</f>
        <v>CHPP</v>
      </c>
      <c r="B1732" s="17" t="str">
        <f>VLOOKUP(SCORECARD[[#This Row],[EQUIPMENT TAG NUMBER]],'Equipment Data'!A:E,5,FALSE)</f>
        <v>ULTRA FINES COAL CIRCUIT</v>
      </c>
      <c r="C1732" s="17" t="s">
        <v>153</v>
      </c>
      <c r="D1732" s="17" t="s">
        <v>154</v>
      </c>
      <c r="E1732" s="17" t="s">
        <v>155</v>
      </c>
      <c r="F1732" s="18">
        <v>45656</v>
      </c>
      <c r="G1732" s="2">
        <v>3</v>
      </c>
      <c r="H1732" s="15" t="s">
        <v>470</v>
      </c>
      <c r="I1732" s="15" t="s">
        <v>467</v>
      </c>
      <c r="J1732" s="15" t="s">
        <v>488</v>
      </c>
      <c r="K1732" s="15" t="s">
        <v>488</v>
      </c>
      <c r="L1732" s="14"/>
      <c r="M1732" s="14"/>
      <c r="N1732" s="14"/>
      <c r="O1732" s="37" t="s">
        <v>936</v>
      </c>
    </row>
    <row r="1733" spans="1:15" x14ac:dyDescent="0.25">
      <c r="A1733" s="17" t="str">
        <f>VLOOKUP(SCORECARD[[#This Row],[EQUIPMENT TAG NUMBER]],'Equipment Data'!A:E,4,FALSE)</f>
        <v>CHPP</v>
      </c>
      <c r="B1733" s="17" t="str">
        <f>VLOOKUP(SCORECARD[[#This Row],[EQUIPMENT TAG NUMBER]],'Equipment Data'!A:E,5,FALSE)</f>
        <v>ULTRA FINES COAL CIRCUIT</v>
      </c>
      <c r="C1733" s="17" t="s">
        <v>156</v>
      </c>
      <c r="D1733" s="17" t="s">
        <v>157</v>
      </c>
      <c r="E1733" s="17" t="s">
        <v>158</v>
      </c>
      <c r="F1733" s="18">
        <v>45656</v>
      </c>
      <c r="G1733" s="2">
        <v>3</v>
      </c>
      <c r="H1733" s="15" t="s">
        <v>470</v>
      </c>
      <c r="I1733" s="15" t="s">
        <v>467</v>
      </c>
      <c r="J1733" s="15" t="s">
        <v>488</v>
      </c>
      <c r="K1733" s="15" t="s">
        <v>488</v>
      </c>
      <c r="L1733" s="14"/>
      <c r="M1733" s="14"/>
      <c r="N1733" s="14"/>
      <c r="O1733" s="37" t="s">
        <v>936</v>
      </c>
    </row>
    <row r="1734" spans="1:15" x14ac:dyDescent="0.25">
      <c r="A1734" s="17" t="str">
        <f>VLOOKUP(SCORECARD[[#This Row],[EQUIPMENT TAG NUMBER]],'Equipment Data'!A:E,4,FALSE)</f>
        <v>CHPP</v>
      </c>
      <c r="B1734" s="17" t="str">
        <f>VLOOKUP(SCORECARD[[#This Row],[EQUIPMENT TAG NUMBER]],'Equipment Data'!A:E,5,FALSE)</f>
        <v>FINE COAL CIRCUIT</v>
      </c>
      <c r="C1734" s="17" t="s">
        <v>120</v>
      </c>
      <c r="D1734" s="17" t="s">
        <v>121</v>
      </c>
      <c r="E1734" s="17" t="s">
        <v>122</v>
      </c>
      <c r="F1734" s="18">
        <v>45656</v>
      </c>
      <c r="G1734" s="2">
        <v>3</v>
      </c>
      <c r="H1734" s="15" t="s">
        <v>470</v>
      </c>
      <c r="I1734" s="15" t="s">
        <v>467</v>
      </c>
      <c r="J1734" s="15" t="s">
        <v>488</v>
      </c>
      <c r="K1734" s="15" t="s">
        <v>488</v>
      </c>
      <c r="L1734" s="14"/>
      <c r="M1734" s="14"/>
      <c r="N1734" s="14"/>
      <c r="O1734" s="37" t="s">
        <v>936</v>
      </c>
    </row>
    <row r="1735" spans="1:15" x14ac:dyDescent="0.25">
      <c r="A1735" s="17" t="str">
        <f>VLOOKUP(SCORECARD[[#This Row],[EQUIPMENT TAG NUMBER]],'Equipment Data'!A:E,4,FALSE)</f>
        <v>CHPP</v>
      </c>
      <c r="B1735" s="17" t="str">
        <f>VLOOKUP(SCORECARD[[#This Row],[EQUIPMENT TAG NUMBER]],'Equipment Data'!A:E,5,FALSE)</f>
        <v>FINE COAL CIRCUIT</v>
      </c>
      <c r="C1735" s="17" t="s">
        <v>123</v>
      </c>
      <c r="D1735" s="17" t="s">
        <v>124</v>
      </c>
      <c r="E1735" s="17" t="s">
        <v>125</v>
      </c>
      <c r="F1735" s="18">
        <v>45656</v>
      </c>
      <c r="G1735" s="2">
        <v>3</v>
      </c>
      <c r="H1735" s="15" t="s">
        <v>470</v>
      </c>
      <c r="I1735" s="15" t="s">
        <v>467</v>
      </c>
      <c r="J1735" s="15" t="s">
        <v>488</v>
      </c>
      <c r="K1735" s="15" t="s">
        <v>488</v>
      </c>
      <c r="L1735" s="14"/>
      <c r="M1735" s="14"/>
      <c r="N1735" s="14"/>
      <c r="O1735" s="37" t="s">
        <v>936</v>
      </c>
    </row>
    <row r="1736" spans="1:15" ht="22.5" x14ac:dyDescent="0.25">
      <c r="A1736" s="17" t="str">
        <f>VLOOKUP(SCORECARD[[#This Row],[EQUIPMENT TAG NUMBER]],'Equipment Data'!A:E,4,FALSE)</f>
        <v>CHPP</v>
      </c>
      <c r="B1736" s="17" t="str">
        <f>VLOOKUP(SCORECARD[[#This Row],[EQUIPMENT TAG NUMBER]],'Equipment Data'!A:E,5,FALSE)</f>
        <v>CRUSHING AND FEEDING CIRCUIT</v>
      </c>
      <c r="C1736" s="17" t="s">
        <v>1</v>
      </c>
      <c r="D1736" s="17" t="s">
        <v>2</v>
      </c>
      <c r="E1736" s="17" t="s">
        <v>3</v>
      </c>
      <c r="F1736" s="18">
        <v>45655</v>
      </c>
      <c r="G1736" s="2">
        <v>3</v>
      </c>
      <c r="H1736" s="15" t="s">
        <v>470</v>
      </c>
      <c r="I1736" s="15" t="s">
        <v>483</v>
      </c>
      <c r="J1736" s="15" t="s">
        <v>488</v>
      </c>
      <c r="K1736" s="15" t="s">
        <v>488</v>
      </c>
      <c r="L1736" s="14"/>
      <c r="M1736" s="14"/>
      <c r="N1736" s="14"/>
      <c r="O1736" s="37" t="s">
        <v>936</v>
      </c>
    </row>
    <row r="1737" spans="1:15" ht="30" x14ac:dyDescent="0.25">
      <c r="A1737" s="17" t="str">
        <f>VLOOKUP(SCORECARD[[#This Row],[EQUIPMENT TAG NUMBER]],'Equipment Data'!A:E,4,FALSE)</f>
        <v>CHPP</v>
      </c>
      <c r="B1737" s="17" t="str">
        <f>VLOOKUP(SCORECARD[[#This Row],[EQUIPMENT TAG NUMBER]],'Equipment Data'!A:E,5,FALSE)</f>
        <v>CRUSHING AND FEEDING CIRCUIT</v>
      </c>
      <c r="C1737" s="17" t="s">
        <v>4</v>
      </c>
      <c r="D1737" s="17" t="s">
        <v>5</v>
      </c>
      <c r="E1737" s="17" t="s">
        <v>6</v>
      </c>
      <c r="F1737" s="18">
        <v>45655</v>
      </c>
      <c r="G1737" s="2">
        <v>3</v>
      </c>
      <c r="H1737" s="15" t="s">
        <v>468</v>
      </c>
      <c r="I1737" s="15" t="s">
        <v>468</v>
      </c>
      <c r="J1737" s="15" t="s">
        <v>488</v>
      </c>
      <c r="K1737" s="15" t="s">
        <v>488</v>
      </c>
      <c r="L1737" s="14"/>
      <c r="M1737" s="14"/>
      <c r="N1737" s="14"/>
      <c r="O1737" s="37" t="s">
        <v>936</v>
      </c>
    </row>
    <row r="1738" spans="1:15" ht="30" x14ac:dyDescent="0.25">
      <c r="A1738" s="17" t="str">
        <f>VLOOKUP(SCORECARD[[#This Row],[EQUIPMENT TAG NUMBER]],'Equipment Data'!A:E,4,FALSE)</f>
        <v>CHPP</v>
      </c>
      <c r="B1738" s="17" t="str">
        <f>VLOOKUP(SCORECARD[[#This Row],[EQUIPMENT TAG NUMBER]],'Equipment Data'!A:E,5,FALSE)</f>
        <v>CRUSHING AND FEEDING CIRCUIT</v>
      </c>
      <c r="C1738" s="17" t="s">
        <v>10</v>
      </c>
      <c r="D1738" s="17" t="s">
        <v>11</v>
      </c>
      <c r="E1738" s="17" t="s">
        <v>12</v>
      </c>
      <c r="F1738" s="18">
        <v>45655</v>
      </c>
      <c r="G1738" s="2">
        <v>3</v>
      </c>
      <c r="H1738" s="15" t="s">
        <v>470</v>
      </c>
      <c r="I1738" s="15" t="s">
        <v>467</v>
      </c>
      <c r="J1738" s="15" t="s">
        <v>488</v>
      </c>
      <c r="K1738" s="15" t="s">
        <v>488</v>
      </c>
      <c r="L1738" s="14"/>
      <c r="M1738" s="14"/>
      <c r="N1738" s="14"/>
      <c r="O1738" s="37" t="s">
        <v>936</v>
      </c>
    </row>
    <row r="1739" spans="1:15" x14ac:dyDescent="0.25">
      <c r="A1739" s="17" t="str">
        <f>VLOOKUP(SCORECARD[[#This Row],[EQUIPMENT TAG NUMBER]],'Equipment Data'!A:E,4,FALSE)</f>
        <v>CHPP</v>
      </c>
      <c r="B1739" s="17" t="str">
        <f>VLOOKUP(SCORECARD[[#This Row],[EQUIPMENT TAG NUMBER]],'Equipment Data'!A:E,5,FALSE)</f>
        <v>CRUSHING AND FEEDING CIRCUIT</v>
      </c>
      <c r="C1739" s="17" t="s">
        <v>13</v>
      </c>
      <c r="D1739" s="17" t="s">
        <v>14</v>
      </c>
      <c r="E1739" s="17" t="s">
        <v>15</v>
      </c>
      <c r="F1739" s="18">
        <v>45655</v>
      </c>
      <c r="G1739" s="2">
        <v>3</v>
      </c>
      <c r="H1739" s="15" t="s">
        <v>468</v>
      </c>
      <c r="I1739" s="15" t="s">
        <v>468</v>
      </c>
      <c r="J1739" s="15" t="s">
        <v>488</v>
      </c>
      <c r="K1739" s="15" t="s">
        <v>488</v>
      </c>
      <c r="L1739" s="14"/>
      <c r="M1739" s="14"/>
      <c r="N1739" s="14"/>
      <c r="O1739" s="37" t="s">
        <v>936</v>
      </c>
    </row>
    <row r="1740" spans="1:15" x14ac:dyDescent="0.25">
      <c r="A1740" s="17" t="str">
        <f>VLOOKUP(SCORECARD[[#This Row],[EQUIPMENT TAG NUMBER]],'Equipment Data'!A:E,4,FALSE)</f>
        <v>CHPP</v>
      </c>
      <c r="B1740" s="17" t="str">
        <f>VLOOKUP(SCORECARD[[#This Row],[EQUIPMENT TAG NUMBER]],'Equipment Data'!A:E,5,FALSE)</f>
        <v>CRUSHING AND FEEDING CIRCUIT</v>
      </c>
      <c r="C1740" s="17" t="s">
        <v>16</v>
      </c>
      <c r="D1740" s="17" t="s">
        <v>17</v>
      </c>
      <c r="E1740" s="17" t="s">
        <v>18</v>
      </c>
      <c r="F1740" s="18">
        <v>45655</v>
      </c>
      <c r="G1740" s="2">
        <v>3</v>
      </c>
      <c r="H1740" s="15" t="s">
        <v>470</v>
      </c>
      <c r="I1740" s="15" t="s">
        <v>468</v>
      </c>
      <c r="J1740" s="15" t="s">
        <v>488</v>
      </c>
      <c r="K1740" s="15" t="s">
        <v>488</v>
      </c>
      <c r="L1740" s="14"/>
      <c r="M1740" s="14"/>
      <c r="N1740" s="14"/>
      <c r="O1740" s="37" t="s">
        <v>936</v>
      </c>
    </row>
    <row r="1741" spans="1:15" x14ac:dyDescent="0.25">
      <c r="A1741" s="17" t="str">
        <f>VLOOKUP(SCORECARD[[#This Row],[EQUIPMENT TAG NUMBER]],'Equipment Data'!A:E,4,FALSE)</f>
        <v>CHPP</v>
      </c>
      <c r="B1741" s="17" t="str">
        <f>VLOOKUP(SCORECARD[[#This Row],[EQUIPMENT TAG NUMBER]],'Equipment Data'!A:E,5,FALSE)</f>
        <v>CRUSHING AND FEEDING CIRCUIT</v>
      </c>
      <c r="C1741" s="17" t="s">
        <v>19</v>
      </c>
      <c r="D1741" s="17" t="s">
        <v>20</v>
      </c>
      <c r="E1741" s="17" t="s">
        <v>21</v>
      </c>
      <c r="F1741" s="18">
        <v>45655</v>
      </c>
      <c r="G1741" s="2">
        <v>3</v>
      </c>
      <c r="H1741" s="15" t="s">
        <v>470</v>
      </c>
      <c r="I1741" s="15" t="s">
        <v>468</v>
      </c>
      <c r="J1741" s="15" t="s">
        <v>488</v>
      </c>
      <c r="K1741" s="15" t="s">
        <v>488</v>
      </c>
      <c r="L1741" s="14"/>
      <c r="M1741" s="14"/>
      <c r="N1741" s="14"/>
      <c r="O1741" s="37" t="s">
        <v>936</v>
      </c>
    </row>
    <row r="1742" spans="1:15" ht="22.5" x14ac:dyDescent="0.25">
      <c r="A1742" s="17" t="str">
        <f>VLOOKUP(SCORECARD[[#This Row],[EQUIPMENT TAG NUMBER]],'Equipment Data'!A:E,4,FALSE)</f>
        <v>CHPP</v>
      </c>
      <c r="B1742" s="17" t="str">
        <f>VLOOKUP(SCORECARD[[#This Row],[EQUIPMENT TAG NUMBER]],'Equipment Data'!A:E,5,FALSE)</f>
        <v>CRUSHING AND FEEDING CIRCUIT</v>
      </c>
      <c r="C1742" s="17" t="s">
        <v>22</v>
      </c>
      <c r="D1742" s="17" t="s">
        <v>23</v>
      </c>
      <c r="E1742" s="17" t="s">
        <v>24</v>
      </c>
      <c r="F1742" s="18">
        <v>45655</v>
      </c>
      <c r="G1742" s="2">
        <v>3</v>
      </c>
      <c r="H1742" s="15" t="s">
        <v>470</v>
      </c>
      <c r="I1742" s="15" t="s">
        <v>483</v>
      </c>
      <c r="J1742" s="15" t="s">
        <v>488</v>
      </c>
      <c r="K1742" s="15" t="s">
        <v>488</v>
      </c>
      <c r="L1742" s="14"/>
      <c r="M1742" s="14"/>
      <c r="N1742" s="14"/>
      <c r="O1742" s="37" t="s">
        <v>936</v>
      </c>
    </row>
    <row r="1743" spans="1:15" x14ac:dyDescent="0.25">
      <c r="A1743" s="17" t="str">
        <f>VLOOKUP(SCORECARD[[#This Row],[EQUIPMENT TAG NUMBER]],'Equipment Data'!A:E,4,FALSE)</f>
        <v>CHPP</v>
      </c>
      <c r="B1743" s="17" t="str">
        <f>VLOOKUP(SCORECARD[[#This Row],[EQUIPMENT TAG NUMBER]],'Equipment Data'!A:E,5,FALSE)</f>
        <v>CRUSHING AND FEEDING CIRCUIT</v>
      </c>
      <c r="C1743" s="17" t="s">
        <v>45</v>
      </c>
      <c r="D1743" s="17" t="s">
        <v>46</v>
      </c>
      <c r="E1743" s="17" t="s">
        <v>47</v>
      </c>
      <c r="F1743" s="18">
        <v>45655</v>
      </c>
      <c r="G1743" s="2">
        <v>3</v>
      </c>
      <c r="H1743" s="15" t="s">
        <v>470</v>
      </c>
      <c r="I1743" s="15" t="s">
        <v>467</v>
      </c>
      <c r="J1743" s="15" t="s">
        <v>488</v>
      </c>
      <c r="K1743" s="15" t="s">
        <v>488</v>
      </c>
      <c r="L1743" s="14"/>
      <c r="M1743" s="14"/>
      <c r="N1743" s="14"/>
      <c r="O1743" s="37" t="s">
        <v>936</v>
      </c>
    </row>
    <row r="1744" spans="1:15" x14ac:dyDescent="0.25">
      <c r="A1744" s="17" t="str">
        <f>VLOOKUP(SCORECARD[[#This Row],[EQUIPMENT TAG NUMBER]],'Equipment Data'!A:E,4,FALSE)</f>
        <v>CHPP</v>
      </c>
      <c r="B1744" s="17" t="str">
        <f>VLOOKUP(SCORECARD[[#This Row],[EQUIPMENT TAG NUMBER]],'Equipment Data'!A:E,5,FALSE)</f>
        <v>CRUSHING AND FEEDING CIRCUIT</v>
      </c>
      <c r="C1744" s="17" t="s">
        <v>48</v>
      </c>
      <c r="D1744" s="17" t="s">
        <v>46</v>
      </c>
      <c r="E1744" s="17" t="s">
        <v>44</v>
      </c>
      <c r="F1744" s="18">
        <v>45655</v>
      </c>
      <c r="G1744" s="2">
        <v>3</v>
      </c>
      <c r="H1744" s="15" t="s">
        <v>470</v>
      </c>
      <c r="I1744" s="15" t="s">
        <v>467</v>
      </c>
      <c r="J1744" s="15" t="s">
        <v>488</v>
      </c>
      <c r="K1744" s="15" t="s">
        <v>488</v>
      </c>
      <c r="L1744" s="14"/>
      <c r="M1744" s="14"/>
      <c r="N1744" s="14"/>
      <c r="O1744" s="37" t="s">
        <v>936</v>
      </c>
    </row>
    <row r="1745" spans="1:15" ht="36" x14ac:dyDescent="0.25">
      <c r="A1745" s="17" t="str">
        <f>VLOOKUP(SCORECARD[[#This Row],[EQUIPMENT TAG NUMBER]],'Equipment Data'!A:E,4,FALSE)</f>
        <v>INFRA</v>
      </c>
      <c r="B1745" s="17" t="str">
        <f>VLOOKUP(SCORECARD[[#This Row],[EQUIPMENT TAG NUMBER]],'Equipment Data'!A:E,5,FALSE)</f>
        <v>WATER PUMP</v>
      </c>
      <c r="C1745" s="17" t="s">
        <v>452</v>
      </c>
      <c r="D1745" s="17" t="s">
        <v>452</v>
      </c>
      <c r="E1745" s="17" t="s">
        <v>453</v>
      </c>
      <c r="F1745" s="18">
        <v>45654</v>
      </c>
      <c r="G1745" s="2">
        <v>1</v>
      </c>
      <c r="H1745" s="15" t="s">
        <v>475</v>
      </c>
      <c r="I1745" s="15" t="s">
        <v>467</v>
      </c>
      <c r="J1745" s="15" t="s">
        <v>488</v>
      </c>
      <c r="K1745" s="15" t="s">
        <v>488</v>
      </c>
      <c r="L1745" s="14" t="s">
        <v>823</v>
      </c>
      <c r="M1745" s="14" t="s">
        <v>1114</v>
      </c>
      <c r="N1745" s="14"/>
      <c r="O1745" s="37" t="s">
        <v>936</v>
      </c>
    </row>
    <row r="1746" spans="1:15" x14ac:dyDescent="0.25">
      <c r="A1746" s="17" t="str">
        <f>VLOOKUP(SCORECARD[[#This Row],[EQUIPMENT TAG NUMBER]],'Equipment Data'!A:E,4,FALSE)</f>
        <v>CHPP</v>
      </c>
      <c r="B1746" s="17" t="str">
        <f>VLOOKUP(SCORECARD[[#This Row],[EQUIPMENT TAG NUMBER]],'Equipment Data'!A:E,5,FALSE)</f>
        <v>PRODUCT HANDLING</v>
      </c>
      <c r="C1746" s="17" t="s">
        <v>288</v>
      </c>
      <c r="D1746" s="17" t="s">
        <v>289</v>
      </c>
      <c r="E1746" s="17" t="s">
        <v>290</v>
      </c>
      <c r="F1746" s="18">
        <v>45654</v>
      </c>
      <c r="G1746" s="2">
        <v>3</v>
      </c>
      <c r="H1746" s="15" t="s">
        <v>470</v>
      </c>
      <c r="I1746" s="15" t="s">
        <v>468</v>
      </c>
      <c r="J1746" s="15" t="s">
        <v>488</v>
      </c>
      <c r="K1746" s="15" t="s">
        <v>488</v>
      </c>
      <c r="L1746" s="14"/>
      <c r="M1746" s="14"/>
      <c r="N1746" s="14"/>
      <c r="O1746" s="37" t="s">
        <v>936</v>
      </c>
    </row>
    <row r="1747" spans="1:15" x14ac:dyDescent="0.25">
      <c r="A1747" s="17" t="str">
        <f>VLOOKUP(SCORECARD[[#This Row],[EQUIPMENT TAG NUMBER]],'Equipment Data'!A:E,4,FALSE)</f>
        <v>CHPP</v>
      </c>
      <c r="B1747" s="17" t="str">
        <f>VLOOKUP(SCORECARD[[#This Row],[EQUIPMENT TAG NUMBER]],'Equipment Data'!A:E,5,FALSE)</f>
        <v>PRODUCT HANDLING</v>
      </c>
      <c r="C1747" s="17" t="s">
        <v>291</v>
      </c>
      <c r="D1747" s="17" t="s">
        <v>292</v>
      </c>
      <c r="E1747" s="17" t="s">
        <v>293</v>
      </c>
      <c r="F1747" s="18">
        <v>45654</v>
      </c>
      <c r="G1747" s="2">
        <v>3</v>
      </c>
      <c r="H1747" s="15" t="s">
        <v>470</v>
      </c>
      <c r="I1747" s="15" t="s">
        <v>468</v>
      </c>
      <c r="J1747" s="15" t="s">
        <v>488</v>
      </c>
      <c r="K1747" s="15" t="s">
        <v>488</v>
      </c>
      <c r="L1747" s="14"/>
      <c r="M1747" s="14"/>
      <c r="N1747" s="14"/>
      <c r="O1747" s="37" t="s">
        <v>936</v>
      </c>
    </row>
    <row r="1748" spans="1:15" x14ac:dyDescent="0.25">
      <c r="A1748" s="17" t="str">
        <f>VLOOKUP(SCORECARD[[#This Row],[EQUIPMENT TAG NUMBER]],'Equipment Data'!A:E,4,FALSE)</f>
        <v>CHPP</v>
      </c>
      <c r="B1748" s="17" t="str">
        <f>VLOOKUP(SCORECARD[[#This Row],[EQUIPMENT TAG NUMBER]],'Equipment Data'!A:E,5,FALSE)</f>
        <v>PRODUCT HANDLING</v>
      </c>
      <c r="C1748" s="17" t="s">
        <v>294</v>
      </c>
      <c r="D1748" s="17" t="s">
        <v>295</v>
      </c>
      <c r="E1748" s="17" t="s">
        <v>296</v>
      </c>
      <c r="F1748" s="18">
        <v>45654</v>
      </c>
      <c r="G1748" s="2">
        <v>3</v>
      </c>
      <c r="H1748" s="15" t="s">
        <v>468</v>
      </c>
      <c r="I1748" s="15" t="s">
        <v>468</v>
      </c>
      <c r="J1748" s="15" t="s">
        <v>488</v>
      </c>
      <c r="K1748" s="15" t="s">
        <v>488</v>
      </c>
      <c r="L1748" s="14"/>
      <c r="M1748" s="14"/>
      <c r="N1748" s="14"/>
      <c r="O1748" s="37" t="s">
        <v>936</v>
      </c>
    </row>
    <row r="1749" spans="1:15" ht="30" x14ac:dyDescent="0.25">
      <c r="A1749" s="17" t="str">
        <f>VLOOKUP(SCORECARD[[#This Row],[EQUIPMENT TAG NUMBER]],'Equipment Data'!A:E,4,FALSE)</f>
        <v>CHPP</v>
      </c>
      <c r="B1749" s="17" t="str">
        <f>VLOOKUP(SCORECARD[[#This Row],[EQUIPMENT TAG NUMBER]],'Equipment Data'!A:E,5,FALSE)</f>
        <v>PRODUCT HANDLING</v>
      </c>
      <c r="C1749" s="17" t="s">
        <v>297</v>
      </c>
      <c r="D1749" s="17" t="s">
        <v>298</v>
      </c>
      <c r="E1749" s="17" t="s">
        <v>299</v>
      </c>
      <c r="F1749" s="18">
        <v>45654</v>
      </c>
      <c r="G1749" s="2">
        <v>3</v>
      </c>
      <c r="H1749" s="15" t="s">
        <v>468</v>
      </c>
      <c r="I1749" s="15" t="s">
        <v>468</v>
      </c>
      <c r="J1749" s="15" t="s">
        <v>488</v>
      </c>
      <c r="K1749" s="15" t="s">
        <v>488</v>
      </c>
      <c r="L1749" s="14"/>
      <c r="M1749" s="14"/>
      <c r="N1749" s="14"/>
      <c r="O1749" s="37" t="s">
        <v>936</v>
      </c>
    </row>
    <row r="1750" spans="1:15" ht="22.5" x14ac:dyDescent="0.25">
      <c r="A1750" s="17" t="str">
        <f>VLOOKUP(SCORECARD[[#This Row],[EQUIPMENT TAG NUMBER]],'Equipment Data'!A:E,4,FALSE)</f>
        <v>CHPP</v>
      </c>
      <c r="B1750" s="17" t="str">
        <f>VLOOKUP(SCORECARD[[#This Row],[EQUIPMENT TAG NUMBER]],'Equipment Data'!A:E,5,FALSE)</f>
        <v>PRODUCT HANDLING</v>
      </c>
      <c r="C1750" s="17" t="s">
        <v>303</v>
      </c>
      <c r="D1750" s="17" t="s">
        <v>304</v>
      </c>
      <c r="E1750" s="17" t="s">
        <v>305</v>
      </c>
      <c r="F1750" s="18">
        <v>45654</v>
      </c>
      <c r="G1750" s="2">
        <v>3</v>
      </c>
      <c r="H1750" s="15" t="s">
        <v>468</v>
      </c>
      <c r="I1750" s="15" t="s">
        <v>483</v>
      </c>
      <c r="J1750" s="15" t="s">
        <v>488</v>
      </c>
      <c r="K1750" s="15" t="s">
        <v>488</v>
      </c>
      <c r="L1750" s="14"/>
      <c r="M1750" s="14"/>
      <c r="N1750" s="14"/>
      <c r="O1750" s="37" t="s">
        <v>936</v>
      </c>
    </row>
    <row r="1751" spans="1:15" x14ac:dyDescent="0.25">
      <c r="A1751" s="17" t="str">
        <f>VLOOKUP(SCORECARD[[#This Row],[EQUIPMENT TAG NUMBER]],'Equipment Data'!A:E,4,FALSE)</f>
        <v>CHPP</v>
      </c>
      <c r="B1751" s="17" t="str">
        <f>VLOOKUP(SCORECARD[[#This Row],[EQUIPMENT TAG NUMBER]],'Equipment Data'!A:E,5,FALSE)</f>
        <v>PRODUCT HANDLING</v>
      </c>
      <c r="C1751" s="17" t="s">
        <v>309</v>
      </c>
      <c r="D1751" s="17" t="s">
        <v>310</v>
      </c>
      <c r="E1751" s="17" t="s">
        <v>311</v>
      </c>
      <c r="F1751" s="18">
        <v>45654</v>
      </c>
      <c r="G1751" s="2">
        <v>3</v>
      </c>
      <c r="H1751" s="15" t="s">
        <v>470</v>
      </c>
      <c r="I1751" s="15" t="s">
        <v>468</v>
      </c>
      <c r="J1751" s="15" t="s">
        <v>488</v>
      </c>
      <c r="K1751" s="15" t="s">
        <v>488</v>
      </c>
      <c r="L1751" s="14"/>
      <c r="M1751" s="14"/>
      <c r="N1751" s="14"/>
      <c r="O1751" s="37" t="s">
        <v>936</v>
      </c>
    </row>
    <row r="1752" spans="1:15" x14ac:dyDescent="0.25">
      <c r="A1752" s="17" t="str">
        <f>VLOOKUP(SCORECARD[[#This Row],[EQUIPMENT TAG NUMBER]],'Equipment Data'!A:E,4,FALSE)</f>
        <v>INFRA</v>
      </c>
      <c r="B1752" s="17" t="str">
        <f>VLOOKUP(SCORECARD[[#This Row],[EQUIPMENT TAG NUMBER]],'Equipment Data'!A:E,5,FALSE)</f>
        <v>WATER PUMP</v>
      </c>
      <c r="C1752" s="17" t="s">
        <v>440</v>
      </c>
      <c r="D1752" s="17" t="s">
        <v>440</v>
      </c>
      <c r="E1752" s="17" t="s">
        <v>441</v>
      </c>
      <c r="F1752" s="18">
        <v>45654</v>
      </c>
      <c r="G1752" s="2">
        <v>3</v>
      </c>
      <c r="H1752" s="15" t="s">
        <v>470</v>
      </c>
      <c r="I1752" s="15" t="s">
        <v>467</v>
      </c>
      <c r="J1752" s="15" t="s">
        <v>488</v>
      </c>
      <c r="K1752" s="15" t="s">
        <v>488</v>
      </c>
      <c r="L1752" s="14"/>
      <c r="M1752" s="14"/>
      <c r="N1752" s="14"/>
      <c r="O1752" s="37" t="s">
        <v>936</v>
      </c>
    </row>
    <row r="1753" spans="1:15" ht="24" x14ac:dyDescent="0.25">
      <c r="A1753" s="17" t="str">
        <f>VLOOKUP(SCORECARD[[#This Row],[EQUIPMENT TAG NUMBER]],'Equipment Data'!A:E,4,FALSE)</f>
        <v>CHPP</v>
      </c>
      <c r="B1753" s="17" t="str">
        <f>VLOOKUP(SCORECARD[[#This Row],[EQUIPMENT TAG NUMBER]],'Equipment Data'!A:E,5,FALSE)</f>
        <v>COARSE COAL CIRCUIT</v>
      </c>
      <c r="C1753" s="17" t="s">
        <v>65</v>
      </c>
      <c r="D1753" s="17" t="s">
        <v>66</v>
      </c>
      <c r="E1753" s="17" t="s">
        <v>67</v>
      </c>
      <c r="F1753" s="18">
        <v>45653</v>
      </c>
      <c r="G1753" s="2">
        <v>2</v>
      </c>
      <c r="H1753" s="15" t="s">
        <v>474</v>
      </c>
      <c r="I1753" s="15" t="s">
        <v>467</v>
      </c>
      <c r="J1753" s="15" t="s">
        <v>488</v>
      </c>
      <c r="K1753" s="15" t="s">
        <v>488</v>
      </c>
      <c r="L1753" s="14" t="s">
        <v>1054</v>
      </c>
      <c r="M1753" s="14" t="s">
        <v>869</v>
      </c>
      <c r="N1753" s="14"/>
      <c r="O1753" s="37" t="s">
        <v>936</v>
      </c>
    </row>
    <row r="1754" spans="1:15" ht="22.5" x14ac:dyDescent="0.25">
      <c r="A1754" s="17" t="str">
        <f>VLOOKUP(SCORECARD[[#This Row],[EQUIPMENT TAG NUMBER]],'Equipment Data'!A:E,4,FALSE)</f>
        <v>CHPP</v>
      </c>
      <c r="B1754" s="17" t="str">
        <f>VLOOKUP(SCORECARD[[#This Row],[EQUIPMENT TAG NUMBER]],'Equipment Data'!A:E,5,FALSE)</f>
        <v>REJECT HANDLING</v>
      </c>
      <c r="C1754" s="17" t="s">
        <v>222</v>
      </c>
      <c r="D1754" s="17" t="s">
        <v>223</v>
      </c>
      <c r="E1754" s="17" t="s">
        <v>224</v>
      </c>
      <c r="F1754" s="18">
        <v>45653</v>
      </c>
      <c r="G1754" s="2">
        <v>3</v>
      </c>
      <c r="H1754" s="15" t="s">
        <v>470</v>
      </c>
      <c r="I1754" s="15" t="s">
        <v>483</v>
      </c>
      <c r="J1754" s="15" t="s">
        <v>488</v>
      </c>
      <c r="K1754" s="15" t="s">
        <v>488</v>
      </c>
      <c r="L1754" s="14"/>
      <c r="M1754" s="14"/>
      <c r="N1754" s="14"/>
      <c r="O1754" s="37" t="s">
        <v>936</v>
      </c>
    </row>
    <row r="1755" spans="1:15" ht="22.5" x14ac:dyDescent="0.25">
      <c r="A1755" s="17" t="str">
        <f>VLOOKUP(SCORECARD[[#This Row],[EQUIPMENT TAG NUMBER]],'Equipment Data'!A:E,4,FALSE)</f>
        <v>CHPP</v>
      </c>
      <c r="B1755" s="17" t="str">
        <f>VLOOKUP(SCORECARD[[#This Row],[EQUIPMENT TAG NUMBER]],'Equipment Data'!A:E,5,FALSE)</f>
        <v>REJECT HANDLING</v>
      </c>
      <c r="C1755" s="17" t="s">
        <v>225</v>
      </c>
      <c r="D1755" s="17" t="s">
        <v>226</v>
      </c>
      <c r="E1755" s="17" t="s">
        <v>227</v>
      </c>
      <c r="F1755" s="18">
        <v>45653</v>
      </c>
      <c r="G1755" s="2">
        <v>3</v>
      </c>
      <c r="H1755" s="15" t="s">
        <v>470</v>
      </c>
      <c r="I1755" s="15" t="s">
        <v>483</v>
      </c>
      <c r="J1755" s="15" t="s">
        <v>488</v>
      </c>
      <c r="K1755" s="15" t="s">
        <v>488</v>
      </c>
      <c r="L1755" s="14"/>
      <c r="M1755" s="14"/>
      <c r="N1755" s="14"/>
      <c r="O1755" s="37" t="s">
        <v>936</v>
      </c>
    </row>
    <row r="1756" spans="1:15" ht="22.5" x14ac:dyDescent="0.25">
      <c r="A1756" s="17" t="str">
        <f>VLOOKUP(SCORECARD[[#This Row],[EQUIPMENT TAG NUMBER]],'Equipment Data'!A:E,4,FALSE)</f>
        <v>CHPP</v>
      </c>
      <c r="B1756" s="17" t="str">
        <f>VLOOKUP(SCORECARD[[#This Row],[EQUIPMENT TAG NUMBER]],'Equipment Data'!A:E,5,FALSE)</f>
        <v>REJECT HANDLING</v>
      </c>
      <c r="C1756" s="17" t="s">
        <v>231</v>
      </c>
      <c r="D1756" s="17" t="s">
        <v>232</v>
      </c>
      <c r="E1756" s="17" t="s">
        <v>233</v>
      </c>
      <c r="F1756" s="18">
        <v>45653</v>
      </c>
      <c r="G1756" s="2">
        <v>3</v>
      </c>
      <c r="H1756" s="15" t="s">
        <v>470</v>
      </c>
      <c r="I1756" s="15" t="s">
        <v>483</v>
      </c>
      <c r="J1756" s="15" t="s">
        <v>488</v>
      </c>
      <c r="K1756" s="15" t="s">
        <v>488</v>
      </c>
      <c r="L1756" s="14"/>
      <c r="M1756" s="14"/>
      <c r="N1756" s="14"/>
      <c r="O1756" s="37" t="s">
        <v>936</v>
      </c>
    </row>
    <row r="1757" spans="1:15" ht="36" x14ac:dyDescent="0.25">
      <c r="A1757" s="17" t="str">
        <f>VLOOKUP(SCORECARD[[#This Row],[EQUIPMENT TAG NUMBER]],'Equipment Data'!A:E,4,FALSE)</f>
        <v>INFRA</v>
      </c>
      <c r="B1757" s="17" t="str">
        <f>VLOOKUP(SCORECARD[[#This Row],[EQUIPMENT TAG NUMBER]],'Equipment Data'!A:E,5,FALSE)</f>
        <v>POWER GENERATION</v>
      </c>
      <c r="C1757" s="17" t="s">
        <v>366</v>
      </c>
      <c r="D1757" s="17" t="s">
        <v>366</v>
      </c>
      <c r="E1757" s="17" t="s">
        <v>367</v>
      </c>
      <c r="F1757" s="18">
        <v>45651</v>
      </c>
      <c r="G1757" s="2">
        <v>2</v>
      </c>
      <c r="H1757" s="15"/>
      <c r="I1757" s="15" t="s">
        <v>489</v>
      </c>
      <c r="J1757" s="15"/>
      <c r="K1757" s="15"/>
      <c r="L1757" s="14" t="s">
        <v>1126</v>
      </c>
      <c r="M1757" s="13" t="s">
        <v>1127</v>
      </c>
      <c r="N1757" s="14"/>
      <c r="O1757" s="37" t="s">
        <v>937</v>
      </c>
    </row>
    <row r="1758" spans="1:15" ht="22.5" x14ac:dyDescent="0.25">
      <c r="A1758" s="17" t="str">
        <f>VLOOKUP(SCORECARD[[#This Row],[EQUIPMENT TAG NUMBER]],'Equipment Data'!A:E,4,FALSE)</f>
        <v>INFRA</v>
      </c>
      <c r="B1758" s="17" t="str">
        <f>VLOOKUP(SCORECARD[[#This Row],[EQUIPMENT TAG NUMBER]],'Equipment Data'!A:E,5,FALSE)</f>
        <v>POWER GENERATION</v>
      </c>
      <c r="C1758" s="17" t="s">
        <v>364</v>
      </c>
      <c r="D1758" s="17" t="s">
        <v>364</v>
      </c>
      <c r="E1758" s="17" t="s">
        <v>365</v>
      </c>
      <c r="F1758" s="18">
        <v>45651</v>
      </c>
      <c r="G1758" s="2">
        <v>3</v>
      </c>
      <c r="H1758" s="15"/>
      <c r="I1758" s="15" t="s">
        <v>483</v>
      </c>
      <c r="J1758" s="15"/>
      <c r="K1758" s="15"/>
      <c r="L1758" s="14" t="s">
        <v>1129</v>
      </c>
      <c r="M1758" s="14"/>
      <c r="N1758" s="14"/>
      <c r="O1758" s="37" t="s">
        <v>937</v>
      </c>
    </row>
    <row r="1759" spans="1:15" ht="22.5" x14ac:dyDescent="0.25">
      <c r="A1759" s="17" t="str">
        <f>VLOOKUP(SCORECARD[[#This Row],[EQUIPMENT TAG NUMBER]],'Equipment Data'!A:E,4,FALSE)</f>
        <v>INFRA</v>
      </c>
      <c r="B1759" s="17" t="str">
        <f>VLOOKUP(SCORECARD[[#This Row],[EQUIPMENT TAG NUMBER]],'Equipment Data'!A:E,5,FALSE)</f>
        <v>POWER GENERATION</v>
      </c>
      <c r="C1759" s="17" t="s">
        <v>368</v>
      </c>
      <c r="D1759" s="17" t="s">
        <v>368</v>
      </c>
      <c r="E1759" s="17" t="s">
        <v>369</v>
      </c>
      <c r="F1759" s="18">
        <v>45651</v>
      </c>
      <c r="G1759" s="2">
        <v>3</v>
      </c>
      <c r="H1759" s="15"/>
      <c r="I1759" s="15" t="s">
        <v>483</v>
      </c>
      <c r="J1759" s="15"/>
      <c r="K1759" s="15"/>
      <c r="L1759" s="14" t="s">
        <v>1125</v>
      </c>
      <c r="M1759" s="14"/>
      <c r="N1759" s="14"/>
      <c r="O1759" s="37" t="s">
        <v>937</v>
      </c>
    </row>
    <row r="1760" spans="1:15" ht="22.5" x14ac:dyDescent="0.25">
      <c r="A1760" s="17" t="str">
        <f>VLOOKUP(SCORECARD[[#This Row],[EQUIPMENT TAG NUMBER]],'Equipment Data'!A:E,4,FALSE)</f>
        <v>INFRA</v>
      </c>
      <c r="B1760" s="17" t="str">
        <f>VLOOKUP(SCORECARD[[#This Row],[EQUIPMENT TAG NUMBER]],'Equipment Data'!A:E,5,FALSE)</f>
        <v>POWER GENERATION</v>
      </c>
      <c r="C1760" s="17" t="s">
        <v>370</v>
      </c>
      <c r="D1760" s="17" t="s">
        <v>370</v>
      </c>
      <c r="E1760" s="17" t="s">
        <v>371</v>
      </c>
      <c r="F1760" s="18">
        <v>45651</v>
      </c>
      <c r="G1760" s="2">
        <v>3</v>
      </c>
      <c r="H1760" s="15"/>
      <c r="I1760" s="15" t="s">
        <v>483</v>
      </c>
      <c r="J1760" s="15"/>
      <c r="K1760" s="15"/>
      <c r="L1760" s="14" t="s">
        <v>1129</v>
      </c>
      <c r="M1760" s="14"/>
      <c r="N1760" s="14"/>
      <c r="O1760" s="37" t="s">
        <v>937</v>
      </c>
    </row>
    <row r="1761" spans="1:15" ht="22.5" x14ac:dyDescent="0.25">
      <c r="A1761" s="17" t="str">
        <f>VLOOKUP(SCORECARD[[#This Row],[EQUIPMENT TAG NUMBER]],'Equipment Data'!A:E,4,FALSE)</f>
        <v>INFRA</v>
      </c>
      <c r="B1761" s="17" t="str">
        <f>VLOOKUP(SCORECARD[[#This Row],[EQUIPMENT TAG NUMBER]],'Equipment Data'!A:E,5,FALSE)</f>
        <v>POWER GENERATION</v>
      </c>
      <c r="C1761" s="17" t="s">
        <v>620</v>
      </c>
      <c r="D1761" s="17" t="s">
        <v>620</v>
      </c>
      <c r="E1761" s="17" t="s">
        <v>628</v>
      </c>
      <c r="F1761" s="18">
        <v>45651</v>
      </c>
      <c r="G1761" s="2">
        <v>3</v>
      </c>
      <c r="H1761" s="15"/>
      <c r="I1761" s="15" t="s">
        <v>483</v>
      </c>
      <c r="J1761" s="15"/>
      <c r="K1761" s="15"/>
      <c r="L1761" s="14" t="s">
        <v>1231</v>
      </c>
      <c r="M1761" s="14"/>
      <c r="N1761" s="14"/>
      <c r="O1761" s="37" t="s">
        <v>937</v>
      </c>
    </row>
    <row r="1762" spans="1:15" ht="22.5" x14ac:dyDescent="0.25">
      <c r="A1762" s="17" t="str">
        <f>VLOOKUP(SCORECARD[[#This Row],[EQUIPMENT TAG NUMBER]],'Equipment Data'!A:E,4,FALSE)</f>
        <v>INFRA</v>
      </c>
      <c r="B1762" s="17" t="str">
        <f>VLOOKUP(SCORECARD[[#This Row],[EQUIPMENT TAG NUMBER]],'Equipment Data'!A:E,5,FALSE)</f>
        <v>POWER GENERATION</v>
      </c>
      <c r="C1762" s="17" t="s">
        <v>362</v>
      </c>
      <c r="D1762" s="17" t="s">
        <v>362</v>
      </c>
      <c r="E1762" s="17" t="s">
        <v>363</v>
      </c>
      <c r="F1762" s="18">
        <v>45651</v>
      </c>
      <c r="G1762" s="2">
        <v>3</v>
      </c>
      <c r="H1762" s="15"/>
      <c r="I1762" s="15" t="s">
        <v>483</v>
      </c>
      <c r="J1762" s="15"/>
      <c r="K1762" s="15"/>
      <c r="L1762" s="14" t="s">
        <v>1128</v>
      </c>
      <c r="M1762" s="14"/>
      <c r="N1762" s="14"/>
      <c r="O1762" s="37" t="s">
        <v>937</v>
      </c>
    </row>
    <row r="1763" spans="1:15" x14ac:dyDescent="0.25">
      <c r="A1763" s="17" t="str">
        <f>VLOOKUP(SCORECARD[[#This Row],[EQUIPMENT TAG NUMBER]],'Equipment Data'!A:E,4,FALSE)</f>
        <v>CHPP</v>
      </c>
      <c r="B1763" s="17" t="str">
        <f>VLOOKUP(SCORECARD[[#This Row],[EQUIPMENT TAG NUMBER]],'Equipment Data'!A:E,5,FALSE)</f>
        <v>COARSE COAL CIRCUIT</v>
      </c>
      <c r="C1763" s="17" t="s">
        <v>68</v>
      </c>
      <c r="D1763" s="17" t="s">
        <v>69</v>
      </c>
      <c r="E1763" s="17" t="s">
        <v>70</v>
      </c>
      <c r="F1763" s="18">
        <v>45650.583333333336</v>
      </c>
      <c r="G1763" s="2">
        <v>3</v>
      </c>
      <c r="H1763" s="15" t="s">
        <v>470</v>
      </c>
      <c r="I1763" s="15" t="s">
        <v>467</v>
      </c>
      <c r="J1763" s="15" t="s">
        <v>488</v>
      </c>
      <c r="K1763" s="15" t="s">
        <v>488</v>
      </c>
      <c r="L1763" s="14"/>
      <c r="M1763" s="14"/>
      <c r="N1763" s="14"/>
      <c r="O1763" s="37" t="s">
        <v>937</v>
      </c>
    </row>
    <row r="1764" spans="1:15" ht="72" x14ac:dyDescent="0.25">
      <c r="A1764" s="17" t="str">
        <f>VLOOKUP(SCORECARD[[#This Row],[EQUIPMENT TAG NUMBER]],'Equipment Data'!A:E,4,FALSE)</f>
        <v>CHPP</v>
      </c>
      <c r="B1764" s="17" t="str">
        <f>VLOOKUP(SCORECARD[[#This Row],[EQUIPMENT TAG NUMBER]],'Equipment Data'!A:E,5,FALSE)</f>
        <v>REJECT HANDLING</v>
      </c>
      <c r="C1764" s="17" t="s">
        <v>249</v>
      </c>
      <c r="D1764" s="17" t="s">
        <v>250</v>
      </c>
      <c r="E1764" s="17" t="s">
        <v>251</v>
      </c>
      <c r="F1764" s="18">
        <v>45650</v>
      </c>
      <c r="G1764" s="2">
        <v>1</v>
      </c>
      <c r="H1764" s="15" t="s">
        <v>475</v>
      </c>
      <c r="I1764" s="15" t="s">
        <v>467</v>
      </c>
      <c r="J1764" s="15" t="s">
        <v>488</v>
      </c>
      <c r="K1764" s="15" t="s">
        <v>488</v>
      </c>
      <c r="L1764" s="14" t="s">
        <v>1109</v>
      </c>
      <c r="M1764" s="14" t="s">
        <v>1108</v>
      </c>
      <c r="N1764" s="14"/>
      <c r="O1764" s="37" t="s">
        <v>937</v>
      </c>
    </row>
    <row r="1765" spans="1:15" ht="72" x14ac:dyDescent="0.25">
      <c r="A1765" s="17" t="str">
        <f>VLOOKUP(SCORECARD[[#This Row],[EQUIPMENT TAG NUMBER]],'Equipment Data'!A:E,4,FALSE)</f>
        <v>CHPP</v>
      </c>
      <c r="B1765" s="17" t="str">
        <f>VLOOKUP(SCORECARD[[#This Row],[EQUIPMENT TAG NUMBER]],'Equipment Data'!A:E,5,FALSE)</f>
        <v>ULTRA FINES COAL CIRCUIT</v>
      </c>
      <c r="C1765" s="17" t="s">
        <v>168</v>
      </c>
      <c r="D1765" s="17" t="s">
        <v>169</v>
      </c>
      <c r="E1765" s="17" t="s">
        <v>170</v>
      </c>
      <c r="F1765" s="18">
        <v>45650</v>
      </c>
      <c r="G1765" s="2">
        <v>2</v>
      </c>
      <c r="H1765" s="15" t="s">
        <v>474</v>
      </c>
      <c r="I1765" s="15" t="s">
        <v>467</v>
      </c>
      <c r="J1765" s="15" t="s">
        <v>488</v>
      </c>
      <c r="K1765" s="15" t="s">
        <v>488</v>
      </c>
      <c r="L1765" s="14" t="s">
        <v>1086</v>
      </c>
      <c r="M1765" s="14" t="s">
        <v>1090</v>
      </c>
      <c r="N1765" s="14" t="s">
        <v>1089</v>
      </c>
      <c r="O1765" s="37" t="s">
        <v>937</v>
      </c>
    </row>
    <row r="1766" spans="1:15" x14ac:dyDescent="0.25">
      <c r="A1766" s="17" t="str">
        <f>VLOOKUP(SCORECARD[[#This Row],[EQUIPMENT TAG NUMBER]],'Equipment Data'!A:E,4,FALSE)</f>
        <v>CHPP</v>
      </c>
      <c r="B1766" s="17" t="str">
        <f>VLOOKUP(SCORECARD[[#This Row],[EQUIPMENT TAG NUMBER]],'Equipment Data'!A:E,5,FALSE)</f>
        <v>REJECT HANDLING</v>
      </c>
      <c r="C1766" s="17" t="s">
        <v>243</v>
      </c>
      <c r="D1766" s="17" t="s">
        <v>244</v>
      </c>
      <c r="E1766" s="17" t="s">
        <v>245</v>
      </c>
      <c r="F1766" s="18">
        <v>45650</v>
      </c>
      <c r="G1766" s="2">
        <v>3</v>
      </c>
      <c r="H1766" s="15" t="s">
        <v>470</v>
      </c>
      <c r="I1766" s="15" t="s">
        <v>467</v>
      </c>
      <c r="J1766" s="15" t="s">
        <v>488</v>
      </c>
      <c r="K1766" s="15" t="s">
        <v>488</v>
      </c>
      <c r="L1766" s="14"/>
      <c r="M1766" s="14"/>
      <c r="N1766" s="14"/>
      <c r="O1766" s="37" t="s">
        <v>937</v>
      </c>
    </row>
    <row r="1767" spans="1:15" ht="36" x14ac:dyDescent="0.25">
      <c r="A1767" s="17" t="str">
        <f>VLOOKUP(SCORECARD[[#This Row],[EQUIPMENT TAG NUMBER]],'Equipment Data'!A:E,4,FALSE)</f>
        <v>CHPP</v>
      </c>
      <c r="B1767" s="17" t="str">
        <f>VLOOKUP(SCORECARD[[#This Row],[EQUIPMENT TAG NUMBER]],'Equipment Data'!A:E,5,FALSE)</f>
        <v>FINE COAL CIRCUIT</v>
      </c>
      <c r="C1767" s="17" t="s">
        <v>98</v>
      </c>
      <c r="D1767" s="17" t="s">
        <v>99</v>
      </c>
      <c r="E1767" s="17" t="s">
        <v>100</v>
      </c>
      <c r="F1767" s="18">
        <v>45649</v>
      </c>
      <c r="G1767" s="2">
        <v>1</v>
      </c>
      <c r="H1767" s="15" t="s">
        <v>468</v>
      </c>
      <c r="I1767" s="15" t="s">
        <v>483</v>
      </c>
      <c r="J1767" s="15" t="s">
        <v>488</v>
      </c>
      <c r="K1767" s="15" t="s">
        <v>522</v>
      </c>
      <c r="L1767" s="14" t="s">
        <v>1081</v>
      </c>
      <c r="M1767" s="14" t="s">
        <v>1082</v>
      </c>
      <c r="N1767" s="14" t="s">
        <v>1083</v>
      </c>
      <c r="O1767" s="37" t="s">
        <v>937</v>
      </c>
    </row>
    <row r="1768" spans="1:15" ht="24" x14ac:dyDescent="0.25">
      <c r="A1768" s="17" t="str">
        <f>VLOOKUP(SCORECARD[[#This Row],[EQUIPMENT TAG NUMBER]],'Equipment Data'!A:E,4,FALSE)</f>
        <v>CHPP</v>
      </c>
      <c r="B1768" s="17" t="str">
        <f>VLOOKUP(SCORECARD[[#This Row],[EQUIPMENT TAG NUMBER]],'Equipment Data'!A:E,5,FALSE)</f>
        <v>COARSE COAL CIRCUIT</v>
      </c>
      <c r="C1768" s="17" t="s">
        <v>65</v>
      </c>
      <c r="D1768" s="17" t="s">
        <v>66</v>
      </c>
      <c r="E1768" s="17" t="s">
        <v>67</v>
      </c>
      <c r="F1768" s="18">
        <v>45649</v>
      </c>
      <c r="G1768" s="2">
        <v>2</v>
      </c>
      <c r="H1768" s="15" t="s">
        <v>474</v>
      </c>
      <c r="I1768" s="15" t="s">
        <v>467</v>
      </c>
      <c r="J1768" s="15" t="s">
        <v>488</v>
      </c>
      <c r="K1768" s="15" t="s">
        <v>488</v>
      </c>
      <c r="L1768" s="14" t="s">
        <v>1054</v>
      </c>
      <c r="M1768" s="14" t="s">
        <v>869</v>
      </c>
      <c r="N1768" s="14"/>
      <c r="O1768" s="37" t="s">
        <v>936</v>
      </c>
    </row>
    <row r="1769" spans="1:15" ht="108" x14ac:dyDescent="0.25">
      <c r="A1769" s="17" t="str">
        <f>VLOOKUP(SCORECARD[[#This Row],[EQUIPMENT TAG NUMBER]],'Equipment Data'!A:E,4,FALSE)</f>
        <v>CHPP</v>
      </c>
      <c r="B1769" s="17" t="str">
        <f>VLOOKUP(SCORECARD[[#This Row],[EQUIPMENT TAG NUMBER]],'Equipment Data'!A:E,5,FALSE)</f>
        <v>COARSE COAL CIRCUIT</v>
      </c>
      <c r="C1769" s="17" t="s">
        <v>68</v>
      </c>
      <c r="D1769" s="17" t="s">
        <v>69</v>
      </c>
      <c r="E1769" s="17" t="s">
        <v>70</v>
      </c>
      <c r="F1769" s="18">
        <v>45649</v>
      </c>
      <c r="G1769" s="2">
        <v>2</v>
      </c>
      <c r="H1769" s="15" t="s">
        <v>474</v>
      </c>
      <c r="I1769" s="15" t="s">
        <v>467</v>
      </c>
      <c r="J1769" s="15" t="s">
        <v>488</v>
      </c>
      <c r="K1769" s="15" t="s">
        <v>488</v>
      </c>
      <c r="L1769" s="13" t="s">
        <v>1119</v>
      </c>
      <c r="M1769" s="13" t="s">
        <v>1124</v>
      </c>
      <c r="N1769" s="14" t="s">
        <v>1123</v>
      </c>
      <c r="O1769" s="37" t="s">
        <v>937</v>
      </c>
    </row>
    <row r="1770" spans="1:15" x14ac:dyDescent="0.25">
      <c r="A1770" s="17" t="str">
        <f>VLOOKUP(SCORECARD[[#This Row],[EQUIPMENT TAG NUMBER]],'Equipment Data'!A:E,4,FALSE)</f>
        <v>CHPP</v>
      </c>
      <c r="B1770" s="17" t="str">
        <f>VLOOKUP(SCORECARD[[#This Row],[EQUIPMENT TAG NUMBER]],'Equipment Data'!A:E,5,FALSE)</f>
        <v>CRUSHING AND FEEDING CIRCUIT</v>
      </c>
      <c r="C1770" s="17" t="s">
        <v>31</v>
      </c>
      <c r="D1770" s="17" t="s">
        <v>32</v>
      </c>
      <c r="E1770" s="17" t="s">
        <v>33</v>
      </c>
      <c r="F1770" s="18">
        <v>45649</v>
      </c>
      <c r="G1770" s="2">
        <v>3</v>
      </c>
      <c r="H1770" s="15" t="s">
        <v>470</v>
      </c>
      <c r="I1770" s="15" t="s">
        <v>468</v>
      </c>
      <c r="J1770" s="15" t="s">
        <v>488</v>
      </c>
      <c r="K1770" s="15" t="s">
        <v>488</v>
      </c>
      <c r="L1770" s="14"/>
      <c r="M1770" s="14"/>
      <c r="N1770" s="14"/>
      <c r="O1770" s="37" t="s">
        <v>937</v>
      </c>
    </row>
    <row r="1771" spans="1:15" ht="22.5" x14ac:dyDescent="0.25">
      <c r="A1771" s="17" t="str">
        <f>VLOOKUP(SCORECARD[[#This Row],[EQUIPMENT TAG NUMBER]],'Equipment Data'!A:E,4,FALSE)</f>
        <v>CHPP</v>
      </c>
      <c r="B1771" s="17" t="str">
        <f>VLOOKUP(SCORECARD[[#This Row],[EQUIPMENT TAG NUMBER]],'Equipment Data'!A:E,5,FALSE)</f>
        <v>COARSE COAL CIRCUIT</v>
      </c>
      <c r="C1771" s="17" t="s">
        <v>49</v>
      </c>
      <c r="D1771" s="17" t="s">
        <v>50</v>
      </c>
      <c r="E1771" s="17" t="s">
        <v>51</v>
      </c>
      <c r="F1771" s="18">
        <v>45649</v>
      </c>
      <c r="G1771" s="2">
        <v>3</v>
      </c>
      <c r="H1771" s="15" t="s">
        <v>469</v>
      </c>
      <c r="I1771" s="15" t="s">
        <v>483</v>
      </c>
      <c r="J1771" s="15" t="s">
        <v>488</v>
      </c>
      <c r="K1771" s="15" t="s">
        <v>488</v>
      </c>
      <c r="L1771" s="14"/>
      <c r="M1771" s="14"/>
      <c r="N1771" s="14"/>
      <c r="O1771" s="37" t="s">
        <v>937</v>
      </c>
    </row>
    <row r="1772" spans="1:15" ht="30" x14ac:dyDescent="0.25">
      <c r="A1772" s="17" t="str">
        <f>VLOOKUP(SCORECARD[[#This Row],[EQUIPMENT TAG NUMBER]],'Equipment Data'!A:E,4,FALSE)</f>
        <v>CHPP</v>
      </c>
      <c r="B1772" s="17" t="str">
        <f>VLOOKUP(SCORECARD[[#This Row],[EQUIPMENT TAG NUMBER]],'Equipment Data'!A:E,5,FALSE)</f>
        <v>COARSE COAL CIRCUIT</v>
      </c>
      <c r="C1772" s="17" t="s">
        <v>52</v>
      </c>
      <c r="D1772" s="17" t="s">
        <v>53</v>
      </c>
      <c r="E1772" s="17" t="s">
        <v>54</v>
      </c>
      <c r="F1772" s="18">
        <v>45649</v>
      </c>
      <c r="G1772" s="2">
        <v>3</v>
      </c>
      <c r="H1772" s="15" t="s">
        <v>469</v>
      </c>
      <c r="I1772" s="15" t="s">
        <v>467</v>
      </c>
      <c r="J1772" s="15" t="s">
        <v>488</v>
      </c>
      <c r="K1772" s="15" t="s">
        <v>488</v>
      </c>
      <c r="L1772" s="14"/>
      <c r="M1772" s="14"/>
      <c r="N1772" s="14"/>
      <c r="O1772" s="37" t="s">
        <v>937</v>
      </c>
    </row>
    <row r="1773" spans="1:15" ht="30" x14ac:dyDescent="0.25">
      <c r="A1773" s="17" t="str">
        <f>VLOOKUP(SCORECARD[[#This Row],[EQUIPMENT TAG NUMBER]],'Equipment Data'!A:E,4,FALSE)</f>
        <v>CHPP</v>
      </c>
      <c r="B1773" s="17" t="str">
        <f>VLOOKUP(SCORECARD[[#This Row],[EQUIPMENT TAG NUMBER]],'Equipment Data'!A:E,5,FALSE)</f>
        <v>COARSE COAL CIRCUIT</v>
      </c>
      <c r="C1773" s="17" t="s">
        <v>55</v>
      </c>
      <c r="D1773" s="17" t="s">
        <v>53</v>
      </c>
      <c r="E1773" s="17" t="s">
        <v>56</v>
      </c>
      <c r="F1773" s="18">
        <v>45649</v>
      </c>
      <c r="G1773" s="2">
        <v>3</v>
      </c>
      <c r="H1773" s="15" t="s">
        <v>469</v>
      </c>
      <c r="I1773" s="15" t="s">
        <v>467</v>
      </c>
      <c r="J1773" s="15" t="s">
        <v>488</v>
      </c>
      <c r="K1773" s="15" t="s">
        <v>488</v>
      </c>
      <c r="L1773" s="14"/>
      <c r="M1773" s="14"/>
      <c r="N1773" s="14"/>
      <c r="O1773" s="37" t="s">
        <v>937</v>
      </c>
    </row>
    <row r="1774" spans="1:15" ht="30" x14ac:dyDescent="0.25">
      <c r="A1774" s="17" t="str">
        <f>VLOOKUP(SCORECARD[[#This Row],[EQUIPMENT TAG NUMBER]],'Equipment Data'!A:E,4,FALSE)</f>
        <v>CHPP</v>
      </c>
      <c r="B1774" s="17" t="str">
        <f>VLOOKUP(SCORECARD[[#This Row],[EQUIPMENT TAG NUMBER]],'Equipment Data'!A:E,5,FALSE)</f>
        <v>COARSE COAL CIRCUIT</v>
      </c>
      <c r="C1774" s="17" t="s">
        <v>57</v>
      </c>
      <c r="D1774" s="17" t="s">
        <v>53</v>
      </c>
      <c r="E1774" s="17" t="s">
        <v>58</v>
      </c>
      <c r="F1774" s="18">
        <v>45649</v>
      </c>
      <c r="G1774" s="2">
        <v>3</v>
      </c>
      <c r="H1774" s="15" t="s">
        <v>469</v>
      </c>
      <c r="I1774" s="15" t="s">
        <v>483</v>
      </c>
      <c r="J1774" s="15" t="s">
        <v>488</v>
      </c>
      <c r="K1774" s="15" t="s">
        <v>488</v>
      </c>
      <c r="L1774" s="14"/>
      <c r="M1774" s="14"/>
      <c r="N1774" s="14"/>
      <c r="O1774" s="37" t="s">
        <v>937</v>
      </c>
    </row>
    <row r="1775" spans="1:15" x14ac:dyDescent="0.25">
      <c r="A1775" s="17" t="str">
        <f>VLOOKUP(SCORECARD[[#This Row],[EQUIPMENT TAG NUMBER]],'Equipment Data'!A:E,4,FALSE)</f>
        <v>CHPP</v>
      </c>
      <c r="B1775" s="17" t="str">
        <f>VLOOKUP(SCORECARD[[#This Row],[EQUIPMENT TAG NUMBER]],'Equipment Data'!A:E,5,FALSE)</f>
        <v>COARSE COAL CIRCUIT</v>
      </c>
      <c r="C1775" s="17" t="s">
        <v>62</v>
      </c>
      <c r="D1775" s="17" t="s">
        <v>63</v>
      </c>
      <c r="E1775" s="17" t="s">
        <v>64</v>
      </c>
      <c r="F1775" s="18">
        <v>45649</v>
      </c>
      <c r="G1775" s="2">
        <v>3</v>
      </c>
      <c r="H1775" s="15" t="s">
        <v>470</v>
      </c>
      <c r="I1775" s="15" t="s">
        <v>467</v>
      </c>
      <c r="J1775" s="15" t="s">
        <v>488</v>
      </c>
      <c r="K1775" s="15" t="s">
        <v>488</v>
      </c>
      <c r="L1775" s="14"/>
      <c r="M1775" s="14"/>
      <c r="N1775" s="14"/>
      <c r="O1775" s="37" t="s">
        <v>937</v>
      </c>
    </row>
    <row r="1776" spans="1:15" ht="30" x14ac:dyDescent="0.25">
      <c r="A1776" s="17" t="str">
        <f>VLOOKUP(SCORECARD[[#This Row],[EQUIPMENT TAG NUMBER]],'Equipment Data'!A:E,4,FALSE)</f>
        <v>CHPP</v>
      </c>
      <c r="B1776" s="17" t="str">
        <f>VLOOKUP(SCORECARD[[#This Row],[EQUIPMENT TAG NUMBER]],'Equipment Data'!A:E,5,FALSE)</f>
        <v>COARSE COAL CIRCUIT</v>
      </c>
      <c r="C1776" s="17" t="s">
        <v>83</v>
      </c>
      <c r="D1776" s="17" t="s">
        <v>84</v>
      </c>
      <c r="E1776" s="17" t="s">
        <v>85</v>
      </c>
      <c r="F1776" s="18">
        <v>45649</v>
      </c>
      <c r="G1776" s="2">
        <v>3</v>
      </c>
      <c r="H1776" s="15" t="s">
        <v>468</v>
      </c>
      <c r="I1776" s="15"/>
      <c r="J1776" s="15" t="s">
        <v>488</v>
      </c>
      <c r="K1776" s="15" t="s">
        <v>488</v>
      </c>
      <c r="L1776" s="14"/>
      <c r="M1776" s="14"/>
      <c r="N1776" s="14"/>
      <c r="O1776" s="37" t="s">
        <v>937</v>
      </c>
    </row>
    <row r="1777" spans="1:15" ht="30" x14ac:dyDescent="0.25">
      <c r="A1777" s="17" t="str">
        <f>VLOOKUP(SCORECARD[[#This Row],[EQUIPMENT TAG NUMBER]],'Equipment Data'!A:E,4,FALSE)</f>
        <v>CHPP</v>
      </c>
      <c r="B1777" s="17" t="str">
        <f>VLOOKUP(SCORECARD[[#This Row],[EQUIPMENT TAG NUMBER]],'Equipment Data'!A:E,5,FALSE)</f>
        <v>COARSE COAL CIRCUIT</v>
      </c>
      <c r="C1777" s="17" t="s">
        <v>86</v>
      </c>
      <c r="D1777" s="17" t="s">
        <v>87</v>
      </c>
      <c r="E1777" s="17" t="s">
        <v>88</v>
      </c>
      <c r="F1777" s="18">
        <v>45649</v>
      </c>
      <c r="G1777" s="2">
        <v>3</v>
      </c>
      <c r="H1777" s="15" t="s">
        <v>468</v>
      </c>
      <c r="I1777" s="15"/>
      <c r="J1777" s="15" t="s">
        <v>488</v>
      </c>
      <c r="K1777" s="15" t="s">
        <v>488</v>
      </c>
      <c r="L1777" s="14"/>
      <c r="M1777" s="14"/>
      <c r="N1777" s="14"/>
      <c r="O1777" s="37" t="s">
        <v>937</v>
      </c>
    </row>
    <row r="1778" spans="1:15" x14ac:dyDescent="0.25">
      <c r="A1778" s="17" t="str">
        <f>VLOOKUP(SCORECARD[[#This Row],[EQUIPMENT TAG NUMBER]],'Equipment Data'!A:E,4,FALSE)</f>
        <v>CHPP</v>
      </c>
      <c r="B1778" s="17" t="str">
        <f>VLOOKUP(SCORECARD[[#This Row],[EQUIPMENT TAG NUMBER]],'Equipment Data'!A:E,5,FALSE)</f>
        <v>COARSE COAL CIRCUIT</v>
      </c>
      <c r="C1778" s="17" t="s">
        <v>92</v>
      </c>
      <c r="D1778" s="17" t="s">
        <v>93</v>
      </c>
      <c r="E1778" s="17" t="s">
        <v>94</v>
      </c>
      <c r="F1778" s="18">
        <v>45649</v>
      </c>
      <c r="G1778" s="2">
        <v>3</v>
      </c>
      <c r="H1778" s="15" t="s">
        <v>470</v>
      </c>
      <c r="I1778" s="15" t="s">
        <v>467</v>
      </c>
      <c r="J1778" s="15" t="s">
        <v>488</v>
      </c>
      <c r="K1778" s="15" t="s">
        <v>488</v>
      </c>
      <c r="L1778" s="14"/>
      <c r="M1778" s="14"/>
      <c r="N1778" s="14"/>
      <c r="O1778" s="37" t="s">
        <v>937</v>
      </c>
    </row>
    <row r="1779" spans="1:15" ht="30" x14ac:dyDescent="0.25">
      <c r="A1779" s="17" t="str">
        <f>VLOOKUP(SCORECARD[[#This Row],[EQUIPMENT TAG NUMBER]],'Equipment Data'!A:E,4,FALSE)</f>
        <v>CHPP</v>
      </c>
      <c r="B1779" s="17" t="str">
        <f>VLOOKUP(SCORECARD[[#This Row],[EQUIPMENT TAG NUMBER]],'Equipment Data'!A:E,5,FALSE)</f>
        <v>FINE COAL CIRCUIT</v>
      </c>
      <c r="C1779" s="17" t="s">
        <v>101</v>
      </c>
      <c r="D1779" s="17">
        <v>0</v>
      </c>
      <c r="E1779" s="17" t="s">
        <v>102</v>
      </c>
      <c r="F1779" s="18">
        <v>45649</v>
      </c>
      <c r="G1779" s="2">
        <v>3</v>
      </c>
      <c r="H1779" s="15" t="s">
        <v>469</v>
      </c>
      <c r="I1779" s="15" t="s">
        <v>483</v>
      </c>
      <c r="J1779" s="15" t="s">
        <v>488</v>
      </c>
      <c r="K1779" s="15" t="s">
        <v>488</v>
      </c>
      <c r="L1779" s="14"/>
      <c r="M1779" s="14"/>
      <c r="N1779" s="14"/>
      <c r="O1779" s="37" t="s">
        <v>937</v>
      </c>
    </row>
    <row r="1780" spans="1:15" x14ac:dyDescent="0.25">
      <c r="A1780" s="17" t="str">
        <f>VLOOKUP(SCORECARD[[#This Row],[EQUIPMENT TAG NUMBER]],'Equipment Data'!A:E,4,FALSE)</f>
        <v>CHPP</v>
      </c>
      <c r="B1780" s="17" t="str">
        <f>VLOOKUP(SCORECARD[[#This Row],[EQUIPMENT TAG NUMBER]],'Equipment Data'!A:E,5,FALSE)</f>
        <v>FINE COAL CIRCUIT</v>
      </c>
      <c r="C1780" s="17" t="s">
        <v>103</v>
      </c>
      <c r="D1780" s="17" t="s">
        <v>104</v>
      </c>
      <c r="E1780" s="17" t="s">
        <v>105</v>
      </c>
      <c r="F1780" s="18">
        <v>45649</v>
      </c>
      <c r="G1780" s="2">
        <v>3</v>
      </c>
      <c r="H1780" s="15" t="s">
        <v>470</v>
      </c>
      <c r="I1780" s="15" t="s">
        <v>468</v>
      </c>
      <c r="J1780" s="15" t="s">
        <v>488</v>
      </c>
      <c r="K1780" s="15" t="s">
        <v>488</v>
      </c>
      <c r="L1780" s="14"/>
      <c r="M1780" s="14"/>
      <c r="N1780" s="14"/>
      <c r="O1780" s="37" t="s">
        <v>937</v>
      </c>
    </row>
    <row r="1781" spans="1:15" ht="30" x14ac:dyDescent="0.25">
      <c r="A1781" s="17" t="str">
        <f>VLOOKUP(SCORECARD[[#This Row],[EQUIPMENT TAG NUMBER]],'Equipment Data'!A:E,4,FALSE)</f>
        <v>CHPP</v>
      </c>
      <c r="B1781" s="17" t="str">
        <f>VLOOKUP(SCORECARD[[#This Row],[EQUIPMENT TAG NUMBER]],'Equipment Data'!A:E,5,FALSE)</f>
        <v>FINE COAL CIRCUIT</v>
      </c>
      <c r="C1781" s="17" t="s">
        <v>106</v>
      </c>
      <c r="D1781" s="17">
        <v>0</v>
      </c>
      <c r="E1781" s="17" t="s">
        <v>107</v>
      </c>
      <c r="F1781" s="18">
        <v>45649</v>
      </c>
      <c r="G1781" s="2">
        <v>3</v>
      </c>
      <c r="H1781" s="15" t="s">
        <v>469</v>
      </c>
      <c r="I1781" s="15" t="s">
        <v>468</v>
      </c>
      <c r="J1781" s="15" t="s">
        <v>488</v>
      </c>
      <c r="K1781" s="15" t="s">
        <v>488</v>
      </c>
      <c r="L1781" s="14"/>
      <c r="M1781" s="14"/>
      <c r="N1781" s="14"/>
      <c r="O1781" s="37" t="s">
        <v>937</v>
      </c>
    </row>
    <row r="1782" spans="1:15" x14ac:dyDescent="0.25">
      <c r="A1782" s="17" t="str">
        <f>VLOOKUP(SCORECARD[[#This Row],[EQUIPMENT TAG NUMBER]],'Equipment Data'!A:E,4,FALSE)</f>
        <v>CHPP</v>
      </c>
      <c r="B1782" s="17" t="str">
        <f>VLOOKUP(SCORECARD[[#This Row],[EQUIPMENT TAG NUMBER]],'Equipment Data'!A:E,5,FALSE)</f>
        <v>FINE COAL CIRCUIT</v>
      </c>
      <c r="C1782" s="17" t="s">
        <v>117</v>
      </c>
      <c r="D1782" s="17" t="s">
        <v>118</v>
      </c>
      <c r="E1782" s="17" t="s">
        <v>119</v>
      </c>
      <c r="F1782" s="18">
        <v>45649</v>
      </c>
      <c r="G1782" s="2">
        <v>3</v>
      </c>
      <c r="H1782" s="15" t="s">
        <v>470</v>
      </c>
      <c r="I1782" s="15" t="s">
        <v>467</v>
      </c>
      <c r="J1782" s="15" t="s">
        <v>488</v>
      </c>
      <c r="K1782" s="15" t="s">
        <v>488</v>
      </c>
      <c r="L1782" s="14"/>
      <c r="M1782" s="14"/>
      <c r="N1782" s="14"/>
      <c r="O1782" s="37" t="s">
        <v>937</v>
      </c>
    </row>
    <row r="1783" spans="1:15" x14ac:dyDescent="0.25">
      <c r="A1783" s="17" t="str">
        <f>VLOOKUP(SCORECARD[[#This Row],[EQUIPMENT TAG NUMBER]],'Equipment Data'!A:E,4,FALSE)</f>
        <v>CHPP</v>
      </c>
      <c r="B1783" s="17" t="str">
        <f>VLOOKUP(SCORECARD[[#This Row],[EQUIPMENT TAG NUMBER]],'Equipment Data'!A:E,5,FALSE)</f>
        <v>FINE COAL CIRCUIT</v>
      </c>
      <c r="C1783" s="17" t="s">
        <v>126</v>
      </c>
      <c r="D1783" s="17" t="s">
        <v>127</v>
      </c>
      <c r="E1783" s="17" t="s">
        <v>128</v>
      </c>
      <c r="F1783" s="18">
        <v>45649</v>
      </c>
      <c r="G1783" s="2">
        <v>3</v>
      </c>
      <c r="H1783" s="15" t="s">
        <v>470</v>
      </c>
      <c r="I1783" s="15" t="s">
        <v>467</v>
      </c>
      <c r="J1783" s="15" t="s">
        <v>488</v>
      </c>
      <c r="K1783" s="15" t="s">
        <v>488</v>
      </c>
      <c r="L1783" s="14"/>
      <c r="M1783" s="14"/>
      <c r="N1783" s="14"/>
      <c r="O1783" s="37" t="s">
        <v>937</v>
      </c>
    </row>
    <row r="1784" spans="1:15" x14ac:dyDescent="0.25">
      <c r="A1784" s="17" t="str">
        <f>VLOOKUP(SCORECARD[[#This Row],[EQUIPMENT TAG NUMBER]],'Equipment Data'!A:E,4,FALSE)</f>
        <v>CHPP</v>
      </c>
      <c r="B1784" s="17" t="str">
        <f>VLOOKUP(SCORECARD[[#This Row],[EQUIPMENT TAG NUMBER]],'Equipment Data'!A:E,5,FALSE)</f>
        <v>ULTRA FINES COAL CIRCUIT</v>
      </c>
      <c r="C1784" s="17" t="s">
        <v>147</v>
      </c>
      <c r="D1784" s="17" t="s">
        <v>148</v>
      </c>
      <c r="E1784" s="17" t="s">
        <v>149</v>
      </c>
      <c r="F1784" s="18">
        <v>45649</v>
      </c>
      <c r="G1784" s="2">
        <v>3</v>
      </c>
      <c r="H1784" s="15" t="s">
        <v>470</v>
      </c>
      <c r="I1784" s="15" t="s">
        <v>467</v>
      </c>
      <c r="J1784" s="15" t="s">
        <v>488</v>
      </c>
      <c r="K1784" s="15" t="s">
        <v>488</v>
      </c>
      <c r="L1784" s="14"/>
      <c r="M1784" s="14"/>
      <c r="N1784" s="14"/>
      <c r="O1784" s="37" t="s">
        <v>937</v>
      </c>
    </row>
    <row r="1785" spans="1:15" x14ac:dyDescent="0.25">
      <c r="A1785" s="17" t="str">
        <f>VLOOKUP(SCORECARD[[#This Row],[EQUIPMENT TAG NUMBER]],'Equipment Data'!A:E,4,FALSE)</f>
        <v>CHPP</v>
      </c>
      <c r="B1785" s="17" t="str">
        <f>VLOOKUP(SCORECARD[[#This Row],[EQUIPMENT TAG NUMBER]],'Equipment Data'!A:E,5,FALSE)</f>
        <v>ULTRA FINES COAL CIRCUIT</v>
      </c>
      <c r="C1785" s="17" t="s">
        <v>150</v>
      </c>
      <c r="D1785" s="17" t="s">
        <v>151</v>
      </c>
      <c r="E1785" s="17" t="s">
        <v>152</v>
      </c>
      <c r="F1785" s="18">
        <v>45649</v>
      </c>
      <c r="G1785" s="2">
        <v>3</v>
      </c>
      <c r="H1785" s="15" t="s">
        <v>470</v>
      </c>
      <c r="I1785" s="15" t="s">
        <v>467</v>
      </c>
      <c r="J1785" s="15" t="s">
        <v>488</v>
      </c>
      <c r="K1785" s="15" t="s">
        <v>488</v>
      </c>
      <c r="L1785" s="14"/>
      <c r="M1785" s="14"/>
      <c r="N1785" s="14"/>
      <c r="O1785" s="37" t="s">
        <v>937</v>
      </c>
    </row>
    <row r="1786" spans="1:15" x14ac:dyDescent="0.25">
      <c r="A1786" s="17" t="str">
        <f>VLOOKUP(SCORECARD[[#This Row],[EQUIPMENT TAG NUMBER]],'Equipment Data'!A:E,4,FALSE)</f>
        <v>CHPP</v>
      </c>
      <c r="B1786" s="17" t="str">
        <f>VLOOKUP(SCORECARD[[#This Row],[EQUIPMENT TAG NUMBER]],'Equipment Data'!A:E,5,FALSE)</f>
        <v>ULTRA FINES COAL CIRCUIT</v>
      </c>
      <c r="C1786" s="17" t="s">
        <v>153</v>
      </c>
      <c r="D1786" s="17" t="s">
        <v>154</v>
      </c>
      <c r="E1786" s="17" t="s">
        <v>155</v>
      </c>
      <c r="F1786" s="18">
        <v>45649</v>
      </c>
      <c r="G1786" s="2">
        <v>3</v>
      </c>
      <c r="H1786" s="15" t="s">
        <v>470</v>
      </c>
      <c r="I1786" s="15" t="s">
        <v>467</v>
      </c>
      <c r="J1786" s="15" t="s">
        <v>488</v>
      </c>
      <c r="K1786" s="15" t="s">
        <v>488</v>
      </c>
      <c r="L1786" s="14"/>
      <c r="M1786" s="14"/>
      <c r="N1786" s="14"/>
      <c r="O1786" s="37" t="s">
        <v>937</v>
      </c>
    </row>
    <row r="1787" spans="1:15" x14ac:dyDescent="0.25">
      <c r="A1787" s="17" t="str">
        <f>VLOOKUP(SCORECARD[[#This Row],[EQUIPMENT TAG NUMBER]],'Equipment Data'!A:E,4,FALSE)</f>
        <v>CHPP</v>
      </c>
      <c r="B1787" s="17" t="str">
        <f>VLOOKUP(SCORECARD[[#This Row],[EQUIPMENT TAG NUMBER]],'Equipment Data'!A:E,5,FALSE)</f>
        <v>ULTRA FINES COAL CIRCUIT</v>
      </c>
      <c r="C1787" s="17" t="s">
        <v>156</v>
      </c>
      <c r="D1787" s="17" t="s">
        <v>157</v>
      </c>
      <c r="E1787" s="17" t="s">
        <v>158</v>
      </c>
      <c r="F1787" s="18">
        <v>45649</v>
      </c>
      <c r="G1787" s="2">
        <v>3</v>
      </c>
      <c r="H1787" s="15" t="s">
        <v>470</v>
      </c>
      <c r="I1787" s="15" t="s">
        <v>467</v>
      </c>
      <c r="J1787" s="15" t="s">
        <v>488</v>
      </c>
      <c r="K1787" s="15" t="s">
        <v>488</v>
      </c>
      <c r="L1787" s="14"/>
      <c r="M1787" s="14"/>
      <c r="N1787" s="14"/>
      <c r="O1787" s="37" t="s">
        <v>937</v>
      </c>
    </row>
    <row r="1788" spans="1:15" x14ac:dyDescent="0.25">
      <c r="A1788" s="17" t="str">
        <f>VLOOKUP(SCORECARD[[#This Row],[EQUIPMENT TAG NUMBER]],'Equipment Data'!A:E,4,FALSE)</f>
        <v>CHPP</v>
      </c>
      <c r="B1788" s="17" t="str">
        <f>VLOOKUP(SCORECARD[[#This Row],[EQUIPMENT TAG NUMBER]],'Equipment Data'!A:E,5,FALSE)</f>
        <v>FINE COAL CIRCUIT</v>
      </c>
      <c r="C1788" s="17" t="s">
        <v>120</v>
      </c>
      <c r="D1788" s="17" t="s">
        <v>121</v>
      </c>
      <c r="E1788" s="17" t="s">
        <v>122</v>
      </c>
      <c r="F1788" s="18">
        <v>45649</v>
      </c>
      <c r="G1788" s="2">
        <v>3</v>
      </c>
      <c r="H1788" s="15" t="s">
        <v>470</v>
      </c>
      <c r="I1788" s="15" t="s">
        <v>467</v>
      </c>
      <c r="J1788" s="15" t="s">
        <v>488</v>
      </c>
      <c r="K1788" s="15" t="s">
        <v>488</v>
      </c>
      <c r="L1788" s="14"/>
      <c r="M1788" s="14"/>
      <c r="N1788" s="14"/>
      <c r="O1788" s="37" t="s">
        <v>937</v>
      </c>
    </row>
    <row r="1789" spans="1:15" x14ac:dyDescent="0.25">
      <c r="A1789" s="17" t="str">
        <f>VLOOKUP(SCORECARD[[#This Row],[EQUIPMENT TAG NUMBER]],'Equipment Data'!A:E,4,FALSE)</f>
        <v>CHPP</v>
      </c>
      <c r="B1789" s="17" t="str">
        <f>VLOOKUP(SCORECARD[[#This Row],[EQUIPMENT TAG NUMBER]],'Equipment Data'!A:E,5,FALSE)</f>
        <v>FINE COAL CIRCUIT</v>
      </c>
      <c r="C1789" s="17" t="s">
        <v>123</v>
      </c>
      <c r="D1789" s="17" t="s">
        <v>124</v>
      </c>
      <c r="E1789" s="17" t="s">
        <v>125</v>
      </c>
      <c r="F1789" s="18">
        <v>45649</v>
      </c>
      <c r="G1789" s="2">
        <v>3</v>
      </c>
      <c r="H1789" s="15" t="s">
        <v>470</v>
      </c>
      <c r="I1789" s="15" t="s">
        <v>467</v>
      </c>
      <c r="J1789" s="15" t="s">
        <v>488</v>
      </c>
      <c r="K1789" s="15" t="s">
        <v>488</v>
      </c>
      <c r="L1789" s="14"/>
      <c r="M1789" s="14"/>
      <c r="N1789" s="14"/>
      <c r="O1789" s="37" t="s">
        <v>937</v>
      </c>
    </row>
    <row r="1790" spans="1:15" ht="22.5" x14ac:dyDescent="0.25">
      <c r="A1790" s="17" t="str">
        <f>VLOOKUP(SCORECARD[[#This Row],[EQUIPMENT TAG NUMBER]],'Equipment Data'!A:E,4,FALSE)</f>
        <v>CHPP</v>
      </c>
      <c r="B1790" s="17" t="str">
        <f>VLOOKUP(SCORECARD[[#This Row],[EQUIPMENT TAG NUMBER]],'Equipment Data'!A:E,5,FALSE)</f>
        <v>CRUSHING AND FEEDING CIRCUIT</v>
      </c>
      <c r="C1790" s="17" t="s">
        <v>1</v>
      </c>
      <c r="D1790" s="17" t="s">
        <v>2</v>
      </c>
      <c r="E1790" s="17" t="s">
        <v>3</v>
      </c>
      <c r="F1790" s="18">
        <v>45648</v>
      </c>
      <c r="G1790" s="2">
        <v>3</v>
      </c>
      <c r="H1790" s="15" t="s">
        <v>470</v>
      </c>
      <c r="I1790" s="15" t="s">
        <v>483</v>
      </c>
      <c r="J1790" s="15" t="s">
        <v>488</v>
      </c>
      <c r="K1790" s="15" t="s">
        <v>488</v>
      </c>
      <c r="L1790" s="14"/>
      <c r="M1790" s="14"/>
      <c r="N1790" s="14"/>
      <c r="O1790" s="37" t="s">
        <v>937</v>
      </c>
    </row>
    <row r="1791" spans="1:15" ht="30" x14ac:dyDescent="0.25">
      <c r="A1791" s="17" t="str">
        <f>VLOOKUP(SCORECARD[[#This Row],[EQUIPMENT TAG NUMBER]],'Equipment Data'!A:E,4,FALSE)</f>
        <v>CHPP</v>
      </c>
      <c r="B1791" s="17" t="str">
        <f>VLOOKUP(SCORECARD[[#This Row],[EQUIPMENT TAG NUMBER]],'Equipment Data'!A:E,5,FALSE)</f>
        <v>CRUSHING AND FEEDING CIRCUIT</v>
      </c>
      <c r="C1791" s="17" t="s">
        <v>4</v>
      </c>
      <c r="D1791" s="17" t="s">
        <v>5</v>
      </c>
      <c r="E1791" s="17" t="s">
        <v>6</v>
      </c>
      <c r="F1791" s="18">
        <v>45648</v>
      </c>
      <c r="G1791" s="2">
        <v>3</v>
      </c>
      <c r="H1791" s="15" t="s">
        <v>468</v>
      </c>
      <c r="I1791" s="15" t="s">
        <v>468</v>
      </c>
      <c r="J1791" s="15" t="s">
        <v>488</v>
      </c>
      <c r="K1791" s="15" t="s">
        <v>488</v>
      </c>
      <c r="L1791" s="14"/>
      <c r="M1791" s="14"/>
      <c r="N1791" s="14"/>
      <c r="O1791" s="37" t="s">
        <v>937</v>
      </c>
    </row>
    <row r="1792" spans="1:15" ht="30" x14ac:dyDescent="0.25">
      <c r="A1792" s="17" t="str">
        <f>VLOOKUP(SCORECARD[[#This Row],[EQUIPMENT TAG NUMBER]],'Equipment Data'!A:E,4,FALSE)</f>
        <v>CHPP</v>
      </c>
      <c r="B1792" s="17" t="str">
        <f>VLOOKUP(SCORECARD[[#This Row],[EQUIPMENT TAG NUMBER]],'Equipment Data'!A:E,5,FALSE)</f>
        <v>CRUSHING AND FEEDING CIRCUIT</v>
      </c>
      <c r="C1792" s="17" t="s">
        <v>10</v>
      </c>
      <c r="D1792" s="17" t="s">
        <v>11</v>
      </c>
      <c r="E1792" s="17" t="s">
        <v>12</v>
      </c>
      <c r="F1792" s="18">
        <v>45648</v>
      </c>
      <c r="G1792" s="2">
        <v>3</v>
      </c>
      <c r="H1792" s="15" t="s">
        <v>470</v>
      </c>
      <c r="I1792" s="15" t="s">
        <v>467</v>
      </c>
      <c r="J1792" s="15" t="s">
        <v>488</v>
      </c>
      <c r="K1792" s="15" t="s">
        <v>488</v>
      </c>
      <c r="L1792" s="14"/>
      <c r="M1792" s="14"/>
      <c r="N1792" s="14"/>
      <c r="O1792" s="37" t="s">
        <v>937</v>
      </c>
    </row>
    <row r="1793" spans="1:15" x14ac:dyDescent="0.25">
      <c r="A1793" s="17" t="str">
        <f>VLOOKUP(SCORECARD[[#This Row],[EQUIPMENT TAG NUMBER]],'Equipment Data'!A:E,4,FALSE)</f>
        <v>CHPP</v>
      </c>
      <c r="B1793" s="17" t="str">
        <f>VLOOKUP(SCORECARD[[#This Row],[EQUIPMENT TAG NUMBER]],'Equipment Data'!A:E,5,FALSE)</f>
        <v>CRUSHING AND FEEDING CIRCUIT</v>
      </c>
      <c r="C1793" s="17" t="s">
        <v>13</v>
      </c>
      <c r="D1793" s="17" t="s">
        <v>14</v>
      </c>
      <c r="E1793" s="17" t="s">
        <v>15</v>
      </c>
      <c r="F1793" s="18">
        <v>45648</v>
      </c>
      <c r="G1793" s="2">
        <v>3</v>
      </c>
      <c r="H1793" s="15" t="s">
        <v>468</v>
      </c>
      <c r="I1793" s="15" t="s">
        <v>468</v>
      </c>
      <c r="J1793" s="15" t="s">
        <v>488</v>
      </c>
      <c r="K1793" s="15" t="s">
        <v>488</v>
      </c>
      <c r="L1793" s="14"/>
      <c r="M1793" s="14"/>
      <c r="N1793" s="14"/>
      <c r="O1793" s="37" t="s">
        <v>937</v>
      </c>
    </row>
    <row r="1794" spans="1:15" x14ac:dyDescent="0.25">
      <c r="A1794" s="17" t="str">
        <f>VLOOKUP(SCORECARD[[#This Row],[EQUIPMENT TAG NUMBER]],'Equipment Data'!A:E,4,FALSE)</f>
        <v>CHPP</v>
      </c>
      <c r="B1794" s="17" t="str">
        <f>VLOOKUP(SCORECARD[[#This Row],[EQUIPMENT TAG NUMBER]],'Equipment Data'!A:E,5,FALSE)</f>
        <v>CRUSHING AND FEEDING CIRCUIT</v>
      </c>
      <c r="C1794" s="17" t="s">
        <v>16</v>
      </c>
      <c r="D1794" s="17" t="s">
        <v>17</v>
      </c>
      <c r="E1794" s="17" t="s">
        <v>18</v>
      </c>
      <c r="F1794" s="18">
        <v>45648</v>
      </c>
      <c r="G1794" s="2">
        <v>3</v>
      </c>
      <c r="H1794" s="15" t="s">
        <v>470</v>
      </c>
      <c r="I1794" s="15" t="s">
        <v>468</v>
      </c>
      <c r="J1794" s="15" t="s">
        <v>488</v>
      </c>
      <c r="K1794" s="15" t="s">
        <v>488</v>
      </c>
      <c r="L1794" s="14"/>
      <c r="M1794" s="14"/>
      <c r="N1794" s="14"/>
      <c r="O1794" s="37" t="s">
        <v>937</v>
      </c>
    </row>
    <row r="1795" spans="1:15" x14ac:dyDescent="0.25">
      <c r="A1795" s="17" t="str">
        <f>VLOOKUP(SCORECARD[[#This Row],[EQUIPMENT TAG NUMBER]],'Equipment Data'!A:E,4,FALSE)</f>
        <v>CHPP</v>
      </c>
      <c r="B1795" s="17" t="str">
        <f>VLOOKUP(SCORECARD[[#This Row],[EQUIPMENT TAG NUMBER]],'Equipment Data'!A:E,5,FALSE)</f>
        <v>CRUSHING AND FEEDING CIRCUIT</v>
      </c>
      <c r="C1795" s="17" t="s">
        <v>19</v>
      </c>
      <c r="D1795" s="17" t="s">
        <v>20</v>
      </c>
      <c r="E1795" s="17" t="s">
        <v>21</v>
      </c>
      <c r="F1795" s="18">
        <v>45648</v>
      </c>
      <c r="G1795" s="2">
        <v>3</v>
      </c>
      <c r="H1795" s="15" t="s">
        <v>468</v>
      </c>
      <c r="I1795" s="15" t="s">
        <v>468</v>
      </c>
      <c r="J1795" s="15" t="s">
        <v>488</v>
      </c>
      <c r="K1795" s="15" t="s">
        <v>488</v>
      </c>
      <c r="L1795" s="14"/>
      <c r="M1795" s="14"/>
      <c r="N1795" s="14"/>
      <c r="O1795" s="37" t="s">
        <v>937</v>
      </c>
    </row>
    <row r="1796" spans="1:15" ht="22.5" x14ac:dyDescent="0.25">
      <c r="A1796" s="17" t="str">
        <f>VLOOKUP(SCORECARD[[#This Row],[EQUIPMENT TAG NUMBER]],'Equipment Data'!A:E,4,FALSE)</f>
        <v>CHPP</v>
      </c>
      <c r="B1796" s="17" t="str">
        <f>VLOOKUP(SCORECARD[[#This Row],[EQUIPMENT TAG NUMBER]],'Equipment Data'!A:E,5,FALSE)</f>
        <v>CRUSHING AND FEEDING CIRCUIT</v>
      </c>
      <c r="C1796" s="17" t="s">
        <v>22</v>
      </c>
      <c r="D1796" s="17" t="s">
        <v>23</v>
      </c>
      <c r="E1796" s="17" t="s">
        <v>24</v>
      </c>
      <c r="F1796" s="18">
        <v>45648</v>
      </c>
      <c r="G1796" s="2">
        <v>3</v>
      </c>
      <c r="H1796" s="15" t="s">
        <v>468</v>
      </c>
      <c r="I1796" s="15" t="s">
        <v>483</v>
      </c>
      <c r="J1796" s="15" t="s">
        <v>488</v>
      </c>
      <c r="K1796" s="15" t="s">
        <v>488</v>
      </c>
      <c r="L1796" s="14"/>
      <c r="M1796" s="14"/>
      <c r="N1796" s="14"/>
      <c r="O1796" s="37" t="s">
        <v>937</v>
      </c>
    </row>
    <row r="1797" spans="1:15" x14ac:dyDescent="0.25">
      <c r="A1797" s="17" t="str">
        <f>VLOOKUP(SCORECARD[[#This Row],[EQUIPMENT TAG NUMBER]],'Equipment Data'!A:E,4,FALSE)</f>
        <v>CHPP</v>
      </c>
      <c r="B1797" s="17" t="str">
        <f>VLOOKUP(SCORECARD[[#This Row],[EQUIPMENT TAG NUMBER]],'Equipment Data'!A:E,5,FALSE)</f>
        <v>CRUSHING AND FEEDING CIRCUIT</v>
      </c>
      <c r="C1797" s="17" t="s">
        <v>45</v>
      </c>
      <c r="D1797" s="17" t="s">
        <v>46</v>
      </c>
      <c r="E1797" s="17" t="s">
        <v>47</v>
      </c>
      <c r="F1797" s="18">
        <v>45648</v>
      </c>
      <c r="G1797" s="2">
        <v>3</v>
      </c>
      <c r="H1797" s="15" t="s">
        <v>470</v>
      </c>
      <c r="I1797" s="15" t="s">
        <v>467</v>
      </c>
      <c r="J1797" s="15" t="s">
        <v>488</v>
      </c>
      <c r="K1797" s="15" t="s">
        <v>488</v>
      </c>
      <c r="L1797" s="14"/>
      <c r="M1797" s="14"/>
      <c r="N1797" s="14"/>
      <c r="O1797" s="37" t="s">
        <v>937</v>
      </c>
    </row>
    <row r="1798" spans="1:15" x14ac:dyDescent="0.25">
      <c r="A1798" s="17" t="str">
        <f>VLOOKUP(SCORECARD[[#This Row],[EQUIPMENT TAG NUMBER]],'Equipment Data'!A:E,4,FALSE)</f>
        <v>CHPP</v>
      </c>
      <c r="B1798" s="17" t="str">
        <f>VLOOKUP(SCORECARD[[#This Row],[EQUIPMENT TAG NUMBER]],'Equipment Data'!A:E,5,FALSE)</f>
        <v>CRUSHING AND FEEDING CIRCUIT</v>
      </c>
      <c r="C1798" s="17" t="s">
        <v>48</v>
      </c>
      <c r="D1798" s="17" t="s">
        <v>46</v>
      </c>
      <c r="E1798" s="17" t="s">
        <v>44</v>
      </c>
      <c r="F1798" s="18">
        <v>45648</v>
      </c>
      <c r="G1798" s="2">
        <v>3</v>
      </c>
      <c r="H1798" s="15" t="s">
        <v>470</v>
      </c>
      <c r="I1798" s="15" t="s">
        <v>467</v>
      </c>
      <c r="J1798" s="15" t="s">
        <v>488</v>
      </c>
      <c r="K1798" s="15" t="s">
        <v>488</v>
      </c>
      <c r="L1798" s="14"/>
      <c r="M1798" s="14"/>
      <c r="N1798" s="14"/>
      <c r="O1798" s="37" t="s">
        <v>937</v>
      </c>
    </row>
    <row r="1799" spans="1:15" x14ac:dyDescent="0.25">
      <c r="A1799" s="17" t="str">
        <f>VLOOKUP(SCORECARD[[#This Row],[EQUIPMENT TAG NUMBER]],'Equipment Data'!A:E,4,FALSE)</f>
        <v>CHPP</v>
      </c>
      <c r="B1799" s="17" t="str">
        <f>VLOOKUP(SCORECARD[[#This Row],[EQUIPMENT TAG NUMBER]],'Equipment Data'!A:E,5,FALSE)</f>
        <v>ANCILLARY</v>
      </c>
      <c r="C1799" s="17" t="s">
        <v>315</v>
      </c>
      <c r="D1799" s="17" t="s">
        <v>316</v>
      </c>
      <c r="E1799" s="17" t="s">
        <v>317</v>
      </c>
      <c r="F1799" s="18">
        <v>45648</v>
      </c>
      <c r="G1799" s="2">
        <v>3</v>
      </c>
      <c r="H1799" s="15" t="s">
        <v>470</v>
      </c>
      <c r="I1799" s="15" t="s">
        <v>467</v>
      </c>
      <c r="J1799" s="15" t="s">
        <v>488</v>
      </c>
      <c r="K1799" s="15" t="s">
        <v>488</v>
      </c>
      <c r="L1799" s="14"/>
      <c r="M1799" s="14"/>
      <c r="N1799" s="14"/>
      <c r="O1799" s="37" t="s">
        <v>937</v>
      </c>
    </row>
    <row r="1800" spans="1:15" ht="36" x14ac:dyDescent="0.25">
      <c r="A1800" s="17" t="str">
        <f>VLOOKUP(SCORECARD[[#This Row],[EQUIPMENT TAG NUMBER]],'Equipment Data'!A:E,4,FALSE)</f>
        <v>INFRA</v>
      </c>
      <c r="B1800" s="17" t="str">
        <f>VLOOKUP(SCORECARD[[#This Row],[EQUIPMENT TAG NUMBER]],'Equipment Data'!A:E,5,FALSE)</f>
        <v>WATER PUMP</v>
      </c>
      <c r="C1800" s="17" t="s">
        <v>452</v>
      </c>
      <c r="D1800" s="17" t="s">
        <v>452</v>
      </c>
      <c r="E1800" s="17" t="s">
        <v>453</v>
      </c>
      <c r="F1800" s="18">
        <v>45647</v>
      </c>
      <c r="G1800" s="2">
        <v>1</v>
      </c>
      <c r="H1800" s="15" t="s">
        <v>475</v>
      </c>
      <c r="I1800" s="15" t="s">
        <v>467</v>
      </c>
      <c r="J1800" s="15" t="s">
        <v>488</v>
      </c>
      <c r="K1800" s="15" t="s">
        <v>488</v>
      </c>
      <c r="L1800" s="14" t="s">
        <v>823</v>
      </c>
      <c r="M1800" s="14" t="s">
        <v>1114</v>
      </c>
      <c r="N1800" s="14"/>
      <c r="O1800" s="37" t="s">
        <v>937</v>
      </c>
    </row>
    <row r="1801" spans="1:15" x14ac:dyDescent="0.25">
      <c r="A1801" s="17" t="str">
        <f>VLOOKUP(SCORECARD[[#This Row],[EQUIPMENT TAG NUMBER]],'Equipment Data'!A:E,4,FALSE)</f>
        <v>CHPP</v>
      </c>
      <c r="B1801" s="17" t="str">
        <f>VLOOKUP(SCORECARD[[#This Row],[EQUIPMENT TAG NUMBER]],'Equipment Data'!A:E,5,FALSE)</f>
        <v>PRODUCT HANDLING</v>
      </c>
      <c r="C1801" s="17" t="s">
        <v>288</v>
      </c>
      <c r="D1801" s="17" t="s">
        <v>289</v>
      </c>
      <c r="E1801" s="17" t="s">
        <v>290</v>
      </c>
      <c r="F1801" s="18">
        <v>45647</v>
      </c>
      <c r="G1801" s="2">
        <v>3</v>
      </c>
      <c r="H1801" s="15" t="s">
        <v>469</v>
      </c>
      <c r="I1801" s="15" t="s">
        <v>468</v>
      </c>
      <c r="J1801" s="15" t="s">
        <v>488</v>
      </c>
      <c r="K1801" s="15" t="s">
        <v>488</v>
      </c>
      <c r="L1801" s="14"/>
      <c r="M1801" s="14"/>
      <c r="N1801" s="14"/>
      <c r="O1801" s="37" t="s">
        <v>937</v>
      </c>
    </row>
    <row r="1802" spans="1:15" x14ac:dyDescent="0.25">
      <c r="A1802" s="17" t="str">
        <f>VLOOKUP(SCORECARD[[#This Row],[EQUIPMENT TAG NUMBER]],'Equipment Data'!A:E,4,FALSE)</f>
        <v>CHPP</v>
      </c>
      <c r="B1802" s="17" t="str">
        <f>VLOOKUP(SCORECARD[[#This Row],[EQUIPMENT TAG NUMBER]],'Equipment Data'!A:E,5,FALSE)</f>
        <v>PRODUCT HANDLING</v>
      </c>
      <c r="C1802" s="17" t="s">
        <v>291</v>
      </c>
      <c r="D1802" s="17" t="s">
        <v>292</v>
      </c>
      <c r="E1802" s="17" t="s">
        <v>293</v>
      </c>
      <c r="F1802" s="18">
        <v>45647</v>
      </c>
      <c r="G1802" s="2">
        <v>3</v>
      </c>
      <c r="H1802" s="15" t="s">
        <v>469</v>
      </c>
      <c r="I1802" s="15" t="s">
        <v>468</v>
      </c>
      <c r="J1802" s="15" t="s">
        <v>488</v>
      </c>
      <c r="K1802" s="15" t="s">
        <v>488</v>
      </c>
      <c r="L1802" s="14"/>
      <c r="M1802" s="14"/>
      <c r="N1802" s="14"/>
      <c r="O1802" s="37" t="s">
        <v>937</v>
      </c>
    </row>
    <row r="1803" spans="1:15" x14ac:dyDescent="0.25">
      <c r="A1803" s="17" t="str">
        <f>VLOOKUP(SCORECARD[[#This Row],[EQUIPMENT TAG NUMBER]],'Equipment Data'!A:E,4,FALSE)</f>
        <v>CHPP</v>
      </c>
      <c r="B1803" s="17" t="str">
        <f>VLOOKUP(SCORECARD[[#This Row],[EQUIPMENT TAG NUMBER]],'Equipment Data'!A:E,5,FALSE)</f>
        <v>PRODUCT HANDLING</v>
      </c>
      <c r="C1803" s="17" t="s">
        <v>294</v>
      </c>
      <c r="D1803" s="17" t="s">
        <v>295</v>
      </c>
      <c r="E1803" s="17" t="s">
        <v>296</v>
      </c>
      <c r="F1803" s="18">
        <v>45647</v>
      </c>
      <c r="G1803" s="2">
        <v>3</v>
      </c>
      <c r="H1803" s="15" t="s">
        <v>468</v>
      </c>
      <c r="I1803" s="15" t="s">
        <v>468</v>
      </c>
      <c r="J1803" s="15" t="s">
        <v>488</v>
      </c>
      <c r="K1803" s="15" t="s">
        <v>488</v>
      </c>
      <c r="L1803" s="14"/>
      <c r="M1803" s="14"/>
      <c r="N1803" s="14"/>
      <c r="O1803" s="37" t="s">
        <v>937</v>
      </c>
    </row>
    <row r="1804" spans="1:15" ht="30" x14ac:dyDescent="0.25">
      <c r="A1804" s="17" t="str">
        <f>VLOOKUP(SCORECARD[[#This Row],[EQUIPMENT TAG NUMBER]],'Equipment Data'!A:E,4,FALSE)</f>
        <v>CHPP</v>
      </c>
      <c r="B1804" s="17" t="str">
        <f>VLOOKUP(SCORECARD[[#This Row],[EQUIPMENT TAG NUMBER]],'Equipment Data'!A:E,5,FALSE)</f>
        <v>PRODUCT HANDLING</v>
      </c>
      <c r="C1804" s="17" t="s">
        <v>297</v>
      </c>
      <c r="D1804" s="17" t="s">
        <v>298</v>
      </c>
      <c r="E1804" s="17" t="s">
        <v>299</v>
      </c>
      <c r="F1804" s="18">
        <v>45647</v>
      </c>
      <c r="G1804" s="2">
        <v>3</v>
      </c>
      <c r="H1804" s="15" t="s">
        <v>468</v>
      </c>
      <c r="I1804" s="15" t="s">
        <v>468</v>
      </c>
      <c r="J1804" s="15" t="s">
        <v>488</v>
      </c>
      <c r="K1804" s="15" t="s">
        <v>488</v>
      </c>
      <c r="L1804" s="14"/>
      <c r="M1804" s="14"/>
      <c r="N1804" s="14"/>
      <c r="O1804" s="37" t="s">
        <v>937</v>
      </c>
    </row>
    <row r="1805" spans="1:15" ht="22.5" x14ac:dyDescent="0.25">
      <c r="A1805" s="17" t="str">
        <f>VLOOKUP(SCORECARD[[#This Row],[EQUIPMENT TAG NUMBER]],'Equipment Data'!A:E,4,FALSE)</f>
        <v>CHPP</v>
      </c>
      <c r="B1805" s="17" t="str">
        <f>VLOOKUP(SCORECARD[[#This Row],[EQUIPMENT TAG NUMBER]],'Equipment Data'!A:E,5,FALSE)</f>
        <v>PRODUCT HANDLING</v>
      </c>
      <c r="C1805" s="17" t="s">
        <v>303</v>
      </c>
      <c r="D1805" s="17" t="s">
        <v>304</v>
      </c>
      <c r="E1805" s="17" t="s">
        <v>305</v>
      </c>
      <c r="F1805" s="18">
        <v>45647</v>
      </c>
      <c r="G1805" s="2">
        <v>3</v>
      </c>
      <c r="H1805" s="15" t="s">
        <v>468</v>
      </c>
      <c r="I1805" s="15" t="s">
        <v>483</v>
      </c>
      <c r="J1805" s="15" t="s">
        <v>488</v>
      </c>
      <c r="K1805" s="15" t="s">
        <v>488</v>
      </c>
      <c r="L1805" s="14"/>
      <c r="M1805" s="14"/>
      <c r="N1805" s="14"/>
      <c r="O1805" s="37" t="s">
        <v>937</v>
      </c>
    </row>
    <row r="1806" spans="1:15" x14ac:dyDescent="0.25">
      <c r="A1806" s="17" t="str">
        <f>VLOOKUP(SCORECARD[[#This Row],[EQUIPMENT TAG NUMBER]],'Equipment Data'!A:E,4,FALSE)</f>
        <v>CHPP</v>
      </c>
      <c r="B1806" s="17" t="str">
        <f>VLOOKUP(SCORECARD[[#This Row],[EQUIPMENT TAG NUMBER]],'Equipment Data'!A:E,5,FALSE)</f>
        <v>PRODUCT HANDLING</v>
      </c>
      <c r="C1806" s="17" t="s">
        <v>309</v>
      </c>
      <c r="D1806" s="17" t="s">
        <v>310</v>
      </c>
      <c r="E1806" s="17" t="s">
        <v>311</v>
      </c>
      <c r="F1806" s="18">
        <v>45647</v>
      </c>
      <c r="G1806" s="2">
        <v>3</v>
      </c>
      <c r="H1806" s="15" t="s">
        <v>470</v>
      </c>
      <c r="I1806" s="15" t="s">
        <v>468</v>
      </c>
      <c r="J1806" s="15" t="s">
        <v>488</v>
      </c>
      <c r="K1806" s="15" t="s">
        <v>488</v>
      </c>
      <c r="L1806" s="14"/>
      <c r="M1806" s="14"/>
      <c r="N1806" s="14"/>
      <c r="O1806" s="37" t="s">
        <v>937</v>
      </c>
    </row>
    <row r="1807" spans="1:15" ht="30" x14ac:dyDescent="0.25">
      <c r="A1807" s="17" t="str">
        <f>VLOOKUP(SCORECARD[[#This Row],[EQUIPMENT TAG NUMBER]],'Equipment Data'!A:E,4,FALSE)</f>
        <v>INFRA</v>
      </c>
      <c r="B1807" s="17" t="str">
        <f>VLOOKUP(SCORECARD[[#This Row],[EQUIPMENT TAG NUMBER]],'Equipment Data'!A:E,5,FALSE)</f>
        <v>WATER PUMP</v>
      </c>
      <c r="C1807" s="17" t="s">
        <v>444</v>
      </c>
      <c r="D1807" s="17" t="s">
        <v>444</v>
      </c>
      <c r="E1807" s="17" t="s">
        <v>445</v>
      </c>
      <c r="F1807" s="18">
        <v>45647</v>
      </c>
      <c r="G1807" s="2">
        <v>3</v>
      </c>
      <c r="H1807" s="15" t="s">
        <v>469</v>
      </c>
      <c r="I1807" s="15" t="s">
        <v>467</v>
      </c>
      <c r="J1807" s="15" t="s">
        <v>488</v>
      </c>
      <c r="K1807" s="15" t="s">
        <v>488</v>
      </c>
      <c r="L1807" s="14"/>
      <c r="M1807" s="14"/>
      <c r="N1807" s="14"/>
      <c r="O1807" s="37" t="s">
        <v>937</v>
      </c>
    </row>
    <row r="1808" spans="1:15" ht="30" x14ac:dyDescent="0.25">
      <c r="A1808" s="17" t="str">
        <f>VLOOKUP(SCORECARD[[#This Row],[EQUIPMENT TAG NUMBER]],'Equipment Data'!A:E,4,FALSE)</f>
        <v>INFRA</v>
      </c>
      <c r="B1808" s="17" t="str">
        <f>VLOOKUP(SCORECARD[[#This Row],[EQUIPMENT TAG NUMBER]],'Equipment Data'!A:E,5,FALSE)</f>
        <v>WATER PUMP</v>
      </c>
      <c r="C1808" s="17" t="s">
        <v>446</v>
      </c>
      <c r="D1808" s="17" t="s">
        <v>446</v>
      </c>
      <c r="E1808" s="17" t="s">
        <v>447</v>
      </c>
      <c r="F1808" s="18">
        <v>45647</v>
      </c>
      <c r="G1808" s="2">
        <v>3</v>
      </c>
      <c r="H1808" s="15" t="s">
        <v>469</v>
      </c>
      <c r="I1808" s="15" t="s">
        <v>467</v>
      </c>
      <c r="J1808" s="15" t="s">
        <v>488</v>
      </c>
      <c r="K1808" s="15" t="s">
        <v>488</v>
      </c>
      <c r="L1808" s="14"/>
      <c r="M1808" s="14"/>
      <c r="N1808" s="14"/>
      <c r="O1808" s="37" t="s">
        <v>937</v>
      </c>
    </row>
    <row r="1809" spans="1:15" ht="22.5" x14ac:dyDescent="0.25">
      <c r="A1809" s="17" t="str">
        <f>VLOOKUP(SCORECARD[[#This Row],[EQUIPMENT TAG NUMBER]],'Equipment Data'!A:E,4,FALSE)</f>
        <v>CHPP</v>
      </c>
      <c r="B1809" s="17" t="str">
        <f>VLOOKUP(SCORECARD[[#This Row],[EQUIPMENT TAG NUMBER]],'Equipment Data'!A:E,5,FALSE)</f>
        <v>REJECT HANDLING</v>
      </c>
      <c r="C1809" s="17" t="s">
        <v>216</v>
      </c>
      <c r="D1809" s="17" t="s">
        <v>217</v>
      </c>
      <c r="E1809" s="17" t="s">
        <v>218</v>
      </c>
      <c r="F1809" s="18">
        <v>45646</v>
      </c>
      <c r="G1809" s="2">
        <v>3</v>
      </c>
      <c r="H1809" s="15" t="s">
        <v>470</v>
      </c>
      <c r="I1809" s="15" t="s">
        <v>483</v>
      </c>
      <c r="J1809" s="15" t="s">
        <v>488</v>
      </c>
      <c r="K1809" s="15" t="s">
        <v>488</v>
      </c>
      <c r="L1809" s="14"/>
      <c r="M1809" s="14"/>
      <c r="N1809" s="14"/>
      <c r="O1809" s="37" t="s">
        <v>937</v>
      </c>
    </row>
    <row r="1810" spans="1:15" ht="22.5" x14ac:dyDescent="0.25">
      <c r="A1810" s="17" t="str">
        <f>VLOOKUP(SCORECARD[[#This Row],[EQUIPMENT TAG NUMBER]],'Equipment Data'!A:E,4,FALSE)</f>
        <v>CHPP</v>
      </c>
      <c r="B1810" s="17" t="str">
        <f>VLOOKUP(SCORECARD[[#This Row],[EQUIPMENT TAG NUMBER]],'Equipment Data'!A:E,5,FALSE)</f>
        <v>REJECT HANDLING</v>
      </c>
      <c r="C1810" s="17" t="s">
        <v>222</v>
      </c>
      <c r="D1810" s="17" t="s">
        <v>223</v>
      </c>
      <c r="E1810" s="17" t="s">
        <v>224</v>
      </c>
      <c r="F1810" s="18">
        <v>45646</v>
      </c>
      <c r="G1810" s="2">
        <v>3</v>
      </c>
      <c r="H1810" s="15" t="s">
        <v>470</v>
      </c>
      <c r="I1810" s="15" t="s">
        <v>483</v>
      </c>
      <c r="J1810" s="15" t="s">
        <v>488</v>
      </c>
      <c r="K1810" s="15" t="s">
        <v>488</v>
      </c>
      <c r="L1810" s="14"/>
      <c r="M1810" s="14"/>
      <c r="N1810" s="14"/>
      <c r="O1810" s="37" t="s">
        <v>937</v>
      </c>
    </row>
    <row r="1811" spans="1:15" ht="22.5" x14ac:dyDescent="0.25">
      <c r="A1811" s="17" t="str">
        <f>VLOOKUP(SCORECARD[[#This Row],[EQUIPMENT TAG NUMBER]],'Equipment Data'!A:E,4,FALSE)</f>
        <v>CHPP</v>
      </c>
      <c r="B1811" s="17" t="str">
        <f>VLOOKUP(SCORECARD[[#This Row],[EQUIPMENT TAG NUMBER]],'Equipment Data'!A:E,5,FALSE)</f>
        <v>REJECT HANDLING</v>
      </c>
      <c r="C1811" s="17" t="s">
        <v>225</v>
      </c>
      <c r="D1811" s="17" t="s">
        <v>226</v>
      </c>
      <c r="E1811" s="17" t="s">
        <v>227</v>
      </c>
      <c r="F1811" s="18">
        <v>45646</v>
      </c>
      <c r="G1811" s="2">
        <v>3</v>
      </c>
      <c r="H1811" s="15" t="s">
        <v>470</v>
      </c>
      <c r="I1811" s="15" t="s">
        <v>483</v>
      </c>
      <c r="J1811" s="15" t="s">
        <v>488</v>
      </c>
      <c r="K1811" s="15" t="s">
        <v>488</v>
      </c>
      <c r="L1811" s="14"/>
      <c r="M1811" s="14"/>
      <c r="N1811" s="14"/>
      <c r="O1811" s="37" t="s">
        <v>937</v>
      </c>
    </row>
    <row r="1812" spans="1:15" ht="22.5" x14ac:dyDescent="0.25">
      <c r="A1812" s="17" t="str">
        <f>VLOOKUP(SCORECARD[[#This Row],[EQUIPMENT TAG NUMBER]],'Equipment Data'!A:E,4,FALSE)</f>
        <v>CHPP</v>
      </c>
      <c r="B1812" s="17" t="str">
        <f>VLOOKUP(SCORECARD[[#This Row],[EQUIPMENT TAG NUMBER]],'Equipment Data'!A:E,5,FALSE)</f>
        <v>REJECT HANDLING</v>
      </c>
      <c r="C1812" s="17" t="s">
        <v>231</v>
      </c>
      <c r="D1812" s="17" t="s">
        <v>232</v>
      </c>
      <c r="E1812" s="17" t="s">
        <v>233</v>
      </c>
      <c r="F1812" s="18">
        <v>45646</v>
      </c>
      <c r="G1812" s="2">
        <v>3</v>
      </c>
      <c r="H1812" s="15" t="s">
        <v>470</v>
      </c>
      <c r="I1812" s="15" t="s">
        <v>483</v>
      </c>
      <c r="J1812" s="15" t="s">
        <v>488</v>
      </c>
      <c r="K1812" s="15" t="s">
        <v>488</v>
      </c>
      <c r="L1812" s="14"/>
      <c r="M1812" s="14"/>
      <c r="N1812" s="14"/>
      <c r="O1812" s="37" t="s">
        <v>937</v>
      </c>
    </row>
    <row r="1813" spans="1:15" ht="22.5" x14ac:dyDescent="0.25">
      <c r="A1813" s="17" t="str">
        <f>VLOOKUP(SCORECARD[[#This Row],[EQUIPMENT TAG NUMBER]],'Equipment Data'!A:E,4,FALSE)</f>
        <v>CHPP</v>
      </c>
      <c r="B1813" s="17" t="str">
        <f>VLOOKUP(SCORECARD[[#This Row],[EQUIPMENT TAG NUMBER]],'Equipment Data'!A:E,5,FALSE)</f>
        <v>REJECT HANDLING</v>
      </c>
      <c r="C1813" s="17" t="s">
        <v>285</v>
      </c>
      <c r="D1813" s="17" t="s">
        <v>286</v>
      </c>
      <c r="E1813" s="17" t="s">
        <v>287</v>
      </c>
      <c r="F1813" s="18">
        <v>45646</v>
      </c>
      <c r="G1813" s="2">
        <v>3</v>
      </c>
      <c r="H1813" s="15" t="s">
        <v>470</v>
      </c>
      <c r="I1813" s="15" t="s">
        <v>483</v>
      </c>
      <c r="J1813" s="15" t="s">
        <v>488</v>
      </c>
      <c r="K1813" s="15" t="s">
        <v>488</v>
      </c>
      <c r="L1813" s="14"/>
      <c r="M1813" s="14"/>
      <c r="N1813" s="14"/>
      <c r="O1813" s="37" t="s">
        <v>937</v>
      </c>
    </row>
    <row r="1814" spans="1:15" ht="72" x14ac:dyDescent="0.25">
      <c r="A1814" s="17" t="str">
        <f>VLOOKUP(SCORECARD[[#This Row],[EQUIPMENT TAG NUMBER]],'Equipment Data'!A:E,4,FALSE)</f>
        <v>CHPP</v>
      </c>
      <c r="B1814" s="17" t="str">
        <f>VLOOKUP(SCORECARD[[#This Row],[EQUIPMENT TAG NUMBER]],'Equipment Data'!A:E,5,FALSE)</f>
        <v>REJECT HANDLING</v>
      </c>
      <c r="C1814" s="17" t="s">
        <v>249</v>
      </c>
      <c r="D1814" s="17" t="s">
        <v>250</v>
      </c>
      <c r="E1814" s="17" t="s">
        <v>251</v>
      </c>
      <c r="F1814" s="18">
        <v>45644</v>
      </c>
      <c r="G1814" s="2">
        <v>1</v>
      </c>
      <c r="H1814" s="15" t="s">
        <v>475</v>
      </c>
      <c r="I1814" s="15" t="s">
        <v>467</v>
      </c>
      <c r="J1814" s="15" t="s">
        <v>488</v>
      </c>
      <c r="K1814" s="15" t="s">
        <v>488</v>
      </c>
      <c r="L1814" s="13" t="s">
        <v>1109</v>
      </c>
      <c r="M1814" s="13" t="s">
        <v>1108</v>
      </c>
      <c r="N1814" s="14"/>
      <c r="O1814" s="37" t="s">
        <v>937</v>
      </c>
    </row>
    <row r="1815" spans="1:15" ht="96" x14ac:dyDescent="0.25">
      <c r="A1815" s="17" t="str">
        <f>VLOOKUP(SCORECARD[[#This Row],[EQUIPMENT TAG NUMBER]],'Equipment Data'!A:E,4,FALSE)</f>
        <v>CHPP</v>
      </c>
      <c r="B1815" s="17" t="str">
        <f>VLOOKUP(SCORECARD[[#This Row],[EQUIPMENT TAG NUMBER]],'Equipment Data'!A:E,5,FALSE)</f>
        <v>REJECT HANDLING</v>
      </c>
      <c r="C1815" s="17" t="s">
        <v>243</v>
      </c>
      <c r="D1815" s="17" t="s">
        <v>244</v>
      </c>
      <c r="E1815" s="17" t="s">
        <v>245</v>
      </c>
      <c r="F1815" s="18">
        <v>45644</v>
      </c>
      <c r="G1815" s="2">
        <v>2</v>
      </c>
      <c r="H1815" s="15" t="s">
        <v>474</v>
      </c>
      <c r="I1815" s="15" t="s">
        <v>467</v>
      </c>
      <c r="J1815" s="15" t="s">
        <v>488</v>
      </c>
      <c r="K1815" s="15" t="s">
        <v>488</v>
      </c>
      <c r="L1815" s="13" t="s">
        <v>1110</v>
      </c>
      <c r="M1815" s="13" t="s">
        <v>1111</v>
      </c>
      <c r="N1815" s="14"/>
      <c r="O1815" s="37" t="s">
        <v>937</v>
      </c>
    </row>
    <row r="1816" spans="1:15" ht="30" x14ac:dyDescent="0.25">
      <c r="A1816" s="17" t="str">
        <f>VLOOKUP(SCORECARD[[#This Row],[EQUIPMENT TAG NUMBER]],'Equipment Data'!A:E,4,FALSE)</f>
        <v>CHPP</v>
      </c>
      <c r="B1816" s="17" t="str">
        <f>VLOOKUP(SCORECARD[[#This Row],[EQUIPMENT TAG NUMBER]],'Equipment Data'!A:E,5,FALSE)</f>
        <v>REJECT HANDLING</v>
      </c>
      <c r="C1816" s="17" t="s">
        <v>597</v>
      </c>
      <c r="D1816" s="17" t="s">
        <v>598</v>
      </c>
      <c r="E1816" s="17" t="s">
        <v>599</v>
      </c>
      <c r="F1816" s="18">
        <v>45644</v>
      </c>
      <c r="G1816" s="2">
        <v>3</v>
      </c>
      <c r="H1816" s="15" t="s">
        <v>469</v>
      </c>
      <c r="I1816" s="15"/>
      <c r="J1816" s="15" t="s">
        <v>488</v>
      </c>
      <c r="K1816" s="15" t="s">
        <v>488</v>
      </c>
      <c r="L1816" s="14"/>
      <c r="M1816" s="14"/>
      <c r="N1816" s="14"/>
      <c r="O1816" s="37" t="s">
        <v>937</v>
      </c>
    </row>
    <row r="1817" spans="1:15" x14ac:dyDescent="0.25">
      <c r="A1817" s="17" t="str">
        <f>VLOOKUP(SCORECARD[[#This Row],[EQUIPMENT TAG NUMBER]],'Equipment Data'!A:E,4,FALSE)</f>
        <v>CHPP</v>
      </c>
      <c r="B1817" s="17" t="str">
        <f>VLOOKUP(SCORECARD[[#This Row],[EQUIPMENT TAG NUMBER]],'Equipment Data'!A:E,5,FALSE)</f>
        <v>REJECT HANDLING</v>
      </c>
      <c r="C1817" s="17" t="s">
        <v>207</v>
      </c>
      <c r="D1817" s="17" t="s">
        <v>211</v>
      </c>
      <c r="E1817" s="17" t="s">
        <v>600</v>
      </c>
      <c r="F1817" s="18">
        <v>45644</v>
      </c>
      <c r="G1817" s="2">
        <v>3</v>
      </c>
      <c r="H1817" s="15" t="s">
        <v>469</v>
      </c>
      <c r="I1817" s="15" t="s">
        <v>467</v>
      </c>
      <c r="J1817" s="15" t="s">
        <v>488</v>
      </c>
      <c r="K1817" s="15" t="s">
        <v>488</v>
      </c>
      <c r="L1817" s="14"/>
      <c r="M1817" s="14"/>
      <c r="N1817" s="14"/>
      <c r="O1817" s="37" t="s">
        <v>937</v>
      </c>
    </row>
    <row r="1818" spans="1:15" ht="30" x14ac:dyDescent="0.25">
      <c r="A1818" s="17" t="str">
        <f>VLOOKUP(SCORECARD[[#This Row],[EQUIPMENT TAG NUMBER]],'Equipment Data'!A:E,4,FALSE)</f>
        <v>CHPP</v>
      </c>
      <c r="B1818" s="17" t="str">
        <f>VLOOKUP(SCORECARD[[#This Row],[EQUIPMENT TAG NUMBER]],'Equipment Data'!A:E,5,FALSE)</f>
        <v>REJECT HANDLING</v>
      </c>
      <c r="C1818" s="17" t="s">
        <v>629</v>
      </c>
      <c r="D1818" s="17" t="s">
        <v>208</v>
      </c>
      <c r="E1818" s="17" t="s">
        <v>630</v>
      </c>
      <c r="F1818" s="18">
        <v>45644</v>
      </c>
      <c r="G1818" s="2">
        <v>3</v>
      </c>
      <c r="H1818" s="15" t="s">
        <v>470</v>
      </c>
      <c r="I1818" s="15" t="s">
        <v>467</v>
      </c>
      <c r="J1818" s="15" t="s">
        <v>488</v>
      </c>
      <c r="K1818" s="15" t="s">
        <v>488</v>
      </c>
      <c r="L1818" s="14"/>
      <c r="M1818" s="14"/>
      <c r="N1818" s="14"/>
      <c r="O1818" s="37" t="s">
        <v>937</v>
      </c>
    </row>
    <row r="1819" spans="1:15" x14ac:dyDescent="0.25">
      <c r="A1819" s="17" t="str">
        <f>VLOOKUP(SCORECARD[[#This Row],[EQUIPMENT TAG NUMBER]],'Equipment Data'!A:E,4,FALSE)</f>
        <v>CHPP</v>
      </c>
      <c r="B1819" s="17" t="str">
        <f>VLOOKUP(SCORECARD[[#This Row],[EQUIPMENT TAG NUMBER]],'Equipment Data'!A:E,5,FALSE)</f>
        <v>REJECT HANDLING</v>
      </c>
      <c r="C1819" s="17" t="s">
        <v>213</v>
      </c>
      <c r="D1819" s="17" t="s">
        <v>214</v>
      </c>
      <c r="E1819" s="17" t="s">
        <v>215</v>
      </c>
      <c r="F1819" s="18">
        <v>45644</v>
      </c>
      <c r="G1819" s="2">
        <v>3</v>
      </c>
      <c r="H1819" s="15" t="s">
        <v>469</v>
      </c>
      <c r="I1819" s="15" t="s">
        <v>467</v>
      </c>
      <c r="J1819" s="15" t="s">
        <v>488</v>
      </c>
      <c r="K1819" s="15" t="s">
        <v>488</v>
      </c>
      <c r="L1819" s="14"/>
      <c r="M1819" s="14"/>
      <c r="N1819" s="14"/>
      <c r="O1819" s="37" t="s">
        <v>937</v>
      </c>
    </row>
    <row r="1820" spans="1:15" x14ac:dyDescent="0.25">
      <c r="A1820" s="17" t="str">
        <f>VLOOKUP(SCORECARD[[#This Row],[EQUIPMENT TAG NUMBER]],'Equipment Data'!A:E,4,FALSE)</f>
        <v>CHPP</v>
      </c>
      <c r="B1820" s="17" t="str">
        <f>VLOOKUP(SCORECARD[[#This Row],[EQUIPMENT TAG NUMBER]],'Equipment Data'!A:E,5,FALSE)</f>
        <v>REJECT HANDLING</v>
      </c>
      <c r="C1820" s="17" t="s">
        <v>237</v>
      </c>
      <c r="D1820" s="17" t="s">
        <v>238</v>
      </c>
      <c r="E1820" s="17" t="s">
        <v>239</v>
      </c>
      <c r="F1820" s="18">
        <v>45644</v>
      </c>
      <c r="G1820" s="2">
        <v>3</v>
      </c>
      <c r="H1820" s="15" t="s">
        <v>470</v>
      </c>
      <c r="I1820" s="15"/>
      <c r="J1820" s="15" t="s">
        <v>488</v>
      </c>
      <c r="K1820" s="15" t="s">
        <v>488</v>
      </c>
      <c r="L1820" s="14"/>
      <c r="M1820" s="14"/>
      <c r="N1820" s="14"/>
      <c r="O1820" s="37" t="s">
        <v>937</v>
      </c>
    </row>
    <row r="1821" spans="1:15" x14ac:dyDescent="0.25">
      <c r="A1821" s="17" t="str">
        <f>VLOOKUP(SCORECARD[[#This Row],[EQUIPMENT TAG NUMBER]],'Equipment Data'!A:E,4,FALSE)</f>
        <v>CHPP</v>
      </c>
      <c r="B1821" s="17" t="str">
        <f>VLOOKUP(SCORECARD[[#This Row],[EQUIPMENT TAG NUMBER]],'Equipment Data'!A:E,5,FALSE)</f>
        <v>REJECT HANDLING</v>
      </c>
      <c r="C1821" s="17" t="s">
        <v>240</v>
      </c>
      <c r="D1821" s="17" t="s">
        <v>241</v>
      </c>
      <c r="E1821" s="17" t="s">
        <v>242</v>
      </c>
      <c r="F1821" s="18">
        <v>45644</v>
      </c>
      <c r="G1821" s="2">
        <v>3</v>
      </c>
      <c r="H1821" s="15" t="s">
        <v>470</v>
      </c>
      <c r="I1821" s="15"/>
      <c r="J1821" s="15" t="s">
        <v>488</v>
      </c>
      <c r="K1821" s="15" t="s">
        <v>488</v>
      </c>
      <c r="L1821" s="14"/>
      <c r="M1821" s="14"/>
      <c r="N1821" s="14"/>
      <c r="O1821" s="37" t="s">
        <v>937</v>
      </c>
    </row>
    <row r="1822" spans="1:15" x14ac:dyDescent="0.25">
      <c r="A1822" s="17" t="str">
        <f>VLOOKUP(SCORECARD[[#This Row],[EQUIPMENT TAG NUMBER]],'Equipment Data'!A:E,4,FALSE)</f>
        <v>CHPP</v>
      </c>
      <c r="B1822" s="17" t="str">
        <f>VLOOKUP(SCORECARD[[#This Row],[EQUIPMENT TAG NUMBER]],'Equipment Data'!A:E,5,FALSE)</f>
        <v>REJECT HANDLING</v>
      </c>
      <c r="C1822" s="17" t="s">
        <v>246</v>
      </c>
      <c r="D1822" s="17" t="s">
        <v>247</v>
      </c>
      <c r="E1822" s="17" t="s">
        <v>248</v>
      </c>
      <c r="F1822" s="18">
        <v>45644</v>
      </c>
      <c r="G1822" s="2">
        <v>3</v>
      </c>
      <c r="H1822" s="15" t="s">
        <v>470</v>
      </c>
      <c r="I1822" s="15" t="s">
        <v>467</v>
      </c>
      <c r="J1822" s="15" t="s">
        <v>488</v>
      </c>
      <c r="K1822" s="15" t="s">
        <v>488</v>
      </c>
      <c r="L1822" s="14"/>
      <c r="M1822" s="14"/>
      <c r="N1822" s="14"/>
      <c r="O1822" s="37" t="s">
        <v>937</v>
      </c>
    </row>
    <row r="1823" spans="1:15" x14ac:dyDescent="0.25">
      <c r="A1823" s="17" t="str">
        <f>VLOOKUP(SCORECARD[[#This Row],[EQUIPMENT TAG NUMBER]],'Equipment Data'!A:E,4,FALSE)</f>
        <v>CHPP</v>
      </c>
      <c r="B1823" s="17" t="str">
        <f>VLOOKUP(SCORECARD[[#This Row],[EQUIPMENT TAG NUMBER]],'Equipment Data'!A:E,5,FALSE)</f>
        <v>REJECT HANDLING</v>
      </c>
      <c r="C1823" s="17" t="s">
        <v>252</v>
      </c>
      <c r="D1823" s="17" t="s">
        <v>253</v>
      </c>
      <c r="E1823" s="17" t="s">
        <v>254</v>
      </c>
      <c r="F1823" s="18">
        <v>45644</v>
      </c>
      <c r="G1823" s="2">
        <v>3</v>
      </c>
      <c r="H1823" s="15" t="s">
        <v>469</v>
      </c>
      <c r="I1823" s="15" t="s">
        <v>467</v>
      </c>
      <c r="J1823" s="15" t="s">
        <v>488</v>
      </c>
      <c r="K1823" s="15" t="s">
        <v>488</v>
      </c>
      <c r="L1823" s="14"/>
      <c r="M1823" s="14"/>
      <c r="N1823" s="14"/>
      <c r="O1823" s="37" t="s">
        <v>937</v>
      </c>
    </row>
    <row r="1824" spans="1:15" ht="30" x14ac:dyDescent="0.25">
      <c r="A1824" s="17" t="str">
        <f>VLOOKUP(SCORECARD[[#This Row],[EQUIPMENT TAG NUMBER]],'Equipment Data'!A:E,4,FALSE)</f>
        <v>CHPP</v>
      </c>
      <c r="B1824" s="17" t="str">
        <f>VLOOKUP(SCORECARD[[#This Row],[EQUIPMENT TAG NUMBER]],'Equipment Data'!A:E,5,FALSE)</f>
        <v>REJECT HANDLING</v>
      </c>
      <c r="C1824" s="17" t="s">
        <v>553</v>
      </c>
      <c r="D1824" s="17" t="s">
        <v>554</v>
      </c>
      <c r="E1824" s="17" t="s">
        <v>555</v>
      </c>
      <c r="F1824" s="18">
        <v>45644</v>
      </c>
      <c r="G1824" s="2">
        <v>3</v>
      </c>
      <c r="H1824" s="15" t="s">
        <v>469</v>
      </c>
      <c r="I1824" s="15"/>
      <c r="J1824" s="15" t="s">
        <v>488</v>
      </c>
      <c r="K1824" s="15" t="s">
        <v>488</v>
      </c>
      <c r="L1824" s="14"/>
      <c r="M1824" s="14"/>
      <c r="N1824" s="14"/>
      <c r="O1824" s="37" t="s">
        <v>937</v>
      </c>
    </row>
    <row r="1825" spans="1:15" x14ac:dyDescent="0.25">
      <c r="A1825" s="17" t="str">
        <f>VLOOKUP(SCORECARD[[#This Row],[EQUIPMENT TAG NUMBER]],'Equipment Data'!A:E,4,FALSE)</f>
        <v>CHPP</v>
      </c>
      <c r="B1825" s="17" t="str">
        <f>VLOOKUP(SCORECARD[[#This Row],[EQUIPMENT TAG NUMBER]],'Equipment Data'!A:E,5,FALSE)</f>
        <v>REJECT HANDLING</v>
      </c>
      <c r="C1825" s="17" t="s">
        <v>556</v>
      </c>
      <c r="D1825" s="17" t="s">
        <v>557</v>
      </c>
      <c r="E1825" s="17" t="s">
        <v>558</v>
      </c>
      <c r="F1825" s="18">
        <v>45644</v>
      </c>
      <c r="G1825" s="2">
        <v>3</v>
      </c>
      <c r="H1825" s="15" t="s">
        <v>468</v>
      </c>
      <c r="I1825" s="15"/>
      <c r="J1825" s="15" t="s">
        <v>488</v>
      </c>
      <c r="K1825" s="15" t="s">
        <v>488</v>
      </c>
      <c r="L1825" s="14"/>
      <c r="M1825" s="14"/>
      <c r="N1825" s="14"/>
      <c r="O1825" s="37" t="s">
        <v>937</v>
      </c>
    </row>
    <row r="1826" spans="1:15" x14ac:dyDescent="0.25">
      <c r="A1826" s="17" t="str">
        <f>VLOOKUP(SCORECARD[[#This Row],[EQUIPMENT TAG NUMBER]],'Equipment Data'!A:E,4,FALSE)</f>
        <v>CHPP</v>
      </c>
      <c r="B1826" s="17" t="str">
        <f>VLOOKUP(SCORECARD[[#This Row],[EQUIPMENT TAG NUMBER]],'Equipment Data'!A:E,5,FALSE)</f>
        <v>REJECT HANDLING</v>
      </c>
      <c r="C1826" s="17" t="s">
        <v>591</v>
      </c>
      <c r="D1826" s="17" t="s">
        <v>592</v>
      </c>
      <c r="E1826" s="17" t="s">
        <v>593</v>
      </c>
      <c r="F1826" s="18">
        <v>45644</v>
      </c>
      <c r="G1826" s="2">
        <v>3</v>
      </c>
      <c r="H1826" s="15" t="s">
        <v>470</v>
      </c>
      <c r="I1826" s="15"/>
      <c r="J1826" s="15" t="s">
        <v>488</v>
      </c>
      <c r="K1826" s="15" t="s">
        <v>488</v>
      </c>
      <c r="L1826" s="14"/>
      <c r="M1826" s="14"/>
      <c r="N1826" s="14"/>
      <c r="O1826" s="37" t="s">
        <v>937</v>
      </c>
    </row>
    <row r="1827" spans="1:15" x14ac:dyDescent="0.25">
      <c r="A1827" s="17" t="str">
        <f>VLOOKUP(SCORECARD[[#This Row],[EQUIPMENT TAG NUMBER]],'Equipment Data'!A:E,4,FALSE)</f>
        <v>CHPP</v>
      </c>
      <c r="B1827" s="17" t="str">
        <f>VLOOKUP(SCORECARD[[#This Row],[EQUIPMENT TAG NUMBER]],'Equipment Data'!A:E,5,FALSE)</f>
        <v>REJECT HANDLING</v>
      </c>
      <c r="C1827" s="17" t="s">
        <v>835</v>
      </c>
      <c r="D1827" s="17" t="s">
        <v>836</v>
      </c>
      <c r="E1827" s="17" t="s">
        <v>837</v>
      </c>
      <c r="F1827" s="18">
        <v>45644</v>
      </c>
      <c r="G1827" s="2">
        <v>3</v>
      </c>
      <c r="H1827" s="15" t="s">
        <v>469</v>
      </c>
      <c r="I1827" s="15"/>
      <c r="J1827" s="15" t="s">
        <v>488</v>
      </c>
      <c r="K1827" s="15" t="s">
        <v>488</v>
      </c>
      <c r="L1827" s="14"/>
      <c r="M1827" s="14"/>
      <c r="N1827" s="14"/>
      <c r="O1827" s="37" t="s">
        <v>937</v>
      </c>
    </row>
    <row r="1828" spans="1:15" x14ac:dyDescent="0.25">
      <c r="A1828" s="17" t="str">
        <f>VLOOKUP(SCORECARD[[#This Row],[EQUIPMENT TAG NUMBER]],'Equipment Data'!A:E,4,FALSE)</f>
        <v>CHPP</v>
      </c>
      <c r="B1828" s="17" t="str">
        <f>VLOOKUP(SCORECARD[[#This Row],[EQUIPMENT TAG NUMBER]],'Equipment Data'!A:E,5,FALSE)</f>
        <v>REJECT HANDLING</v>
      </c>
      <c r="C1828" s="17" t="s">
        <v>255</v>
      </c>
      <c r="D1828" s="17" t="s">
        <v>256</v>
      </c>
      <c r="E1828" s="17" t="s">
        <v>257</v>
      </c>
      <c r="F1828" s="18">
        <v>45644</v>
      </c>
      <c r="G1828" s="2">
        <v>3</v>
      </c>
      <c r="H1828" s="15" t="s">
        <v>470</v>
      </c>
      <c r="I1828" s="15"/>
      <c r="J1828" s="15" t="s">
        <v>488</v>
      </c>
      <c r="K1828" s="15" t="s">
        <v>488</v>
      </c>
      <c r="L1828" s="14"/>
      <c r="M1828" s="14"/>
      <c r="N1828" s="14"/>
      <c r="O1828" s="37" t="s">
        <v>937</v>
      </c>
    </row>
    <row r="1829" spans="1:15" x14ac:dyDescent="0.25">
      <c r="A1829" s="17" t="str">
        <f>VLOOKUP(SCORECARD[[#This Row],[EQUIPMENT TAG NUMBER]],'Equipment Data'!A:E,4,FALSE)</f>
        <v>CHPP</v>
      </c>
      <c r="B1829" s="17" t="str">
        <f>VLOOKUP(SCORECARD[[#This Row],[EQUIPMENT TAG NUMBER]],'Equipment Data'!A:E,5,FALSE)</f>
        <v>REJECT HANDLING</v>
      </c>
      <c r="C1829" s="17" t="s">
        <v>258</v>
      </c>
      <c r="D1829" s="17" t="s">
        <v>259</v>
      </c>
      <c r="E1829" s="17" t="s">
        <v>260</v>
      </c>
      <c r="F1829" s="18">
        <v>45644</v>
      </c>
      <c r="G1829" s="2">
        <v>3</v>
      </c>
      <c r="H1829" s="15" t="s">
        <v>468</v>
      </c>
      <c r="I1829" s="15"/>
      <c r="J1829" s="15" t="s">
        <v>488</v>
      </c>
      <c r="K1829" s="15" t="s">
        <v>488</v>
      </c>
      <c r="L1829" s="14"/>
      <c r="M1829" s="14"/>
      <c r="N1829" s="14"/>
      <c r="O1829" s="37" t="s">
        <v>937</v>
      </c>
    </row>
    <row r="1830" spans="1:15" x14ac:dyDescent="0.25">
      <c r="A1830" s="17" t="str">
        <f>VLOOKUP(SCORECARD[[#This Row],[EQUIPMENT TAG NUMBER]],'Equipment Data'!A:E,4,FALSE)</f>
        <v>CHPP</v>
      </c>
      <c r="B1830" s="17" t="str">
        <f>VLOOKUP(SCORECARD[[#This Row],[EQUIPMENT TAG NUMBER]],'Equipment Data'!A:E,5,FALSE)</f>
        <v>REJECT HANDLING</v>
      </c>
      <c r="C1830" s="17" t="s">
        <v>261</v>
      </c>
      <c r="D1830" s="17" t="s">
        <v>262</v>
      </c>
      <c r="E1830" s="17" t="s">
        <v>263</v>
      </c>
      <c r="F1830" s="18">
        <v>45644</v>
      </c>
      <c r="G1830" s="2">
        <v>3</v>
      </c>
      <c r="H1830" s="15" t="s">
        <v>470</v>
      </c>
      <c r="I1830" s="15"/>
      <c r="J1830" s="15" t="s">
        <v>488</v>
      </c>
      <c r="K1830" s="15" t="s">
        <v>488</v>
      </c>
      <c r="L1830" s="14"/>
      <c r="M1830" s="14"/>
      <c r="N1830" s="14"/>
      <c r="O1830" s="37" t="s">
        <v>937</v>
      </c>
    </row>
    <row r="1831" spans="1:15" ht="30" x14ac:dyDescent="0.25">
      <c r="A1831" s="17" t="str">
        <f>VLOOKUP(SCORECARD[[#This Row],[EQUIPMENT TAG NUMBER]],'Equipment Data'!A:E,4,FALSE)</f>
        <v>CHPP</v>
      </c>
      <c r="B1831" s="17" t="str">
        <f>VLOOKUP(SCORECARD[[#This Row],[EQUIPMENT TAG NUMBER]],'Equipment Data'!A:E,5,FALSE)</f>
        <v>REJECT HANDLING</v>
      </c>
      <c r="C1831" s="17" t="s">
        <v>267</v>
      </c>
      <c r="D1831" s="17" t="s">
        <v>268</v>
      </c>
      <c r="E1831" s="17" t="s">
        <v>269</v>
      </c>
      <c r="F1831" s="18">
        <v>45644</v>
      </c>
      <c r="G1831" s="2">
        <v>3</v>
      </c>
      <c r="H1831" s="15" t="s">
        <v>470</v>
      </c>
      <c r="I1831" s="15" t="s">
        <v>467</v>
      </c>
      <c r="J1831" s="15" t="s">
        <v>488</v>
      </c>
      <c r="K1831" s="15" t="s">
        <v>488</v>
      </c>
      <c r="L1831" s="14"/>
      <c r="M1831" s="14"/>
      <c r="N1831" s="14"/>
      <c r="O1831" s="37" t="s">
        <v>937</v>
      </c>
    </row>
    <row r="1832" spans="1:15" ht="30" x14ac:dyDescent="0.25">
      <c r="A1832" s="17" t="str">
        <f>VLOOKUP(SCORECARD[[#This Row],[EQUIPMENT TAG NUMBER]],'Equipment Data'!A:E,4,FALSE)</f>
        <v>CHPP</v>
      </c>
      <c r="B1832" s="17" t="str">
        <f>VLOOKUP(SCORECARD[[#This Row],[EQUIPMENT TAG NUMBER]],'Equipment Data'!A:E,5,FALSE)</f>
        <v>REJECT HANDLING</v>
      </c>
      <c r="C1832" s="17" t="s">
        <v>270</v>
      </c>
      <c r="D1832" s="17" t="s">
        <v>271</v>
      </c>
      <c r="E1832" s="17" t="s">
        <v>272</v>
      </c>
      <c r="F1832" s="18">
        <v>45644</v>
      </c>
      <c r="G1832" s="2">
        <v>3</v>
      </c>
      <c r="H1832" s="15" t="s">
        <v>470</v>
      </c>
      <c r="I1832" s="15" t="s">
        <v>467</v>
      </c>
      <c r="J1832" s="15" t="s">
        <v>488</v>
      </c>
      <c r="K1832" s="15" t="s">
        <v>488</v>
      </c>
      <c r="L1832" s="14"/>
      <c r="M1832" s="14"/>
      <c r="N1832" s="14"/>
      <c r="O1832" s="37" t="s">
        <v>937</v>
      </c>
    </row>
    <row r="1833" spans="1:15" x14ac:dyDescent="0.25">
      <c r="A1833" s="17" t="str">
        <f>VLOOKUP(SCORECARD[[#This Row],[EQUIPMENT TAG NUMBER]],'Equipment Data'!A:E,4,FALSE)</f>
        <v>CHPP</v>
      </c>
      <c r="B1833" s="17" t="str">
        <f>VLOOKUP(SCORECARD[[#This Row],[EQUIPMENT TAG NUMBER]],'Equipment Data'!A:E,5,FALSE)</f>
        <v>REJECT HANDLING</v>
      </c>
      <c r="C1833" s="17" t="s">
        <v>279</v>
      </c>
      <c r="D1833" s="17" t="s">
        <v>280</v>
      </c>
      <c r="E1833" s="17" t="s">
        <v>281</v>
      </c>
      <c r="F1833" s="18">
        <v>45644</v>
      </c>
      <c r="G1833" s="2">
        <v>3</v>
      </c>
      <c r="H1833" s="15" t="s">
        <v>469</v>
      </c>
      <c r="I1833" s="15" t="s">
        <v>467</v>
      </c>
      <c r="J1833" s="15" t="s">
        <v>488</v>
      </c>
      <c r="K1833" s="15" t="s">
        <v>488</v>
      </c>
      <c r="L1833" s="14"/>
      <c r="M1833" s="14"/>
      <c r="N1833" s="14"/>
      <c r="O1833" s="37" t="s">
        <v>937</v>
      </c>
    </row>
    <row r="1834" spans="1:15" x14ac:dyDescent="0.25">
      <c r="A1834" s="17" t="str">
        <f>VLOOKUP(SCORECARD[[#This Row],[EQUIPMENT TAG NUMBER]],'Equipment Data'!A:E,4,FALSE)</f>
        <v>CHPP</v>
      </c>
      <c r="B1834" s="17" t="str">
        <f>VLOOKUP(SCORECARD[[#This Row],[EQUIPMENT TAG NUMBER]],'Equipment Data'!A:E,5,FALSE)</f>
        <v>REJECT HANDLING</v>
      </c>
      <c r="C1834" s="17" t="s">
        <v>1038</v>
      </c>
      <c r="D1834" s="17" t="s">
        <v>1039</v>
      </c>
      <c r="E1834" s="17" t="s">
        <v>1040</v>
      </c>
      <c r="F1834" s="18">
        <v>45644</v>
      </c>
      <c r="G1834" s="2">
        <v>3</v>
      </c>
      <c r="H1834" s="15" t="s">
        <v>469</v>
      </c>
      <c r="I1834" s="15" t="s">
        <v>467</v>
      </c>
      <c r="J1834" s="15" t="s">
        <v>488</v>
      </c>
      <c r="K1834" s="15" t="s">
        <v>488</v>
      </c>
      <c r="L1834" s="14"/>
      <c r="M1834" s="14"/>
      <c r="N1834" s="14"/>
      <c r="O1834" s="37" t="s">
        <v>937</v>
      </c>
    </row>
    <row r="1835" spans="1:15" ht="30" x14ac:dyDescent="0.25">
      <c r="A1835" s="17" t="str">
        <f>VLOOKUP(SCORECARD[[#This Row],[EQUIPMENT TAG NUMBER]],'Equipment Data'!A:E,4,FALSE)</f>
        <v>CHPP</v>
      </c>
      <c r="B1835" s="17" t="str">
        <f>VLOOKUP(SCORECARD[[#This Row],[EQUIPMENT TAG NUMBER]],'Equipment Data'!A:E,5,FALSE)</f>
        <v>REJECT HANDLING</v>
      </c>
      <c r="C1835" s="17" t="s">
        <v>282</v>
      </c>
      <c r="D1835" s="17" t="s">
        <v>283</v>
      </c>
      <c r="E1835" s="17" t="s">
        <v>284</v>
      </c>
      <c r="F1835" s="18">
        <v>45644</v>
      </c>
      <c r="G1835" s="2">
        <v>3</v>
      </c>
      <c r="H1835" s="15" t="s">
        <v>469</v>
      </c>
      <c r="I1835" s="15" t="s">
        <v>467</v>
      </c>
      <c r="J1835" s="15" t="s">
        <v>488</v>
      </c>
      <c r="K1835" s="15" t="s">
        <v>488</v>
      </c>
      <c r="L1835" s="14"/>
      <c r="M1835" s="14"/>
      <c r="N1835" s="14"/>
      <c r="O1835" s="37" t="s">
        <v>937</v>
      </c>
    </row>
    <row r="1836" spans="1:15" x14ac:dyDescent="0.25">
      <c r="A1836" s="17" t="str">
        <f>VLOOKUP(SCORECARD[[#This Row],[EQUIPMENT TAG NUMBER]],'Equipment Data'!A:E,4,FALSE)</f>
        <v>CHPP</v>
      </c>
      <c r="B1836" s="17" t="str">
        <f>VLOOKUP(SCORECARD[[#This Row],[EQUIPMENT TAG NUMBER]],'Equipment Data'!A:E,5,FALSE)</f>
        <v>REJECT HANDLING</v>
      </c>
      <c r="C1836" s="17" t="s">
        <v>312</v>
      </c>
      <c r="D1836" s="17" t="s">
        <v>313</v>
      </c>
      <c r="E1836" s="17" t="s">
        <v>314</v>
      </c>
      <c r="F1836" s="18">
        <v>45644</v>
      </c>
      <c r="G1836" s="2">
        <v>3</v>
      </c>
      <c r="H1836" s="15" t="s">
        <v>470</v>
      </c>
      <c r="I1836" s="15" t="s">
        <v>467</v>
      </c>
      <c r="J1836" s="15" t="s">
        <v>488</v>
      </c>
      <c r="K1836" s="15" t="s">
        <v>488</v>
      </c>
      <c r="L1836" s="14"/>
      <c r="M1836" s="14"/>
      <c r="N1836" s="14"/>
      <c r="O1836" s="37" t="s">
        <v>937</v>
      </c>
    </row>
    <row r="1837" spans="1:15" ht="30" x14ac:dyDescent="0.25">
      <c r="A1837" s="17" t="str">
        <f>VLOOKUP(SCORECARD[[#This Row],[EQUIPMENT TAG NUMBER]],'Equipment Data'!A:E,4,FALSE)</f>
        <v>CHPP</v>
      </c>
      <c r="B1837" s="17" t="str">
        <f>VLOOKUP(SCORECARD[[#This Row],[EQUIPMENT TAG NUMBER]],'Equipment Data'!A:E,5,FALSE)</f>
        <v>REJECT HANDLING</v>
      </c>
      <c r="C1837" s="17" t="s">
        <v>273</v>
      </c>
      <c r="D1837" s="17" t="s">
        <v>274</v>
      </c>
      <c r="E1837" s="17" t="s">
        <v>275</v>
      </c>
      <c r="F1837" s="18">
        <v>45644</v>
      </c>
      <c r="G1837" s="2">
        <v>3</v>
      </c>
      <c r="H1837" s="15" t="s">
        <v>470</v>
      </c>
      <c r="I1837" s="15" t="s">
        <v>467</v>
      </c>
      <c r="J1837" s="15" t="s">
        <v>488</v>
      </c>
      <c r="K1837" s="15" t="s">
        <v>488</v>
      </c>
      <c r="L1837" s="14"/>
      <c r="M1837" s="14"/>
      <c r="N1837" s="14"/>
      <c r="O1837" s="37" t="s">
        <v>937</v>
      </c>
    </row>
    <row r="1838" spans="1:15" ht="36" x14ac:dyDescent="0.25">
      <c r="A1838" s="17" t="str">
        <f>VLOOKUP(SCORECARD[[#This Row],[EQUIPMENT TAG NUMBER]],'Equipment Data'!A:E,4,FALSE)</f>
        <v>CHPP</v>
      </c>
      <c r="B1838" s="17" t="str">
        <f>VLOOKUP(SCORECARD[[#This Row],[EQUIPMENT TAG NUMBER]],'Equipment Data'!A:E,5,FALSE)</f>
        <v>FINE COAL CIRCUIT</v>
      </c>
      <c r="C1838" s="17" t="s">
        <v>98</v>
      </c>
      <c r="D1838" s="17" t="s">
        <v>99</v>
      </c>
      <c r="E1838" s="17" t="s">
        <v>100</v>
      </c>
      <c r="F1838" s="18">
        <v>45642</v>
      </c>
      <c r="G1838" s="2">
        <v>1</v>
      </c>
      <c r="H1838" s="15" t="s">
        <v>468</v>
      </c>
      <c r="I1838" s="15" t="s">
        <v>483</v>
      </c>
      <c r="J1838" s="15" t="s">
        <v>488</v>
      </c>
      <c r="K1838" s="15" t="s">
        <v>522</v>
      </c>
      <c r="L1838" s="14" t="s">
        <v>1081</v>
      </c>
      <c r="M1838" s="14" t="s">
        <v>1082</v>
      </c>
      <c r="N1838" s="14" t="s">
        <v>1083</v>
      </c>
      <c r="O1838" s="37" t="s">
        <v>937</v>
      </c>
    </row>
    <row r="1839" spans="1:15" ht="22.5" x14ac:dyDescent="0.25">
      <c r="A1839" s="17" t="str">
        <f>VLOOKUP(SCORECARD[[#This Row],[EQUIPMENT TAG NUMBER]],'Equipment Data'!A:E,4,FALSE)</f>
        <v>CHPP</v>
      </c>
      <c r="B1839" s="17" t="str">
        <f>VLOOKUP(SCORECARD[[#This Row],[EQUIPMENT TAG NUMBER]],'Equipment Data'!A:E,5,FALSE)</f>
        <v>CRUSHING AND FEEDING CIRCUIT</v>
      </c>
      <c r="C1839" s="17" t="s">
        <v>1</v>
      </c>
      <c r="D1839" s="17" t="s">
        <v>2</v>
      </c>
      <c r="E1839" s="17" t="s">
        <v>3</v>
      </c>
      <c r="F1839" s="18">
        <v>45641</v>
      </c>
      <c r="G1839" s="2">
        <v>3</v>
      </c>
      <c r="H1839" s="15" t="s">
        <v>470</v>
      </c>
      <c r="I1839" s="15" t="s">
        <v>483</v>
      </c>
      <c r="J1839" s="15" t="s">
        <v>488</v>
      </c>
      <c r="K1839" s="15" t="s">
        <v>488</v>
      </c>
      <c r="L1839" s="14"/>
      <c r="M1839" s="14"/>
      <c r="N1839" s="14"/>
      <c r="O1839" s="37" t="s">
        <v>937</v>
      </c>
    </row>
    <row r="1840" spans="1:15" ht="30" x14ac:dyDescent="0.25">
      <c r="A1840" s="17" t="str">
        <f>VLOOKUP(SCORECARD[[#This Row],[EQUIPMENT TAG NUMBER]],'Equipment Data'!A:E,4,FALSE)</f>
        <v>CHPP</v>
      </c>
      <c r="B1840" s="17" t="str">
        <f>VLOOKUP(SCORECARD[[#This Row],[EQUIPMENT TAG NUMBER]],'Equipment Data'!A:E,5,FALSE)</f>
        <v>CRUSHING AND FEEDING CIRCUIT</v>
      </c>
      <c r="C1840" s="17" t="s">
        <v>4</v>
      </c>
      <c r="D1840" s="17" t="s">
        <v>5</v>
      </c>
      <c r="E1840" s="17" t="s">
        <v>6</v>
      </c>
      <c r="F1840" s="18">
        <v>45641</v>
      </c>
      <c r="G1840" s="2">
        <v>3</v>
      </c>
      <c r="H1840" s="15" t="s">
        <v>468</v>
      </c>
      <c r="I1840" s="15" t="s">
        <v>468</v>
      </c>
      <c r="J1840" s="15" t="s">
        <v>488</v>
      </c>
      <c r="K1840" s="15" t="s">
        <v>488</v>
      </c>
      <c r="L1840" s="14"/>
      <c r="M1840" s="14"/>
      <c r="N1840" s="14"/>
      <c r="O1840" s="37" t="s">
        <v>937</v>
      </c>
    </row>
    <row r="1841" spans="1:15" ht="30" x14ac:dyDescent="0.25">
      <c r="A1841" s="17" t="str">
        <f>VLOOKUP(SCORECARD[[#This Row],[EQUIPMENT TAG NUMBER]],'Equipment Data'!A:E,4,FALSE)</f>
        <v>CHPP</v>
      </c>
      <c r="B1841" s="17" t="str">
        <f>VLOOKUP(SCORECARD[[#This Row],[EQUIPMENT TAG NUMBER]],'Equipment Data'!A:E,5,FALSE)</f>
        <v>CRUSHING AND FEEDING CIRCUIT</v>
      </c>
      <c r="C1841" s="17" t="s">
        <v>10</v>
      </c>
      <c r="D1841" s="17" t="s">
        <v>11</v>
      </c>
      <c r="E1841" s="17" t="s">
        <v>12</v>
      </c>
      <c r="F1841" s="18">
        <v>45641</v>
      </c>
      <c r="G1841" s="2">
        <v>3</v>
      </c>
      <c r="H1841" s="15" t="s">
        <v>469</v>
      </c>
      <c r="I1841" s="15" t="s">
        <v>467</v>
      </c>
      <c r="J1841" s="15" t="s">
        <v>488</v>
      </c>
      <c r="K1841" s="15" t="s">
        <v>488</v>
      </c>
      <c r="L1841" s="14"/>
      <c r="M1841" s="14"/>
      <c r="N1841" s="14"/>
      <c r="O1841" s="37" t="s">
        <v>937</v>
      </c>
    </row>
    <row r="1842" spans="1:15" x14ac:dyDescent="0.25">
      <c r="A1842" s="17" t="str">
        <f>VLOOKUP(SCORECARD[[#This Row],[EQUIPMENT TAG NUMBER]],'Equipment Data'!A:E,4,FALSE)</f>
        <v>CHPP</v>
      </c>
      <c r="B1842" s="17" t="str">
        <f>VLOOKUP(SCORECARD[[#This Row],[EQUIPMENT TAG NUMBER]],'Equipment Data'!A:E,5,FALSE)</f>
        <v>CRUSHING AND FEEDING CIRCUIT</v>
      </c>
      <c r="C1842" s="17" t="s">
        <v>13</v>
      </c>
      <c r="D1842" s="17" t="s">
        <v>14</v>
      </c>
      <c r="E1842" s="17" t="s">
        <v>15</v>
      </c>
      <c r="F1842" s="18">
        <v>45641</v>
      </c>
      <c r="G1842" s="2">
        <v>3</v>
      </c>
      <c r="H1842" s="15" t="s">
        <v>470</v>
      </c>
      <c r="I1842" s="15" t="s">
        <v>468</v>
      </c>
      <c r="J1842" s="15" t="s">
        <v>488</v>
      </c>
      <c r="K1842" s="15" t="s">
        <v>488</v>
      </c>
      <c r="L1842" s="14"/>
      <c r="M1842" s="14"/>
      <c r="N1842" s="14"/>
      <c r="O1842" s="37" t="s">
        <v>937</v>
      </c>
    </row>
    <row r="1843" spans="1:15" x14ac:dyDescent="0.25">
      <c r="A1843" s="17" t="str">
        <f>VLOOKUP(SCORECARD[[#This Row],[EQUIPMENT TAG NUMBER]],'Equipment Data'!A:E,4,FALSE)</f>
        <v>CHPP</v>
      </c>
      <c r="B1843" s="17" t="str">
        <f>VLOOKUP(SCORECARD[[#This Row],[EQUIPMENT TAG NUMBER]],'Equipment Data'!A:E,5,FALSE)</f>
        <v>CRUSHING AND FEEDING CIRCUIT</v>
      </c>
      <c r="C1843" s="17" t="s">
        <v>16</v>
      </c>
      <c r="D1843" s="17" t="s">
        <v>17</v>
      </c>
      <c r="E1843" s="17" t="s">
        <v>18</v>
      </c>
      <c r="F1843" s="18">
        <v>45641</v>
      </c>
      <c r="G1843" s="2">
        <v>3</v>
      </c>
      <c r="H1843" s="15" t="s">
        <v>470</v>
      </c>
      <c r="I1843" s="15" t="s">
        <v>468</v>
      </c>
      <c r="J1843" s="15" t="s">
        <v>488</v>
      </c>
      <c r="K1843" s="15" t="s">
        <v>488</v>
      </c>
      <c r="L1843" s="14"/>
      <c r="M1843" s="14"/>
      <c r="N1843" s="14"/>
      <c r="O1843" s="37" t="s">
        <v>937</v>
      </c>
    </row>
    <row r="1844" spans="1:15" x14ac:dyDescent="0.25">
      <c r="A1844" s="17" t="str">
        <f>VLOOKUP(SCORECARD[[#This Row],[EQUIPMENT TAG NUMBER]],'Equipment Data'!A:E,4,FALSE)</f>
        <v>CHPP</v>
      </c>
      <c r="B1844" s="17" t="str">
        <f>VLOOKUP(SCORECARD[[#This Row],[EQUIPMENT TAG NUMBER]],'Equipment Data'!A:E,5,FALSE)</f>
        <v>CRUSHING AND FEEDING CIRCUIT</v>
      </c>
      <c r="C1844" s="17" t="s">
        <v>19</v>
      </c>
      <c r="D1844" s="17" t="s">
        <v>20</v>
      </c>
      <c r="E1844" s="17" t="s">
        <v>21</v>
      </c>
      <c r="F1844" s="18">
        <v>45641</v>
      </c>
      <c r="G1844" s="2">
        <v>3</v>
      </c>
      <c r="H1844" s="15" t="s">
        <v>470</v>
      </c>
      <c r="I1844" s="15" t="s">
        <v>468</v>
      </c>
      <c r="J1844" s="15" t="s">
        <v>488</v>
      </c>
      <c r="K1844" s="15" t="s">
        <v>488</v>
      </c>
      <c r="L1844" s="14"/>
      <c r="M1844" s="14"/>
      <c r="N1844" s="14"/>
      <c r="O1844" s="37" t="s">
        <v>937</v>
      </c>
    </row>
    <row r="1845" spans="1:15" ht="22.5" x14ac:dyDescent="0.25">
      <c r="A1845" s="17" t="str">
        <f>VLOOKUP(SCORECARD[[#This Row],[EQUIPMENT TAG NUMBER]],'Equipment Data'!A:E,4,FALSE)</f>
        <v>CHPP</v>
      </c>
      <c r="B1845" s="17" t="str">
        <f>VLOOKUP(SCORECARD[[#This Row],[EQUIPMENT TAG NUMBER]],'Equipment Data'!A:E,5,FALSE)</f>
        <v>CRUSHING AND FEEDING CIRCUIT</v>
      </c>
      <c r="C1845" s="17" t="s">
        <v>22</v>
      </c>
      <c r="D1845" s="17" t="s">
        <v>23</v>
      </c>
      <c r="E1845" s="17" t="s">
        <v>24</v>
      </c>
      <c r="F1845" s="18">
        <v>45641</v>
      </c>
      <c r="G1845" s="2">
        <v>3</v>
      </c>
      <c r="H1845" s="15" t="s">
        <v>470</v>
      </c>
      <c r="I1845" s="15" t="s">
        <v>483</v>
      </c>
      <c r="J1845" s="15" t="s">
        <v>488</v>
      </c>
      <c r="K1845" s="15" t="s">
        <v>488</v>
      </c>
      <c r="L1845" s="14"/>
      <c r="M1845" s="14"/>
      <c r="N1845" s="14"/>
      <c r="O1845" s="37" t="s">
        <v>937</v>
      </c>
    </row>
    <row r="1846" spans="1:15" x14ac:dyDescent="0.25">
      <c r="A1846" s="17" t="str">
        <f>VLOOKUP(SCORECARD[[#This Row],[EQUIPMENT TAG NUMBER]],'Equipment Data'!A:E,4,FALSE)</f>
        <v>CHPP</v>
      </c>
      <c r="B1846" s="17" t="str">
        <f>VLOOKUP(SCORECARD[[#This Row],[EQUIPMENT TAG NUMBER]],'Equipment Data'!A:E,5,FALSE)</f>
        <v>CRUSHING AND FEEDING CIRCUIT</v>
      </c>
      <c r="C1846" s="17" t="s">
        <v>25</v>
      </c>
      <c r="D1846" s="17" t="s">
        <v>26</v>
      </c>
      <c r="E1846" s="17" t="s">
        <v>27</v>
      </c>
      <c r="F1846" s="18">
        <v>45641</v>
      </c>
      <c r="G1846" s="2">
        <v>3</v>
      </c>
      <c r="H1846" s="15" t="s">
        <v>468</v>
      </c>
      <c r="I1846" s="15" t="s">
        <v>468</v>
      </c>
      <c r="J1846" s="15" t="s">
        <v>488</v>
      </c>
      <c r="K1846" s="15" t="s">
        <v>488</v>
      </c>
      <c r="L1846" s="14"/>
      <c r="M1846" s="14"/>
      <c r="N1846" s="14"/>
      <c r="O1846" s="37" t="s">
        <v>937</v>
      </c>
    </row>
    <row r="1847" spans="1:15" x14ac:dyDescent="0.25">
      <c r="A1847" s="17" t="str">
        <f>VLOOKUP(SCORECARD[[#This Row],[EQUIPMENT TAG NUMBER]],'Equipment Data'!A:E,4,FALSE)</f>
        <v>CHPP</v>
      </c>
      <c r="B1847" s="17" t="str">
        <f>VLOOKUP(SCORECARD[[#This Row],[EQUIPMENT TAG NUMBER]],'Equipment Data'!A:E,5,FALSE)</f>
        <v>CRUSHING AND FEEDING CIRCUIT</v>
      </c>
      <c r="C1847" s="17" t="s">
        <v>28</v>
      </c>
      <c r="D1847" s="17" t="s">
        <v>29</v>
      </c>
      <c r="E1847" s="17" t="s">
        <v>30</v>
      </c>
      <c r="F1847" s="18">
        <v>45641</v>
      </c>
      <c r="G1847" s="2">
        <v>3</v>
      </c>
      <c r="H1847" s="15" t="s">
        <v>468</v>
      </c>
      <c r="I1847" s="15" t="s">
        <v>468</v>
      </c>
      <c r="J1847" s="15" t="s">
        <v>488</v>
      </c>
      <c r="K1847" s="15" t="s">
        <v>488</v>
      </c>
      <c r="L1847" s="14"/>
      <c r="M1847" s="14"/>
      <c r="N1847" s="14"/>
      <c r="O1847" s="37" t="s">
        <v>937</v>
      </c>
    </row>
    <row r="1848" spans="1:15" x14ac:dyDescent="0.25">
      <c r="A1848" s="17" t="str">
        <f>VLOOKUP(SCORECARD[[#This Row],[EQUIPMENT TAG NUMBER]],'Equipment Data'!A:E,4,FALSE)</f>
        <v>CHPP</v>
      </c>
      <c r="B1848" s="17" t="str">
        <f>VLOOKUP(SCORECARD[[#This Row],[EQUIPMENT TAG NUMBER]],'Equipment Data'!A:E,5,FALSE)</f>
        <v>CRUSHING AND FEEDING CIRCUIT</v>
      </c>
      <c r="C1848" s="17" t="s">
        <v>34</v>
      </c>
      <c r="D1848" s="17" t="s">
        <v>35</v>
      </c>
      <c r="E1848" s="17" t="s">
        <v>36</v>
      </c>
      <c r="F1848" s="18">
        <v>45641</v>
      </c>
      <c r="G1848" s="2">
        <v>3</v>
      </c>
      <c r="H1848" s="15" t="s">
        <v>468</v>
      </c>
      <c r="I1848" s="15" t="s">
        <v>468</v>
      </c>
      <c r="J1848" s="15" t="s">
        <v>488</v>
      </c>
      <c r="K1848" s="15" t="s">
        <v>488</v>
      </c>
      <c r="L1848" s="14"/>
      <c r="M1848" s="14"/>
      <c r="N1848" s="14"/>
      <c r="O1848" s="37" t="s">
        <v>937</v>
      </c>
    </row>
    <row r="1849" spans="1:15" ht="22.5" x14ac:dyDescent="0.25">
      <c r="A1849" s="17" t="str">
        <f>VLOOKUP(SCORECARD[[#This Row],[EQUIPMENT TAG NUMBER]],'Equipment Data'!A:E,4,FALSE)</f>
        <v>CHPP</v>
      </c>
      <c r="B1849" s="17" t="str">
        <f>VLOOKUP(SCORECARD[[#This Row],[EQUIPMENT TAG NUMBER]],'Equipment Data'!A:E,5,FALSE)</f>
        <v>CRUSHING AND FEEDING CIRCUIT</v>
      </c>
      <c r="C1849" s="17" t="s">
        <v>37</v>
      </c>
      <c r="D1849" s="17" t="s">
        <v>38</v>
      </c>
      <c r="E1849" s="17" t="s">
        <v>39</v>
      </c>
      <c r="F1849" s="18">
        <v>45641</v>
      </c>
      <c r="G1849" s="2">
        <v>3</v>
      </c>
      <c r="H1849" s="15" t="s">
        <v>468</v>
      </c>
      <c r="I1849" s="15" t="s">
        <v>483</v>
      </c>
      <c r="J1849" s="15" t="s">
        <v>488</v>
      </c>
      <c r="K1849" s="15" t="s">
        <v>488</v>
      </c>
      <c r="L1849" s="14"/>
      <c r="M1849" s="14"/>
      <c r="N1849" s="14"/>
      <c r="O1849" s="37" t="s">
        <v>937</v>
      </c>
    </row>
    <row r="1850" spans="1:15" x14ac:dyDescent="0.25">
      <c r="A1850" s="17" t="str">
        <f>VLOOKUP(SCORECARD[[#This Row],[EQUIPMENT TAG NUMBER]],'Equipment Data'!A:E,4,FALSE)</f>
        <v>CHPP</v>
      </c>
      <c r="B1850" s="17" t="str">
        <f>VLOOKUP(SCORECARD[[#This Row],[EQUIPMENT TAG NUMBER]],'Equipment Data'!A:E,5,FALSE)</f>
        <v>CRUSHING AND FEEDING CIRCUIT</v>
      </c>
      <c r="C1850" s="17" t="s">
        <v>45</v>
      </c>
      <c r="D1850" s="17" t="s">
        <v>46</v>
      </c>
      <c r="E1850" s="17" t="s">
        <v>47</v>
      </c>
      <c r="F1850" s="18">
        <v>45641</v>
      </c>
      <c r="G1850" s="2">
        <v>3</v>
      </c>
      <c r="H1850" s="15" t="s">
        <v>470</v>
      </c>
      <c r="I1850" s="15" t="s">
        <v>467</v>
      </c>
      <c r="J1850" s="15" t="s">
        <v>488</v>
      </c>
      <c r="K1850" s="15" t="s">
        <v>488</v>
      </c>
      <c r="L1850" s="14"/>
      <c r="M1850" s="14"/>
      <c r="N1850" s="14"/>
      <c r="O1850" s="37" t="s">
        <v>937</v>
      </c>
    </row>
    <row r="1851" spans="1:15" x14ac:dyDescent="0.25">
      <c r="A1851" s="17" t="str">
        <f>VLOOKUP(SCORECARD[[#This Row],[EQUIPMENT TAG NUMBER]],'Equipment Data'!A:E,4,FALSE)</f>
        <v>CHPP</v>
      </c>
      <c r="B1851" s="17" t="str">
        <f>VLOOKUP(SCORECARD[[#This Row],[EQUIPMENT TAG NUMBER]],'Equipment Data'!A:E,5,FALSE)</f>
        <v>CRUSHING AND FEEDING CIRCUIT</v>
      </c>
      <c r="C1851" s="17" t="s">
        <v>48</v>
      </c>
      <c r="D1851" s="17" t="s">
        <v>46</v>
      </c>
      <c r="E1851" s="17" t="s">
        <v>44</v>
      </c>
      <c r="F1851" s="18">
        <v>45641</v>
      </c>
      <c r="G1851" s="2">
        <v>3</v>
      </c>
      <c r="H1851" s="15" t="s">
        <v>470</v>
      </c>
      <c r="I1851" s="15" t="s">
        <v>467</v>
      </c>
      <c r="J1851" s="15" t="s">
        <v>488</v>
      </c>
      <c r="K1851" s="15" t="s">
        <v>488</v>
      </c>
      <c r="L1851" s="14"/>
      <c r="M1851" s="14"/>
      <c r="N1851" s="14"/>
      <c r="O1851" s="37" t="s">
        <v>937</v>
      </c>
    </row>
    <row r="1852" spans="1:15" x14ac:dyDescent="0.25">
      <c r="A1852" s="17" t="str">
        <f>VLOOKUP(SCORECARD[[#This Row],[EQUIPMENT TAG NUMBER]],'Equipment Data'!A:E,4,FALSE)</f>
        <v>CHPP</v>
      </c>
      <c r="B1852" s="17" t="str">
        <f>VLOOKUP(SCORECARD[[#This Row],[EQUIPMENT TAG NUMBER]],'Equipment Data'!A:E,5,FALSE)</f>
        <v>ANCILLARY</v>
      </c>
      <c r="C1852" s="17" t="s">
        <v>315</v>
      </c>
      <c r="D1852" s="17" t="s">
        <v>316</v>
      </c>
      <c r="E1852" s="17" t="s">
        <v>317</v>
      </c>
      <c r="F1852" s="18">
        <v>45641</v>
      </c>
      <c r="G1852" s="2">
        <v>3</v>
      </c>
      <c r="H1852" s="15" t="s">
        <v>470</v>
      </c>
      <c r="I1852" s="15" t="s">
        <v>467</v>
      </c>
      <c r="J1852" s="15" t="s">
        <v>488</v>
      </c>
      <c r="K1852" s="15" t="s">
        <v>488</v>
      </c>
      <c r="L1852" s="14"/>
      <c r="M1852" s="14"/>
      <c r="N1852" s="14"/>
      <c r="O1852" s="37" t="s">
        <v>937</v>
      </c>
    </row>
    <row r="1853" spans="1:15" ht="36" x14ac:dyDescent="0.25">
      <c r="A1853" s="17" t="str">
        <f>VLOOKUP(SCORECARD[[#This Row],[EQUIPMENT TAG NUMBER]],'Equipment Data'!A:E,4,FALSE)</f>
        <v>INFRA</v>
      </c>
      <c r="B1853" s="17" t="str">
        <f>VLOOKUP(SCORECARD[[#This Row],[EQUIPMENT TAG NUMBER]],'Equipment Data'!A:E,5,FALSE)</f>
        <v>WATER PUMP</v>
      </c>
      <c r="C1853" s="17" t="s">
        <v>452</v>
      </c>
      <c r="D1853" s="17" t="s">
        <v>452</v>
      </c>
      <c r="E1853" s="17" t="s">
        <v>453</v>
      </c>
      <c r="F1853" s="18">
        <v>45640</v>
      </c>
      <c r="G1853" s="2">
        <v>1</v>
      </c>
      <c r="H1853" s="15" t="s">
        <v>475</v>
      </c>
      <c r="I1853" s="15" t="s">
        <v>467</v>
      </c>
      <c r="J1853" s="15" t="s">
        <v>488</v>
      </c>
      <c r="K1853" s="15" t="s">
        <v>488</v>
      </c>
      <c r="L1853" s="14" t="s">
        <v>823</v>
      </c>
      <c r="M1853" s="14" t="s">
        <v>831</v>
      </c>
      <c r="N1853" s="14"/>
      <c r="O1853" s="37" t="s">
        <v>935</v>
      </c>
    </row>
    <row r="1854" spans="1:15" x14ac:dyDescent="0.25">
      <c r="A1854" s="17" t="str">
        <f>VLOOKUP(SCORECARD[[#This Row],[EQUIPMENT TAG NUMBER]],'Equipment Data'!A:E,4,FALSE)</f>
        <v>CHPP</v>
      </c>
      <c r="B1854" s="17" t="str">
        <f>VLOOKUP(SCORECARD[[#This Row],[EQUIPMENT TAG NUMBER]],'Equipment Data'!A:E,5,FALSE)</f>
        <v>PRODUCT HANDLING</v>
      </c>
      <c r="C1854" s="17" t="s">
        <v>288</v>
      </c>
      <c r="D1854" s="17" t="s">
        <v>289</v>
      </c>
      <c r="E1854" s="17" t="s">
        <v>290</v>
      </c>
      <c r="F1854" s="18">
        <v>45640</v>
      </c>
      <c r="G1854" s="2">
        <v>3</v>
      </c>
      <c r="H1854" s="15" t="s">
        <v>470</v>
      </c>
      <c r="I1854" s="15" t="s">
        <v>468</v>
      </c>
      <c r="J1854" s="15" t="s">
        <v>488</v>
      </c>
      <c r="K1854" s="15" t="s">
        <v>488</v>
      </c>
      <c r="L1854" s="14"/>
      <c r="M1854" s="14"/>
      <c r="N1854" s="14"/>
      <c r="O1854" s="37" t="s">
        <v>936</v>
      </c>
    </row>
    <row r="1855" spans="1:15" x14ac:dyDescent="0.25">
      <c r="A1855" s="17" t="str">
        <f>VLOOKUP(SCORECARD[[#This Row],[EQUIPMENT TAG NUMBER]],'Equipment Data'!A:E,4,FALSE)</f>
        <v>CHPP</v>
      </c>
      <c r="B1855" s="17" t="str">
        <f>VLOOKUP(SCORECARD[[#This Row],[EQUIPMENT TAG NUMBER]],'Equipment Data'!A:E,5,FALSE)</f>
        <v>PRODUCT HANDLING</v>
      </c>
      <c r="C1855" s="17" t="s">
        <v>291</v>
      </c>
      <c r="D1855" s="17" t="s">
        <v>292</v>
      </c>
      <c r="E1855" s="17" t="s">
        <v>293</v>
      </c>
      <c r="F1855" s="18">
        <v>45640</v>
      </c>
      <c r="G1855" s="2">
        <v>3</v>
      </c>
      <c r="H1855" s="15" t="s">
        <v>470</v>
      </c>
      <c r="I1855" s="15" t="s">
        <v>468</v>
      </c>
      <c r="J1855" s="15" t="s">
        <v>488</v>
      </c>
      <c r="K1855" s="15" t="s">
        <v>488</v>
      </c>
      <c r="L1855" s="14"/>
      <c r="M1855" s="14"/>
      <c r="N1855" s="14"/>
      <c r="O1855" s="37" t="s">
        <v>936</v>
      </c>
    </row>
    <row r="1856" spans="1:15" x14ac:dyDescent="0.25">
      <c r="A1856" s="17" t="str">
        <f>VLOOKUP(SCORECARD[[#This Row],[EQUIPMENT TAG NUMBER]],'Equipment Data'!A:E,4,FALSE)</f>
        <v>CHPP</v>
      </c>
      <c r="B1856" s="17" t="str">
        <f>VLOOKUP(SCORECARD[[#This Row],[EQUIPMENT TAG NUMBER]],'Equipment Data'!A:E,5,FALSE)</f>
        <v>PRODUCT HANDLING</v>
      </c>
      <c r="C1856" s="17" t="s">
        <v>294</v>
      </c>
      <c r="D1856" s="17" t="s">
        <v>295</v>
      </c>
      <c r="E1856" s="17" t="s">
        <v>296</v>
      </c>
      <c r="F1856" s="18">
        <v>45640</v>
      </c>
      <c r="G1856" s="2">
        <v>3</v>
      </c>
      <c r="H1856" s="15" t="s">
        <v>468</v>
      </c>
      <c r="I1856" s="15" t="s">
        <v>468</v>
      </c>
      <c r="J1856" s="15" t="s">
        <v>488</v>
      </c>
      <c r="K1856" s="15" t="s">
        <v>488</v>
      </c>
      <c r="L1856" s="14"/>
      <c r="M1856" s="14"/>
      <c r="N1856" s="14"/>
      <c r="O1856" s="37" t="s">
        <v>936</v>
      </c>
    </row>
    <row r="1857" spans="1:15" ht="30" x14ac:dyDescent="0.25">
      <c r="A1857" s="17" t="str">
        <f>VLOOKUP(SCORECARD[[#This Row],[EQUIPMENT TAG NUMBER]],'Equipment Data'!A:E,4,FALSE)</f>
        <v>CHPP</v>
      </c>
      <c r="B1857" s="17" t="str">
        <f>VLOOKUP(SCORECARD[[#This Row],[EQUIPMENT TAG NUMBER]],'Equipment Data'!A:E,5,FALSE)</f>
        <v>PRODUCT HANDLING</v>
      </c>
      <c r="C1857" s="17" t="s">
        <v>297</v>
      </c>
      <c r="D1857" s="17" t="s">
        <v>298</v>
      </c>
      <c r="E1857" s="17" t="s">
        <v>299</v>
      </c>
      <c r="F1857" s="18">
        <v>45640</v>
      </c>
      <c r="G1857" s="2">
        <v>3</v>
      </c>
      <c r="H1857" s="15" t="s">
        <v>468</v>
      </c>
      <c r="I1857" s="15" t="s">
        <v>468</v>
      </c>
      <c r="J1857" s="15" t="s">
        <v>488</v>
      </c>
      <c r="K1857" s="15" t="s">
        <v>488</v>
      </c>
      <c r="L1857" s="14"/>
      <c r="M1857" s="14"/>
      <c r="N1857" s="14"/>
      <c r="O1857" s="37" t="s">
        <v>936</v>
      </c>
    </row>
    <row r="1858" spans="1:15" ht="22.5" x14ac:dyDescent="0.25">
      <c r="A1858" s="17" t="str">
        <f>VLOOKUP(SCORECARD[[#This Row],[EQUIPMENT TAG NUMBER]],'Equipment Data'!A:E,4,FALSE)</f>
        <v>CHPP</v>
      </c>
      <c r="B1858" s="17" t="str">
        <f>VLOOKUP(SCORECARD[[#This Row],[EQUIPMENT TAG NUMBER]],'Equipment Data'!A:E,5,FALSE)</f>
        <v>PRODUCT HANDLING</v>
      </c>
      <c r="C1858" s="17" t="s">
        <v>303</v>
      </c>
      <c r="D1858" s="17" t="s">
        <v>304</v>
      </c>
      <c r="E1858" s="17" t="s">
        <v>305</v>
      </c>
      <c r="F1858" s="18">
        <v>45640</v>
      </c>
      <c r="G1858" s="2">
        <v>3</v>
      </c>
      <c r="H1858" s="15" t="s">
        <v>468</v>
      </c>
      <c r="I1858" s="15" t="s">
        <v>483</v>
      </c>
      <c r="J1858" s="15" t="s">
        <v>488</v>
      </c>
      <c r="K1858" s="15" t="s">
        <v>488</v>
      </c>
      <c r="L1858" s="14"/>
      <c r="M1858" s="14"/>
      <c r="N1858" s="14"/>
      <c r="O1858" s="37" t="s">
        <v>936</v>
      </c>
    </row>
    <row r="1859" spans="1:15" x14ac:dyDescent="0.25">
      <c r="A1859" s="17" t="str">
        <f>VLOOKUP(SCORECARD[[#This Row],[EQUIPMENT TAG NUMBER]],'Equipment Data'!A:E,4,FALSE)</f>
        <v>CHPP</v>
      </c>
      <c r="B1859" s="17" t="str">
        <f>VLOOKUP(SCORECARD[[#This Row],[EQUIPMENT TAG NUMBER]],'Equipment Data'!A:E,5,FALSE)</f>
        <v>PRODUCT HANDLING</v>
      </c>
      <c r="C1859" s="17" t="s">
        <v>309</v>
      </c>
      <c r="D1859" s="17" t="s">
        <v>310</v>
      </c>
      <c r="E1859" s="17" t="s">
        <v>311</v>
      </c>
      <c r="F1859" s="18">
        <v>45640</v>
      </c>
      <c r="G1859" s="2">
        <v>3</v>
      </c>
      <c r="H1859" s="15" t="s">
        <v>470</v>
      </c>
      <c r="I1859" s="15" t="s">
        <v>468</v>
      </c>
      <c r="J1859" s="15" t="s">
        <v>488</v>
      </c>
      <c r="K1859" s="15" t="s">
        <v>488</v>
      </c>
      <c r="L1859" s="14"/>
      <c r="M1859" s="14"/>
      <c r="N1859" s="14"/>
      <c r="O1859" s="37" t="s">
        <v>936</v>
      </c>
    </row>
    <row r="1860" spans="1:15" x14ac:dyDescent="0.25">
      <c r="A1860" s="17" t="str">
        <f>VLOOKUP(SCORECARD[[#This Row],[EQUIPMENT TAG NUMBER]],'Equipment Data'!A:E,4,FALSE)</f>
        <v>INFRA</v>
      </c>
      <c r="B1860" s="17" t="str">
        <f>VLOOKUP(SCORECARD[[#This Row],[EQUIPMENT TAG NUMBER]],'Equipment Data'!A:E,5,FALSE)</f>
        <v>WATER PUMP</v>
      </c>
      <c r="C1860" s="17" t="s">
        <v>440</v>
      </c>
      <c r="D1860" s="17" t="s">
        <v>440</v>
      </c>
      <c r="E1860" s="17" t="s">
        <v>441</v>
      </c>
      <c r="F1860" s="18">
        <v>45640</v>
      </c>
      <c r="G1860" s="2">
        <v>3</v>
      </c>
      <c r="H1860" s="15" t="s">
        <v>470</v>
      </c>
      <c r="I1860" s="15" t="s">
        <v>467</v>
      </c>
      <c r="J1860" s="15" t="s">
        <v>488</v>
      </c>
      <c r="K1860" s="15" t="s">
        <v>488</v>
      </c>
      <c r="L1860" s="14"/>
      <c r="M1860" s="14"/>
      <c r="N1860" s="14"/>
      <c r="O1860" s="37" t="s">
        <v>935</v>
      </c>
    </row>
    <row r="1861" spans="1:15" x14ac:dyDescent="0.25">
      <c r="A1861" s="17" t="str">
        <f>VLOOKUP(SCORECARD[[#This Row],[EQUIPMENT TAG NUMBER]],'Equipment Data'!A:E,4,FALSE)</f>
        <v>INFRA</v>
      </c>
      <c r="B1861" s="17" t="str">
        <f>VLOOKUP(SCORECARD[[#This Row],[EQUIPMENT TAG NUMBER]],'Equipment Data'!A:E,5,FALSE)</f>
        <v>WATER PUMP</v>
      </c>
      <c r="C1861" s="17" t="s">
        <v>442</v>
      </c>
      <c r="D1861" s="17" t="s">
        <v>442</v>
      </c>
      <c r="E1861" s="17" t="s">
        <v>443</v>
      </c>
      <c r="F1861" s="18">
        <v>45640</v>
      </c>
      <c r="G1861" s="2">
        <v>3</v>
      </c>
      <c r="H1861" s="15" t="s">
        <v>469</v>
      </c>
      <c r="I1861" s="15" t="s">
        <v>467</v>
      </c>
      <c r="J1861" s="15" t="s">
        <v>488</v>
      </c>
      <c r="K1861" s="15" t="s">
        <v>488</v>
      </c>
      <c r="L1861" s="14"/>
      <c r="M1861" s="14"/>
      <c r="N1861" s="14"/>
      <c r="O1861" s="37" t="s">
        <v>935</v>
      </c>
    </row>
    <row r="1862" spans="1:15" ht="30" x14ac:dyDescent="0.25">
      <c r="A1862" s="17" t="str">
        <f>VLOOKUP(SCORECARD[[#This Row],[EQUIPMENT TAG NUMBER]],'Equipment Data'!A:E,4,FALSE)</f>
        <v>INFRA</v>
      </c>
      <c r="B1862" s="17" t="str">
        <f>VLOOKUP(SCORECARD[[#This Row],[EQUIPMENT TAG NUMBER]],'Equipment Data'!A:E,5,FALSE)</f>
        <v>WATER PUMP</v>
      </c>
      <c r="C1862" s="17" t="s">
        <v>444</v>
      </c>
      <c r="D1862" s="17" t="s">
        <v>444</v>
      </c>
      <c r="E1862" s="17" t="s">
        <v>445</v>
      </c>
      <c r="F1862" s="18">
        <v>45640</v>
      </c>
      <c r="G1862" s="2">
        <v>3</v>
      </c>
      <c r="H1862" s="15" t="s">
        <v>469</v>
      </c>
      <c r="I1862" s="15" t="s">
        <v>467</v>
      </c>
      <c r="J1862" s="15" t="s">
        <v>488</v>
      </c>
      <c r="K1862" s="15" t="s">
        <v>488</v>
      </c>
      <c r="L1862" s="14"/>
      <c r="M1862" s="14"/>
      <c r="N1862" s="14"/>
      <c r="O1862" s="37" t="s">
        <v>935</v>
      </c>
    </row>
    <row r="1863" spans="1:15" ht="30" x14ac:dyDescent="0.25">
      <c r="A1863" s="17" t="str">
        <f>VLOOKUP(SCORECARD[[#This Row],[EQUIPMENT TAG NUMBER]],'Equipment Data'!A:E,4,FALSE)</f>
        <v>INFRA</v>
      </c>
      <c r="B1863" s="17" t="str">
        <f>VLOOKUP(SCORECARD[[#This Row],[EQUIPMENT TAG NUMBER]],'Equipment Data'!A:E,5,FALSE)</f>
        <v>WATER PUMP</v>
      </c>
      <c r="C1863" s="17" t="s">
        <v>446</v>
      </c>
      <c r="D1863" s="17" t="s">
        <v>446</v>
      </c>
      <c r="E1863" s="17" t="s">
        <v>447</v>
      </c>
      <c r="F1863" s="18">
        <v>45640</v>
      </c>
      <c r="G1863" s="2">
        <v>3</v>
      </c>
      <c r="H1863" s="15" t="s">
        <v>469</v>
      </c>
      <c r="I1863" s="15" t="s">
        <v>467</v>
      </c>
      <c r="J1863" s="15" t="s">
        <v>488</v>
      </c>
      <c r="K1863" s="15" t="s">
        <v>488</v>
      </c>
      <c r="L1863" s="14"/>
      <c r="M1863" s="14"/>
      <c r="N1863" s="14"/>
      <c r="O1863" s="37" t="s">
        <v>935</v>
      </c>
    </row>
    <row r="1864" spans="1:15" ht="30" x14ac:dyDescent="0.25">
      <c r="A1864" s="17" t="str">
        <f>VLOOKUP(SCORECARD[[#This Row],[EQUIPMENT TAG NUMBER]],'Equipment Data'!A:E,4,FALSE)</f>
        <v>INFRA</v>
      </c>
      <c r="B1864" s="17" t="str">
        <f>VLOOKUP(SCORECARD[[#This Row],[EQUIPMENT TAG NUMBER]],'Equipment Data'!A:E,5,FALSE)</f>
        <v>WATER PUMP</v>
      </c>
      <c r="C1864" s="17" t="s">
        <v>660</v>
      </c>
      <c r="D1864" s="17" t="s">
        <v>660</v>
      </c>
      <c r="E1864" s="17" t="s">
        <v>661</v>
      </c>
      <c r="F1864" s="18">
        <v>45640</v>
      </c>
      <c r="G1864" s="2">
        <v>3</v>
      </c>
      <c r="H1864" s="15" t="s">
        <v>469</v>
      </c>
      <c r="I1864" s="15" t="s">
        <v>467</v>
      </c>
      <c r="J1864" s="15" t="s">
        <v>488</v>
      </c>
      <c r="K1864" s="15" t="s">
        <v>488</v>
      </c>
      <c r="L1864" s="14"/>
      <c r="M1864" s="14"/>
      <c r="N1864" s="14"/>
      <c r="O1864" s="37" t="s">
        <v>935</v>
      </c>
    </row>
    <row r="1865" spans="1:15" ht="30" x14ac:dyDescent="0.25">
      <c r="A1865" s="17" t="str">
        <f>VLOOKUP(SCORECARD[[#This Row],[EQUIPMENT TAG NUMBER]],'Equipment Data'!A:E,4,FALSE)</f>
        <v>INFRA</v>
      </c>
      <c r="B1865" s="17" t="str">
        <f>VLOOKUP(SCORECARD[[#This Row],[EQUIPMENT TAG NUMBER]],'Equipment Data'!A:E,5,FALSE)</f>
        <v>WATER PUMP</v>
      </c>
      <c r="C1865" s="17" t="s">
        <v>448</v>
      </c>
      <c r="D1865" s="17" t="s">
        <v>448</v>
      </c>
      <c r="E1865" s="17" t="s">
        <v>449</v>
      </c>
      <c r="F1865" s="18">
        <v>45640</v>
      </c>
      <c r="G1865" s="2">
        <v>3</v>
      </c>
      <c r="H1865" s="15" t="s">
        <v>469</v>
      </c>
      <c r="I1865" s="15" t="s">
        <v>467</v>
      </c>
      <c r="J1865" s="15" t="s">
        <v>488</v>
      </c>
      <c r="K1865" s="15" t="s">
        <v>488</v>
      </c>
      <c r="L1865" s="14"/>
      <c r="M1865" s="14"/>
      <c r="N1865" s="14"/>
      <c r="O1865" s="37" t="s">
        <v>935</v>
      </c>
    </row>
    <row r="1866" spans="1:15" ht="22.5" x14ac:dyDescent="0.25">
      <c r="A1866" s="17" t="str">
        <f>VLOOKUP(SCORECARD[[#This Row],[EQUIPMENT TAG NUMBER]],'Equipment Data'!A:E,4,FALSE)</f>
        <v>CHPP</v>
      </c>
      <c r="B1866" s="17" t="str">
        <f>VLOOKUP(SCORECARD[[#This Row],[EQUIPMENT TAG NUMBER]],'Equipment Data'!A:E,5,FALSE)</f>
        <v>REJECT HANDLING</v>
      </c>
      <c r="C1866" s="17" t="s">
        <v>216</v>
      </c>
      <c r="D1866" s="17" t="s">
        <v>217</v>
      </c>
      <c r="E1866" s="17" t="s">
        <v>218</v>
      </c>
      <c r="F1866" s="18">
        <v>45639</v>
      </c>
      <c r="G1866" s="2">
        <v>3</v>
      </c>
      <c r="H1866" s="15" t="s">
        <v>470</v>
      </c>
      <c r="I1866" s="15" t="s">
        <v>483</v>
      </c>
      <c r="J1866" s="15" t="s">
        <v>488</v>
      </c>
      <c r="K1866" s="15" t="s">
        <v>488</v>
      </c>
      <c r="L1866" s="14"/>
      <c r="M1866" s="14"/>
      <c r="N1866" s="14"/>
      <c r="O1866" s="37" t="s">
        <v>936</v>
      </c>
    </row>
    <row r="1867" spans="1:15" ht="22.5" x14ac:dyDescent="0.25">
      <c r="A1867" s="17" t="str">
        <f>VLOOKUP(SCORECARD[[#This Row],[EQUIPMENT TAG NUMBER]],'Equipment Data'!A:E,4,FALSE)</f>
        <v>CHPP</v>
      </c>
      <c r="B1867" s="17" t="str">
        <f>VLOOKUP(SCORECARD[[#This Row],[EQUIPMENT TAG NUMBER]],'Equipment Data'!A:E,5,FALSE)</f>
        <v>REJECT HANDLING</v>
      </c>
      <c r="C1867" s="17" t="s">
        <v>222</v>
      </c>
      <c r="D1867" s="17" t="s">
        <v>223</v>
      </c>
      <c r="E1867" s="17" t="s">
        <v>224</v>
      </c>
      <c r="F1867" s="18">
        <v>45639</v>
      </c>
      <c r="G1867" s="2">
        <v>3</v>
      </c>
      <c r="H1867" s="15" t="s">
        <v>470</v>
      </c>
      <c r="I1867" s="15" t="s">
        <v>483</v>
      </c>
      <c r="J1867" s="15" t="s">
        <v>488</v>
      </c>
      <c r="K1867" s="15" t="s">
        <v>488</v>
      </c>
      <c r="L1867" s="14"/>
      <c r="M1867" s="14"/>
      <c r="N1867" s="14"/>
      <c r="O1867" s="37" t="s">
        <v>936</v>
      </c>
    </row>
    <row r="1868" spans="1:15" ht="22.5" x14ac:dyDescent="0.25">
      <c r="A1868" s="17" t="str">
        <f>VLOOKUP(SCORECARD[[#This Row],[EQUIPMENT TAG NUMBER]],'Equipment Data'!A:E,4,FALSE)</f>
        <v>CHPP</v>
      </c>
      <c r="B1868" s="17" t="str">
        <f>VLOOKUP(SCORECARD[[#This Row],[EQUIPMENT TAG NUMBER]],'Equipment Data'!A:E,5,FALSE)</f>
        <v>REJECT HANDLING</v>
      </c>
      <c r="C1868" s="17" t="s">
        <v>225</v>
      </c>
      <c r="D1868" s="17" t="s">
        <v>226</v>
      </c>
      <c r="E1868" s="17" t="s">
        <v>227</v>
      </c>
      <c r="F1868" s="18">
        <v>45639</v>
      </c>
      <c r="G1868" s="2">
        <v>3</v>
      </c>
      <c r="H1868" s="15" t="s">
        <v>470</v>
      </c>
      <c r="I1868" s="15" t="s">
        <v>483</v>
      </c>
      <c r="J1868" s="15" t="s">
        <v>488</v>
      </c>
      <c r="K1868" s="15" t="s">
        <v>488</v>
      </c>
      <c r="L1868" s="14"/>
      <c r="M1868" s="14"/>
      <c r="N1868" s="14"/>
      <c r="O1868" s="37" t="s">
        <v>936</v>
      </c>
    </row>
    <row r="1869" spans="1:15" ht="22.5" x14ac:dyDescent="0.25">
      <c r="A1869" s="17" t="str">
        <f>VLOOKUP(SCORECARD[[#This Row],[EQUIPMENT TAG NUMBER]],'Equipment Data'!A:E,4,FALSE)</f>
        <v>CHPP</v>
      </c>
      <c r="B1869" s="17" t="str">
        <f>VLOOKUP(SCORECARD[[#This Row],[EQUIPMENT TAG NUMBER]],'Equipment Data'!A:E,5,FALSE)</f>
        <v>REJECT HANDLING</v>
      </c>
      <c r="C1869" s="17" t="s">
        <v>231</v>
      </c>
      <c r="D1869" s="17" t="s">
        <v>232</v>
      </c>
      <c r="E1869" s="17" t="s">
        <v>233</v>
      </c>
      <c r="F1869" s="18">
        <v>45639</v>
      </c>
      <c r="G1869" s="2">
        <v>3</v>
      </c>
      <c r="H1869" s="15" t="s">
        <v>470</v>
      </c>
      <c r="I1869" s="15" t="s">
        <v>483</v>
      </c>
      <c r="J1869" s="15" t="s">
        <v>488</v>
      </c>
      <c r="K1869" s="15" t="s">
        <v>488</v>
      </c>
      <c r="L1869" s="14"/>
      <c r="M1869" s="14"/>
      <c r="N1869" s="14"/>
      <c r="O1869" s="37" t="s">
        <v>936</v>
      </c>
    </row>
    <row r="1870" spans="1:15" ht="22.5" x14ac:dyDescent="0.25">
      <c r="A1870" s="17" t="str">
        <f>VLOOKUP(SCORECARD[[#This Row],[EQUIPMENT TAG NUMBER]],'Equipment Data'!A:E,4,FALSE)</f>
        <v>CHPP</v>
      </c>
      <c r="B1870" s="17" t="str">
        <f>VLOOKUP(SCORECARD[[#This Row],[EQUIPMENT TAG NUMBER]],'Equipment Data'!A:E,5,FALSE)</f>
        <v>REJECT HANDLING</v>
      </c>
      <c r="C1870" s="17" t="s">
        <v>285</v>
      </c>
      <c r="D1870" s="17" t="s">
        <v>286</v>
      </c>
      <c r="E1870" s="17" t="s">
        <v>287</v>
      </c>
      <c r="F1870" s="18">
        <v>45639</v>
      </c>
      <c r="G1870" s="2">
        <v>3</v>
      </c>
      <c r="H1870" s="15" t="s">
        <v>470</v>
      </c>
      <c r="I1870" s="15" t="s">
        <v>483</v>
      </c>
      <c r="J1870" s="15" t="s">
        <v>488</v>
      </c>
      <c r="K1870" s="15" t="s">
        <v>488</v>
      </c>
      <c r="L1870" s="14"/>
      <c r="M1870" s="14"/>
      <c r="N1870" s="14"/>
      <c r="O1870" s="37" t="s">
        <v>936</v>
      </c>
    </row>
    <row r="1871" spans="1:15" ht="48" x14ac:dyDescent="0.25">
      <c r="A1871" s="17" t="str">
        <f>VLOOKUP(SCORECARD[[#This Row],[EQUIPMENT TAG NUMBER]],'Equipment Data'!A:E,4,FALSE)</f>
        <v>CHPP</v>
      </c>
      <c r="B1871" s="17" t="str">
        <f>VLOOKUP(SCORECARD[[#This Row],[EQUIPMENT TAG NUMBER]],'Equipment Data'!A:E,5,FALSE)</f>
        <v>ULTRA FINES COAL CIRCUIT</v>
      </c>
      <c r="C1871" s="17" t="s">
        <v>144</v>
      </c>
      <c r="D1871" s="17" t="s">
        <v>145</v>
      </c>
      <c r="E1871" s="17" t="s">
        <v>146</v>
      </c>
      <c r="F1871" s="18">
        <v>45637</v>
      </c>
      <c r="G1871" s="2">
        <v>2</v>
      </c>
      <c r="H1871" s="15"/>
      <c r="I1871" s="15" t="s">
        <v>522</v>
      </c>
      <c r="J1871" s="15"/>
      <c r="K1871" s="15"/>
      <c r="L1871" s="14" t="s">
        <v>1105</v>
      </c>
      <c r="M1871" s="13" t="s">
        <v>681</v>
      </c>
      <c r="N1871" s="14" t="s">
        <v>1050</v>
      </c>
      <c r="O1871" s="37" t="s">
        <v>936</v>
      </c>
    </row>
    <row r="1872" spans="1:15" ht="22.5" x14ac:dyDescent="0.25">
      <c r="A1872" s="17" t="str">
        <f>VLOOKUP(SCORECARD[[#This Row],[EQUIPMENT TAG NUMBER]],'Equipment Data'!A:E,4,FALSE)</f>
        <v>INFRA</v>
      </c>
      <c r="B1872" s="17" t="str">
        <f>VLOOKUP(SCORECARD[[#This Row],[EQUIPMENT TAG NUMBER]],'Equipment Data'!A:E,5,FALSE)</f>
        <v>POWER GENERATION</v>
      </c>
      <c r="C1872" s="17" t="s">
        <v>364</v>
      </c>
      <c r="D1872" s="17" t="s">
        <v>364</v>
      </c>
      <c r="E1872" s="17" t="s">
        <v>365</v>
      </c>
      <c r="F1872" s="18">
        <v>45637</v>
      </c>
      <c r="G1872" s="2">
        <v>3</v>
      </c>
      <c r="H1872" s="15"/>
      <c r="I1872" s="15" t="s">
        <v>483</v>
      </c>
      <c r="J1872" s="15"/>
      <c r="K1872" s="15"/>
      <c r="L1872" s="14" t="s">
        <v>1107</v>
      </c>
      <c r="M1872" s="14"/>
      <c r="N1872" s="14"/>
      <c r="O1872" s="37" t="s">
        <v>936</v>
      </c>
    </row>
    <row r="1873" spans="1:15" ht="22.5" x14ac:dyDescent="0.25">
      <c r="A1873" s="17" t="str">
        <f>VLOOKUP(SCORECARD[[#This Row],[EQUIPMENT TAG NUMBER]],'Equipment Data'!A:E,4,FALSE)</f>
        <v>INFRA</v>
      </c>
      <c r="B1873" s="17" t="str">
        <f>VLOOKUP(SCORECARD[[#This Row],[EQUIPMENT TAG NUMBER]],'Equipment Data'!A:E,5,FALSE)</f>
        <v>POWER GENERATION</v>
      </c>
      <c r="C1873" s="17" t="s">
        <v>370</v>
      </c>
      <c r="D1873" s="17" t="s">
        <v>370</v>
      </c>
      <c r="E1873" s="17" t="s">
        <v>371</v>
      </c>
      <c r="F1873" s="18">
        <v>45637</v>
      </c>
      <c r="G1873" s="2">
        <v>3</v>
      </c>
      <c r="H1873" s="15"/>
      <c r="I1873" s="15" t="s">
        <v>483</v>
      </c>
      <c r="J1873" s="15"/>
      <c r="K1873" s="15"/>
      <c r="L1873" s="14" t="s">
        <v>1106</v>
      </c>
      <c r="M1873" s="14"/>
      <c r="N1873" s="14"/>
      <c r="O1873" s="37" t="s">
        <v>936</v>
      </c>
    </row>
    <row r="1874" spans="1:15" ht="36" x14ac:dyDescent="0.25">
      <c r="A1874" s="17" t="str">
        <f>VLOOKUP(SCORECARD[[#This Row],[EQUIPMENT TAG NUMBER]],'Equipment Data'!A:E,4,FALSE)</f>
        <v>CHPP</v>
      </c>
      <c r="B1874" s="17" t="str">
        <f>VLOOKUP(SCORECARD[[#This Row],[EQUIPMENT TAG NUMBER]],'Equipment Data'!A:E,5,FALSE)</f>
        <v>FINE COAL CIRCUIT</v>
      </c>
      <c r="C1874" s="17" t="s">
        <v>98</v>
      </c>
      <c r="D1874" s="17" t="s">
        <v>99</v>
      </c>
      <c r="E1874" s="17" t="s">
        <v>100</v>
      </c>
      <c r="F1874" s="18">
        <v>45635</v>
      </c>
      <c r="G1874" s="2">
        <v>1</v>
      </c>
      <c r="H1874" s="15" t="s">
        <v>468</v>
      </c>
      <c r="I1874" s="15" t="s">
        <v>483</v>
      </c>
      <c r="J1874" s="15" t="s">
        <v>488</v>
      </c>
      <c r="K1874" s="15" t="s">
        <v>522</v>
      </c>
      <c r="L1874" s="13" t="s">
        <v>1081</v>
      </c>
      <c r="M1874" s="14" t="s">
        <v>1082</v>
      </c>
      <c r="N1874" s="14" t="s">
        <v>1083</v>
      </c>
      <c r="O1874" s="37" t="s">
        <v>936</v>
      </c>
    </row>
    <row r="1875" spans="1:15" ht="48" x14ac:dyDescent="0.25">
      <c r="A1875" s="17" t="str">
        <f>VLOOKUP(SCORECARD[[#This Row],[EQUIPMENT TAG NUMBER]],'Equipment Data'!A:E,4,FALSE)</f>
        <v>CHPP</v>
      </c>
      <c r="B1875" s="17" t="str">
        <f>VLOOKUP(SCORECARD[[#This Row],[EQUIPMENT TAG NUMBER]],'Equipment Data'!A:E,5,FALSE)</f>
        <v>COARSE COAL CIRCUIT</v>
      </c>
      <c r="C1875" s="17" t="s">
        <v>62</v>
      </c>
      <c r="D1875" s="17" t="s">
        <v>63</v>
      </c>
      <c r="E1875" s="17" t="s">
        <v>64</v>
      </c>
      <c r="F1875" s="18">
        <v>45635</v>
      </c>
      <c r="G1875" s="2">
        <v>2</v>
      </c>
      <c r="H1875" s="15" t="s">
        <v>474</v>
      </c>
      <c r="I1875" s="15" t="s">
        <v>467</v>
      </c>
      <c r="J1875" s="15" t="s">
        <v>488</v>
      </c>
      <c r="K1875" s="15" t="s">
        <v>488</v>
      </c>
      <c r="L1875" s="13" t="s">
        <v>993</v>
      </c>
      <c r="M1875" s="13" t="s">
        <v>1101</v>
      </c>
      <c r="N1875" s="14"/>
      <c r="O1875" s="37" t="s">
        <v>936</v>
      </c>
    </row>
    <row r="1876" spans="1:15" ht="24" x14ac:dyDescent="0.25">
      <c r="A1876" s="17" t="str">
        <f>VLOOKUP(SCORECARD[[#This Row],[EQUIPMENT TAG NUMBER]],'Equipment Data'!A:E,4,FALSE)</f>
        <v>CHPP</v>
      </c>
      <c r="B1876" s="17" t="str">
        <f>VLOOKUP(SCORECARD[[#This Row],[EQUIPMENT TAG NUMBER]],'Equipment Data'!A:E,5,FALSE)</f>
        <v>COARSE COAL CIRCUIT</v>
      </c>
      <c r="C1876" s="17" t="s">
        <v>65</v>
      </c>
      <c r="D1876" s="17" t="s">
        <v>66</v>
      </c>
      <c r="E1876" s="17" t="s">
        <v>67</v>
      </c>
      <c r="F1876" s="18">
        <v>45635</v>
      </c>
      <c r="G1876" s="2">
        <v>2</v>
      </c>
      <c r="H1876" s="15" t="s">
        <v>474</v>
      </c>
      <c r="I1876" s="15" t="s">
        <v>467</v>
      </c>
      <c r="J1876" s="15" t="s">
        <v>488</v>
      </c>
      <c r="K1876" s="15" t="s">
        <v>488</v>
      </c>
      <c r="L1876" s="14" t="s">
        <v>1054</v>
      </c>
      <c r="M1876" s="14" t="s">
        <v>869</v>
      </c>
      <c r="N1876" s="14"/>
      <c r="O1876" s="37" t="s">
        <v>936</v>
      </c>
    </row>
    <row r="1877" spans="1:15" x14ac:dyDescent="0.25">
      <c r="A1877" s="17" t="str">
        <f>VLOOKUP(SCORECARD[[#This Row],[EQUIPMENT TAG NUMBER]],'Equipment Data'!A:E,4,FALSE)</f>
        <v>CHPP</v>
      </c>
      <c r="B1877" s="17" t="str">
        <f>VLOOKUP(SCORECARD[[#This Row],[EQUIPMENT TAG NUMBER]],'Equipment Data'!A:E,5,FALSE)</f>
        <v>CRUSHING AND FEEDING CIRCUIT</v>
      </c>
      <c r="C1877" s="17" t="s">
        <v>31</v>
      </c>
      <c r="D1877" s="17" t="s">
        <v>32</v>
      </c>
      <c r="E1877" s="17" t="s">
        <v>33</v>
      </c>
      <c r="F1877" s="18">
        <v>45635</v>
      </c>
      <c r="G1877" s="2">
        <v>3</v>
      </c>
      <c r="H1877" s="15" t="s">
        <v>470</v>
      </c>
      <c r="I1877" s="15" t="s">
        <v>468</v>
      </c>
      <c r="J1877" s="15" t="s">
        <v>488</v>
      </c>
      <c r="K1877" s="15" t="s">
        <v>488</v>
      </c>
      <c r="L1877" s="14"/>
      <c r="M1877" s="14"/>
      <c r="N1877" s="14"/>
      <c r="O1877" s="37" t="s">
        <v>936</v>
      </c>
    </row>
    <row r="1878" spans="1:15" ht="22.5" x14ac:dyDescent="0.25">
      <c r="A1878" s="17" t="str">
        <f>VLOOKUP(SCORECARD[[#This Row],[EQUIPMENT TAG NUMBER]],'Equipment Data'!A:E,4,FALSE)</f>
        <v>CHPP</v>
      </c>
      <c r="B1878" s="17" t="str">
        <f>VLOOKUP(SCORECARD[[#This Row],[EQUIPMENT TAG NUMBER]],'Equipment Data'!A:E,5,FALSE)</f>
        <v>COARSE COAL CIRCUIT</v>
      </c>
      <c r="C1878" s="17" t="s">
        <v>49</v>
      </c>
      <c r="D1878" s="17" t="s">
        <v>50</v>
      </c>
      <c r="E1878" s="17" t="s">
        <v>51</v>
      </c>
      <c r="F1878" s="18">
        <v>45635</v>
      </c>
      <c r="G1878" s="2">
        <v>3</v>
      </c>
      <c r="H1878" s="15" t="s">
        <v>468</v>
      </c>
      <c r="I1878" s="15" t="s">
        <v>483</v>
      </c>
      <c r="J1878" s="15" t="s">
        <v>488</v>
      </c>
      <c r="K1878" s="15" t="s">
        <v>488</v>
      </c>
      <c r="L1878" s="14"/>
      <c r="M1878" s="14"/>
      <c r="N1878" s="14"/>
      <c r="O1878" s="37" t="s">
        <v>936</v>
      </c>
    </row>
    <row r="1879" spans="1:15" ht="30" x14ac:dyDescent="0.25">
      <c r="A1879" s="17" t="str">
        <f>VLOOKUP(SCORECARD[[#This Row],[EQUIPMENT TAG NUMBER]],'Equipment Data'!A:E,4,FALSE)</f>
        <v>CHPP</v>
      </c>
      <c r="B1879" s="17" t="str">
        <f>VLOOKUP(SCORECARD[[#This Row],[EQUIPMENT TAG NUMBER]],'Equipment Data'!A:E,5,FALSE)</f>
        <v>COARSE COAL CIRCUIT</v>
      </c>
      <c r="C1879" s="17" t="s">
        <v>52</v>
      </c>
      <c r="D1879" s="17" t="s">
        <v>53</v>
      </c>
      <c r="E1879" s="17" t="s">
        <v>54</v>
      </c>
      <c r="F1879" s="18">
        <v>45635</v>
      </c>
      <c r="G1879" s="2">
        <v>3</v>
      </c>
      <c r="H1879" s="15" t="s">
        <v>470</v>
      </c>
      <c r="I1879" s="15" t="s">
        <v>467</v>
      </c>
      <c r="J1879" s="15" t="s">
        <v>488</v>
      </c>
      <c r="K1879" s="15" t="s">
        <v>488</v>
      </c>
      <c r="L1879" s="14"/>
      <c r="M1879" s="14"/>
      <c r="N1879" s="14"/>
      <c r="O1879" s="37" t="s">
        <v>936</v>
      </c>
    </row>
    <row r="1880" spans="1:15" ht="30" x14ac:dyDescent="0.25">
      <c r="A1880" s="17" t="str">
        <f>VLOOKUP(SCORECARD[[#This Row],[EQUIPMENT TAG NUMBER]],'Equipment Data'!A:E,4,FALSE)</f>
        <v>CHPP</v>
      </c>
      <c r="B1880" s="17" t="str">
        <f>VLOOKUP(SCORECARD[[#This Row],[EQUIPMENT TAG NUMBER]],'Equipment Data'!A:E,5,FALSE)</f>
        <v>COARSE COAL CIRCUIT</v>
      </c>
      <c r="C1880" s="17" t="s">
        <v>55</v>
      </c>
      <c r="D1880" s="17" t="s">
        <v>53</v>
      </c>
      <c r="E1880" s="17" t="s">
        <v>56</v>
      </c>
      <c r="F1880" s="18">
        <v>45635</v>
      </c>
      <c r="G1880" s="2">
        <v>3</v>
      </c>
      <c r="H1880" s="15" t="s">
        <v>470</v>
      </c>
      <c r="I1880" s="15" t="s">
        <v>467</v>
      </c>
      <c r="J1880" s="15" t="s">
        <v>488</v>
      </c>
      <c r="K1880" s="15" t="s">
        <v>488</v>
      </c>
      <c r="L1880" s="14"/>
      <c r="M1880" s="14"/>
      <c r="N1880" s="14"/>
      <c r="O1880" s="37" t="s">
        <v>936</v>
      </c>
    </row>
    <row r="1881" spans="1:15" ht="30" x14ac:dyDescent="0.25">
      <c r="A1881" s="17" t="str">
        <f>VLOOKUP(SCORECARD[[#This Row],[EQUIPMENT TAG NUMBER]],'Equipment Data'!A:E,4,FALSE)</f>
        <v>CHPP</v>
      </c>
      <c r="B1881" s="17" t="str">
        <f>VLOOKUP(SCORECARD[[#This Row],[EQUIPMENT TAG NUMBER]],'Equipment Data'!A:E,5,FALSE)</f>
        <v>COARSE COAL CIRCUIT</v>
      </c>
      <c r="C1881" s="17" t="s">
        <v>57</v>
      </c>
      <c r="D1881" s="17" t="s">
        <v>53</v>
      </c>
      <c r="E1881" s="17" t="s">
        <v>58</v>
      </c>
      <c r="F1881" s="18">
        <v>45635</v>
      </c>
      <c r="G1881" s="2">
        <v>3</v>
      </c>
      <c r="H1881" s="15" t="s">
        <v>470</v>
      </c>
      <c r="I1881" s="15" t="s">
        <v>483</v>
      </c>
      <c r="J1881" s="15" t="s">
        <v>488</v>
      </c>
      <c r="K1881" s="15" t="s">
        <v>488</v>
      </c>
      <c r="L1881" s="14"/>
      <c r="M1881" s="14"/>
      <c r="N1881" s="14"/>
      <c r="O1881" s="37" t="s">
        <v>936</v>
      </c>
    </row>
    <row r="1882" spans="1:15" x14ac:dyDescent="0.25">
      <c r="A1882" s="17" t="str">
        <f>VLOOKUP(SCORECARD[[#This Row],[EQUIPMENT TAG NUMBER]],'Equipment Data'!A:E,4,FALSE)</f>
        <v>CHPP</v>
      </c>
      <c r="B1882" s="17" t="str">
        <f>VLOOKUP(SCORECARD[[#This Row],[EQUIPMENT TAG NUMBER]],'Equipment Data'!A:E,5,FALSE)</f>
        <v>COARSE COAL CIRCUIT</v>
      </c>
      <c r="C1882" s="17" t="s">
        <v>68</v>
      </c>
      <c r="D1882" s="17" t="s">
        <v>69</v>
      </c>
      <c r="E1882" s="17" t="s">
        <v>70</v>
      </c>
      <c r="F1882" s="18">
        <v>45635</v>
      </c>
      <c r="G1882" s="2">
        <v>3</v>
      </c>
      <c r="H1882" s="15" t="s">
        <v>468</v>
      </c>
      <c r="I1882" s="15" t="s">
        <v>467</v>
      </c>
      <c r="J1882" s="15" t="s">
        <v>488</v>
      </c>
      <c r="K1882" s="15" t="s">
        <v>488</v>
      </c>
      <c r="L1882" s="14"/>
      <c r="M1882" s="14"/>
      <c r="N1882" s="14"/>
      <c r="O1882" s="37" t="s">
        <v>936</v>
      </c>
    </row>
    <row r="1883" spans="1:15" ht="30" x14ac:dyDescent="0.25">
      <c r="A1883" s="17" t="str">
        <f>VLOOKUP(SCORECARD[[#This Row],[EQUIPMENT TAG NUMBER]],'Equipment Data'!A:E,4,FALSE)</f>
        <v>CHPP</v>
      </c>
      <c r="B1883" s="17" t="str">
        <f>VLOOKUP(SCORECARD[[#This Row],[EQUIPMENT TAG NUMBER]],'Equipment Data'!A:E,5,FALSE)</f>
        <v>COARSE COAL CIRCUIT</v>
      </c>
      <c r="C1883" s="17" t="s">
        <v>83</v>
      </c>
      <c r="D1883" s="17" t="s">
        <v>84</v>
      </c>
      <c r="E1883" s="17" t="s">
        <v>85</v>
      </c>
      <c r="F1883" s="18">
        <v>45635</v>
      </c>
      <c r="G1883" s="2">
        <v>3</v>
      </c>
      <c r="H1883" s="15" t="s">
        <v>468</v>
      </c>
      <c r="I1883" s="15"/>
      <c r="J1883" s="15" t="s">
        <v>488</v>
      </c>
      <c r="K1883" s="15" t="s">
        <v>488</v>
      </c>
      <c r="L1883" s="14"/>
      <c r="M1883" s="14"/>
      <c r="N1883" s="14"/>
      <c r="O1883" s="37" t="s">
        <v>936</v>
      </c>
    </row>
    <row r="1884" spans="1:15" ht="30" x14ac:dyDescent="0.25">
      <c r="A1884" s="17" t="str">
        <f>VLOOKUP(SCORECARD[[#This Row],[EQUIPMENT TAG NUMBER]],'Equipment Data'!A:E,4,FALSE)</f>
        <v>CHPP</v>
      </c>
      <c r="B1884" s="17" t="str">
        <f>VLOOKUP(SCORECARD[[#This Row],[EQUIPMENT TAG NUMBER]],'Equipment Data'!A:E,5,FALSE)</f>
        <v>COARSE COAL CIRCUIT</v>
      </c>
      <c r="C1884" s="17" t="s">
        <v>86</v>
      </c>
      <c r="D1884" s="17" t="s">
        <v>87</v>
      </c>
      <c r="E1884" s="17" t="s">
        <v>88</v>
      </c>
      <c r="F1884" s="18">
        <v>45635</v>
      </c>
      <c r="G1884" s="2">
        <v>3</v>
      </c>
      <c r="H1884" s="15" t="s">
        <v>468</v>
      </c>
      <c r="I1884" s="15"/>
      <c r="J1884" s="15" t="s">
        <v>488</v>
      </c>
      <c r="K1884" s="15" t="s">
        <v>488</v>
      </c>
      <c r="L1884" s="14"/>
      <c r="M1884" s="14"/>
      <c r="N1884" s="14"/>
      <c r="O1884" s="37" t="s">
        <v>936</v>
      </c>
    </row>
    <row r="1885" spans="1:15" x14ac:dyDescent="0.25">
      <c r="A1885" s="17" t="str">
        <f>VLOOKUP(SCORECARD[[#This Row],[EQUIPMENT TAG NUMBER]],'Equipment Data'!A:E,4,FALSE)</f>
        <v>CHPP</v>
      </c>
      <c r="B1885" s="17" t="str">
        <f>VLOOKUP(SCORECARD[[#This Row],[EQUIPMENT TAG NUMBER]],'Equipment Data'!A:E,5,FALSE)</f>
        <v>COARSE COAL CIRCUIT</v>
      </c>
      <c r="C1885" s="17" t="s">
        <v>89</v>
      </c>
      <c r="D1885" s="17" t="s">
        <v>90</v>
      </c>
      <c r="E1885" s="17" t="s">
        <v>91</v>
      </c>
      <c r="F1885" s="18">
        <v>45635</v>
      </c>
      <c r="G1885" s="2">
        <v>3</v>
      </c>
      <c r="H1885" s="15" t="s">
        <v>468</v>
      </c>
      <c r="I1885" s="15"/>
      <c r="J1885" s="15" t="s">
        <v>488</v>
      </c>
      <c r="K1885" s="15" t="s">
        <v>488</v>
      </c>
      <c r="L1885" s="14"/>
      <c r="M1885" s="14"/>
      <c r="N1885" s="14"/>
      <c r="O1885" s="37" t="s">
        <v>936</v>
      </c>
    </row>
    <row r="1886" spans="1:15" x14ac:dyDescent="0.25">
      <c r="A1886" s="17" t="str">
        <f>VLOOKUP(SCORECARD[[#This Row],[EQUIPMENT TAG NUMBER]],'Equipment Data'!A:E,4,FALSE)</f>
        <v>CHPP</v>
      </c>
      <c r="B1886" s="17" t="str">
        <f>VLOOKUP(SCORECARD[[#This Row],[EQUIPMENT TAG NUMBER]],'Equipment Data'!A:E,5,FALSE)</f>
        <v>COARSE COAL CIRCUIT</v>
      </c>
      <c r="C1886" s="17" t="s">
        <v>92</v>
      </c>
      <c r="D1886" s="17" t="s">
        <v>93</v>
      </c>
      <c r="E1886" s="17" t="s">
        <v>94</v>
      </c>
      <c r="F1886" s="18">
        <v>45635</v>
      </c>
      <c r="G1886" s="2">
        <v>3</v>
      </c>
      <c r="H1886" s="15" t="s">
        <v>470</v>
      </c>
      <c r="I1886" s="15" t="s">
        <v>467</v>
      </c>
      <c r="J1886" s="15" t="s">
        <v>488</v>
      </c>
      <c r="K1886" s="15" t="s">
        <v>488</v>
      </c>
      <c r="L1886" s="14"/>
      <c r="M1886" s="14"/>
      <c r="N1886" s="14"/>
      <c r="O1886" s="37" t="s">
        <v>936</v>
      </c>
    </row>
    <row r="1887" spans="1:15" ht="30" x14ac:dyDescent="0.25">
      <c r="A1887" s="17" t="str">
        <f>VLOOKUP(SCORECARD[[#This Row],[EQUIPMENT TAG NUMBER]],'Equipment Data'!A:E,4,FALSE)</f>
        <v>CHPP</v>
      </c>
      <c r="B1887" s="17" t="str">
        <f>VLOOKUP(SCORECARD[[#This Row],[EQUIPMENT TAG NUMBER]],'Equipment Data'!A:E,5,FALSE)</f>
        <v>FINE COAL CIRCUIT</v>
      </c>
      <c r="C1887" s="17" t="s">
        <v>101</v>
      </c>
      <c r="D1887" s="17">
        <v>0</v>
      </c>
      <c r="E1887" s="17" t="s">
        <v>102</v>
      </c>
      <c r="F1887" s="18">
        <v>45635</v>
      </c>
      <c r="G1887" s="2">
        <v>3</v>
      </c>
      <c r="H1887" s="15" t="s">
        <v>470</v>
      </c>
      <c r="I1887" s="15" t="s">
        <v>483</v>
      </c>
      <c r="J1887" s="15" t="s">
        <v>488</v>
      </c>
      <c r="K1887" s="15" t="s">
        <v>488</v>
      </c>
      <c r="L1887" s="14"/>
      <c r="M1887" s="14"/>
      <c r="N1887" s="14"/>
      <c r="O1887" s="37" t="s">
        <v>936</v>
      </c>
    </row>
    <row r="1888" spans="1:15" x14ac:dyDescent="0.25">
      <c r="A1888" s="17" t="str">
        <f>VLOOKUP(SCORECARD[[#This Row],[EQUIPMENT TAG NUMBER]],'Equipment Data'!A:E,4,FALSE)</f>
        <v>CHPP</v>
      </c>
      <c r="B1888" s="17" t="str">
        <f>VLOOKUP(SCORECARD[[#This Row],[EQUIPMENT TAG NUMBER]],'Equipment Data'!A:E,5,FALSE)</f>
        <v>FINE COAL CIRCUIT</v>
      </c>
      <c r="C1888" s="17" t="s">
        <v>103</v>
      </c>
      <c r="D1888" s="17" t="s">
        <v>104</v>
      </c>
      <c r="E1888" s="17" t="s">
        <v>105</v>
      </c>
      <c r="F1888" s="18">
        <v>45635</v>
      </c>
      <c r="G1888" s="2">
        <v>3</v>
      </c>
      <c r="H1888" s="15" t="s">
        <v>470</v>
      </c>
      <c r="I1888" s="15" t="s">
        <v>468</v>
      </c>
      <c r="J1888" s="15" t="s">
        <v>488</v>
      </c>
      <c r="K1888" s="15" t="s">
        <v>488</v>
      </c>
      <c r="L1888" s="14"/>
      <c r="M1888" s="14"/>
      <c r="N1888" s="14"/>
      <c r="O1888" s="37" t="s">
        <v>936</v>
      </c>
    </row>
    <row r="1889" spans="1:15" ht="30" x14ac:dyDescent="0.25">
      <c r="A1889" s="17" t="str">
        <f>VLOOKUP(SCORECARD[[#This Row],[EQUIPMENT TAG NUMBER]],'Equipment Data'!A:E,4,FALSE)</f>
        <v>CHPP</v>
      </c>
      <c r="B1889" s="17" t="str">
        <f>VLOOKUP(SCORECARD[[#This Row],[EQUIPMENT TAG NUMBER]],'Equipment Data'!A:E,5,FALSE)</f>
        <v>FINE COAL CIRCUIT</v>
      </c>
      <c r="C1889" s="17" t="s">
        <v>106</v>
      </c>
      <c r="D1889" s="17">
        <v>0</v>
      </c>
      <c r="E1889" s="17" t="s">
        <v>107</v>
      </c>
      <c r="F1889" s="18">
        <v>45635</v>
      </c>
      <c r="G1889" s="2">
        <v>3</v>
      </c>
      <c r="H1889" s="15" t="s">
        <v>470</v>
      </c>
      <c r="I1889" s="15" t="s">
        <v>468</v>
      </c>
      <c r="J1889" s="15" t="s">
        <v>488</v>
      </c>
      <c r="K1889" s="15" t="s">
        <v>488</v>
      </c>
      <c r="L1889" s="14"/>
      <c r="M1889" s="14"/>
      <c r="N1889" s="14"/>
      <c r="O1889" s="37" t="s">
        <v>936</v>
      </c>
    </row>
    <row r="1890" spans="1:15" x14ac:dyDescent="0.25">
      <c r="A1890" s="17" t="str">
        <f>VLOOKUP(SCORECARD[[#This Row],[EQUIPMENT TAG NUMBER]],'Equipment Data'!A:E,4,FALSE)</f>
        <v>CHPP</v>
      </c>
      <c r="B1890" s="17" t="str">
        <f>VLOOKUP(SCORECARD[[#This Row],[EQUIPMENT TAG NUMBER]],'Equipment Data'!A:E,5,FALSE)</f>
        <v>FINE COAL CIRCUIT</v>
      </c>
      <c r="C1890" s="17" t="s">
        <v>117</v>
      </c>
      <c r="D1890" s="17" t="s">
        <v>118</v>
      </c>
      <c r="E1890" s="17" t="s">
        <v>119</v>
      </c>
      <c r="F1890" s="18">
        <v>45635</v>
      </c>
      <c r="G1890" s="2">
        <v>3</v>
      </c>
      <c r="H1890" s="15" t="s">
        <v>470</v>
      </c>
      <c r="I1890" s="15" t="s">
        <v>467</v>
      </c>
      <c r="J1890" s="15" t="s">
        <v>488</v>
      </c>
      <c r="K1890" s="15" t="s">
        <v>488</v>
      </c>
      <c r="L1890" s="14"/>
      <c r="M1890" s="14"/>
      <c r="N1890" s="14"/>
      <c r="O1890" s="37" t="s">
        <v>936</v>
      </c>
    </row>
    <row r="1891" spans="1:15" x14ac:dyDescent="0.25">
      <c r="A1891" s="17" t="str">
        <f>VLOOKUP(SCORECARD[[#This Row],[EQUIPMENT TAG NUMBER]],'Equipment Data'!A:E,4,FALSE)</f>
        <v>CHPP</v>
      </c>
      <c r="B1891" s="17" t="str">
        <f>VLOOKUP(SCORECARD[[#This Row],[EQUIPMENT TAG NUMBER]],'Equipment Data'!A:E,5,FALSE)</f>
        <v>FINE COAL CIRCUIT</v>
      </c>
      <c r="C1891" s="17" t="s">
        <v>126</v>
      </c>
      <c r="D1891" s="17" t="s">
        <v>127</v>
      </c>
      <c r="E1891" s="17" t="s">
        <v>128</v>
      </c>
      <c r="F1891" s="18">
        <v>45635</v>
      </c>
      <c r="G1891" s="2">
        <v>3</v>
      </c>
      <c r="H1891" s="15" t="s">
        <v>470</v>
      </c>
      <c r="I1891" s="15" t="s">
        <v>467</v>
      </c>
      <c r="J1891" s="15" t="s">
        <v>488</v>
      </c>
      <c r="K1891" s="15" t="s">
        <v>488</v>
      </c>
      <c r="L1891" s="14"/>
      <c r="M1891" s="14"/>
      <c r="N1891" s="14"/>
      <c r="O1891" s="37" t="s">
        <v>936</v>
      </c>
    </row>
    <row r="1892" spans="1:15" x14ac:dyDescent="0.25">
      <c r="A1892" s="17" t="str">
        <f>VLOOKUP(SCORECARD[[#This Row],[EQUIPMENT TAG NUMBER]],'Equipment Data'!A:E,4,FALSE)</f>
        <v>CHPP</v>
      </c>
      <c r="B1892" s="17" t="str">
        <f>VLOOKUP(SCORECARD[[#This Row],[EQUIPMENT TAG NUMBER]],'Equipment Data'!A:E,5,FALSE)</f>
        <v>ULTRA FINES COAL CIRCUIT</v>
      </c>
      <c r="C1892" s="17" t="s">
        <v>147</v>
      </c>
      <c r="D1892" s="17" t="s">
        <v>148</v>
      </c>
      <c r="E1892" s="17" t="s">
        <v>149</v>
      </c>
      <c r="F1892" s="18">
        <v>45635</v>
      </c>
      <c r="G1892" s="2">
        <v>3</v>
      </c>
      <c r="H1892" s="15" t="s">
        <v>470</v>
      </c>
      <c r="I1892" s="15" t="s">
        <v>467</v>
      </c>
      <c r="J1892" s="15" t="s">
        <v>488</v>
      </c>
      <c r="K1892" s="15" t="s">
        <v>488</v>
      </c>
      <c r="L1892" s="14"/>
      <c r="M1892" s="14"/>
      <c r="N1892" s="14"/>
      <c r="O1892" s="37" t="s">
        <v>936</v>
      </c>
    </row>
    <row r="1893" spans="1:15" x14ac:dyDescent="0.25">
      <c r="A1893" s="17" t="str">
        <f>VLOOKUP(SCORECARD[[#This Row],[EQUIPMENT TAG NUMBER]],'Equipment Data'!A:E,4,FALSE)</f>
        <v>CHPP</v>
      </c>
      <c r="B1893" s="17" t="str">
        <f>VLOOKUP(SCORECARD[[#This Row],[EQUIPMENT TAG NUMBER]],'Equipment Data'!A:E,5,FALSE)</f>
        <v>ULTRA FINES COAL CIRCUIT</v>
      </c>
      <c r="C1893" s="17" t="s">
        <v>150</v>
      </c>
      <c r="D1893" s="17" t="s">
        <v>151</v>
      </c>
      <c r="E1893" s="17" t="s">
        <v>152</v>
      </c>
      <c r="F1893" s="18">
        <v>45635</v>
      </c>
      <c r="G1893" s="2">
        <v>3</v>
      </c>
      <c r="H1893" s="15" t="s">
        <v>470</v>
      </c>
      <c r="I1893" s="15" t="s">
        <v>467</v>
      </c>
      <c r="J1893" s="15" t="s">
        <v>488</v>
      </c>
      <c r="K1893" s="15" t="s">
        <v>488</v>
      </c>
      <c r="L1893" s="14"/>
      <c r="M1893" s="14"/>
      <c r="N1893" s="14"/>
      <c r="O1893" s="37" t="s">
        <v>936</v>
      </c>
    </row>
    <row r="1894" spans="1:15" x14ac:dyDescent="0.25">
      <c r="A1894" s="17" t="str">
        <f>VLOOKUP(SCORECARD[[#This Row],[EQUIPMENT TAG NUMBER]],'Equipment Data'!A:E,4,FALSE)</f>
        <v>CHPP</v>
      </c>
      <c r="B1894" s="17" t="str">
        <f>VLOOKUP(SCORECARD[[#This Row],[EQUIPMENT TAG NUMBER]],'Equipment Data'!A:E,5,FALSE)</f>
        <v>ULTRA FINES COAL CIRCUIT</v>
      </c>
      <c r="C1894" s="17" t="s">
        <v>153</v>
      </c>
      <c r="D1894" s="17" t="s">
        <v>154</v>
      </c>
      <c r="E1894" s="17" t="s">
        <v>155</v>
      </c>
      <c r="F1894" s="18">
        <v>45635</v>
      </c>
      <c r="G1894" s="2">
        <v>3</v>
      </c>
      <c r="H1894" s="15" t="s">
        <v>470</v>
      </c>
      <c r="I1894" s="15" t="s">
        <v>467</v>
      </c>
      <c r="J1894" s="15" t="s">
        <v>488</v>
      </c>
      <c r="K1894" s="15" t="s">
        <v>488</v>
      </c>
      <c r="L1894" s="14"/>
      <c r="M1894" s="14"/>
      <c r="N1894" s="14"/>
      <c r="O1894" s="37" t="s">
        <v>936</v>
      </c>
    </row>
    <row r="1895" spans="1:15" x14ac:dyDescent="0.25">
      <c r="A1895" s="17" t="str">
        <f>VLOOKUP(SCORECARD[[#This Row],[EQUIPMENT TAG NUMBER]],'Equipment Data'!A:E,4,FALSE)</f>
        <v>CHPP</v>
      </c>
      <c r="B1895" s="17" t="str">
        <f>VLOOKUP(SCORECARD[[#This Row],[EQUIPMENT TAG NUMBER]],'Equipment Data'!A:E,5,FALSE)</f>
        <v>ULTRA FINES COAL CIRCUIT</v>
      </c>
      <c r="C1895" s="17" t="s">
        <v>156</v>
      </c>
      <c r="D1895" s="17" t="s">
        <v>157</v>
      </c>
      <c r="E1895" s="17" t="s">
        <v>158</v>
      </c>
      <c r="F1895" s="18">
        <v>45635</v>
      </c>
      <c r="G1895" s="2">
        <v>3</v>
      </c>
      <c r="H1895" s="15" t="s">
        <v>470</v>
      </c>
      <c r="I1895" s="15" t="s">
        <v>467</v>
      </c>
      <c r="J1895" s="15" t="s">
        <v>488</v>
      </c>
      <c r="K1895" s="15" t="s">
        <v>488</v>
      </c>
      <c r="L1895" s="14"/>
      <c r="M1895" s="14"/>
      <c r="N1895" s="14"/>
      <c r="O1895" s="37" t="s">
        <v>936</v>
      </c>
    </row>
    <row r="1896" spans="1:15" x14ac:dyDescent="0.25">
      <c r="A1896" s="17" t="str">
        <f>VLOOKUP(SCORECARD[[#This Row],[EQUIPMENT TAG NUMBER]],'Equipment Data'!A:E,4,FALSE)</f>
        <v>CHPP</v>
      </c>
      <c r="B1896" s="17" t="str">
        <f>VLOOKUP(SCORECARD[[#This Row],[EQUIPMENT TAG NUMBER]],'Equipment Data'!A:E,5,FALSE)</f>
        <v>FINE COAL CIRCUIT</v>
      </c>
      <c r="C1896" s="17" t="s">
        <v>120</v>
      </c>
      <c r="D1896" s="17" t="s">
        <v>121</v>
      </c>
      <c r="E1896" s="17" t="s">
        <v>122</v>
      </c>
      <c r="F1896" s="18">
        <v>45635</v>
      </c>
      <c r="G1896" s="2">
        <v>3</v>
      </c>
      <c r="H1896" s="15" t="s">
        <v>470</v>
      </c>
      <c r="I1896" s="15" t="s">
        <v>467</v>
      </c>
      <c r="J1896" s="15" t="s">
        <v>488</v>
      </c>
      <c r="K1896" s="15" t="s">
        <v>488</v>
      </c>
      <c r="L1896" s="14"/>
      <c r="M1896" s="14"/>
      <c r="N1896" s="14"/>
      <c r="O1896" s="37" t="s">
        <v>936</v>
      </c>
    </row>
    <row r="1897" spans="1:15" ht="60" x14ac:dyDescent="0.25">
      <c r="A1897" s="17" t="str">
        <f>VLOOKUP(SCORECARD[[#This Row],[EQUIPMENT TAG NUMBER]],'Equipment Data'!A:E,4,FALSE)</f>
        <v>CHPP</v>
      </c>
      <c r="B1897" s="17" t="str">
        <f>VLOOKUP(SCORECARD[[#This Row],[EQUIPMENT TAG NUMBER]],'Equipment Data'!A:E,5,FALSE)</f>
        <v>FINE COAL CIRCUIT</v>
      </c>
      <c r="C1897" s="17" t="s">
        <v>123</v>
      </c>
      <c r="D1897" s="17" t="s">
        <v>124</v>
      </c>
      <c r="E1897" s="17" t="s">
        <v>125</v>
      </c>
      <c r="F1897" s="18">
        <v>45635</v>
      </c>
      <c r="G1897" s="2">
        <v>2</v>
      </c>
      <c r="H1897" s="15" t="s">
        <v>474</v>
      </c>
      <c r="I1897" s="15" t="s">
        <v>467</v>
      </c>
      <c r="J1897" s="15" t="s">
        <v>488</v>
      </c>
      <c r="K1897" s="15" t="s">
        <v>488</v>
      </c>
      <c r="L1897" s="13" t="s">
        <v>1102</v>
      </c>
      <c r="M1897" s="13" t="s">
        <v>1103</v>
      </c>
      <c r="N1897" s="14"/>
      <c r="O1897" s="37" t="s">
        <v>936</v>
      </c>
    </row>
    <row r="1898" spans="1:15" ht="22.5" x14ac:dyDescent="0.25">
      <c r="A1898" s="17" t="str">
        <f>VLOOKUP(SCORECARD[[#This Row],[EQUIPMENT TAG NUMBER]],'Equipment Data'!A:E,4,FALSE)</f>
        <v>CHPP</v>
      </c>
      <c r="B1898" s="17" t="str">
        <f>VLOOKUP(SCORECARD[[#This Row],[EQUIPMENT TAG NUMBER]],'Equipment Data'!A:E,5,FALSE)</f>
        <v>CRUSHING AND FEEDING CIRCUIT</v>
      </c>
      <c r="C1898" s="17" t="s">
        <v>1</v>
      </c>
      <c r="D1898" s="17" t="s">
        <v>2</v>
      </c>
      <c r="E1898" s="17" t="s">
        <v>3</v>
      </c>
      <c r="F1898" s="18">
        <v>45634</v>
      </c>
      <c r="G1898" s="2">
        <v>3</v>
      </c>
      <c r="H1898" s="15" t="s">
        <v>470</v>
      </c>
      <c r="I1898" s="15" t="s">
        <v>483</v>
      </c>
      <c r="J1898" s="15" t="s">
        <v>488</v>
      </c>
      <c r="K1898" s="15" t="s">
        <v>488</v>
      </c>
      <c r="L1898" s="14"/>
      <c r="M1898" s="14"/>
      <c r="N1898" s="14"/>
      <c r="O1898" s="37" t="s">
        <v>936</v>
      </c>
    </row>
    <row r="1899" spans="1:15" ht="30" x14ac:dyDescent="0.25">
      <c r="A1899" s="17" t="str">
        <f>VLOOKUP(SCORECARD[[#This Row],[EQUIPMENT TAG NUMBER]],'Equipment Data'!A:E,4,FALSE)</f>
        <v>CHPP</v>
      </c>
      <c r="B1899" s="17" t="str">
        <f>VLOOKUP(SCORECARD[[#This Row],[EQUIPMENT TAG NUMBER]],'Equipment Data'!A:E,5,FALSE)</f>
        <v>CRUSHING AND FEEDING CIRCUIT</v>
      </c>
      <c r="C1899" s="17" t="s">
        <v>4</v>
      </c>
      <c r="D1899" s="17" t="s">
        <v>5</v>
      </c>
      <c r="E1899" s="17" t="s">
        <v>6</v>
      </c>
      <c r="F1899" s="18">
        <v>45634</v>
      </c>
      <c r="G1899" s="2">
        <v>3</v>
      </c>
      <c r="H1899" s="15" t="s">
        <v>468</v>
      </c>
      <c r="I1899" s="15" t="s">
        <v>468</v>
      </c>
      <c r="J1899" s="15" t="s">
        <v>488</v>
      </c>
      <c r="K1899" s="15" t="s">
        <v>488</v>
      </c>
      <c r="L1899" s="14"/>
      <c r="M1899" s="14"/>
      <c r="N1899" s="14"/>
      <c r="O1899" s="37" t="s">
        <v>936</v>
      </c>
    </row>
    <row r="1900" spans="1:15" ht="30" x14ac:dyDescent="0.25">
      <c r="A1900" s="17" t="str">
        <f>VLOOKUP(SCORECARD[[#This Row],[EQUIPMENT TAG NUMBER]],'Equipment Data'!A:E,4,FALSE)</f>
        <v>CHPP</v>
      </c>
      <c r="B1900" s="17" t="str">
        <f>VLOOKUP(SCORECARD[[#This Row],[EQUIPMENT TAG NUMBER]],'Equipment Data'!A:E,5,FALSE)</f>
        <v>CRUSHING AND FEEDING CIRCUIT</v>
      </c>
      <c r="C1900" s="17" t="s">
        <v>7</v>
      </c>
      <c r="D1900" s="17" t="s">
        <v>8</v>
      </c>
      <c r="E1900" s="17" t="s">
        <v>9</v>
      </c>
      <c r="F1900" s="18">
        <v>45634</v>
      </c>
      <c r="G1900" s="2">
        <v>3</v>
      </c>
      <c r="H1900" s="15" t="s">
        <v>468</v>
      </c>
      <c r="I1900" s="15" t="s">
        <v>468</v>
      </c>
      <c r="J1900" s="15" t="s">
        <v>488</v>
      </c>
      <c r="K1900" s="15" t="s">
        <v>488</v>
      </c>
      <c r="L1900" s="14"/>
      <c r="M1900" s="14"/>
      <c r="N1900" s="14"/>
      <c r="O1900" s="37" t="s">
        <v>936</v>
      </c>
    </row>
    <row r="1901" spans="1:15" ht="30" x14ac:dyDescent="0.25">
      <c r="A1901" s="17" t="str">
        <f>VLOOKUP(SCORECARD[[#This Row],[EQUIPMENT TAG NUMBER]],'Equipment Data'!A:E,4,FALSE)</f>
        <v>CHPP</v>
      </c>
      <c r="B1901" s="17" t="str">
        <f>VLOOKUP(SCORECARD[[#This Row],[EQUIPMENT TAG NUMBER]],'Equipment Data'!A:E,5,FALSE)</f>
        <v>CRUSHING AND FEEDING CIRCUIT</v>
      </c>
      <c r="C1901" s="17" t="s">
        <v>10</v>
      </c>
      <c r="D1901" s="17" t="s">
        <v>11</v>
      </c>
      <c r="E1901" s="17" t="s">
        <v>12</v>
      </c>
      <c r="F1901" s="18">
        <v>45634</v>
      </c>
      <c r="G1901" s="2">
        <v>3</v>
      </c>
      <c r="H1901" s="15" t="s">
        <v>470</v>
      </c>
      <c r="I1901" s="15" t="s">
        <v>467</v>
      </c>
      <c r="J1901" s="15" t="s">
        <v>488</v>
      </c>
      <c r="K1901" s="15" t="s">
        <v>488</v>
      </c>
      <c r="L1901" s="14"/>
      <c r="M1901" s="14"/>
      <c r="N1901" s="14"/>
      <c r="O1901" s="37" t="s">
        <v>936</v>
      </c>
    </row>
    <row r="1902" spans="1:15" x14ac:dyDescent="0.25">
      <c r="A1902" s="17" t="str">
        <f>VLOOKUP(SCORECARD[[#This Row],[EQUIPMENT TAG NUMBER]],'Equipment Data'!A:E,4,FALSE)</f>
        <v>CHPP</v>
      </c>
      <c r="B1902" s="17" t="str">
        <f>VLOOKUP(SCORECARD[[#This Row],[EQUIPMENT TAG NUMBER]],'Equipment Data'!A:E,5,FALSE)</f>
        <v>CRUSHING AND FEEDING CIRCUIT</v>
      </c>
      <c r="C1902" s="17" t="s">
        <v>13</v>
      </c>
      <c r="D1902" s="17" t="s">
        <v>14</v>
      </c>
      <c r="E1902" s="17" t="s">
        <v>15</v>
      </c>
      <c r="F1902" s="18">
        <v>45634</v>
      </c>
      <c r="G1902" s="2">
        <v>3</v>
      </c>
      <c r="H1902" s="15" t="s">
        <v>470</v>
      </c>
      <c r="I1902" s="15" t="s">
        <v>468</v>
      </c>
      <c r="J1902" s="15" t="s">
        <v>488</v>
      </c>
      <c r="K1902" s="15" t="s">
        <v>488</v>
      </c>
      <c r="L1902" s="14"/>
      <c r="M1902" s="14"/>
      <c r="N1902" s="14"/>
      <c r="O1902" s="37" t="s">
        <v>936</v>
      </c>
    </row>
    <row r="1903" spans="1:15" x14ac:dyDescent="0.25">
      <c r="A1903" s="17" t="str">
        <f>VLOOKUP(SCORECARD[[#This Row],[EQUIPMENT TAG NUMBER]],'Equipment Data'!A:E,4,FALSE)</f>
        <v>CHPP</v>
      </c>
      <c r="B1903" s="17" t="str">
        <f>VLOOKUP(SCORECARD[[#This Row],[EQUIPMENT TAG NUMBER]],'Equipment Data'!A:E,5,FALSE)</f>
        <v>CRUSHING AND FEEDING CIRCUIT</v>
      </c>
      <c r="C1903" s="17" t="s">
        <v>16</v>
      </c>
      <c r="D1903" s="17" t="s">
        <v>17</v>
      </c>
      <c r="E1903" s="17" t="s">
        <v>18</v>
      </c>
      <c r="F1903" s="18">
        <v>45634</v>
      </c>
      <c r="G1903" s="2">
        <v>3</v>
      </c>
      <c r="H1903" s="15" t="s">
        <v>470</v>
      </c>
      <c r="I1903" s="15" t="s">
        <v>468</v>
      </c>
      <c r="J1903" s="15" t="s">
        <v>488</v>
      </c>
      <c r="K1903" s="15" t="s">
        <v>488</v>
      </c>
      <c r="L1903" s="14"/>
      <c r="M1903" s="14"/>
      <c r="N1903" s="14"/>
      <c r="O1903" s="37" t="s">
        <v>936</v>
      </c>
    </row>
    <row r="1904" spans="1:15" x14ac:dyDescent="0.25">
      <c r="A1904" s="17" t="str">
        <f>VLOOKUP(SCORECARD[[#This Row],[EQUIPMENT TAG NUMBER]],'Equipment Data'!A:E,4,FALSE)</f>
        <v>CHPP</v>
      </c>
      <c r="B1904" s="17" t="str">
        <f>VLOOKUP(SCORECARD[[#This Row],[EQUIPMENT TAG NUMBER]],'Equipment Data'!A:E,5,FALSE)</f>
        <v>CRUSHING AND FEEDING CIRCUIT</v>
      </c>
      <c r="C1904" s="17" t="s">
        <v>19</v>
      </c>
      <c r="D1904" s="17" t="s">
        <v>20</v>
      </c>
      <c r="E1904" s="17" t="s">
        <v>21</v>
      </c>
      <c r="F1904" s="18">
        <v>45634</v>
      </c>
      <c r="G1904" s="2">
        <v>3</v>
      </c>
      <c r="H1904" s="15" t="s">
        <v>470</v>
      </c>
      <c r="I1904" s="15" t="s">
        <v>468</v>
      </c>
      <c r="J1904" s="15" t="s">
        <v>488</v>
      </c>
      <c r="K1904" s="15" t="s">
        <v>488</v>
      </c>
      <c r="L1904" s="14"/>
      <c r="M1904" s="14"/>
      <c r="N1904" s="14"/>
      <c r="O1904" s="37" t="s">
        <v>936</v>
      </c>
    </row>
    <row r="1905" spans="1:15" ht="22.5" x14ac:dyDescent="0.25">
      <c r="A1905" s="17" t="str">
        <f>VLOOKUP(SCORECARD[[#This Row],[EQUIPMENT TAG NUMBER]],'Equipment Data'!A:E,4,FALSE)</f>
        <v>CHPP</v>
      </c>
      <c r="B1905" s="17" t="str">
        <f>VLOOKUP(SCORECARD[[#This Row],[EQUIPMENT TAG NUMBER]],'Equipment Data'!A:E,5,FALSE)</f>
        <v>CRUSHING AND FEEDING CIRCUIT</v>
      </c>
      <c r="C1905" s="17" t="s">
        <v>22</v>
      </c>
      <c r="D1905" s="17" t="s">
        <v>23</v>
      </c>
      <c r="E1905" s="17" t="s">
        <v>24</v>
      </c>
      <c r="F1905" s="18">
        <v>45634</v>
      </c>
      <c r="G1905" s="2">
        <v>3</v>
      </c>
      <c r="H1905" s="15" t="s">
        <v>468</v>
      </c>
      <c r="I1905" s="15" t="s">
        <v>483</v>
      </c>
      <c r="J1905" s="15" t="s">
        <v>488</v>
      </c>
      <c r="K1905" s="15" t="s">
        <v>488</v>
      </c>
      <c r="L1905" s="14"/>
      <c r="M1905" s="14"/>
      <c r="N1905" s="14"/>
      <c r="O1905" s="37" t="s">
        <v>936</v>
      </c>
    </row>
    <row r="1906" spans="1:15" x14ac:dyDescent="0.25">
      <c r="A1906" s="17" t="str">
        <f>VLOOKUP(SCORECARD[[#This Row],[EQUIPMENT TAG NUMBER]],'Equipment Data'!A:E,4,FALSE)</f>
        <v>CHPP</v>
      </c>
      <c r="B1906" s="17" t="str">
        <f>VLOOKUP(SCORECARD[[#This Row],[EQUIPMENT TAG NUMBER]],'Equipment Data'!A:E,5,FALSE)</f>
        <v>CRUSHING AND FEEDING CIRCUIT</v>
      </c>
      <c r="C1906" s="17" t="s">
        <v>25</v>
      </c>
      <c r="D1906" s="17" t="s">
        <v>26</v>
      </c>
      <c r="E1906" s="17" t="s">
        <v>27</v>
      </c>
      <c r="F1906" s="18">
        <v>45634</v>
      </c>
      <c r="G1906" s="2">
        <v>3</v>
      </c>
      <c r="H1906" s="15" t="s">
        <v>470</v>
      </c>
      <c r="I1906" s="15" t="s">
        <v>468</v>
      </c>
      <c r="J1906" s="15" t="s">
        <v>488</v>
      </c>
      <c r="K1906" s="15" t="s">
        <v>488</v>
      </c>
      <c r="L1906" s="14"/>
      <c r="M1906" s="14"/>
      <c r="N1906" s="14"/>
      <c r="O1906" s="37" t="s">
        <v>936</v>
      </c>
    </row>
    <row r="1907" spans="1:15" x14ac:dyDescent="0.25">
      <c r="A1907" s="17" t="str">
        <f>VLOOKUP(SCORECARD[[#This Row],[EQUIPMENT TAG NUMBER]],'Equipment Data'!A:E,4,FALSE)</f>
        <v>CHPP</v>
      </c>
      <c r="B1907" s="17" t="str">
        <f>VLOOKUP(SCORECARD[[#This Row],[EQUIPMENT TAG NUMBER]],'Equipment Data'!A:E,5,FALSE)</f>
        <v>CRUSHING AND FEEDING CIRCUIT</v>
      </c>
      <c r="C1907" s="17" t="s">
        <v>28</v>
      </c>
      <c r="D1907" s="17" t="s">
        <v>29</v>
      </c>
      <c r="E1907" s="17" t="s">
        <v>30</v>
      </c>
      <c r="F1907" s="18">
        <v>45634</v>
      </c>
      <c r="G1907" s="2">
        <v>3</v>
      </c>
      <c r="H1907" s="15" t="s">
        <v>468</v>
      </c>
      <c r="I1907" s="15" t="s">
        <v>468</v>
      </c>
      <c r="J1907" s="15" t="s">
        <v>488</v>
      </c>
      <c r="K1907" s="15" t="s">
        <v>488</v>
      </c>
      <c r="L1907" s="14"/>
      <c r="M1907" s="14"/>
      <c r="N1907" s="14"/>
      <c r="O1907" s="37" t="s">
        <v>936</v>
      </c>
    </row>
    <row r="1908" spans="1:15" x14ac:dyDescent="0.25">
      <c r="A1908" s="17" t="str">
        <f>VLOOKUP(SCORECARD[[#This Row],[EQUIPMENT TAG NUMBER]],'Equipment Data'!A:E,4,FALSE)</f>
        <v>CHPP</v>
      </c>
      <c r="B1908" s="17" t="str">
        <f>VLOOKUP(SCORECARD[[#This Row],[EQUIPMENT TAG NUMBER]],'Equipment Data'!A:E,5,FALSE)</f>
        <v>CRUSHING AND FEEDING CIRCUIT</v>
      </c>
      <c r="C1908" s="17" t="s">
        <v>34</v>
      </c>
      <c r="D1908" s="17" t="s">
        <v>35</v>
      </c>
      <c r="E1908" s="17" t="s">
        <v>36</v>
      </c>
      <c r="F1908" s="18">
        <v>45634</v>
      </c>
      <c r="G1908" s="2">
        <v>3</v>
      </c>
      <c r="H1908" s="15" t="s">
        <v>468</v>
      </c>
      <c r="I1908" s="15" t="s">
        <v>468</v>
      </c>
      <c r="J1908" s="15" t="s">
        <v>488</v>
      </c>
      <c r="K1908" s="15" t="s">
        <v>488</v>
      </c>
      <c r="L1908" s="14"/>
      <c r="M1908" s="14"/>
      <c r="N1908" s="14"/>
      <c r="O1908" s="37" t="s">
        <v>936</v>
      </c>
    </row>
    <row r="1909" spans="1:15" ht="22.5" x14ac:dyDescent="0.25">
      <c r="A1909" s="17" t="str">
        <f>VLOOKUP(SCORECARD[[#This Row],[EQUIPMENT TAG NUMBER]],'Equipment Data'!A:E,4,FALSE)</f>
        <v>CHPP</v>
      </c>
      <c r="B1909" s="17" t="str">
        <f>VLOOKUP(SCORECARD[[#This Row],[EQUIPMENT TAG NUMBER]],'Equipment Data'!A:E,5,FALSE)</f>
        <v>CRUSHING AND FEEDING CIRCUIT</v>
      </c>
      <c r="C1909" s="17" t="s">
        <v>37</v>
      </c>
      <c r="D1909" s="17" t="s">
        <v>38</v>
      </c>
      <c r="E1909" s="17" t="s">
        <v>39</v>
      </c>
      <c r="F1909" s="18">
        <v>45634</v>
      </c>
      <c r="G1909" s="2">
        <v>3</v>
      </c>
      <c r="H1909" s="15" t="s">
        <v>468</v>
      </c>
      <c r="I1909" s="15" t="s">
        <v>483</v>
      </c>
      <c r="J1909" s="15" t="s">
        <v>488</v>
      </c>
      <c r="K1909" s="15" t="s">
        <v>488</v>
      </c>
      <c r="L1909" s="14"/>
      <c r="M1909" s="14"/>
      <c r="N1909" s="14"/>
      <c r="O1909" s="37" t="s">
        <v>936</v>
      </c>
    </row>
    <row r="1910" spans="1:15" x14ac:dyDescent="0.25">
      <c r="A1910" s="17" t="str">
        <f>VLOOKUP(SCORECARD[[#This Row],[EQUIPMENT TAG NUMBER]],'Equipment Data'!A:E,4,FALSE)</f>
        <v>CHPP</v>
      </c>
      <c r="B1910" s="17" t="str">
        <f>VLOOKUP(SCORECARD[[#This Row],[EQUIPMENT TAG NUMBER]],'Equipment Data'!A:E,5,FALSE)</f>
        <v>CRUSHING AND FEEDING CIRCUIT</v>
      </c>
      <c r="C1910" s="17" t="s">
        <v>45</v>
      </c>
      <c r="D1910" s="17" t="s">
        <v>46</v>
      </c>
      <c r="E1910" s="17" t="s">
        <v>47</v>
      </c>
      <c r="F1910" s="18">
        <v>45634</v>
      </c>
      <c r="G1910" s="2">
        <v>3</v>
      </c>
      <c r="H1910" s="15" t="s">
        <v>470</v>
      </c>
      <c r="I1910" s="15" t="s">
        <v>467</v>
      </c>
      <c r="J1910" s="15" t="s">
        <v>488</v>
      </c>
      <c r="K1910" s="15" t="s">
        <v>488</v>
      </c>
      <c r="L1910" s="14"/>
      <c r="M1910" s="14"/>
      <c r="N1910" s="14"/>
      <c r="O1910" s="37" t="s">
        <v>936</v>
      </c>
    </row>
    <row r="1911" spans="1:15" x14ac:dyDescent="0.25">
      <c r="A1911" s="17" t="str">
        <f>VLOOKUP(SCORECARD[[#This Row],[EQUIPMENT TAG NUMBER]],'Equipment Data'!A:E,4,FALSE)</f>
        <v>CHPP</v>
      </c>
      <c r="B1911" s="17" t="str">
        <f>VLOOKUP(SCORECARD[[#This Row],[EQUIPMENT TAG NUMBER]],'Equipment Data'!A:E,5,FALSE)</f>
        <v>CRUSHING AND FEEDING CIRCUIT</v>
      </c>
      <c r="C1911" s="17" t="s">
        <v>48</v>
      </c>
      <c r="D1911" s="17" t="s">
        <v>46</v>
      </c>
      <c r="E1911" s="17" t="s">
        <v>44</v>
      </c>
      <c r="F1911" s="18">
        <v>45634</v>
      </c>
      <c r="G1911" s="2">
        <v>3</v>
      </c>
      <c r="H1911" s="15" t="s">
        <v>470</v>
      </c>
      <c r="I1911" s="15" t="s">
        <v>467</v>
      </c>
      <c r="J1911" s="15" t="s">
        <v>488</v>
      </c>
      <c r="K1911" s="15" t="s">
        <v>488</v>
      </c>
      <c r="L1911" s="14"/>
      <c r="M1911" s="14"/>
      <c r="N1911" s="14"/>
      <c r="O1911" s="37" t="s">
        <v>936</v>
      </c>
    </row>
    <row r="1912" spans="1:15" ht="36" x14ac:dyDescent="0.25">
      <c r="A1912" s="17" t="str">
        <f>VLOOKUP(SCORECARD[[#This Row],[EQUIPMENT TAG NUMBER]],'Equipment Data'!A:E,4,FALSE)</f>
        <v>INFRA</v>
      </c>
      <c r="B1912" s="17" t="str">
        <f>VLOOKUP(SCORECARD[[#This Row],[EQUIPMENT TAG NUMBER]],'Equipment Data'!A:E,5,FALSE)</f>
        <v>WATER PUMP</v>
      </c>
      <c r="C1912" s="17" t="s">
        <v>452</v>
      </c>
      <c r="D1912" s="17" t="s">
        <v>452</v>
      </c>
      <c r="E1912" s="17" t="s">
        <v>453</v>
      </c>
      <c r="F1912" s="18">
        <v>45633</v>
      </c>
      <c r="G1912" s="2">
        <v>1</v>
      </c>
      <c r="H1912" s="15" t="s">
        <v>475</v>
      </c>
      <c r="I1912" s="15" t="s">
        <v>467</v>
      </c>
      <c r="J1912" s="15" t="s">
        <v>488</v>
      </c>
      <c r="K1912" s="15" t="s">
        <v>488</v>
      </c>
      <c r="L1912" s="14" t="s">
        <v>823</v>
      </c>
      <c r="M1912" s="14" t="s">
        <v>831</v>
      </c>
      <c r="N1912" s="14"/>
      <c r="O1912" s="37" t="s">
        <v>935</v>
      </c>
    </row>
    <row r="1913" spans="1:15" x14ac:dyDescent="0.25">
      <c r="A1913" s="17" t="str">
        <f>VLOOKUP(SCORECARD[[#This Row],[EQUIPMENT TAG NUMBER]],'Equipment Data'!A:E,4,FALSE)</f>
        <v>INFRA</v>
      </c>
      <c r="B1913" s="17" t="str">
        <f>VLOOKUP(SCORECARD[[#This Row],[EQUIPMENT TAG NUMBER]],'Equipment Data'!A:E,5,FALSE)</f>
        <v>WATER PUMP</v>
      </c>
      <c r="C1913" s="17" t="s">
        <v>440</v>
      </c>
      <c r="D1913" s="17" t="s">
        <v>440</v>
      </c>
      <c r="E1913" s="17" t="s">
        <v>441</v>
      </c>
      <c r="F1913" s="18">
        <v>45633</v>
      </c>
      <c r="G1913" s="2">
        <v>3</v>
      </c>
      <c r="H1913" s="15" t="s">
        <v>470</v>
      </c>
      <c r="I1913" s="15" t="s">
        <v>467</v>
      </c>
      <c r="J1913" s="15" t="s">
        <v>488</v>
      </c>
      <c r="K1913" s="15" t="s">
        <v>488</v>
      </c>
      <c r="L1913" s="14"/>
      <c r="M1913" s="14"/>
      <c r="N1913" s="14"/>
      <c r="O1913" s="37" t="s">
        <v>935</v>
      </c>
    </row>
    <row r="1914" spans="1:15" x14ac:dyDescent="0.25">
      <c r="A1914" s="17" t="str">
        <f>VLOOKUP(SCORECARD[[#This Row],[EQUIPMENT TAG NUMBER]],'Equipment Data'!A:E,4,FALSE)</f>
        <v>INFRA</v>
      </c>
      <c r="B1914" s="17" t="str">
        <f>VLOOKUP(SCORECARD[[#This Row],[EQUIPMENT TAG NUMBER]],'Equipment Data'!A:E,5,FALSE)</f>
        <v>WATER PUMP</v>
      </c>
      <c r="C1914" s="17" t="s">
        <v>442</v>
      </c>
      <c r="D1914" s="17" t="s">
        <v>442</v>
      </c>
      <c r="E1914" s="17" t="s">
        <v>443</v>
      </c>
      <c r="F1914" s="18">
        <v>45633</v>
      </c>
      <c r="G1914" s="2">
        <v>3</v>
      </c>
      <c r="H1914" s="15" t="s">
        <v>469</v>
      </c>
      <c r="I1914" s="15" t="s">
        <v>467</v>
      </c>
      <c r="J1914" s="15" t="s">
        <v>488</v>
      </c>
      <c r="K1914" s="15" t="s">
        <v>488</v>
      </c>
      <c r="L1914" s="14"/>
      <c r="M1914" s="14"/>
      <c r="N1914" s="14"/>
      <c r="O1914" s="37" t="s">
        <v>935</v>
      </c>
    </row>
    <row r="1915" spans="1:15" ht="30" x14ac:dyDescent="0.25">
      <c r="A1915" s="17" t="str">
        <f>VLOOKUP(SCORECARD[[#This Row],[EQUIPMENT TAG NUMBER]],'Equipment Data'!A:E,4,FALSE)</f>
        <v>INFRA</v>
      </c>
      <c r="B1915" s="17" t="str">
        <f>VLOOKUP(SCORECARD[[#This Row],[EQUIPMENT TAG NUMBER]],'Equipment Data'!A:E,5,FALSE)</f>
        <v>WATER PUMP</v>
      </c>
      <c r="C1915" s="17" t="s">
        <v>444</v>
      </c>
      <c r="D1915" s="17" t="s">
        <v>444</v>
      </c>
      <c r="E1915" s="17" t="s">
        <v>445</v>
      </c>
      <c r="F1915" s="18">
        <v>45633</v>
      </c>
      <c r="G1915" s="2">
        <v>3</v>
      </c>
      <c r="H1915" s="15" t="s">
        <v>469</v>
      </c>
      <c r="I1915" s="15" t="s">
        <v>467</v>
      </c>
      <c r="J1915" s="15" t="s">
        <v>488</v>
      </c>
      <c r="K1915" s="15" t="s">
        <v>488</v>
      </c>
      <c r="L1915" s="14"/>
      <c r="M1915" s="14"/>
      <c r="N1915" s="14"/>
      <c r="O1915" s="37" t="s">
        <v>935</v>
      </c>
    </row>
    <row r="1916" spans="1:15" ht="30" x14ac:dyDescent="0.25">
      <c r="A1916" s="17" t="str">
        <f>VLOOKUP(SCORECARD[[#This Row],[EQUIPMENT TAG NUMBER]],'Equipment Data'!A:E,4,FALSE)</f>
        <v>INFRA</v>
      </c>
      <c r="B1916" s="17" t="str">
        <f>VLOOKUP(SCORECARD[[#This Row],[EQUIPMENT TAG NUMBER]],'Equipment Data'!A:E,5,FALSE)</f>
        <v>WATER PUMP</v>
      </c>
      <c r="C1916" s="17" t="s">
        <v>446</v>
      </c>
      <c r="D1916" s="17" t="s">
        <v>446</v>
      </c>
      <c r="E1916" s="17" t="s">
        <v>447</v>
      </c>
      <c r="F1916" s="18">
        <v>45633</v>
      </c>
      <c r="G1916" s="2">
        <v>3</v>
      </c>
      <c r="H1916" s="15" t="s">
        <v>469</v>
      </c>
      <c r="I1916" s="15" t="s">
        <v>467</v>
      </c>
      <c r="J1916" s="15" t="s">
        <v>488</v>
      </c>
      <c r="K1916" s="15" t="s">
        <v>488</v>
      </c>
      <c r="L1916" s="14"/>
      <c r="M1916" s="14"/>
      <c r="N1916" s="14"/>
      <c r="O1916" s="37" t="s">
        <v>935</v>
      </c>
    </row>
    <row r="1917" spans="1:15" ht="22.5" x14ac:dyDescent="0.25">
      <c r="A1917" s="17" t="str">
        <f>VLOOKUP(SCORECARD[[#This Row],[EQUIPMENT TAG NUMBER]],'Equipment Data'!A:E,4,FALSE)</f>
        <v>INFRA</v>
      </c>
      <c r="B1917" s="17" t="str">
        <f>VLOOKUP(SCORECARD[[#This Row],[EQUIPMENT TAG NUMBER]],'Equipment Data'!A:E,5,FALSE)</f>
        <v>POWER GENERATION</v>
      </c>
      <c r="C1917" s="17" t="s">
        <v>368</v>
      </c>
      <c r="D1917" s="17" t="s">
        <v>368</v>
      </c>
      <c r="E1917" s="17" t="s">
        <v>369</v>
      </c>
      <c r="F1917" s="18">
        <v>45632</v>
      </c>
      <c r="G1917" s="2">
        <v>2</v>
      </c>
      <c r="H1917" s="15"/>
      <c r="I1917" s="15" t="s">
        <v>489</v>
      </c>
      <c r="J1917" s="15"/>
      <c r="K1917" s="15"/>
      <c r="L1917" s="14" t="s">
        <v>1095</v>
      </c>
      <c r="M1917" s="14" t="s">
        <v>1096</v>
      </c>
      <c r="N1917" s="14"/>
      <c r="O1917" s="37" t="s">
        <v>935</v>
      </c>
    </row>
    <row r="1918" spans="1:15" ht="22.5" x14ac:dyDescent="0.25">
      <c r="A1918" s="17" t="str">
        <f>VLOOKUP(SCORECARD[[#This Row],[EQUIPMENT TAG NUMBER]],'Equipment Data'!A:E,4,FALSE)</f>
        <v>INFRA</v>
      </c>
      <c r="B1918" s="17" t="str">
        <f>VLOOKUP(SCORECARD[[#This Row],[EQUIPMENT TAG NUMBER]],'Equipment Data'!A:E,5,FALSE)</f>
        <v>POWER GENERATION</v>
      </c>
      <c r="C1918" s="17" t="s">
        <v>620</v>
      </c>
      <c r="D1918" s="17" t="s">
        <v>620</v>
      </c>
      <c r="E1918" s="17" t="s">
        <v>628</v>
      </c>
      <c r="F1918" s="18">
        <v>45632</v>
      </c>
      <c r="G1918" s="2">
        <v>3</v>
      </c>
      <c r="H1918" s="15"/>
      <c r="I1918" s="15" t="s">
        <v>483</v>
      </c>
      <c r="J1918" s="15"/>
      <c r="K1918" s="15"/>
      <c r="L1918" s="14" t="s">
        <v>1097</v>
      </c>
      <c r="M1918" s="14"/>
      <c r="N1918" s="14"/>
      <c r="O1918" s="37" t="s">
        <v>935</v>
      </c>
    </row>
    <row r="1919" spans="1:15" ht="22.5" x14ac:dyDescent="0.25">
      <c r="A1919" s="17" t="str">
        <f>VLOOKUP(SCORECARD[[#This Row],[EQUIPMENT TAG NUMBER]],'Equipment Data'!A:E,4,FALSE)</f>
        <v>INFRA</v>
      </c>
      <c r="B1919" s="17" t="str">
        <f>VLOOKUP(SCORECARD[[#This Row],[EQUIPMENT TAG NUMBER]],'Equipment Data'!A:E,5,FALSE)</f>
        <v>POWER GENERATION</v>
      </c>
      <c r="C1919" s="17" t="s">
        <v>637</v>
      </c>
      <c r="D1919" s="17" t="s">
        <v>637</v>
      </c>
      <c r="E1919" s="17" t="s">
        <v>656</v>
      </c>
      <c r="F1919" s="18">
        <v>45632</v>
      </c>
      <c r="G1919" s="2">
        <v>3</v>
      </c>
      <c r="H1919" s="15"/>
      <c r="I1919" s="15" t="s">
        <v>483</v>
      </c>
      <c r="J1919" s="15"/>
      <c r="K1919" s="15"/>
      <c r="L1919" s="14" t="s">
        <v>1094</v>
      </c>
      <c r="M1919" s="14"/>
      <c r="N1919" s="14"/>
      <c r="O1919" s="37" t="s">
        <v>935</v>
      </c>
    </row>
    <row r="1920" spans="1:15" ht="22.5" x14ac:dyDescent="0.25">
      <c r="A1920" s="17" t="str">
        <f>VLOOKUP(SCORECARD[[#This Row],[EQUIPMENT TAG NUMBER]],'Equipment Data'!A:E,4,FALSE)</f>
        <v>INFRA</v>
      </c>
      <c r="B1920" s="17" t="str">
        <f>VLOOKUP(SCORECARD[[#This Row],[EQUIPMENT TAG NUMBER]],'Equipment Data'!A:E,5,FALSE)</f>
        <v>POWER GENERATION</v>
      </c>
      <c r="C1920" s="17" t="s">
        <v>954</v>
      </c>
      <c r="D1920" s="17" t="s">
        <v>954</v>
      </c>
      <c r="E1920" s="17" t="s">
        <v>955</v>
      </c>
      <c r="F1920" s="18">
        <v>45632</v>
      </c>
      <c r="G1920" s="2">
        <v>3</v>
      </c>
      <c r="H1920" s="15"/>
      <c r="I1920" s="15" t="s">
        <v>483</v>
      </c>
      <c r="J1920" s="15"/>
      <c r="K1920" s="15"/>
      <c r="L1920" s="14" t="s">
        <v>1094</v>
      </c>
      <c r="M1920" s="14"/>
      <c r="N1920" s="14"/>
      <c r="O1920" s="37" t="s">
        <v>935</v>
      </c>
    </row>
    <row r="1921" spans="1:15" ht="36" x14ac:dyDescent="0.25">
      <c r="A1921" s="17" t="str">
        <f>VLOOKUP(SCORECARD[[#This Row],[EQUIPMENT TAG NUMBER]],'Equipment Data'!A:E,4,FALSE)</f>
        <v>CHPP</v>
      </c>
      <c r="B1921" s="17" t="str">
        <f>VLOOKUP(SCORECARD[[#This Row],[EQUIPMENT TAG NUMBER]],'Equipment Data'!A:E,5,FALSE)</f>
        <v>FINE COAL CIRCUIT</v>
      </c>
      <c r="C1921" s="17" t="s">
        <v>98</v>
      </c>
      <c r="D1921" s="17" t="s">
        <v>99</v>
      </c>
      <c r="E1921" s="17" t="s">
        <v>100</v>
      </c>
      <c r="F1921" s="18">
        <v>45629</v>
      </c>
      <c r="G1921" s="2">
        <v>1</v>
      </c>
      <c r="H1921" s="15" t="s">
        <v>470</v>
      </c>
      <c r="I1921" s="15" t="s">
        <v>483</v>
      </c>
      <c r="J1921" s="15" t="s">
        <v>488</v>
      </c>
      <c r="K1921" s="15" t="s">
        <v>522</v>
      </c>
      <c r="L1921" s="13" t="s">
        <v>1081</v>
      </c>
      <c r="M1921" s="14" t="s">
        <v>1082</v>
      </c>
      <c r="N1921" s="14" t="s">
        <v>1083</v>
      </c>
      <c r="O1921" s="37" t="s">
        <v>935</v>
      </c>
    </row>
    <row r="1922" spans="1:15" x14ac:dyDescent="0.25">
      <c r="A1922" s="17" t="str">
        <f>VLOOKUP(SCORECARD[[#This Row],[EQUIPMENT TAG NUMBER]],'Equipment Data'!A:E,4,FALSE)</f>
        <v>CHPP</v>
      </c>
      <c r="B1922" s="17" t="str">
        <f>VLOOKUP(SCORECARD[[#This Row],[EQUIPMENT TAG NUMBER]],'Equipment Data'!A:E,5,FALSE)</f>
        <v>CRUSHING AND FEEDING CIRCUIT</v>
      </c>
      <c r="C1922" s="17" t="s">
        <v>31</v>
      </c>
      <c r="D1922" s="17" t="s">
        <v>32</v>
      </c>
      <c r="E1922" s="17" t="s">
        <v>33</v>
      </c>
      <c r="F1922" s="18">
        <v>45629</v>
      </c>
      <c r="G1922" s="2">
        <v>3</v>
      </c>
      <c r="H1922" s="15" t="s">
        <v>470</v>
      </c>
      <c r="I1922" s="15" t="s">
        <v>468</v>
      </c>
      <c r="J1922" s="15" t="s">
        <v>488</v>
      </c>
      <c r="K1922" s="15" t="s">
        <v>488</v>
      </c>
      <c r="L1922" s="14"/>
      <c r="M1922" s="14"/>
      <c r="N1922" s="14"/>
      <c r="O1922" s="37" t="s">
        <v>935</v>
      </c>
    </row>
    <row r="1923" spans="1:15" ht="22.5" x14ac:dyDescent="0.25">
      <c r="A1923" s="17" t="str">
        <f>VLOOKUP(SCORECARD[[#This Row],[EQUIPMENT TAG NUMBER]],'Equipment Data'!A:E,4,FALSE)</f>
        <v>CHPP</v>
      </c>
      <c r="B1923" s="17" t="str">
        <f>VLOOKUP(SCORECARD[[#This Row],[EQUIPMENT TAG NUMBER]],'Equipment Data'!A:E,5,FALSE)</f>
        <v>COARSE COAL CIRCUIT</v>
      </c>
      <c r="C1923" s="17" t="s">
        <v>49</v>
      </c>
      <c r="D1923" s="17" t="s">
        <v>50</v>
      </c>
      <c r="E1923" s="17" t="s">
        <v>51</v>
      </c>
      <c r="F1923" s="18">
        <v>45629</v>
      </c>
      <c r="G1923" s="2">
        <v>3</v>
      </c>
      <c r="H1923" s="15" t="s">
        <v>470</v>
      </c>
      <c r="I1923" s="15" t="s">
        <v>483</v>
      </c>
      <c r="J1923" s="15" t="s">
        <v>488</v>
      </c>
      <c r="K1923" s="15" t="s">
        <v>488</v>
      </c>
      <c r="L1923" s="14"/>
      <c r="M1923" s="14"/>
      <c r="N1923" s="14"/>
      <c r="O1923" s="37" t="s">
        <v>935</v>
      </c>
    </row>
    <row r="1924" spans="1:15" ht="30" x14ac:dyDescent="0.25">
      <c r="A1924" s="17" t="str">
        <f>VLOOKUP(SCORECARD[[#This Row],[EQUIPMENT TAG NUMBER]],'Equipment Data'!A:E,4,FALSE)</f>
        <v>CHPP</v>
      </c>
      <c r="B1924" s="17" t="str">
        <f>VLOOKUP(SCORECARD[[#This Row],[EQUIPMENT TAG NUMBER]],'Equipment Data'!A:E,5,FALSE)</f>
        <v>COARSE COAL CIRCUIT</v>
      </c>
      <c r="C1924" s="17" t="s">
        <v>52</v>
      </c>
      <c r="D1924" s="17" t="s">
        <v>53</v>
      </c>
      <c r="E1924" s="17" t="s">
        <v>54</v>
      </c>
      <c r="F1924" s="18">
        <v>45629</v>
      </c>
      <c r="G1924" s="2">
        <v>3</v>
      </c>
      <c r="H1924" s="15" t="s">
        <v>470</v>
      </c>
      <c r="I1924" s="15" t="s">
        <v>467</v>
      </c>
      <c r="J1924" s="15" t="s">
        <v>488</v>
      </c>
      <c r="K1924" s="15" t="s">
        <v>488</v>
      </c>
      <c r="L1924" s="14"/>
      <c r="M1924" s="14"/>
      <c r="N1924" s="14"/>
      <c r="O1924" s="37" t="s">
        <v>935</v>
      </c>
    </row>
    <row r="1925" spans="1:15" ht="30" x14ac:dyDescent="0.25">
      <c r="A1925" s="17" t="str">
        <f>VLOOKUP(SCORECARD[[#This Row],[EQUIPMENT TAG NUMBER]],'Equipment Data'!A:E,4,FALSE)</f>
        <v>CHPP</v>
      </c>
      <c r="B1925" s="17" t="str">
        <f>VLOOKUP(SCORECARD[[#This Row],[EQUIPMENT TAG NUMBER]],'Equipment Data'!A:E,5,FALSE)</f>
        <v>COARSE COAL CIRCUIT</v>
      </c>
      <c r="C1925" s="17" t="s">
        <v>55</v>
      </c>
      <c r="D1925" s="17" t="s">
        <v>53</v>
      </c>
      <c r="E1925" s="17" t="s">
        <v>56</v>
      </c>
      <c r="F1925" s="18">
        <v>45629</v>
      </c>
      <c r="G1925" s="2">
        <v>3</v>
      </c>
      <c r="H1925" s="15" t="s">
        <v>470</v>
      </c>
      <c r="I1925" s="15" t="s">
        <v>467</v>
      </c>
      <c r="J1925" s="15" t="s">
        <v>488</v>
      </c>
      <c r="K1925" s="15" t="s">
        <v>488</v>
      </c>
      <c r="L1925" s="14"/>
      <c r="M1925" s="14"/>
      <c r="N1925" s="14"/>
      <c r="O1925" s="37" t="s">
        <v>935</v>
      </c>
    </row>
    <row r="1926" spans="1:15" ht="30" x14ac:dyDescent="0.25">
      <c r="A1926" s="17" t="str">
        <f>VLOOKUP(SCORECARD[[#This Row],[EQUIPMENT TAG NUMBER]],'Equipment Data'!A:E,4,FALSE)</f>
        <v>CHPP</v>
      </c>
      <c r="B1926" s="17" t="str">
        <f>VLOOKUP(SCORECARD[[#This Row],[EQUIPMENT TAG NUMBER]],'Equipment Data'!A:E,5,FALSE)</f>
        <v>COARSE COAL CIRCUIT</v>
      </c>
      <c r="C1926" s="17" t="s">
        <v>57</v>
      </c>
      <c r="D1926" s="17" t="s">
        <v>53</v>
      </c>
      <c r="E1926" s="17" t="s">
        <v>58</v>
      </c>
      <c r="F1926" s="18">
        <v>45629</v>
      </c>
      <c r="G1926" s="2">
        <v>3</v>
      </c>
      <c r="H1926" s="15" t="s">
        <v>470</v>
      </c>
      <c r="I1926" s="15" t="s">
        <v>483</v>
      </c>
      <c r="J1926" s="15" t="s">
        <v>488</v>
      </c>
      <c r="K1926" s="15" t="s">
        <v>488</v>
      </c>
      <c r="L1926" s="14"/>
      <c r="M1926" s="14"/>
      <c r="N1926" s="14"/>
      <c r="O1926" s="37" t="s">
        <v>935</v>
      </c>
    </row>
    <row r="1927" spans="1:15" x14ac:dyDescent="0.25">
      <c r="A1927" s="17" t="str">
        <f>VLOOKUP(SCORECARD[[#This Row],[EQUIPMENT TAG NUMBER]],'Equipment Data'!A:E,4,FALSE)</f>
        <v>CHPP</v>
      </c>
      <c r="B1927" s="17" t="str">
        <f>VLOOKUP(SCORECARD[[#This Row],[EQUIPMENT TAG NUMBER]],'Equipment Data'!A:E,5,FALSE)</f>
        <v>COARSE COAL CIRCUIT</v>
      </c>
      <c r="C1927" s="17" t="s">
        <v>62</v>
      </c>
      <c r="D1927" s="17" t="s">
        <v>63</v>
      </c>
      <c r="E1927" s="17" t="s">
        <v>64</v>
      </c>
      <c r="F1927" s="18">
        <v>45629</v>
      </c>
      <c r="G1927" s="2">
        <v>3</v>
      </c>
      <c r="H1927" s="15" t="s">
        <v>470</v>
      </c>
      <c r="I1927" s="15" t="s">
        <v>467</v>
      </c>
      <c r="J1927" s="15" t="s">
        <v>488</v>
      </c>
      <c r="K1927" s="15" t="s">
        <v>488</v>
      </c>
      <c r="L1927" s="14"/>
      <c r="M1927" s="14"/>
      <c r="N1927" s="14"/>
      <c r="O1927" s="37" t="s">
        <v>935</v>
      </c>
    </row>
    <row r="1928" spans="1:15" x14ac:dyDescent="0.25">
      <c r="A1928" s="17" t="str">
        <f>VLOOKUP(SCORECARD[[#This Row],[EQUIPMENT TAG NUMBER]],'Equipment Data'!A:E,4,FALSE)</f>
        <v>CHPP</v>
      </c>
      <c r="B1928" s="17" t="str">
        <f>VLOOKUP(SCORECARD[[#This Row],[EQUIPMENT TAG NUMBER]],'Equipment Data'!A:E,5,FALSE)</f>
        <v>COARSE COAL CIRCUIT</v>
      </c>
      <c r="C1928" s="17" t="s">
        <v>68</v>
      </c>
      <c r="D1928" s="17" t="s">
        <v>69</v>
      </c>
      <c r="E1928" s="17" t="s">
        <v>70</v>
      </c>
      <c r="F1928" s="18">
        <v>45629</v>
      </c>
      <c r="G1928" s="2">
        <v>3</v>
      </c>
      <c r="H1928" s="15" t="s">
        <v>470</v>
      </c>
      <c r="I1928" s="15" t="s">
        <v>467</v>
      </c>
      <c r="J1928" s="15" t="s">
        <v>488</v>
      </c>
      <c r="K1928" s="15" t="s">
        <v>488</v>
      </c>
      <c r="L1928" s="14"/>
      <c r="M1928" s="14"/>
      <c r="N1928" s="14"/>
      <c r="O1928" s="37" t="s">
        <v>935</v>
      </c>
    </row>
    <row r="1929" spans="1:15" ht="30" x14ac:dyDescent="0.25">
      <c r="A1929" s="17" t="str">
        <f>VLOOKUP(SCORECARD[[#This Row],[EQUIPMENT TAG NUMBER]],'Equipment Data'!A:E,4,FALSE)</f>
        <v>CHPP</v>
      </c>
      <c r="B1929" s="17" t="str">
        <f>VLOOKUP(SCORECARD[[#This Row],[EQUIPMENT TAG NUMBER]],'Equipment Data'!A:E,5,FALSE)</f>
        <v>COARSE COAL CIRCUIT</v>
      </c>
      <c r="C1929" s="17" t="s">
        <v>83</v>
      </c>
      <c r="D1929" s="17" t="s">
        <v>84</v>
      </c>
      <c r="E1929" s="17" t="s">
        <v>85</v>
      </c>
      <c r="F1929" s="18">
        <v>45629</v>
      </c>
      <c r="G1929" s="2">
        <v>3</v>
      </c>
      <c r="H1929" s="15" t="s">
        <v>468</v>
      </c>
      <c r="I1929" s="15"/>
      <c r="J1929" s="15" t="s">
        <v>488</v>
      </c>
      <c r="K1929" s="15" t="s">
        <v>488</v>
      </c>
      <c r="L1929" s="14"/>
      <c r="M1929" s="14"/>
      <c r="N1929" s="14"/>
      <c r="O1929" s="37" t="s">
        <v>935</v>
      </c>
    </row>
    <row r="1930" spans="1:15" ht="30" x14ac:dyDescent="0.25">
      <c r="A1930" s="17" t="str">
        <f>VLOOKUP(SCORECARD[[#This Row],[EQUIPMENT TAG NUMBER]],'Equipment Data'!A:E,4,FALSE)</f>
        <v>CHPP</v>
      </c>
      <c r="B1930" s="17" t="str">
        <f>VLOOKUP(SCORECARD[[#This Row],[EQUIPMENT TAG NUMBER]],'Equipment Data'!A:E,5,FALSE)</f>
        <v>COARSE COAL CIRCUIT</v>
      </c>
      <c r="C1930" s="17" t="s">
        <v>86</v>
      </c>
      <c r="D1930" s="17" t="s">
        <v>87</v>
      </c>
      <c r="E1930" s="17" t="s">
        <v>88</v>
      </c>
      <c r="F1930" s="18">
        <v>45629</v>
      </c>
      <c r="G1930" s="2">
        <v>3</v>
      </c>
      <c r="H1930" s="15" t="s">
        <v>468</v>
      </c>
      <c r="I1930" s="15"/>
      <c r="J1930" s="15" t="s">
        <v>488</v>
      </c>
      <c r="K1930" s="15" t="s">
        <v>488</v>
      </c>
      <c r="L1930" s="14"/>
      <c r="M1930" s="14"/>
      <c r="N1930" s="14"/>
      <c r="O1930" s="37" t="s">
        <v>935</v>
      </c>
    </row>
    <row r="1931" spans="1:15" x14ac:dyDescent="0.25">
      <c r="A1931" s="17" t="str">
        <f>VLOOKUP(SCORECARD[[#This Row],[EQUIPMENT TAG NUMBER]],'Equipment Data'!A:E,4,FALSE)</f>
        <v>CHPP</v>
      </c>
      <c r="B1931" s="17" t="str">
        <f>VLOOKUP(SCORECARD[[#This Row],[EQUIPMENT TAG NUMBER]],'Equipment Data'!A:E,5,FALSE)</f>
        <v>COARSE COAL CIRCUIT</v>
      </c>
      <c r="C1931" s="17" t="s">
        <v>92</v>
      </c>
      <c r="D1931" s="17" t="s">
        <v>93</v>
      </c>
      <c r="E1931" s="17" t="s">
        <v>94</v>
      </c>
      <c r="F1931" s="18">
        <v>45629</v>
      </c>
      <c r="G1931" s="2">
        <v>3</v>
      </c>
      <c r="H1931" s="15" t="s">
        <v>470</v>
      </c>
      <c r="I1931" s="15" t="s">
        <v>467</v>
      </c>
      <c r="J1931" s="15" t="s">
        <v>488</v>
      </c>
      <c r="K1931" s="15" t="s">
        <v>488</v>
      </c>
      <c r="L1931" s="14"/>
      <c r="M1931" s="14"/>
      <c r="N1931" s="14"/>
      <c r="O1931" s="37" t="s">
        <v>935</v>
      </c>
    </row>
    <row r="1932" spans="1:15" x14ac:dyDescent="0.25">
      <c r="A1932" s="17" t="str">
        <f>VLOOKUP(SCORECARD[[#This Row],[EQUIPMENT TAG NUMBER]],'Equipment Data'!A:E,4,FALSE)</f>
        <v>CHPP</v>
      </c>
      <c r="B1932" s="17" t="str">
        <f>VLOOKUP(SCORECARD[[#This Row],[EQUIPMENT TAG NUMBER]],'Equipment Data'!A:E,5,FALSE)</f>
        <v>FINE COAL CIRCUIT</v>
      </c>
      <c r="C1932" s="17" t="s">
        <v>103</v>
      </c>
      <c r="D1932" s="17" t="s">
        <v>104</v>
      </c>
      <c r="E1932" s="17" t="s">
        <v>105</v>
      </c>
      <c r="F1932" s="18">
        <v>45629</v>
      </c>
      <c r="G1932" s="2">
        <v>3</v>
      </c>
      <c r="H1932" s="15" t="s">
        <v>470</v>
      </c>
      <c r="I1932" s="15" t="s">
        <v>468</v>
      </c>
      <c r="J1932" s="15" t="s">
        <v>488</v>
      </c>
      <c r="K1932" s="15" t="s">
        <v>488</v>
      </c>
      <c r="L1932" s="14"/>
      <c r="M1932" s="14"/>
      <c r="N1932" s="14"/>
      <c r="O1932" s="37" t="s">
        <v>935</v>
      </c>
    </row>
    <row r="1933" spans="1:15" x14ac:dyDescent="0.25">
      <c r="A1933" s="17" t="str">
        <f>VLOOKUP(SCORECARD[[#This Row],[EQUIPMENT TAG NUMBER]],'Equipment Data'!A:E,4,FALSE)</f>
        <v>CHPP</v>
      </c>
      <c r="B1933" s="17" t="str">
        <f>VLOOKUP(SCORECARD[[#This Row],[EQUIPMENT TAG NUMBER]],'Equipment Data'!A:E,5,FALSE)</f>
        <v>FINE COAL CIRCUIT</v>
      </c>
      <c r="C1933" s="17" t="s">
        <v>117</v>
      </c>
      <c r="D1933" s="17" t="s">
        <v>118</v>
      </c>
      <c r="E1933" s="17" t="s">
        <v>119</v>
      </c>
      <c r="F1933" s="18">
        <v>45629</v>
      </c>
      <c r="G1933" s="2">
        <v>3</v>
      </c>
      <c r="H1933" s="15" t="s">
        <v>470</v>
      </c>
      <c r="I1933" s="15" t="s">
        <v>467</v>
      </c>
      <c r="J1933" s="15" t="s">
        <v>488</v>
      </c>
      <c r="K1933" s="15" t="s">
        <v>488</v>
      </c>
      <c r="L1933" s="14"/>
      <c r="M1933" s="14"/>
      <c r="N1933" s="14"/>
      <c r="O1933" s="37" t="s">
        <v>935</v>
      </c>
    </row>
    <row r="1934" spans="1:15" x14ac:dyDescent="0.25">
      <c r="A1934" s="17" t="str">
        <f>VLOOKUP(SCORECARD[[#This Row],[EQUIPMENT TAG NUMBER]],'Equipment Data'!A:E,4,FALSE)</f>
        <v>CHPP</v>
      </c>
      <c r="B1934" s="17" t="str">
        <f>VLOOKUP(SCORECARD[[#This Row],[EQUIPMENT TAG NUMBER]],'Equipment Data'!A:E,5,FALSE)</f>
        <v>FINE COAL CIRCUIT</v>
      </c>
      <c r="C1934" s="17" t="s">
        <v>126</v>
      </c>
      <c r="D1934" s="17" t="s">
        <v>127</v>
      </c>
      <c r="E1934" s="17" t="s">
        <v>128</v>
      </c>
      <c r="F1934" s="18">
        <v>45629</v>
      </c>
      <c r="G1934" s="2">
        <v>3</v>
      </c>
      <c r="H1934" s="15" t="s">
        <v>469</v>
      </c>
      <c r="I1934" s="15" t="s">
        <v>467</v>
      </c>
      <c r="J1934" s="15" t="s">
        <v>488</v>
      </c>
      <c r="K1934" s="15" t="s">
        <v>488</v>
      </c>
      <c r="L1934" s="14"/>
      <c r="M1934" s="14"/>
      <c r="N1934" s="14"/>
      <c r="O1934" s="37" t="s">
        <v>935</v>
      </c>
    </row>
    <row r="1935" spans="1:15" x14ac:dyDescent="0.25">
      <c r="A1935" s="17" t="str">
        <f>VLOOKUP(SCORECARD[[#This Row],[EQUIPMENT TAG NUMBER]],'Equipment Data'!A:E,4,FALSE)</f>
        <v>CHPP</v>
      </c>
      <c r="B1935" s="17" t="str">
        <f>VLOOKUP(SCORECARD[[#This Row],[EQUIPMENT TAG NUMBER]],'Equipment Data'!A:E,5,FALSE)</f>
        <v>ULTRA FINES COAL CIRCUIT</v>
      </c>
      <c r="C1935" s="17" t="s">
        <v>147</v>
      </c>
      <c r="D1935" s="17" t="s">
        <v>148</v>
      </c>
      <c r="E1935" s="17" t="s">
        <v>149</v>
      </c>
      <c r="F1935" s="18">
        <v>45629</v>
      </c>
      <c r="G1935" s="2">
        <v>3</v>
      </c>
      <c r="H1935" s="15" t="s">
        <v>470</v>
      </c>
      <c r="I1935" s="15" t="s">
        <v>467</v>
      </c>
      <c r="J1935" s="15" t="s">
        <v>488</v>
      </c>
      <c r="K1935" s="15" t="s">
        <v>488</v>
      </c>
      <c r="L1935" s="14"/>
      <c r="M1935" s="14"/>
      <c r="N1935" s="14"/>
      <c r="O1935" s="37" t="s">
        <v>935</v>
      </c>
    </row>
    <row r="1936" spans="1:15" x14ac:dyDescent="0.25">
      <c r="A1936" s="17" t="str">
        <f>VLOOKUP(SCORECARD[[#This Row],[EQUIPMENT TAG NUMBER]],'Equipment Data'!A:E,4,FALSE)</f>
        <v>CHPP</v>
      </c>
      <c r="B1936" s="17" t="str">
        <f>VLOOKUP(SCORECARD[[#This Row],[EQUIPMENT TAG NUMBER]],'Equipment Data'!A:E,5,FALSE)</f>
        <v>ULTRA FINES COAL CIRCUIT</v>
      </c>
      <c r="C1936" s="17" t="s">
        <v>150</v>
      </c>
      <c r="D1936" s="17" t="s">
        <v>151</v>
      </c>
      <c r="E1936" s="17" t="s">
        <v>152</v>
      </c>
      <c r="F1936" s="18">
        <v>45629</v>
      </c>
      <c r="G1936" s="2">
        <v>3</v>
      </c>
      <c r="H1936" s="15" t="s">
        <v>470</v>
      </c>
      <c r="I1936" s="15" t="s">
        <v>467</v>
      </c>
      <c r="J1936" s="15" t="s">
        <v>488</v>
      </c>
      <c r="K1936" s="15" t="s">
        <v>488</v>
      </c>
      <c r="L1936" s="14"/>
      <c r="M1936" s="14"/>
      <c r="N1936" s="14"/>
      <c r="O1936" s="37" t="s">
        <v>935</v>
      </c>
    </row>
    <row r="1937" spans="1:15" x14ac:dyDescent="0.25">
      <c r="A1937" s="17" t="str">
        <f>VLOOKUP(SCORECARD[[#This Row],[EQUIPMENT TAG NUMBER]],'Equipment Data'!A:E,4,FALSE)</f>
        <v>CHPP</v>
      </c>
      <c r="B1937" s="17" t="str">
        <f>VLOOKUP(SCORECARD[[#This Row],[EQUIPMENT TAG NUMBER]],'Equipment Data'!A:E,5,FALSE)</f>
        <v>ULTRA FINES COAL CIRCUIT</v>
      </c>
      <c r="C1937" s="17" t="s">
        <v>153</v>
      </c>
      <c r="D1937" s="17" t="s">
        <v>154</v>
      </c>
      <c r="E1937" s="17" t="s">
        <v>155</v>
      </c>
      <c r="F1937" s="18">
        <v>45629</v>
      </c>
      <c r="G1937" s="2">
        <v>3</v>
      </c>
      <c r="H1937" s="15" t="s">
        <v>470</v>
      </c>
      <c r="I1937" s="15" t="s">
        <v>467</v>
      </c>
      <c r="J1937" s="15" t="s">
        <v>488</v>
      </c>
      <c r="K1937" s="15" t="s">
        <v>488</v>
      </c>
      <c r="L1937" s="14"/>
      <c r="M1937" s="14"/>
      <c r="N1937" s="14"/>
      <c r="O1937" s="37" t="s">
        <v>935</v>
      </c>
    </row>
    <row r="1938" spans="1:15" x14ac:dyDescent="0.25">
      <c r="A1938" s="17" t="str">
        <f>VLOOKUP(SCORECARD[[#This Row],[EQUIPMENT TAG NUMBER]],'Equipment Data'!A:E,4,FALSE)</f>
        <v>CHPP</v>
      </c>
      <c r="B1938" s="17" t="str">
        <f>VLOOKUP(SCORECARD[[#This Row],[EQUIPMENT TAG NUMBER]],'Equipment Data'!A:E,5,FALSE)</f>
        <v>ULTRA FINES COAL CIRCUIT</v>
      </c>
      <c r="C1938" s="17" t="s">
        <v>156</v>
      </c>
      <c r="D1938" s="17" t="s">
        <v>157</v>
      </c>
      <c r="E1938" s="17" t="s">
        <v>158</v>
      </c>
      <c r="F1938" s="18">
        <v>45629</v>
      </c>
      <c r="G1938" s="2">
        <v>3</v>
      </c>
      <c r="H1938" s="15" t="s">
        <v>470</v>
      </c>
      <c r="I1938" s="15" t="s">
        <v>467</v>
      </c>
      <c r="J1938" s="15" t="s">
        <v>488</v>
      </c>
      <c r="K1938" s="15" t="s">
        <v>488</v>
      </c>
      <c r="L1938" s="14"/>
      <c r="M1938" s="14"/>
      <c r="N1938" s="14"/>
      <c r="O1938" s="37" t="s">
        <v>935</v>
      </c>
    </row>
    <row r="1939" spans="1:15" x14ac:dyDescent="0.25">
      <c r="A1939" s="17" t="str">
        <f>VLOOKUP(SCORECARD[[#This Row],[EQUIPMENT TAG NUMBER]],'Equipment Data'!A:E,4,FALSE)</f>
        <v>CHPP</v>
      </c>
      <c r="B1939" s="17" t="str">
        <f>VLOOKUP(SCORECARD[[#This Row],[EQUIPMENT TAG NUMBER]],'Equipment Data'!A:E,5,FALSE)</f>
        <v>COARSE COAL CIRCUIT</v>
      </c>
      <c r="C1939" s="17" t="s">
        <v>201</v>
      </c>
      <c r="D1939" s="17" t="s">
        <v>202</v>
      </c>
      <c r="E1939" s="17" t="s">
        <v>203</v>
      </c>
      <c r="F1939" s="18">
        <v>45629</v>
      </c>
      <c r="G1939" s="2">
        <v>3</v>
      </c>
      <c r="H1939" s="15" t="s">
        <v>470</v>
      </c>
      <c r="I1939" s="15" t="s">
        <v>467</v>
      </c>
      <c r="J1939" s="15" t="s">
        <v>488</v>
      </c>
      <c r="K1939" s="15" t="s">
        <v>488</v>
      </c>
      <c r="L1939" s="14"/>
      <c r="M1939" s="14"/>
      <c r="N1939" s="14"/>
      <c r="O1939" s="37" t="s">
        <v>935</v>
      </c>
    </row>
    <row r="1940" spans="1:15" x14ac:dyDescent="0.25">
      <c r="A1940" s="17" t="str">
        <f>VLOOKUP(SCORECARD[[#This Row],[EQUIPMENT TAG NUMBER]],'Equipment Data'!A:E,4,FALSE)</f>
        <v>CHPP</v>
      </c>
      <c r="B1940" s="17" t="str">
        <f>VLOOKUP(SCORECARD[[#This Row],[EQUIPMENT TAG NUMBER]],'Equipment Data'!A:E,5,FALSE)</f>
        <v>FINE COAL CIRCUIT</v>
      </c>
      <c r="C1940" s="17" t="s">
        <v>120</v>
      </c>
      <c r="D1940" s="17" t="s">
        <v>121</v>
      </c>
      <c r="E1940" s="17" t="s">
        <v>122</v>
      </c>
      <c r="F1940" s="18">
        <v>45629</v>
      </c>
      <c r="G1940" s="2">
        <v>3</v>
      </c>
      <c r="H1940" s="15" t="s">
        <v>469</v>
      </c>
      <c r="I1940" s="15" t="s">
        <v>467</v>
      </c>
      <c r="J1940" s="15" t="s">
        <v>488</v>
      </c>
      <c r="K1940" s="15" t="s">
        <v>488</v>
      </c>
      <c r="L1940" s="14"/>
      <c r="M1940" s="14"/>
      <c r="N1940" s="14"/>
      <c r="O1940" s="37" t="s">
        <v>935</v>
      </c>
    </row>
    <row r="1941" spans="1:15" x14ac:dyDescent="0.25">
      <c r="A1941" s="17" t="str">
        <f>VLOOKUP(SCORECARD[[#This Row],[EQUIPMENT TAG NUMBER]],'Equipment Data'!A:E,4,FALSE)</f>
        <v>CHPP</v>
      </c>
      <c r="B1941" s="17" t="str">
        <f>VLOOKUP(SCORECARD[[#This Row],[EQUIPMENT TAG NUMBER]],'Equipment Data'!A:E,5,FALSE)</f>
        <v>FINE COAL CIRCUIT</v>
      </c>
      <c r="C1941" s="17" t="s">
        <v>123</v>
      </c>
      <c r="D1941" s="17" t="s">
        <v>124</v>
      </c>
      <c r="E1941" s="17" t="s">
        <v>125</v>
      </c>
      <c r="F1941" s="18">
        <v>45629</v>
      </c>
      <c r="G1941" s="2">
        <v>3</v>
      </c>
      <c r="H1941" s="15" t="s">
        <v>470</v>
      </c>
      <c r="I1941" s="15" t="s">
        <v>467</v>
      </c>
      <c r="J1941" s="15" t="s">
        <v>488</v>
      </c>
      <c r="K1941" s="15" t="s">
        <v>488</v>
      </c>
      <c r="L1941" s="14"/>
      <c r="M1941" s="14"/>
      <c r="N1941" s="14"/>
      <c r="O1941" s="37" t="s">
        <v>935</v>
      </c>
    </row>
    <row r="1942" spans="1:15" ht="22.5" x14ac:dyDescent="0.25">
      <c r="A1942" s="17" t="str">
        <f>VLOOKUP(SCORECARD[[#This Row],[EQUIPMENT TAG NUMBER]],'Equipment Data'!A:E,4,FALSE)</f>
        <v>CHPP</v>
      </c>
      <c r="B1942" s="17" t="str">
        <f>VLOOKUP(SCORECARD[[#This Row],[EQUIPMENT TAG NUMBER]],'Equipment Data'!A:E,5,FALSE)</f>
        <v>CRUSHING AND FEEDING CIRCUIT</v>
      </c>
      <c r="C1942" s="17" t="s">
        <v>1</v>
      </c>
      <c r="D1942" s="17" t="s">
        <v>2</v>
      </c>
      <c r="E1942" s="17" t="s">
        <v>3</v>
      </c>
      <c r="F1942" s="18">
        <v>45627</v>
      </c>
      <c r="G1942" s="2">
        <v>3</v>
      </c>
      <c r="H1942" s="15" t="s">
        <v>470</v>
      </c>
      <c r="I1942" s="15" t="s">
        <v>483</v>
      </c>
      <c r="J1942" s="15" t="s">
        <v>488</v>
      </c>
      <c r="K1942" s="15" t="s">
        <v>488</v>
      </c>
      <c r="L1942" s="14"/>
      <c r="M1942" s="14"/>
      <c r="N1942" s="14"/>
      <c r="O1942" s="37" t="s">
        <v>935</v>
      </c>
    </row>
    <row r="1943" spans="1:15" ht="30" x14ac:dyDescent="0.25">
      <c r="A1943" s="17" t="str">
        <f>VLOOKUP(SCORECARD[[#This Row],[EQUIPMENT TAG NUMBER]],'Equipment Data'!A:E,4,FALSE)</f>
        <v>CHPP</v>
      </c>
      <c r="B1943" s="17" t="str">
        <f>VLOOKUP(SCORECARD[[#This Row],[EQUIPMENT TAG NUMBER]],'Equipment Data'!A:E,5,FALSE)</f>
        <v>CRUSHING AND FEEDING CIRCUIT</v>
      </c>
      <c r="C1943" s="17" t="s">
        <v>4</v>
      </c>
      <c r="D1943" s="17" t="s">
        <v>5</v>
      </c>
      <c r="E1943" s="17" t="s">
        <v>6</v>
      </c>
      <c r="F1943" s="18">
        <v>45627</v>
      </c>
      <c r="G1943" s="2">
        <v>3</v>
      </c>
      <c r="H1943" s="15" t="s">
        <v>468</v>
      </c>
      <c r="I1943" s="15" t="s">
        <v>468</v>
      </c>
      <c r="J1943" s="15" t="s">
        <v>488</v>
      </c>
      <c r="K1943" s="15" t="s">
        <v>488</v>
      </c>
      <c r="L1943" s="14"/>
      <c r="M1943" s="14"/>
      <c r="N1943" s="14"/>
      <c r="O1943" s="37" t="s">
        <v>935</v>
      </c>
    </row>
    <row r="1944" spans="1:15" ht="30" x14ac:dyDescent="0.25">
      <c r="A1944" s="17" t="str">
        <f>VLOOKUP(SCORECARD[[#This Row],[EQUIPMENT TAG NUMBER]],'Equipment Data'!A:E,4,FALSE)</f>
        <v>CHPP</v>
      </c>
      <c r="B1944" s="17" t="str">
        <f>VLOOKUP(SCORECARD[[#This Row],[EQUIPMENT TAG NUMBER]],'Equipment Data'!A:E,5,FALSE)</f>
        <v>CRUSHING AND FEEDING CIRCUIT</v>
      </c>
      <c r="C1944" s="17" t="s">
        <v>7</v>
      </c>
      <c r="D1944" s="17" t="s">
        <v>8</v>
      </c>
      <c r="E1944" s="17" t="s">
        <v>9</v>
      </c>
      <c r="F1944" s="18">
        <v>45627</v>
      </c>
      <c r="G1944" s="2">
        <v>3</v>
      </c>
      <c r="H1944" s="15" t="s">
        <v>468</v>
      </c>
      <c r="I1944" s="15" t="s">
        <v>468</v>
      </c>
      <c r="J1944" s="15" t="s">
        <v>488</v>
      </c>
      <c r="K1944" s="15" t="s">
        <v>488</v>
      </c>
      <c r="L1944" s="14"/>
      <c r="M1944" s="14"/>
      <c r="N1944" s="14"/>
      <c r="O1944" s="37" t="s">
        <v>935</v>
      </c>
    </row>
    <row r="1945" spans="1:15" ht="30" x14ac:dyDescent="0.25">
      <c r="A1945" s="17" t="str">
        <f>VLOOKUP(SCORECARD[[#This Row],[EQUIPMENT TAG NUMBER]],'Equipment Data'!A:E,4,FALSE)</f>
        <v>CHPP</v>
      </c>
      <c r="B1945" s="17" t="str">
        <f>VLOOKUP(SCORECARD[[#This Row],[EQUIPMENT TAG NUMBER]],'Equipment Data'!A:E,5,FALSE)</f>
        <v>CRUSHING AND FEEDING CIRCUIT</v>
      </c>
      <c r="C1945" s="17" t="s">
        <v>10</v>
      </c>
      <c r="D1945" s="17" t="s">
        <v>11</v>
      </c>
      <c r="E1945" s="17" t="s">
        <v>12</v>
      </c>
      <c r="F1945" s="18">
        <v>45627</v>
      </c>
      <c r="G1945" s="2">
        <v>3</v>
      </c>
      <c r="H1945" s="15" t="s">
        <v>469</v>
      </c>
      <c r="I1945" s="15" t="s">
        <v>467</v>
      </c>
      <c r="J1945" s="15" t="s">
        <v>488</v>
      </c>
      <c r="K1945" s="15" t="s">
        <v>488</v>
      </c>
      <c r="L1945" s="14"/>
      <c r="M1945" s="14"/>
      <c r="N1945" s="14"/>
      <c r="O1945" s="37" t="s">
        <v>935</v>
      </c>
    </row>
    <row r="1946" spans="1:15" x14ac:dyDescent="0.25">
      <c r="A1946" s="17" t="str">
        <f>VLOOKUP(SCORECARD[[#This Row],[EQUIPMENT TAG NUMBER]],'Equipment Data'!A:E,4,FALSE)</f>
        <v>CHPP</v>
      </c>
      <c r="B1946" s="17" t="str">
        <f>VLOOKUP(SCORECARD[[#This Row],[EQUIPMENT TAG NUMBER]],'Equipment Data'!A:E,5,FALSE)</f>
        <v>CRUSHING AND FEEDING CIRCUIT</v>
      </c>
      <c r="C1946" s="17" t="s">
        <v>13</v>
      </c>
      <c r="D1946" s="17" t="s">
        <v>14</v>
      </c>
      <c r="E1946" s="17" t="s">
        <v>15</v>
      </c>
      <c r="F1946" s="18">
        <v>45627</v>
      </c>
      <c r="G1946" s="2">
        <v>3</v>
      </c>
      <c r="H1946" s="15" t="s">
        <v>470</v>
      </c>
      <c r="I1946" s="15" t="s">
        <v>468</v>
      </c>
      <c r="J1946" s="15" t="s">
        <v>488</v>
      </c>
      <c r="K1946" s="15" t="s">
        <v>488</v>
      </c>
      <c r="L1946" s="14"/>
      <c r="M1946" s="14"/>
      <c r="N1946" s="14"/>
      <c r="O1946" s="37" t="s">
        <v>935</v>
      </c>
    </row>
    <row r="1947" spans="1:15" x14ac:dyDescent="0.25">
      <c r="A1947" s="17" t="str">
        <f>VLOOKUP(SCORECARD[[#This Row],[EQUIPMENT TAG NUMBER]],'Equipment Data'!A:E,4,FALSE)</f>
        <v>CHPP</v>
      </c>
      <c r="B1947" s="17" t="str">
        <f>VLOOKUP(SCORECARD[[#This Row],[EQUIPMENT TAG NUMBER]],'Equipment Data'!A:E,5,FALSE)</f>
        <v>CRUSHING AND FEEDING CIRCUIT</v>
      </c>
      <c r="C1947" s="17" t="s">
        <v>16</v>
      </c>
      <c r="D1947" s="17" t="s">
        <v>17</v>
      </c>
      <c r="E1947" s="17" t="s">
        <v>18</v>
      </c>
      <c r="F1947" s="18">
        <v>45627</v>
      </c>
      <c r="G1947" s="2">
        <v>3</v>
      </c>
      <c r="H1947" s="15" t="s">
        <v>468</v>
      </c>
      <c r="I1947" s="15" t="s">
        <v>468</v>
      </c>
      <c r="J1947" s="15" t="s">
        <v>488</v>
      </c>
      <c r="K1947" s="15" t="s">
        <v>488</v>
      </c>
      <c r="L1947" s="14"/>
      <c r="M1947" s="14"/>
      <c r="N1947" s="14"/>
      <c r="O1947" s="37" t="s">
        <v>935</v>
      </c>
    </row>
    <row r="1948" spans="1:15" x14ac:dyDescent="0.25">
      <c r="A1948" s="17" t="str">
        <f>VLOOKUP(SCORECARD[[#This Row],[EQUIPMENT TAG NUMBER]],'Equipment Data'!A:E,4,FALSE)</f>
        <v>CHPP</v>
      </c>
      <c r="B1948" s="17" t="str">
        <f>VLOOKUP(SCORECARD[[#This Row],[EQUIPMENT TAG NUMBER]],'Equipment Data'!A:E,5,FALSE)</f>
        <v>CRUSHING AND FEEDING CIRCUIT</v>
      </c>
      <c r="C1948" s="17" t="s">
        <v>19</v>
      </c>
      <c r="D1948" s="17" t="s">
        <v>20</v>
      </c>
      <c r="E1948" s="17" t="s">
        <v>21</v>
      </c>
      <c r="F1948" s="18">
        <v>45627</v>
      </c>
      <c r="G1948" s="2">
        <v>3</v>
      </c>
      <c r="H1948" s="15" t="s">
        <v>470</v>
      </c>
      <c r="I1948" s="15" t="s">
        <v>468</v>
      </c>
      <c r="J1948" s="15" t="s">
        <v>488</v>
      </c>
      <c r="K1948" s="15" t="s">
        <v>488</v>
      </c>
      <c r="L1948" s="14"/>
      <c r="M1948" s="14"/>
      <c r="N1948" s="14"/>
      <c r="O1948" s="37" t="s">
        <v>935</v>
      </c>
    </row>
    <row r="1949" spans="1:15" ht="22.5" x14ac:dyDescent="0.25">
      <c r="A1949" s="17" t="str">
        <f>VLOOKUP(SCORECARD[[#This Row],[EQUIPMENT TAG NUMBER]],'Equipment Data'!A:E,4,FALSE)</f>
        <v>CHPP</v>
      </c>
      <c r="B1949" s="17" t="str">
        <f>VLOOKUP(SCORECARD[[#This Row],[EQUIPMENT TAG NUMBER]],'Equipment Data'!A:E,5,FALSE)</f>
        <v>CRUSHING AND FEEDING CIRCUIT</v>
      </c>
      <c r="C1949" s="17" t="s">
        <v>22</v>
      </c>
      <c r="D1949" s="17" t="s">
        <v>23</v>
      </c>
      <c r="E1949" s="17" t="s">
        <v>24</v>
      </c>
      <c r="F1949" s="18">
        <v>45627</v>
      </c>
      <c r="G1949" s="2">
        <v>3</v>
      </c>
      <c r="H1949" s="15" t="s">
        <v>468</v>
      </c>
      <c r="I1949" s="15" t="s">
        <v>483</v>
      </c>
      <c r="J1949" s="15" t="s">
        <v>488</v>
      </c>
      <c r="K1949" s="15" t="s">
        <v>488</v>
      </c>
      <c r="L1949" s="14"/>
      <c r="M1949" s="14"/>
      <c r="N1949" s="14"/>
      <c r="O1949" s="37" t="s">
        <v>935</v>
      </c>
    </row>
    <row r="1950" spans="1:15" x14ac:dyDescent="0.25">
      <c r="A1950" s="17" t="str">
        <f>VLOOKUP(SCORECARD[[#This Row],[EQUIPMENT TAG NUMBER]],'Equipment Data'!A:E,4,FALSE)</f>
        <v>CHPP</v>
      </c>
      <c r="B1950" s="17" t="str">
        <f>VLOOKUP(SCORECARD[[#This Row],[EQUIPMENT TAG NUMBER]],'Equipment Data'!A:E,5,FALSE)</f>
        <v>CRUSHING AND FEEDING CIRCUIT</v>
      </c>
      <c r="C1950" s="17" t="s">
        <v>25</v>
      </c>
      <c r="D1950" s="17" t="s">
        <v>26</v>
      </c>
      <c r="E1950" s="17" t="s">
        <v>27</v>
      </c>
      <c r="F1950" s="18">
        <v>45627</v>
      </c>
      <c r="G1950" s="2">
        <v>3</v>
      </c>
      <c r="H1950" s="15" t="s">
        <v>468</v>
      </c>
      <c r="I1950" s="15" t="s">
        <v>468</v>
      </c>
      <c r="J1950" s="15" t="s">
        <v>488</v>
      </c>
      <c r="K1950" s="15" t="s">
        <v>488</v>
      </c>
      <c r="L1950" s="14"/>
      <c r="M1950" s="14"/>
      <c r="N1950" s="14"/>
      <c r="O1950" s="37" t="s">
        <v>935</v>
      </c>
    </row>
    <row r="1951" spans="1:15" x14ac:dyDescent="0.25">
      <c r="A1951" s="17" t="str">
        <f>VLOOKUP(SCORECARD[[#This Row],[EQUIPMENT TAG NUMBER]],'Equipment Data'!A:E,4,FALSE)</f>
        <v>CHPP</v>
      </c>
      <c r="B1951" s="17" t="str">
        <f>VLOOKUP(SCORECARD[[#This Row],[EQUIPMENT TAG NUMBER]],'Equipment Data'!A:E,5,FALSE)</f>
        <v>CRUSHING AND FEEDING CIRCUIT</v>
      </c>
      <c r="C1951" s="17" t="s">
        <v>28</v>
      </c>
      <c r="D1951" s="17" t="s">
        <v>29</v>
      </c>
      <c r="E1951" s="17" t="s">
        <v>30</v>
      </c>
      <c r="F1951" s="18">
        <v>45627</v>
      </c>
      <c r="G1951" s="2">
        <v>3</v>
      </c>
      <c r="H1951" s="15" t="s">
        <v>468</v>
      </c>
      <c r="I1951" s="15" t="s">
        <v>468</v>
      </c>
      <c r="J1951" s="15" t="s">
        <v>488</v>
      </c>
      <c r="K1951" s="15" t="s">
        <v>488</v>
      </c>
      <c r="L1951" s="14"/>
      <c r="M1951" s="14"/>
      <c r="N1951" s="14"/>
      <c r="O1951" s="37" t="s">
        <v>935</v>
      </c>
    </row>
    <row r="1952" spans="1:15" x14ac:dyDescent="0.25">
      <c r="A1952" s="17" t="str">
        <f>VLOOKUP(SCORECARD[[#This Row],[EQUIPMENT TAG NUMBER]],'Equipment Data'!A:E,4,FALSE)</f>
        <v>CHPP</v>
      </c>
      <c r="B1952" s="17" t="str">
        <f>VLOOKUP(SCORECARD[[#This Row],[EQUIPMENT TAG NUMBER]],'Equipment Data'!A:E,5,FALSE)</f>
        <v>CRUSHING AND FEEDING CIRCUIT</v>
      </c>
      <c r="C1952" s="17" t="s">
        <v>34</v>
      </c>
      <c r="D1952" s="17" t="s">
        <v>35</v>
      </c>
      <c r="E1952" s="17" t="s">
        <v>36</v>
      </c>
      <c r="F1952" s="18">
        <v>45627</v>
      </c>
      <c r="G1952" s="2">
        <v>3</v>
      </c>
      <c r="H1952" s="15" t="s">
        <v>468</v>
      </c>
      <c r="I1952" s="15" t="s">
        <v>468</v>
      </c>
      <c r="J1952" s="15" t="s">
        <v>488</v>
      </c>
      <c r="K1952" s="15" t="s">
        <v>488</v>
      </c>
      <c r="L1952" s="14"/>
      <c r="M1952" s="14"/>
      <c r="N1952" s="14"/>
      <c r="O1952" s="37" t="s">
        <v>935</v>
      </c>
    </row>
    <row r="1953" spans="1:15" ht="22.5" x14ac:dyDescent="0.25">
      <c r="A1953" s="17" t="str">
        <f>VLOOKUP(SCORECARD[[#This Row],[EQUIPMENT TAG NUMBER]],'Equipment Data'!A:E,4,FALSE)</f>
        <v>CHPP</v>
      </c>
      <c r="B1953" s="17" t="str">
        <f>VLOOKUP(SCORECARD[[#This Row],[EQUIPMENT TAG NUMBER]],'Equipment Data'!A:E,5,FALSE)</f>
        <v>CRUSHING AND FEEDING CIRCUIT</v>
      </c>
      <c r="C1953" s="17" t="s">
        <v>37</v>
      </c>
      <c r="D1953" s="17" t="s">
        <v>38</v>
      </c>
      <c r="E1953" s="17" t="s">
        <v>39</v>
      </c>
      <c r="F1953" s="18">
        <v>45627</v>
      </c>
      <c r="G1953" s="2">
        <v>3</v>
      </c>
      <c r="H1953" s="15" t="s">
        <v>468</v>
      </c>
      <c r="I1953" s="15" t="s">
        <v>483</v>
      </c>
      <c r="J1953" s="15" t="s">
        <v>488</v>
      </c>
      <c r="K1953" s="15" t="s">
        <v>488</v>
      </c>
      <c r="L1953" s="14"/>
      <c r="M1953" s="14"/>
      <c r="N1953" s="14"/>
      <c r="O1953" s="37" t="s">
        <v>935</v>
      </c>
    </row>
    <row r="1954" spans="1:15" x14ac:dyDescent="0.25">
      <c r="A1954" s="17" t="str">
        <f>VLOOKUP(SCORECARD[[#This Row],[EQUIPMENT TAG NUMBER]],'Equipment Data'!A:E,4,FALSE)</f>
        <v>CHPP</v>
      </c>
      <c r="B1954" s="17" t="str">
        <f>VLOOKUP(SCORECARD[[#This Row],[EQUIPMENT TAG NUMBER]],'Equipment Data'!A:E,5,FALSE)</f>
        <v>CRUSHING AND FEEDING CIRCUIT</v>
      </c>
      <c r="C1954" s="17" t="s">
        <v>45</v>
      </c>
      <c r="D1954" s="17" t="s">
        <v>46</v>
      </c>
      <c r="E1954" s="17" t="s">
        <v>47</v>
      </c>
      <c r="F1954" s="18">
        <v>45627</v>
      </c>
      <c r="G1954" s="2">
        <v>3</v>
      </c>
      <c r="H1954" s="15" t="s">
        <v>468</v>
      </c>
      <c r="I1954" s="15" t="s">
        <v>467</v>
      </c>
      <c r="J1954" s="15" t="s">
        <v>488</v>
      </c>
      <c r="K1954" s="15" t="s">
        <v>488</v>
      </c>
      <c r="L1954" s="14"/>
      <c r="M1954" s="14"/>
      <c r="N1954" s="14"/>
      <c r="O1954" s="37" t="s">
        <v>935</v>
      </c>
    </row>
    <row r="1955" spans="1:15" x14ac:dyDescent="0.25">
      <c r="A1955" s="17" t="str">
        <f>VLOOKUP(SCORECARD[[#This Row],[EQUIPMENT TAG NUMBER]],'Equipment Data'!A:E,4,FALSE)</f>
        <v>CHPP</v>
      </c>
      <c r="B1955" s="17" t="str">
        <f>VLOOKUP(SCORECARD[[#This Row],[EQUIPMENT TAG NUMBER]],'Equipment Data'!A:E,5,FALSE)</f>
        <v>CRUSHING AND FEEDING CIRCUIT</v>
      </c>
      <c r="C1955" s="17" t="s">
        <v>48</v>
      </c>
      <c r="D1955" s="17" t="s">
        <v>46</v>
      </c>
      <c r="E1955" s="17" t="s">
        <v>44</v>
      </c>
      <c r="F1955" s="18">
        <v>45627</v>
      </c>
      <c r="G1955" s="2">
        <v>3</v>
      </c>
      <c r="H1955" s="15" t="s">
        <v>468</v>
      </c>
      <c r="I1955" s="15" t="s">
        <v>467</v>
      </c>
      <c r="J1955" s="15" t="s">
        <v>488</v>
      </c>
      <c r="K1955" s="15" t="s">
        <v>488</v>
      </c>
      <c r="L1955" s="14"/>
      <c r="M1955" s="14"/>
      <c r="N1955" s="14"/>
      <c r="O1955" s="37" t="s">
        <v>935</v>
      </c>
    </row>
    <row r="1956" spans="1:15" x14ac:dyDescent="0.25">
      <c r="A1956" s="17" t="str">
        <f>VLOOKUP(SCORECARD[[#This Row],[EQUIPMENT TAG NUMBER]],'Equipment Data'!A:E,4,FALSE)</f>
        <v>CHPP</v>
      </c>
      <c r="B1956" s="17" t="str">
        <f>VLOOKUP(SCORECARD[[#This Row],[EQUIPMENT TAG NUMBER]],'Equipment Data'!A:E,5,FALSE)</f>
        <v>ANCILLARY</v>
      </c>
      <c r="C1956" s="17" t="s">
        <v>315</v>
      </c>
      <c r="D1956" s="17" t="s">
        <v>316</v>
      </c>
      <c r="E1956" s="17" t="s">
        <v>317</v>
      </c>
      <c r="F1956" s="18">
        <v>45627</v>
      </c>
      <c r="G1956" s="2">
        <v>3</v>
      </c>
      <c r="H1956" s="15" t="s">
        <v>469</v>
      </c>
      <c r="I1956" s="15" t="s">
        <v>467</v>
      </c>
      <c r="J1956" s="15" t="s">
        <v>488</v>
      </c>
      <c r="K1956" s="15" t="s">
        <v>488</v>
      </c>
      <c r="L1956" s="14"/>
      <c r="M1956" s="14"/>
      <c r="N1956" s="14"/>
      <c r="O1956" s="37" t="s">
        <v>935</v>
      </c>
    </row>
    <row r="1957" spans="1:15" ht="36" x14ac:dyDescent="0.25">
      <c r="A1957" s="17" t="str">
        <f>VLOOKUP(SCORECARD[[#This Row],[EQUIPMENT TAG NUMBER]],'Equipment Data'!A:E,4,FALSE)</f>
        <v>INFRA</v>
      </c>
      <c r="B1957" s="17" t="str">
        <f>VLOOKUP(SCORECARD[[#This Row],[EQUIPMENT TAG NUMBER]],'Equipment Data'!A:E,5,FALSE)</f>
        <v>WATER PUMP</v>
      </c>
      <c r="C1957" s="17" t="s">
        <v>452</v>
      </c>
      <c r="D1957" s="17" t="s">
        <v>452</v>
      </c>
      <c r="E1957" s="17" t="s">
        <v>453</v>
      </c>
      <c r="F1957" s="18">
        <v>45626</v>
      </c>
      <c r="G1957" s="2">
        <v>1</v>
      </c>
      <c r="H1957" s="15" t="s">
        <v>475</v>
      </c>
      <c r="I1957" s="15" t="s">
        <v>467</v>
      </c>
      <c r="J1957" s="15" t="s">
        <v>488</v>
      </c>
      <c r="K1957" s="15" t="s">
        <v>488</v>
      </c>
      <c r="L1957" s="14" t="s">
        <v>823</v>
      </c>
      <c r="M1957" s="14" t="s">
        <v>831</v>
      </c>
      <c r="N1957" s="14"/>
      <c r="O1957" s="37" t="s">
        <v>935</v>
      </c>
    </row>
    <row r="1958" spans="1:15" x14ac:dyDescent="0.25">
      <c r="A1958" s="17" t="str">
        <f>VLOOKUP(SCORECARD[[#This Row],[EQUIPMENT TAG NUMBER]],'Equipment Data'!A:E,4,FALSE)</f>
        <v>CHPP</v>
      </c>
      <c r="B1958" s="17" t="str">
        <f>VLOOKUP(SCORECARD[[#This Row],[EQUIPMENT TAG NUMBER]],'Equipment Data'!A:E,5,FALSE)</f>
        <v>PRODUCT HANDLING</v>
      </c>
      <c r="C1958" s="17" t="s">
        <v>288</v>
      </c>
      <c r="D1958" s="17" t="s">
        <v>289</v>
      </c>
      <c r="E1958" s="17" t="s">
        <v>290</v>
      </c>
      <c r="F1958" s="18">
        <v>45626</v>
      </c>
      <c r="G1958" s="2">
        <v>3</v>
      </c>
      <c r="H1958" s="15" t="s">
        <v>468</v>
      </c>
      <c r="I1958" s="15" t="s">
        <v>468</v>
      </c>
      <c r="J1958" s="15" t="s">
        <v>488</v>
      </c>
      <c r="K1958" s="15" t="s">
        <v>488</v>
      </c>
      <c r="L1958" s="14"/>
      <c r="M1958" s="14"/>
      <c r="N1958" s="14"/>
      <c r="O1958" s="37" t="s">
        <v>935</v>
      </c>
    </row>
    <row r="1959" spans="1:15" x14ac:dyDescent="0.25">
      <c r="A1959" s="17" t="str">
        <f>VLOOKUP(SCORECARD[[#This Row],[EQUIPMENT TAG NUMBER]],'Equipment Data'!A:E,4,FALSE)</f>
        <v>CHPP</v>
      </c>
      <c r="B1959" s="17" t="str">
        <f>VLOOKUP(SCORECARD[[#This Row],[EQUIPMENT TAG NUMBER]],'Equipment Data'!A:E,5,FALSE)</f>
        <v>PRODUCT HANDLING</v>
      </c>
      <c r="C1959" s="17" t="s">
        <v>291</v>
      </c>
      <c r="D1959" s="17" t="s">
        <v>292</v>
      </c>
      <c r="E1959" s="17" t="s">
        <v>293</v>
      </c>
      <c r="F1959" s="18">
        <v>45626</v>
      </c>
      <c r="G1959" s="2">
        <v>3</v>
      </c>
      <c r="H1959" s="15" t="s">
        <v>470</v>
      </c>
      <c r="I1959" s="15" t="s">
        <v>468</v>
      </c>
      <c r="J1959" s="15" t="s">
        <v>488</v>
      </c>
      <c r="K1959" s="15" t="s">
        <v>488</v>
      </c>
      <c r="L1959" s="14"/>
      <c r="M1959" s="14"/>
      <c r="N1959" s="14"/>
      <c r="O1959" s="37" t="s">
        <v>935</v>
      </c>
    </row>
    <row r="1960" spans="1:15" x14ac:dyDescent="0.25">
      <c r="A1960" s="17" t="str">
        <f>VLOOKUP(SCORECARD[[#This Row],[EQUIPMENT TAG NUMBER]],'Equipment Data'!A:E,4,FALSE)</f>
        <v>CHPP</v>
      </c>
      <c r="B1960" s="17" t="str">
        <f>VLOOKUP(SCORECARD[[#This Row],[EQUIPMENT TAG NUMBER]],'Equipment Data'!A:E,5,FALSE)</f>
        <v>PRODUCT HANDLING</v>
      </c>
      <c r="C1960" s="17" t="s">
        <v>294</v>
      </c>
      <c r="D1960" s="17" t="s">
        <v>295</v>
      </c>
      <c r="E1960" s="17" t="s">
        <v>296</v>
      </c>
      <c r="F1960" s="18">
        <v>45626</v>
      </c>
      <c r="G1960" s="2">
        <v>3</v>
      </c>
      <c r="H1960" s="15" t="s">
        <v>468</v>
      </c>
      <c r="I1960" s="15" t="s">
        <v>468</v>
      </c>
      <c r="J1960" s="15" t="s">
        <v>488</v>
      </c>
      <c r="K1960" s="15" t="s">
        <v>488</v>
      </c>
      <c r="L1960" s="14"/>
      <c r="M1960" s="14"/>
      <c r="N1960" s="14"/>
      <c r="O1960" s="37" t="s">
        <v>935</v>
      </c>
    </row>
    <row r="1961" spans="1:15" ht="30" x14ac:dyDescent="0.25">
      <c r="A1961" s="17" t="str">
        <f>VLOOKUP(SCORECARD[[#This Row],[EQUIPMENT TAG NUMBER]],'Equipment Data'!A:E,4,FALSE)</f>
        <v>CHPP</v>
      </c>
      <c r="B1961" s="17" t="str">
        <f>VLOOKUP(SCORECARD[[#This Row],[EQUIPMENT TAG NUMBER]],'Equipment Data'!A:E,5,FALSE)</f>
        <v>PRODUCT HANDLING</v>
      </c>
      <c r="C1961" s="17" t="s">
        <v>297</v>
      </c>
      <c r="D1961" s="17" t="s">
        <v>298</v>
      </c>
      <c r="E1961" s="17" t="s">
        <v>299</v>
      </c>
      <c r="F1961" s="18">
        <v>45626</v>
      </c>
      <c r="G1961" s="2">
        <v>3</v>
      </c>
      <c r="H1961" s="15" t="s">
        <v>468</v>
      </c>
      <c r="I1961" s="15" t="s">
        <v>468</v>
      </c>
      <c r="J1961" s="15" t="s">
        <v>488</v>
      </c>
      <c r="K1961" s="15" t="s">
        <v>488</v>
      </c>
      <c r="L1961" s="14"/>
      <c r="M1961" s="14"/>
      <c r="N1961" s="14"/>
      <c r="O1961" s="37" t="s">
        <v>935</v>
      </c>
    </row>
    <row r="1962" spans="1:15" ht="22.5" x14ac:dyDescent="0.25">
      <c r="A1962" s="17" t="str">
        <f>VLOOKUP(SCORECARD[[#This Row],[EQUIPMENT TAG NUMBER]],'Equipment Data'!A:E,4,FALSE)</f>
        <v>CHPP</v>
      </c>
      <c r="B1962" s="17" t="str">
        <f>VLOOKUP(SCORECARD[[#This Row],[EQUIPMENT TAG NUMBER]],'Equipment Data'!A:E,5,FALSE)</f>
        <v>PRODUCT HANDLING</v>
      </c>
      <c r="C1962" s="17" t="s">
        <v>303</v>
      </c>
      <c r="D1962" s="17" t="s">
        <v>304</v>
      </c>
      <c r="E1962" s="17" t="s">
        <v>305</v>
      </c>
      <c r="F1962" s="18">
        <v>45626</v>
      </c>
      <c r="G1962" s="2">
        <v>3</v>
      </c>
      <c r="H1962" s="15" t="s">
        <v>468</v>
      </c>
      <c r="I1962" s="15" t="s">
        <v>483</v>
      </c>
      <c r="J1962" s="15" t="s">
        <v>488</v>
      </c>
      <c r="K1962" s="15" t="s">
        <v>488</v>
      </c>
      <c r="L1962" s="14"/>
      <c r="M1962" s="14"/>
      <c r="N1962" s="14"/>
      <c r="O1962" s="37" t="s">
        <v>935</v>
      </c>
    </row>
    <row r="1963" spans="1:15" x14ac:dyDescent="0.25">
      <c r="A1963" s="17" t="str">
        <f>VLOOKUP(SCORECARD[[#This Row],[EQUIPMENT TAG NUMBER]],'Equipment Data'!A:E,4,FALSE)</f>
        <v>CHPP</v>
      </c>
      <c r="B1963" s="17" t="str">
        <f>VLOOKUP(SCORECARD[[#This Row],[EQUIPMENT TAG NUMBER]],'Equipment Data'!A:E,5,FALSE)</f>
        <v>PRODUCT HANDLING</v>
      </c>
      <c r="C1963" s="17" t="s">
        <v>309</v>
      </c>
      <c r="D1963" s="17" t="s">
        <v>310</v>
      </c>
      <c r="E1963" s="17" t="s">
        <v>311</v>
      </c>
      <c r="F1963" s="18">
        <v>45626</v>
      </c>
      <c r="G1963" s="2">
        <v>3</v>
      </c>
      <c r="H1963" s="15" t="s">
        <v>470</v>
      </c>
      <c r="I1963" s="15" t="s">
        <v>468</v>
      </c>
      <c r="J1963" s="15" t="s">
        <v>488</v>
      </c>
      <c r="K1963" s="15" t="s">
        <v>488</v>
      </c>
      <c r="L1963" s="14"/>
      <c r="M1963" s="14"/>
      <c r="N1963" s="14"/>
      <c r="O1963" s="37" t="s">
        <v>935</v>
      </c>
    </row>
    <row r="1964" spans="1:15" x14ac:dyDescent="0.25">
      <c r="A1964" s="17" t="str">
        <f>VLOOKUP(SCORECARD[[#This Row],[EQUIPMENT TAG NUMBER]],'Equipment Data'!A:E,4,FALSE)</f>
        <v>INFRA</v>
      </c>
      <c r="B1964" s="17" t="str">
        <f>VLOOKUP(SCORECARD[[#This Row],[EQUIPMENT TAG NUMBER]],'Equipment Data'!A:E,5,FALSE)</f>
        <v>WATER PUMP</v>
      </c>
      <c r="C1964" s="17" t="s">
        <v>442</v>
      </c>
      <c r="D1964" s="17" t="s">
        <v>442</v>
      </c>
      <c r="E1964" s="17" t="s">
        <v>443</v>
      </c>
      <c r="F1964" s="18">
        <v>45626</v>
      </c>
      <c r="G1964" s="2">
        <v>3</v>
      </c>
      <c r="H1964" s="15" t="s">
        <v>469</v>
      </c>
      <c r="I1964" s="15" t="s">
        <v>467</v>
      </c>
      <c r="J1964" s="15" t="s">
        <v>488</v>
      </c>
      <c r="K1964" s="15" t="s">
        <v>488</v>
      </c>
      <c r="L1964" s="14"/>
      <c r="M1964" s="14"/>
      <c r="N1964" s="14"/>
      <c r="O1964" s="37" t="s">
        <v>935</v>
      </c>
    </row>
    <row r="1965" spans="1:15" ht="30" x14ac:dyDescent="0.25">
      <c r="A1965" s="17" t="str">
        <f>VLOOKUP(SCORECARD[[#This Row],[EQUIPMENT TAG NUMBER]],'Equipment Data'!A:E,4,FALSE)</f>
        <v>INFRA</v>
      </c>
      <c r="B1965" s="17" t="str">
        <f>VLOOKUP(SCORECARD[[#This Row],[EQUIPMENT TAG NUMBER]],'Equipment Data'!A:E,5,FALSE)</f>
        <v>WATER PUMP</v>
      </c>
      <c r="C1965" s="17" t="s">
        <v>444</v>
      </c>
      <c r="D1965" s="17" t="s">
        <v>444</v>
      </c>
      <c r="E1965" s="17" t="s">
        <v>445</v>
      </c>
      <c r="F1965" s="18">
        <v>45626</v>
      </c>
      <c r="G1965" s="2">
        <v>3</v>
      </c>
      <c r="H1965" s="15" t="s">
        <v>469</v>
      </c>
      <c r="I1965" s="15" t="s">
        <v>467</v>
      </c>
      <c r="J1965" s="15" t="s">
        <v>488</v>
      </c>
      <c r="K1965" s="15" t="s">
        <v>488</v>
      </c>
      <c r="L1965" s="14"/>
      <c r="M1965" s="14"/>
      <c r="N1965" s="14"/>
      <c r="O1965" s="37" t="s">
        <v>935</v>
      </c>
    </row>
    <row r="1966" spans="1:15" ht="30" x14ac:dyDescent="0.25">
      <c r="A1966" s="17" t="str">
        <f>VLOOKUP(SCORECARD[[#This Row],[EQUIPMENT TAG NUMBER]],'Equipment Data'!A:E,4,FALSE)</f>
        <v>INFRA</v>
      </c>
      <c r="B1966" s="17" t="str">
        <f>VLOOKUP(SCORECARD[[#This Row],[EQUIPMENT TAG NUMBER]],'Equipment Data'!A:E,5,FALSE)</f>
        <v>WATER PUMP</v>
      </c>
      <c r="C1966" s="17" t="s">
        <v>446</v>
      </c>
      <c r="D1966" s="17" t="s">
        <v>446</v>
      </c>
      <c r="E1966" s="17" t="s">
        <v>447</v>
      </c>
      <c r="F1966" s="18">
        <v>45626</v>
      </c>
      <c r="G1966" s="2">
        <v>3</v>
      </c>
      <c r="H1966" s="15" t="s">
        <v>469</v>
      </c>
      <c r="I1966" s="15" t="s">
        <v>467</v>
      </c>
      <c r="J1966" s="15" t="s">
        <v>488</v>
      </c>
      <c r="K1966" s="15" t="s">
        <v>488</v>
      </c>
      <c r="L1966" s="14"/>
      <c r="M1966" s="14"/>
      <c r="N1966" s="14"/>
      <c r="O1966" s="37" t="s">
        <v>935</v>
      </c>
    </row>
    <row r="1967" spans="1:15" ht="30" x14ac:dyDescent="0.25">
      <c r="A1967" s="17" t="str">
        <f>VLOOKUP(SCORECARD[[#This Row],[EQUIPMENT TAG NUMBER]],'Equipment Data'!A:E,4,FALSE)</f>
        <v>INFRA</v>
      </c>
      <c r="B1967" s="17" t="str">
        <f>VLOOKUP(SCORECARD[[#This Row],[EQUIPMENT TAG NUMBER]],'Equipment Data'!A:E,5,FALSE)</f>
        <v>WATER PUMP</v>
      </c>
      <c r="C1967" s="17" t="s">
        <v>660</v>
      </c>
      <c r="D1967" s="17" t="s">
        <v>660</v>
      </c>
      <c r="E1967" s="17" t="s">
        <v>661</v>
      </c>
      <c r="F1967" s="18">
        <v>45626</v>
      </c>
      <c r="G1967" s="2">
        <v>3</v>
      </c>
      <c r="H1967" s="15" t="s">
        <v>469</v>
      </c>
      <c r="I1967" s="15" t="s">
        <v>467</v>
      </c>
      <c r="J1967" s="15" t="s">
        <v>488</v>
      </c>
      <c r="K1967" s="15" t="s">
        <v>488</v>
      </c>
      <c r="L1967" s="14"/>
      <c r="M1967" s="14"/>
      <c r="N1967" s="14"/>
      <c r="O1967" s="37" t="s">
        <v>935</v>
      </c>
    </row>
    <row r="1968" spans="1:15" ht="30" x14ac:dyDescent="0.25">
      <c r="A1968" s="17" t="str">
        <f>VLOOKUP(SCORECARD[[#This Row],[EQUIPMENT TAG NUMBER]],'Equipment Data'!A:E,4,FALSE)</f>
        <v>INFRA</v>
      </c>
      <c r="B1968" s="17" t="str">
        <f>VLOOKUP(SCORECARD[[#This Row],[EQUIPMENT TAG NUMBER]],'Equipment Data'!A:E,5,FALSE)</f>
        <v>WATER PUMP</v>
      </c>
      <c r="C1968" s="17" t="s">
        <v>448</v>
      </c>
      <c r="D1968" s="17" t="s">
        <v>448</v>
      </c>
      <c r="E1968" s="17" t="s">
        <v>449</v>
      </c>
      <c r="F1968" s="18">
        <v>45626</v>
      </c>
      <c r="G1968" s="2">
        <v>3</v>
      </c>
      <c r="H1968" s="15" t="s">
        <v>469</v>
      </c>
      <c r="I1968" s="15" t="s">
        <v>467</v>
      </c>
      <c r="J1968" s="15" t="s">
        <v>488</v>
      </c>
      <c r="K1968" s="15" t="s">
        <v>488</v>
      </c>
      <c r="L1968" s="14"/>
      <c r="M1968" s="14"/>
      <c r="N1968" s="14"/>
      <c r="O1968" s="37" t="s">
        <v>935</v>
      </c>
    </row>
    <row r="1969" spans="1:15" ht="22.5" x14ac:dyDescent="0.25">
      <c r="A1969" s="17" t="str">
        <f>VLOOKUP(SCORECARD[[#This Row],[EQUIPMENT TAG NUMBER]],'Equipment Data'!A:E,4,FALSE)</f>
        <v>INFRA</v>
      </c>
      <c r="B1969" s="17" t="str">
        <f>VLOOKUP(SCORECARD[[#This Row],[EQUIPMENT TAG NUMBER]],'Equipment Data'!A:E,5,FALSE)</f>
        <v>POWER GENERATION</v>
      </c>
      <c r="C1969" s="17" t="s">
        <v>1091</v>
      </c>
      <c r="D1969" s="17" t="s">
        <v>1091</v>
      </c>
      <c r="E1969" s="17" t="s">
        <v>1092</v>
      </c>
      <c r="F1969" s="18">
        <v>45624</v>
      </c>
      <c r="G1969" s="2">
        <v>3</v>
      </c>
      <c r="H1969" s="15"/>
      <c r="I1969" s="15" t="s">
        <v>483</v>
      </c>
      <c r="J1969" s="15"/>
      <c r="K1969" s="15"/>
      <c r="L1969" s="14" t="s">
        <v>1093</v>
      </c>
      <c r="M1969" s="14"/>
      <c r="N1969" s="14"/>
      <c r="O1969" s="37" t="s">
        <v>935</v>
      </c>
    </row>
    <row r="1970" spans="1:15" ht="96" x14ac:dyDescent="0.25">
      <c r="A1970" s="17" t="str">
        <f>VLOOKUP(SCORECARD[[#This Row],[EQUIPMENT TAG NUMBER]],'Equipment Data'!A:E,4,FALSE)</f>
        <v>CHPP</v>
      </c>
      <c r="B1970" s="17" t="str">
        <f>VLOOKUP(SCORECARD[[#This Row],[EQUIPMENT TAG NUMBER]],'Equipment Data'!A:E,5,FALSE)</f>
        <v>REJECT HANDLING</v>
      </c>
      <c r="C1970" s="17" t="s">
        <v>243</v>
      </c>
      <c r="D1970" s="17" t="s">
        <v>244</v>
      </c>
      <c r="E1970" s="17" t="s">
        <v>245</v>
      </c>
      <c r="F1970" s="18">
        <v>45623</v>
      </c>
      <c r="G1970" s="2">
        <v>2</v>
      </c>
      <c r="H1970" s="15" t="s">
        <v>474</v>
      </c>
      <c r="I1970" s="15" t="s">
        <v>467</v>
      </c>
      <c r="J1970" s="15" t="s">
        <v>488</v>
      </c>
      <c r="K1970" s="15" t="s">
        <v>488</v>
      </c>
      <c r="L1970" s="13" t="s">
        <v>1085</v>
      </c>
      <c r="M1970" s="13" t="s">
        <v>1084</v>
      </c>
      <c r="N1970" s="14" t="s">
        <v>1088</v>
      </c>
      <c r="O1970" s="37" t="s">
        <v>935</v>
      </c>
    </row>
    <row r="1971" spans="1:15" ht="60" x14ac:dyDescent="0.25">
      <c r="A1971" s="17" t="str">
        <f>VLOOKUP(SCORECARD[[#This Row],[EQUIPMENT TAG NUMBER]],'Equipment Data'!A:E,4,FALSE)</f>
        <v>CHPP</v>
      </c>
      <c r="B1971" s="17" t="str">
        <f>VLOOKUP(SCORECARD[[#This Row],[EQUIPMENT TAG NUMBER]],'Equipment Data'!A:E,5,FALSE)</f>
        <v>REJECT HANDLING</v>
      </c>
      <c r="C1971" s="17" t="s">
        <v>258</v>
      </c>
      <c r="D1971" s="17" t="s">
        <v>259</v>
      </c>
      <c r="E1971" s="17" t="s">
        <v>260</v>
      </c>
      <c r="F1971" s="18">
        <v>45623</v>
      </c>
      <c r="G1971" s="2">
        <v>2</v>
      </c>
      <c r="H1971" s="15" t="s">
        <v>468</v>
      </c>
      <c r="I1971" s="15"/>
      <c r="J1971" s="15" t="s">
        <v>484</v>
      </c>
      <c r="K1971" s="15" t="s">
        <v>488</v>
      </c>
      <c r="L1971" s="14" t="s">
        <v>1068</v>
      </c>
      <c r="M1971" s="13" t="s">
        <v>1087</v>
      </c>
      <c r="N1971" s="14" t="s">
        <v>890</v>
      </c>
      <c r="O1971" s="37" t="s">
        <v>936</v>
      </c>
    </row>
    <row r="1972" spans="1:15" ht="30" x14ac:dyDescent="0.25">
      <c r="A1972" s="17" t="str">
        <f>VLOOKUP(SCORECARD[[#This Row],[EQUIPMENT TAG NUMBER]],'Equipment Data'!A:E,4,FALSE)</f>
        <v>CHPP</v>
      </c>
      <c r="B1972" s="17" t="str">
        <f>VLOOKUP(SCORECARD[[#This Row],[EQUIPMENT TAG NUMBER]],'Equipment Data'!A:E,5,FALSE)</f>
        <v>REJECT HANDLING</v>
      </c>
      <c r="C1972" s="17" t="s">
        <v>597</v>
      </c>
      <c r="D1972" s="17" t="s">
        <v>598</v>
      </c>
      <c r="E1972" s="17" t="s">
        <v>599</v>
      </c>
      <c r="F1972" s="18">
        <v>45623</v>
      </c>
      <c r="G1972" s="2">
        <v>3</v>
      </c>
      <c r="H1972" s="15" t="s">
        <v>470</v>
      </c>
      <c r="I1972" s="15"/>
      <c r="J1972" s="15" t="s">
        <v>488</v>
      </c>
      <c r="K1972" s="15" t="s">
        <v>488</v>
      </c>
      <c r="L1972" s="14"/>
      <c r="M1972" s="14"/>
      <c r="N1972" s="14"/>
      <c r="O1972" s="37" t="s">
        <v>935</v>
      </c>
    </row>
    <row r="1973" spans="1:15" x14ac:dyDescent="0.25">
      <c r="A1973" s="17" t="str">
        <f>VLOOKUP(SCORECARD[[#This Row],[EQUIPMENT TAG NUMBER]],'Equipment Data'!A:E,4,FALSE)</f>
        <v>CHPP</v>
      </c>
      <c r="B1973" s="17" t="str">
        <f>VLOOKUP(SCORECARD[[#This Row],[EQUIPMENT TAG NUMBER]],'Equipment Data'!A:E,5,FALSE)</f>
        <v>REJECT HANDLING</v>
      </c>
      <c r="C1973" s="17" t="s">
        <v>207</v>
      </c>
      <c r="D1973" s="17" t="s">
        <v>211</v>
      </c>
      <c r="E1973" s="17" t="s">
        <v>600</v>
      </c>
      <c r="F1973" s="18">
        <v>45623</v>
      </c>
      <c r="G1973" s="2">
        <v>3</v>
      </c>
      <c r="H1973" s="15" t="s">
        <v>470</v>
      </c>
      <c r="I1973" s="15" t="s">
        <v>467</v>
      </c>
      <c r="J1973" s="15" t="s">
        <v>488</v>
      </c>
      <c r="K1973" s="15" t="s">
        <v>488</v>
      </c>
      <c r="L1973" s="14"/>
      <c r="M1973" s="14"/>
      <c r="N1973" s="14"/>
      <c r="O1973" s="37" t="s">
        <v>935</v>
      </c>
    </row>
    <row r="1974" spans="1:15" ht="30" x14ac:dyDescent="0.25">
      <c r="A1974" s="17" t="str">
        <f>VLOOKUP(SCORECARD[[#This Row],[EQUIPMENT TAG NUMBER]],'Equipment Data'!A:E,4,FALSE)</f>
        <v>CHPP</v>
      </c>
      <c r="B1974" s="17" t="str">
        <f>VLOOKUP(SCORECARD[[#This Row],[EQUIPMENT TAG NUMBER]],'Equipment Data'!A:E,5,FALSE)</f>
        <v>REJECT HANDLING</v>
      </c>
      <c r="C1974" s="17" t="s">
        <v>629</v>
      </c>
      <c r="D1974" s="17" t="s">
        <v>208</v>
      </c>
      <c r="E1974" s="17" t="s">
        <v>630</v>
      </c>
      <c r="F1974" s="18">
        <v>45623</v>
      </c>
      <c r="G1974" s="2">
        <v>3</v>
      </c>
      <c r="H1974" s="15" t="s">
        <v>470</v>
      </c>
      <c r="I1974" s="15" t="s">
        <v>467</v>
      </c>
      <c r="J1974" s="15" t="s">
        <v>488</v>
      </c>
      <c r="K1974" s="15" t="s">
        <v>488</v>
      </c>
      <c r="L1974" s="14"/>
      <c r="M1974" s="14"/>
      <c r="N1974" s="14"/>
      <c r="O1974" s="37" t="s">
        <v>935</v>
      </c>
    </row>
    <row r="1975" spans="1:15" x14ac:dyDescent="0.25">
      <c r="A1975" s="17" t="str">
        <f>VLOOKUP(SCORECARD[[#This Row],[EQUIPMENT TAG NUMBER]],'Equipment Data'!A:E,4,FALSE)</f>
        <v>CHPP</v>
      </c>
      <c r="B1975" s="17" t="str">
        <f>VLOOKUP(SCORECARD[[#This Row],[EQUIPMENT TAG NUMBER]],'Equipment Data'!A:E,5,FALSE)</f>
        <v>REJECT HANDLING</v>
      </c>
      <c r="C1975" s="17" t="s">
        <v>246</v>
      </c>
      <c r="D1975" s="17" t="s">
        <v>247</v>
      </c>
      <c r="E1975" s="17" t="s">
        <v>248</v>
      </c>
      <c r="F1975" s="18">
        <v>45623</v>
      </c>
      <c r="G1975" s="2">
        <v>3</v>
      </c>
      <c r="H1975" s="15" t="s">
        <v>470</v>
      </c>
      <c r="I1975" s="15" t="s">
        <v>467</v>
      </c>
      <c r="J1975" s="15" t="s">
        <v>488</v>
      </c>
      <c r="K1975" s="15" t="s">
        <v>488</v>
      </c>
      <c r="L1975" s="14"/>
      <c r="M1975" s="14"/>
      <c r="N1975" s="14"/>
      <c r="O1975" s="37" t="s">
        <v>935</v>
      </c>
    </row>
    <row r="1976" spans="1:15" x14ac:dyDescent="0.25">
      <c r="A1976" s="17" t="str">
        <f>VLOOKUP(SCORECARD[[#This Row],[EQUIPMENT TAG NUMBER]],'Equipment Data'!A:E,4,FALSE)</f>
        <v>CHPP</v>
      </c>
      <c r="B1976" s="17" t="str">
        <f>VLOOKUP(SCORECARD[[#This Row],[EQUIPMENT TAG NUMBER]],'Equipment Data'!A:E,5,FALSE)</f>
        <v>REJECT HANDLING</v>
      </c>
      <c r="C1976" s="17" t="s">
        <v>252</v>
      </c>
      <c r="D1976" s="17" t="s">
        <v>253</v>
      </c>
      <c r="E1976" s="17" t="s">
        <v>254</v>
      </c>
      <c r="F1976" s="18">
        <v>45623</v>
      </c>
      <c r="G1976" s="2">
        <v>3</v>
      </c>
      <c r="H1976" s="15" t="s">
        <v>469</v>
      </c>
      <c r="I1976" s="15" t="s">
        <v>467</v>
      </c>
      <c r="J1976" s="15" t="s">
        <v>488</v>
      </c>
      <c r="K1976" s="15" t="s">
        <v>488</v>
      </c>
      <c r="L1976" s="14"/>
      <c r="M1976" s="14"/>
      <c r="N1976" s="14"/>
      <c r="O1976" s="37" t="s">
        <v>935</v>
      </c>
    </row>
    <row r="1977" spans="1:15" ht="30" x14ac:dyDescent="0.25">
      <c r="A1977" s="17" t="str">
        <f>VLOOKUP(SCORECARD[[#This Row],[EQUIPMENT TAG NUMBER]],'Equipment Data'!A:E,4,FALSE)</f>
        <v>CHPP</v>
      </c>
      <c r="B1977" s="17" t="str">
        <f>VLOOKUP(SCORECARD[[#This Row],[EQUIPMENT TAG NUMBER]],'Equipment Data'!A:E,5,FALSE)</f>
        <v>REJECT HANDLING</v>
      </c>
      <c r="C1977" s="17" t="s">
        <v>553</v>
      </c>
      <c r="D1977" s="17" t="s">
        <v>554</v>
      </c>
      <c r="E1977" s="17" t="s">
        <v>555</v>
      </c>
      <c r="F1977" s="18">
        <v>45623</v>
      </c>
      <c r="G1977" s="2">
        <v>3</v>
      </c>
      <c r="H1977" s="15" t="s">
        <v>468</v>
      </c>
      <c r="I1977" s="15"/>
      <c r="J1977" s="15" t="s">
        <v>488</v>
      </c>
      <c r="K1977" s="15" t="s">
        <v>488</v>
      </c>
      <c r="L1977" s="14"/>
      <c r="M1977" s="14"/>
      <c r="N1977" s="14"/>
      <c r="O1977" s="37" t="s">
        <v>935</v>
      </c>
    </row>
    <row r="1978" spans="1:15" x14ac:dyDescent="0.25">
      <c r="A1978" s="17" t="str">
        <f>VLOOKUP(SCORECARD[[#This Row],[EQUIPMENT TAG NUMBER]],'Equipment Data'!A:E,4,FALSE)</f>
        <v>CHPP</v>
      </c>
      <c r="B1978" s="17" t="str">
        <f>VLOOKUP(SCORECARD[[#This Row],[EQUIPMENT TAG NUMBER]],'Equipment Data'!A:E,5,FALSE)</f>
        <v>REJECT HANDLING</v>
      </c>
      <c r="C1978" s="17" t="s">
        <v>556</v>
      </c>
      <c r="D1978" s="17" t="s">
        <v>557</v>
      </c>
      <c r="E1978" s="17" t="s">
        <v>558</v>
      </c>
      <c r="F1978" s="18">
        <v>45623</v>
      </c>
      <c r="G1978" s="2">
        <v>3</v>
      </c>
      <c r="H1978" s="15" t="s">
        <v>468</v>
      </c>
      <c r="I1978" s="15"/>
      <c r="J1978" s="15" t="s">
        <v>488</v>
      </c>
      <c r="K1978" s="15" t="s">
        <v>488</v>
      </c>
      <c r="L1978" s="14"/>
      <c r="M1978" s="14"/>
      <c r="N1978" s="14"/>
      <c r="O1978" s="37" t="s">
        <v>935</v>
      </c>
    </row>
    <row r="1979" spans="1:15" x14ac:dyDescent="0.25">
      <c r="A1979" s="17" t="str">
        <f>VLOOKUP(SCORECARD[[#This Row],[EQUIPMENT TAG NUMBER]],'Equipment Data'!A:E,4,FALSE)</f>
        <v>CHPP</v>
      </c>
      <c r="B1979" s="17" t="str">
        <f>VLOOKUP(SCORECARD[[#This Row],[EQUIPMENT TAG NUMBER]],'Equipment Data'!A:E,5,FALSE)</f>
        <v>REJECT HANDLING</v>
      </c>
      <c r="C1979" s="17" t="s">
        <v>835</v>
      </c>
      <c r="D1979" s="17" t="s">
        <v>836</v>
      </c>
      <c r="E1979" s="17" t="s">
        <v>837</v>
      </c>
      <c r="F1979" s="18">
        <v>45623</v>
      </c>
      <c r="G1979" s="2">
        <v>3</v>
      </c>
      <c r="H1979" s="15" t="s">
        <v>469</v>
      </c>
      <c r="I1979" s="15"/>
      <c r="J1979" s="15" t="s">
        <v>488</v>
      </c>
      <c r="K1979" s="15" t="s">
        <v>488</v>
      </c>
      <c r="L1979" s="14"/>
      <c r="M1979" s="14"/>
      <c r="N1979" s="14"/>
      <c r="O1979" s="37" t="s">
        <v>935</v>
      </c>
    </row>
    <row r="1980" spans="1:15" x14ac:dyDescent="0.25">
      <c r="A1980" s="17" t="str">
        <f>VLOOKUP(SCORECARD[[#This Row],[EQUIPMENT TAG NUMBER]],'Equipment Data'!A:E,4,FALSE)</f>
        <v>CHPP</v>
      </c>
      <c r="B1980" s="17" t="str">
        <f>VLOOKUP(SCORECARD[[#This Row],[EQUIPMENT TAG NUMBER]],'Equipment Data'!A:E,5,FALSE)</f>
        <v>REJECT HANDLING</v>
      </c>
      <c r="C1980" s="17" t="s">
        <v>255</v>
      </c>
      <c r="D1980" s="17" t="s">
        <v>256</v>
      </c>
      <c r="E1980" s="17" t="s">
        <v>257</v>
      </c>
      <c r="F1980" s="18">
        <v>45623</v>
      </c>
      <c r="G1980" s="2">
        <v>3</v>
      </c>
      <c r="H1980" s="15" t="s">
        <v>470</v>
      </c>
      <c r="I1980" s="15"/>
      <c r="J1980" s="15" t="s">
        <v>488</v>
      </c>
      <c r="K1980" s="15" t="s">
        <v>488</v>
      </c>
      <c r="L1980" s="14"/>
      <c r="M1980" s="14"/>
      <c r="N1980" s="14"/>
      <c r="O1980" s="37" t="s">
        <v>935</v>
      </c>
    </row>
    <row r="1981" spans="1:15" x14ac:dyDescent="0.25">
      <c r="A1981" s="17" t="str">
        <f>VLOOKUP(SCORECARD[[#This Row],[EQUIPMENT TAG NUMBER]],'Equipment Data'!A:E,4,FALSE)</f>
        <v>CHPP</v>
      </c>
      <c r="B1981" s="17" t="str">
        <f>VLOOKUP(SCORECARD[[#This Row],[EQUIPMENT TAG NUMBER]],'Equipment Data'!A:E,5,FALSE)</f>
        <v>REJECT HANDLING</v>
      </c>
      <c r="C1981" s="17" t="s">
        <v>261</v>
      </c>
      <c r="D1981" s="17" t="s">
        <v>262</v>
      </c>
      <c r="E1981" s="17" t="s">
        <v>263</v>
      </c>
      <c r="F1981" s="18">
        <v>45623</v>
      </c>
      <c r="G1981" s="2">
        <v>3</v>
      </c>
      <c r="H1981" s="15" t="s">
        <v>470</v>
      </c>
      <c r="I1981" s="15"/>
      <c r="J1981" s="15" t="s">
        <v>488</v>
      </c>
      <c r="K1981" s="15" t="s">
        <v>488</v>
      </c>
      <c r="L1981" s="14"/>
      <c r="M1981" s="14"/>
      <c r="N1981" s="14"/>
      <c r="O1981" s="37" t="s">
        <v>935</v>
      </c>
    </row>
    <row r="1982" spans="1:15" ht="30" x14ac:dyDescent="0.25">
      <c r="A1982" s="17" t="str">
        <f>VLOOKUP(SCORECARD[[#This Row],[EQUIPMENT TAG NUMBER]],'Equipment Data'!A:E,4,FALSE)</f>
        <v>CHPP</v>
      </c>
      <c r="B1982" s="17" t="str">
        <f>VLOOKUP(SCORECARD[[#This Row],[EQUIPMENT TAG NUMBER]],'Equipment Data'!A:E,5,FALSE)</f>
        <v>REJECT HANDLING</v>
      </c>
      <c r="C1982" s="17" t="s">
        <v>267</v>
      </c>
      <c r="D1982" s="17" t="s">
        <v>268</v>
      </c>
      <c r="E1982" s="17" t="s">
        <v>269</v>
      </c>
      <c r="F1982" s="18">
        <v>45623</v>
      </c>
      <c r="G1982" s="2">
        <v>3</v>
      </c>
      <c r="H1982" s="15" t="s">
        <v>468</v>
      </c>
      <c r="I1982" s="15" t="s">
        <v>467</v>
      </c>
      <c r="J1982" s="15" t="s">
        <v>488</v>
      </c>
      <c r="K1982" s="15" t="s">
        <v>488</v>
      </c>
      <c r="L1982" s="14"/>
      <c r="M1982" s="14"/>
      <c r="N1982" s="14"/>
      <c r="O1982" s="37" t="s">
        <v>935</v>
      </c>
    </row>
    <row r="1983" spans="1:15" x14ac:dyDescent="0.25">
      <c r="A1983" s="17" t="str">
        <f>VLOOKUP(SCORECARD[[#This Row],[EQUIPMENT TAG NUMBER]],'Equipment Data'!A:E,4,FALSE)</f>
        <v>CHPP</v>
      </c>
      <c r="B1983" s="17" t="str">
        <f>VLOOKUP(SCORECARD[[#This Row],[EQUIPMENT TAG NUMBER]],'Equipment Data'!A:E,5,FALSE)</f>
        <v>REJECT HANDLING</v>
      </c>
      <c r="C1983" s="17" t="s">
        <v>279</v>
      </c>
      <c r="D1983" s="17" t="s">
        <v>280</v>
      </c>
      <c r="E1983" s="17" t="s">
        <v>281</v>
      </c>
      <c r="F1983" s="18">
        <v>45623</v>
      </c>
      <c r="G1983" s="2">
        <v>3</v>
      </c>
      <c r="H1983" s="15" t="s">
        <v>470</v>
      </c>
      <c r="I1983" s="15" t="s">
        <v>467</v>
      </c>
      <c r="J1983" s="15" t="s">
        <v>488</v>
      </c>
      <c r="K1983" s="15" t="s">
        <v>488</v>
      </c>
      <c r="L1983" s="14"/>
      <c r="M1983" s="14"/>
      <c r="N1983" s="14"/>
      <c r="O1983" s="37" t="s">
        <v>935</v>
      </c>
    </row>
    <row r="1984" spans="1:15" ht="30" x14ac:dyDescent="0.25">
      <c r="A1984" s="17" t="str">
        <f>VLOOKUP(SCORECARD[[#This Row],[EQUIPMENT TAG NUMBER]],'Equipment Data'!A:E,4,FALSE)</f>
        <v>CHPP</v>
      </c>
      <c r="B1984" s="17" t="str">
        <f>VLOOKUP(SCORECARD[[#This Row],[EQUIPMENT TAG NUMBER]],'Equipment Data'!A:E,5,FALSE)</f>
        <v>REJECT HANDLING</v>
      </c>
      <c r="C1984" s="17" t="s">
        <v>282</v>
      </c>
      <c r="D1984" s="17" t="s">
        <v>283</v>
      </c>
      <c r="E1984" s="17" t="s">
        <v>284</v>
      </c>
      <c r="F1984" s="18">
        <v>45623</v>
      </c>
      <c r="G1984" s="2">
        <v>3</v>
      </c>
      <c r="H1984" s="15" t="s">
        <v>470</v>
      </c>
      <c r="I1984" s="15" t="s">
        <v>467</v>
      </c>
      <c r="J1984" s="15" t="s">
        <v>488</v>
      </c>
      <c r="K1984" s="15" t="s">
        <v>488</v>
      </c>
      <c r="L1984" s="14"/>
      <c r="M1984" s="14"/>
      <c r="N1984" s="14"/>
      <c r="O1984" s="37" t="s">
        <v>935</v>
      </c>
    </row>
    <row r="1985" spans="1:15" x14ac:dyDescent="0.25">
      <c r="A1985" s="17" t="str">
        <f>VLOOKUP(SCORECARD[[#This Row],[EQUIPMENT TAG NUMBER]],'Equipment Data'!A:E,4,FALSE)</f>
        <v>CHPP</v>
      </c>
      <c r="B1985" s="17" t="str">
        <f>VLOOKUP(SCORECARD[[#This Row],[EQUIPMENT TAG NUMBER]],'Equipment Data'!A:E,5,FALSE)</f>
        <v>REJECT HANDLING</v>
      </c>
      <c r="C1985" s="17" t="s">
        <v>312</v>
      </c>
      <c r="D1985" s="17" t="s">
        <v>313</v>
      </c>
      <c r="E1985" s="17" t="s">
        <v>314</v>
      </c>
      <c r="F1985" s="18">
        <v>45623</v>
      </c>
      <c r="G1985" s="2">
        <v>3</v>
      </c>
      <c r="H1985" s="15" t="s">
        <v>470</v>
      </c>
      <c r="I1985" s="15" t="s">
        <v>467</v>
      </c>
      <c r="J1985" s="15" t="s">
        <v>488</v>
      </c>
      <c r="K1985" s="15" t="s">
        <v>488</v>
      </c>
      <c r="L1985" s="14"/>
      <c r="M1985" s="14"/>
      <c r="N1985" s="14"/>
      <c r="O1985" s="37" t="s">
        <v>935</v>
      </c>
    </row>
    <row r="1986" spans="1:15" ht="30" x14ac:dyDescent="0.25">
      <c r="A1986" s="17" t="str">
        <f>VLOOKUP(SCORECARD[[#This Row],[EQUIPMENT TAG NUMBER]],'Equipment Data'!A:E,4,FALSE)</f>
        <v>CHPP</v>
      </c>
      <c r="B1986" s="17" t="str">
        <f>VLOOKUP(SCORECARD[[#This Row],[EQUIPMENT TAG NUMBER]],'Equipment Data'!A:E,5,FALSE)</f>
        <v>REJECT HANDLING</v>
      </c>
      <c r="C1986" s="17" t="s">
        <v>273</v>
      </c>
      <c r="D1986" s="17" t="s">
        <v>274</v>
      </c>
      <c r="E1986" s="17" t="s">
        <v>275</v>
      </c>
      <c r="F1986" s="18">
        <v>45623</v>
      </c>
      <c r="G1986" s="2">
        <v>3</v>
      </c>
      <c r="H1986" s="15" t="s">
        <v>470</v>
      </c>
      <c r="I1986" s="15" t="s">
        <v>467</v>
      </c>
      <c r="J1986" s="15" t="s">
        <v>488</v>
      </c>
      <c r="K1986" s="15" t="s">
        <v>488</v>
      </c>
      <c r="L1986" s="14"/>
      <c r="M1986" s="14"/>
      <c r="N1986" s="14"/>
      <c r="O1986" s="37" t="s">
        <v>935</v>
      </c>
    </row>
    <row r="1987" spans="1:15" ht="48" x14ac:dyDescent="0.25">
      <c r="A1987" s="17" t="str">
        <f>VLOOKUP(SCORECARD[[#This Row],[EQUIPMENT TAG NUMBER]],'Equipment Data'!A:E,4,FALSE)</f>
        <v>CHPP</v>
      </c>
      <c r="B1987" s="17" t="str">
        <f>VLOOKUP(SCORECARD[[#This Row],[EQUIPMENT TAG NUMBER]],'Equipment Data'!A:E,5,FALSE)</f>
        <v>ULTRA FINES COAL CIRCUIT</v>
      </c>
      <c r="C1987" s="17" t="s">
        <v>144</v>
      </c>
      <c r="D1987" s="17" t="s">
        <v>145</v>
      </c>
      <c r="E1987" s="17" t="s">
        <v>146</v>
      </c>
      <c r="F1987" s="18">
        <v>45622</v>
      </c>
      <c r="G1987" s="2">
        <v>2</v>
      </c>
      <c r="H1987" s="15" t="s">
        <v>470</v>
      </c>
      <c r="I1987" s="15" t="s">
        <v>522</v>
      </c>
      <c r="J1987" s="15" t="s">
        <v>488</v>
      </c>
      <c r="K1987" s="15" t="s">
        <v>488</v>
      </c>
      <c r="L1987" s="14" t="s">
        <v>1048</v>
      </c>
      <c r="M1987" s="13" t="s">
        <v>681</v>
      </c>
      <c r="N1987" s="14" t="s">
        <v>1050</v>
      </c>
      <c r="O1987" s="37" t="s">
        <v>935</v>
      </c>
    </row>
    <row r="1988" spans="1:15" ht="72" x14ac:dyDescent="0.25">
      <c r="A1988" s="17" t="str">
        <f>VLOOKUP(SCORECARD[[#This Row],[EQUIPMENT TAG NUMBER]],'Equipment Data'!A:E,4,FALSE)</f>
        <v>CHPP</v>
      </c>
      <c r="B1988" s="17" t="str">
        <f>VLOOKUP(SCORECARD[[#This Row],[EQUIPMENT TAG NUMBER]],'Equipment Data'!A:E,5,FALSE)</f>
        <v>ULTRA FINES COAL CIRCUIT</v>
      </c>
      <c r="C1988" s="17" t="s">
        <v>168</v>
      </c>
      <c r="D1988" s="17" t="s">
        <v>169</v>
      </c>
      <c r="E1988" s="17" t="s">
        <v>170</v>
      </c>
      <c r="F1988" s="18">
        <v>45622</v>
      </c>
      <c r="G1988" s="2">
        <v>2</v>
      </c>
      <c r="H1988" s="15" t="s">
        <v>474</v>
      </c>
      <c r="I1988" s="15" t="s">
        <v>467</v>
      </c>
      <c r="J1988" s="15" t="s">
        <v>488</v>
      </c>
      <c r="K1988" s="15" t="s">
        <v>488</v>
      </c>
      <c r="L1988" s="13" t="s">
        <v>1086</v>
      </c>
      <c r="M1988" s="13" t="s">
        <v>1090</v>
      </c>
      <c r="N1988" s="14" t="s">
        <v>1089</v>
      </c>
      <c r="O1988" s="37" t="s">
        <v>935</v>
      </c>
    </row>
    <row r="1989" spans="1:15" x14ac:dyDescent="0.25">
      <c r="A1989" s="17" t="str">
        <f>VLOOKUP(SCORECARD[[#This Row],[EQUIPMENT TAG NUMBER]],'Equipment Data'!A:E,4,FALSE)</f>
        <v>CHPP</v>
      </c>
      <c r="B1989" s="17" t="str">
        <f>VLOOKUP(SCORECARD[[#This Row],[EQUIPMENT TAG NUMBER]],'Equipment Data'!A:E,5,FALSE)</f>
        <v>ULTRA FINES COAL CIRCUIT</v>
      </c>
      <c r="C1989" s="17" t="s">
        <v>159</v>
      </c>
      <c r="D1989" s="17" t="s">
        <v>160</v>
      </c>
      <c r="E1989" s="17" t="s">
        <v>161</v>
      </c>
      <c r="F1989" s="18">
        <v>45622</v>
      </c>
      <c r="G1989" s="2">
        <v>3</v>
      </c>
      <c r="H1989" s="15" t="s">
        <v>470</v>
      </c>
      <c r="I1989" s="15" t="s">
        <v>467</v>
      </c>
      <c r="J1989" s="15" t="s">
        <v>488</v>
      </c>
      <c r="K1989" s="15" t="s">
        <v>488</v>
      </c>
      <c r="L1989" s="14"/>
      <c r="M1989" s="14"/>
      <c r="N1989" s="14"/>
      <c r="O1989" s="37" t="s">
        <v>935</v>
      </c>
    </row>
    <row r="1990" spans="1:15" x14ac:dyDescent="0.25">
      <c r="A1990" s="17" t="str">
        <f>VLOOKUP(SCORECARD[[#This Row],[EQUIPMENT TAG NUMBER]],'Equipment Data'!A:E,4,FALSE)</f>
        <v>CHPP</v>
      </c>
      <c r="B1990" s="17" t="str">
        <f>VLOOKUP(SCORECARD[[#This Row],[EQUIPMENT TAG NUMBER]],'Equipment Data'!A:E,5,FALSE)</f>
        <v>ULTRA FINES COAL CIRCUIT</v>
      </c>
      <c r="C1990" s="17" t="s">
        <v>162</v>
      </c>
      <c r="D1990" s="17" t="s">
        <v>163</v>
      </c>
      <c r="E1990" s="17" t="s">
        <v>164</v>
      </c>
      <c r="F1990" s="18">
        <v>45622</v>
      </c>
      <c r="G1990" s="2">
        <v>3</v>
      </c>
      <c r="H1990" s="15" t="s">
        <v>470</v>
      </c>
      <c r="I1990" s="15" t="s">
        <v>467</v>
      </c>
      <c r="J1990" s="15" t="s">
        <v>488</v>
      </c>
      <c r="K1990" s="15" t="s">
        <v>488</v>
      </c>
      <c r="L1990" s="14"/>
      <c r="M1990" s="14"/>
      <c r="N1990" s="14"/>
      <c r="O1990" s="37" t="s">
        <v>935</v>
      </c>
    </row>
    <row r="1991" spans="1:15" x14ac:dyDescent="0.25">
      <c r="A1991" s="17" t="str">
        <f>VLOOKUP(SCORECARD[[#This Row],[EQUIPMENT TAG NUMBER]],'Equipment Data'!A:E,4,FALSE)</f>
        <v>CHPP</v>
      </c>
      <c r="B1991" s="17" t="str">
        <f>VLOOKUP(SCORECARD[[#This Row],[EQUIPMENT TAG NUMBER]],'Equipment Data'!A:E,5,FALSE)</f>
        <v>ULTRA FINES COAL CIRCUIT</v>
      </c>
      <c r="C1991" s="17" t="s">
        <v>165</v>
      </c>
      <c r="D1991" s="17" t="s">
        <v>166</v>
      </c>
      <c r="E1991" s="17" t="s">
        <v>167</v>
      </c>
      <c r="F1991" s="18">
        <v>45622</v>
      </c>
      <c r="G1991" s="2">
        <v>3</v>
      </c>
      <c r="H1991" s="15" t="s">
        <v>470</v>
      </c>
      <c r="I1991" s="15" t="s">
        <v>467</v>
      </c>
      <c r="J1991" s="15" t="s">
        <v>488</v>
      </c>
      <c r="K1991" s="15" t="s">
        <v>488</v>
      </c>
      <c r="L1991" s="14"/>
      <c r="M1991" s="14"/>
      <c r="N1991" s="14"/>
      <c r="O1991" s="37" t="s">
        <v>935</v>
      </c>
    </row>
    <row r="1992" spans="1:15" x14ac:dyDescent="0.25">
      <c r="A1992" s="17" t="str">
        <f>VLOOKUP(SCORECARD[[#This Row],[EQUIPMENT TAG NUMBER]],'Equipment Data'!A:E,4,FALSE)</f>
        <v>CHPP</v>
      </c>
      <c r="B1992" s="17" t="str">
        <f>VLOOKUP(SCORECARD[[#This Row],[EQUIPMENT TAG NUMBER]],'Equipment Data'!A:E,5,FALSE)</f>
        <v>ULTRA FINES COAL CIRCUIT</v>
      </c>
      <c r="C1992" s="17" t="s">
        <v>174</v>
      </c>
      <c r="D1992" s="17" t="s">
        <v>175</v>
      </c>
      <c r="E1992" s="17" t="s">
        <v>176</v>
      </c>
      <c r="F1992" s="18">
        <v>45622</v>
      </c>
      <c r="G1992" s="2">
        <v>3</v>
      </c>
      <c r="H1992" s="15" t="s">
        <v>470</v>
      </c>
      <c r="I1992" s="15" t="s">
        <v>467</v>
      </c>
      <c r="J1992" s="15" t="s">
        <v>488</v>
      </c>
      <c r="K1992" s="15" t="s">
        <v>488</v>
      </c>
      <c r="L1992" s="14"/>
      <c r="M1992" s="14"/>
      <c r="N1992" s="14"/>
      <c r="O1992" s="37" t="s">
        <v>935</v>
      </c>
    </row>
    <row r="1993" spans="1:15" x14ac:dyDescent="0.25">
      <c r="A1993" s="17" t="str">
        <f>VLOOKUP(SCORECARD[[#This Row],[EQUIPMENT TAG NUMBER]],'Equipment Data'!A:E,4,FALSE)</f>
        <v>CHPP</v>
      </c>
      <c r="B1993" s="17" t="str">
        <f>VLOOKUP(SCORECARD[[#This Row],[EQUIPMENT TAG NUMBER]],'Equipment Data'!A:E,5,FALSE)</f>
        <v>ULTRA FINES COAL CIRCUIT</v>
      </c>
      <c r="C1993" s="17" t="s">
        <v>177</v>
      </c>
      <c r="D1993" s="17" t="s">
        <v>178</v>
      </c>
      <c r="E1993" s="17" t="s">
        <v>179</v>
      </c>
      <c r="F1993" s="18">
        <v>45622</v>
      </c>
      <c r="G1993" s="2">
        <v>3</v>
      </c>
      <c r="H1993" s="15" t="s">
        <v>468</v>
      </c>
      <c r="I1993" s="15" t="s">
        <v>467</v>
      </c>
      <c r="J1993" s="15" t="s">
        <v>488</v>
      </c>
      <c r="K1993" s="15" t="s">
        <v>488</v>
      </c>
      <c r="L1993" s="14"/>
      <c r="M1993" s="14"/>
      <c r="N1993" s="14"/>
      <c r="O1993" s="37" t="s">
        <v>935</v>
      </c>
    </row>
    <row r="1994" spans="1:15" ht="24" x14ac:dyDescent="0.25">
      <c r="A1994" s="17" t="str">
        <f>VLOOKUP(SCORECARD[[#This Row],[EQUIPMENT TAG NUMBER]],'Equipment Data'!A:E,4,FALSE)</f>
        <v>CHPP</v>
      </c>
      <c r="B1994" s="17" t="str">
        <f>VLOOKUP(SCORECARD[[#This Row],[EQUIPMENT TAG NUMBER]],'Equipment Data'!A:E,5,FALSE)</f>
        <v>COARSE COAL CIRCUIT</v>
      </c>
      <c r="C1994" s="17" t="s">
        <v>65</v>
      </c>
      <c r="D1994" s="17" t="s">
        <v>66</v>
      </c>
      <c r="E1994" s="17" t="s">
        <v>67</v>
      </c>
      <c r="F1994" s="18">
        <v>45621</v>
      </c>
      <c r="G1994" s="2">
        <v>2</v>
      </c>
      <c r="H1994" s="15" t="s">
        <v>474</v>
      </c>
      <c r="I1994" s="15" t="s">
        <v>467</v>
      </c>
      <c r="J1994" s="15" t="s">
        <v>488</v>
      </c>
      <c r="K1994" s="15" t="s">
        <v>488</v>
      </c>
      <c r="L1994" s="14" t="s">
        <v>1054</v>
      </c>
      <c r="M1994" s="14" t="s">
        <v>869</v>
      </c>
      <c r="N1994" s="14"/>
      <c r="O1994" s="37" t="s">
        <v>936</v>
      </c>
    </row>
    <row r="1995" spans="1:15" ht="30" x14ac:dyDescent="0.25">
      <c r="A1995" s="17" t="str">
        <f>VLOOKUP(SCORECARD[[#This Row],[EQUIPMENT TAG NUMBER]],'Equipment Data'!A:E,4,FALSE)</f>
        <v>CHPP</v>
      </c>
      <c r="B1995" s="17" t="str">
        <f>VLOOKUP(SCORECARD[[#This Row],[EQUIPMENT TAG NUMBER]],'Equipment Data'!A:E,5,FALSE)</f>
        <v>COARSE COAL CIRCUIT</v>
      </c>
      <c r="C1995" s="17" t="s">
        <v>83</v>
      </c>
      <c r="D1995" s="17" t="s">
        <v>84</v>
      </c>
      <c r="E1995" s="17" t="s">
        <v>85</v>
      </c>
      <c r="F1995" s="18">
        <v>45621</v>
      </c>
      <c r="G1995" s="2">
        <v>3</v>
      </c>
      <c r="H1995" s="15" t="s">
        <v>468</v>
      </c>
      <c r="I1995" s="15"/>
      <c r="J1995" s="15" t="s">
        <v>488</v>
      </c>
      <c r="K1995" s="15" t="s">
        <v>488</v>
      </c>
      <c r="L1995" s="14"/>
      <c r="M1995" s="14"/>
      <c r="N1995" s="14"/>
      <c r="O1995" s="37" t="s">
        <v>935</v>
      </c>
    </row>
    <row r="1996" spans="1:15" ht="30" x14ac:dyDescent="0.25">
      <c r="A1996" s="17" t="str">
        <f>VLOOKUP(SCORECARD[[#This Row],[EQUIPMENT TAG NUMBER]],'Equipment Data'!A:E,4,FALSE)</f>
        <v>CHPP</v>
      </c>
      <c r="B1996" s="17" t="str">
        <f>VLOOKUP(SCORECARD[[#This Row],[EQUIPMENT TAG NUMBER]],'Equipment Data'!A:E,5,FALSE)</f>
        <v>COARSE COAL CIRCUIT</v>
      </c>
      <c r="C1996" s="17" t="s">
        <v>86</v>
      </c>
      <c r="D1996" s="17" t="s">
        <v>87</v>
      </c>
      <c r="E1996" s="17" t="s">
        <v>88</v>
      </c>
      <c r="F1996" s="18">
        <v>45621</v>
      </c>
      <c r="G1996" s="2">
        <v>3</v>
      </c>
      <c r="H1996" s="15" t="s">
        <v>468</v>
      </c>
      <c r="I1996" s="15"/>
      <c r="J1996" s="15" t="s">
        <v>488</v>
      </c>
      <c r="K1996" s="15" t="s">
        <v>488</v>
      </c>
      <c r="L1996" s="14"/>
      <c r="M1996" s="14"/>
      <c r="N1996" s="14"/>
      <c r="O1996" s="37" t="s">
        <v>935</v>
      </c>
    </row>
    <row r="1997" spans="1:15" ht="22.5" x14ac:dyDescent="0.25">
      <c r="A1997" s="17" t="str">
        <f>VLOOKUP(SCORECARD[[#This Row],[EQUIPMENT TAG NUMBER]],'Equipment Data'!A:E,4,FALSE)</f>
        <v>CHPP</v>
      </c>
      <c r="B1997" s="17" t="str">
        <f>VLOOKUP(SCORECARD[[#This Row],[EQUIPMENT TAG NUMBER]],'Equipment Data'!A:E,5,FALSE)</f>
        <v>FINE COAL CIRCUIT</v>
      </c>
      <c r="C1997" s="17" t="s">
        <v>98</v>
      </c>
      <c r="D1997" s="17" t="s">
        <v>99</v>
      </c>
      <c r="E1997" s="17" t="s">
        <v>100</v>
      </c>
      <c r="F1997" s="18">
        <v>45621</v>
      </c>
      <c r="G1997" s="2">
        <v>3</v>
      </c>
      <c r="H1997" s="15" t="s">
        <v>469</v>
      </c>
      <c r="I1997" s="15" t="s">
        <v>483</v>
      </c>
      <c r="J1997" s="15" t="s">
        <v>488</v>
      </c>
      <c r="K1997" s="15" t="s">
        <v>488</v>
      </c>
      <c r="L1997" s="14"/>
      <c r="M1997" s="14"/>
      <c r="N1997" s="14"/>
      <c r="O1997" s="37" t="s">
        <v>935</v>
      </c>
    </row>
    <row r="1998" spans="1:15" ht="30" x14ac:dyDescent="0.25">
      <c r="A1998" s="17" t="str">
        <f>VLOOKUP(SCORECARD[[#This Row],[EQUIPMENT TAG NUMBER]],'Equipment Data'!A:E,4,FALSE)</f>
        <v>CHPP</v>
      </c>
      <c r="B1998" s="17" t="str">
        <f>VLOOKUP(SCORECARD[[#This Row],[EQUIPMENT TAG NUMBER]],'Equipment Data'!A:E,5,FALSE)</f>
        <v>FINE COAL CIRCUIT</v>
      </c>
      <c r="C1998" s="17" t="s">
        <v>101</v>
      </c>
      <c r="D1998" s="17">
        <v>0</v>
      </c>
      <c r="E1998" s="17" t="s">
        <v>102</v>
      </c>
      <c r="F1998" s="18">
        <v>45621</v>
      </c>
      <c r="G1998" s="2">
        <v>3</v>
      </c>
      <c r="H1998" s="15" t="s">
        <v>469</v>
      </c>
      <c r="I1998" s="15" t="s">
        <v>483</v>
      </c>
      <c r="J1998" s="15" t="s">
        <v>488</v>
      </c>
      <c r="K1998" s="15" t="s">
        <v>488</v>
      </c>
      <c r="L1998" s="14"/>
      <c r="M1998" s="14"/>
      <c r="N1998" s="14"/>
      <c r="O1998" s="37" t="s">
        <v>935</v>
      </c>
    </row>
    <row r="1999" spans="1:15" x14ac:dyDescent="0.25">
      <c r="A1999" s="17" t="str">
        <f>VLOOKUP(SCORECARD[[#This Row],[EQUIPMENT TAG NUMBER]],'Equipment Data'!A:E,4,FALSE)</f>
        <v>CHPP</v>
      </c>
      <c r="B1999" s="17" t="str">
        <f>VLOOKUP(SCORECARD[[#This Row],[EQUIPMENT TAG NUMBER]],'Equipment Data'!A:E,5,FALSE)</f>
        <v>FINE COAL CIRCUIT</v>
      </c>
      <c r="C1999" s="17" t="s">
        <v>103</v>
      </c>
      <c r="D1999" s="17" t="s">
        <v>104</v>
      </c>
      <c r="E1999" s="17" t="s">
        <v>105</v>
      </c>
      <c r="F1999" s="18">
        <v>45621</v>
      </c>
      <c r="G1999" s="2">
        <v>3</v>
      </c>
      <c r="H1999" s="15" t="s">
        <v>470</v>
      </c>
      <c r="I1999" s="15" t="s">
        <v>468</v>
      </c>
      <c r="J1999" s="15" t="s">
        <v>488</v>
      </c>
      <c r="K1999" s="15" t="s">
        <v>488</v>
      </c>
      <c r="L1999" s="14"/>
      <c r="M1999" s="14"/>
      <c r="N1999" s="14"/>
      <c r="O1999" s="37" t="s">
        <v>935</v>
      </c>
    </row>
    <row r="2000" spans="1:15" ht="30" x14ac:dyDescent="0.25">
      <c r="A2000" s="17" t="str">
        <f>VLOOKUP(SCORECARD[[#This Row],[EQUIPMENT TAG NUMBER]],'Equipment Data'!A:E,4,FALSE)</f>
        <v>CHPP</v>
      </c>
      <c r="B2000" s="17" t="str">
        <f>VLOOKUP(SCORECARD[[#This Row],[EQUIPMENT TAG NUMBER]],'Equipment Data'!A:E,5,FALSE)</f>
        <v>FINE COAL CIRCUIT</v>
      </c>
      <c r="C2000" s="17" t="s">
        <v>106</v>
      </c>
      <c r="D2000" s="17">
        <v>0</v>
      </c>
      <c r="E2000" s="17" t="s">
        <v>107</v>
      </c>
      <c r="F2000" s="18">
        <v>45621</v>
      </c>
      <c r="G2000" s="2">
        <v>3</v>
      </c>
      <c r="H2000" s="15" t="s">
        <v>469</v>
      </c>
      <c r="I2000" s="15" t="s">
        <v>468</v>
      </c>
      <c r="J2000" s="15" t="s">
        <v>488</v>
      </c>
      <c r="K2000" s="15" t="s">
        <v>488</v>
      </c>
      <c r="L2000" s="14"/>
      <c r="M2000" s="14"/>
      <c r="N2000" s="14"/>
      <c r="O2000" s="37" t="s">
        <v>935</v>
      </c>
    </row>
    <row r="2001" spans="1:15" x14ac:dyDescent="0.25">
      <c r="A2001" s="17" t="str">
        <f>VLOOKUP(SCORECARD[[#This Row],[EQUIPMENT TAG NUMBER]],'Equipment Data'!A:E,4,FALSE)</f>
        <v>CHPP</v>
      </c>
      <c r="B2001" s="17" t="str">
        <f>VLOOKUP(SCORECARD[[#This Row],[EQUIPMENT TAG NUMBER]],'Equipment Data'!A:E,5,FALSE)</f>
        <v>FINE COAL CIRCUIT</v>
      </c>
      <c r="C2001" s="17" t="s">
        <v>117</v>
      </c>
      <c r="D2001" s="17" t="s">
        <v>118</v>
      </c>
      <c r="E2001" s="17" t="s">
        <v>119</v>
      </c>
      <c r="F2001" s="18">
        <v>45621</v>
      </c>
      <c r="G2001" s="2">
        <v>3</v>
      </c>
      <c r="H2001" s="15" t="s">
        <v>470</v>
      </c>
      <c r="I2001" s="15" t="s">
        <v>467</v>
      </c>
      <c r="J2001" s="15" t="s">
        <v>488</v>
      </c>
      <c r="K2001" s="15" t="s">
        <v>488</v>
      </c>
      <c r="L2001" s="14"/>
      <c r="M2001" s="14"/>
      <c r="N2001" s="14"/>
      <c r="O2001" s="37" t="s">
        <v>935</v>
      </c>
    </row>
    <row r="2002" spans="1:15" x14ac:dyDescent="0.25">
      <c r="A2002" s="17" t="str">
        <f>VLOOKUP(SCORECARD[[#This Row],[EQUIPMENT TAG NUMBER]],'Equipment Data'!A:E,4,FALSE)</f>
        <v>CHPP</v>
      </c>
      <c r="B2002" s="17" t="str">
        <f>VLOOKUP(SCORECARD[[#This Row],[EQUIPMENT TAG NUMBER]],'Equipment Data'!A:E,5,FALSE)</f>
        <v>ULTRA FINES COAL CIRCUIT</v>
      </c>
      <c r="C2002" s="17" t="s">
        <v>147</v>
      </c>
      <c r="D2002" s="17" t="s">
        <v>148</v>
      </c>
      <c r="E2002" s="17" t="s">
        <v>149</v>
      </c>
      <c r="F2002" s="18">
        <v>45621</v>
      </c>
      <c r="G2002" s="2">
        <v>3</v>
      </c>
      <c r="H2002" s="15" t="s">
        <v>470</v>
      </c>
      <c r="I2002" s="15" t="s">
        <v>467</v>
      </c>
      <c r="J2002" s="15" t="s">
        <v>488</v>
      </c>
      <c r="K2002" s="15" t="s">
        <v>488</v>
      </c>
      <c r="L2002" s="14"/>
      <c r="M2002" s="14"/>
      <c r="N2002" s="14"/>
      <c r="O2002" s="37" t="s">
        <v>935</v>
      </c>
    </row>
    <row r="2003" spans="1:15" x14ac:dyDescent="0.25">
      <c r="A2003" s="17" t="str">
        <f>VLOOKUP(SCORECARD[[#This Row],[EQUIPMENT TAG NUMBER]],'Equipment Data'!A:E,4,FALSE)</f>
        <v>CHPP</v>
      </c>
      <c r="B2003" s="17" t="str">
        <f>VLOOKUP(SCORECARD[[#This Row],[EQUIPMENT TAG NUMBER]],'Equipment Data'!A:E,5,FALSE)</f>
        <v>ULTRA FINES COAL CIRCUIT</v>
      </c>
      <c r="C2003" s="17" t="s">
        <v>150</v>
      </c>
      <c r="D2003" s="17" t="s">
        <v>151</v>
      </c>
      <c r="E2003" s="17" t="s">
        <v>152</v>
      </c>
      <c r="F2003" s="18">
        <v>45621</v>
      </c>
      <c r="G2003" s="2">
        <v>3</v>
      </c>
      <c r="H2003" s="15" t="s">
        <v>470</v>
      </c>
      <c r="I2003" s="15" t="s">
        <v>467</v>
      </c>
      <c r="J2003" s="15" t="s">
        <v>488</v>
      </c>
      <c r="K2003" s="15" t="s">
        <v>488</v>
      </c>
      <c r="L2003" s="14"/>
      <c r="M2003" s="14"/>
      <c r="N2003" s="14"/>
      <c r="O2003" s="37" t="s">
        <v>935</v>
      </c>
    </row>
    <row r="2004" spans="1:15" x14ac:dyDescent="0.25">
      <c r="A2004" s="17" t="str">
        <f>VLOOKUP(SCORECARD[[#This Row],[EQUIPMENT TAG NUMBER]],'Equipment Data'!A:E,4,FALSE)</f>
        <v>CHPP</v>
      </c>
      <c r="B2004" s="17" t="str">
        <f>VLOOKUP(SCORECARD[[#This Row],[EQUIPMENT TAG NUMBER]],'Equipment Data'!A:E,5,FALSE)</f>
        <v>ULTRA FINES COAL CIRCUIT</v>
      </c>
      <c r="C2004" s="17" t="s">
        <v>153</v>
      </c>
      <c r="D2004" s="17" t="s">
        <v>154</v>
      </c>
      <c r="E2004" s="17" t="s">
        <v>155</v>
      </c>
      <c r="F2004" s="18">
        <v>45621</v>
      </c>
      <c r="G2004" s="2">
        <v>3</v>
      </c>
      <c r="H2004" s="15" t="s">
        <v>470</v>
      </c>
      <c r="I2004" s="15" t="s">
        <v>467</v>
      </c>
      <c r="J2004" s="15" t="s">
        <v>488</v>
      </c>
      <c r="K2004" s="15" t="s">
        <v>488</v>
      </c>
      <c r="L2004" s="14"/>
      <c r="M2004" s="14"/>
      <c r="N2004" s="14"/>
      <c r="O2004" s="37" t="s">
        <v>935</v>
      </c>
    </row>
    <row r="2005" spans="1:15" x14ac:dyDescent="0.25">
      <c r="A2005" s="17" t="str">
        <f>VLOOKUP(SCORECARD[[#This Row],[EQUIPMENT TAG NUMBER]],'Equipment Data'!A:E,4,FALSE)</f>
        <v>CHPP</v>
      </c>
      <c r="B2005" s="17" t="str">
        <f>VLOOKUP(SCORECARD[[#This Row],[EQUIPMENT TAG NUMBER]],'Equipment Data'!A:E,5,FALSE)</f>
        <v>ULTRA FINES COAL CIRCUIT</v>
      </c>
      <c r="C2005" s="17" t="s">
        <v>156</v>
      </c>
      <c r="D2005" s="17" t="s">
        <v>157</v>
      </c>
      <c r="E2005" s="17" t="s">
        <v>158</v>
      </c>
      <c r="F2005" s="18">
        <v>45621</v>
      </c>
      <c r="G2005" s="2">
        <v>3</v>
      </c>
      <c r="H2005" s="15" t="s">
        <v>470</v>
      </c>
      <c r="I2005" s="15" t="s">
        <v>467</v>
      </c>
      <c r="J2005" s="15" t="s">
        <v>488</v>
      </c>
      <c r="K2005" s="15" t="s">
        <v>488</v>
      </c>
      <c r="L2005" s="14"/>
      <c r="M2005" s="14"/>
      <c r="N2005" s="14"/>
      <c r="O2005" s="37" t="s">
        <v>935</v>
      </c>
    </row>
    <row r="2006" spans="1:15" x14ac:dyDescent="0.25">
      <c r="A2006" s="17" t="str">
        <f>VLOOKUP(SCORECARD[[#This Row],[EQUIPMENT TAG NUMBER]],'Equipment Data'!A:E,4,FALSE)</f>
        <v>CHPP</v>
      </c>
      <c r="B2006" s="17" t="str">
        <f>VLOOKUP(SCORECARD[[#This Row],[EQUIPMENT TAG NUMBER]],'Equipment Data'!A:E,5,FALSE)</f>
        <v>FINE COAL CIRCUIT</v>
      </c>
      <c r="C2006" s="17" t="s">
        <v>120</v>
      </c>
      <c r="D2006" s="17" t="s">
        <v>121</v>
      </c>
      <c r="E2006" s="17" t="s">
        <v>122</v>
      </c>
      <c r="F2006" s="18">
        <v>45621</v>
      </c>
      <c r="G2006" s="2">
        <v>3</v>
      </c>
      <c r="H2006" s="15" t="s">
        <v>469</v>
      </c>
      <c r="I2006" s="15" t="s">
        <v>467</v>
      </c>
      <c r="J2006" s="15" t="s">
        <v>488</v>
      </c>
      <c r="K2006" s="15" t="s">
        <v>488</v>
      </c>
      <c r="L2006" s="14"/>
      <c r="M2006" s="14"/>
      <c r="N2006" s="14"/>
      <c r="O2006" s="37" t="s">
        <v>935</v>
      </c>
    </row>
    <row r="2007" spans="1:15" x14ac:dyDescent="0.25">
      <c r="A2007" s="17" t="str">
        <f>VLOOKUP(SCORECARD[[#This Row],[EQUIPMENT TAG NUMBER]],'Equipment Data'!A:E,4,FALSE)</f>
        <v>CHPP</v>
      </c>
      <c r="B2007" s="17" t="str">
        <f>VLOOKUP(SCORECARD[[#This Row],[EQUIPMENT TAG NUMBER]],'Equipment Data'!A:E,5,FALSE)</f>
        <v>FINE COAL CIRCUIT</v>
      </c>
      <c r="C2007" s="17" t="s">
        <v>123</v>
      </c>
      <c r="D2007" s="17" t="s">
        <v>124</v>
      </c>
      <c r="E2007" s="17" t="s">
        <v>125</v>
      </c>
      <c r="F2007" s="18">
        <v>45621</v>
      </c>
      <c r="G2007" s="2">
        <v>3</v>
      </c>
      <c r="H2007" s="15" t="s">
        <v>470</v>
      </c>
      <c r="I2007" s="15" t="s">
        <v>467</v>
      </c>
      <c r="J2007" s="15" t="s">
        <v>488</v>
      </c>
      <c r="K2007" s="15" t="s">
        <v>488</v>
      </c>
      <c r="L2007" s="14"/>
      <c r="M2007" s="14"/>
      <c r="N2007" s="14"/>
      <c r="O2007" s="37" t="s">
        <v>935</v>
      </c>
    </row>
    <row r="2008" spans="1:15" ht="22.5" x14ac:dyDescent="0.25">
      <c r="A2008" s="17" t="str">
        <f>VLOOKUP(SCORECARD[[#This Row],[EQUIPMENT TAG NUMBER]],'Equipment Data'!A:E,4,FALSE)</f>
        <v>CHPP</v>
      </c>
      <c r="B2008" s="17" t="str">
        <f>VLOOKUP(SCORECARD[[#This Row],[EQUIPMENT TAG NUMBER]],'Equipment Data'!A:E,5,FALSE)</f>
        <v>CRUSHING AND FEEDING CIRCUIT</v>
      </c>
      <c r="C2008" s="17" t="s">
        <v>1</v>
      </c>
      <c r="D2008" s="17" t="s">
        <v>2</v>
      </c>
      <c r="E2008" s="17" t="s">
        <v>3</v>
      </c>
      <c r="F2008" s="18">
        <v>45620</v>
      </c>
      <c r="G2008" s="2">
        <v>3</v>
      </c>
      <c r="H2008" s="15" t="s">
        <v>470</v>
      </c>
      <c r="I2008" s="15" t="s">
        <v>483</v>
      </c>
      <c r="J2008" s="15" t="s">
        <v>488</v>
      </c>
      <c r="K2008" s="15" t="s">
        <v>488</v>
      </c>
      <c r="L2008" s="14"/>
      <c r="M2008" s="14"/>
      <c r="N2008" s="14"/>
      <c r="O2008" s="37" t="s">
        <v>935</v>
      </c>
    </row>
    <row r="2009" spans="1:15" ht="30" x14ac:dyDescent="0.25">
      <c r="A2009" s="17" t="str">
        <f>VLOOKUP(SCORECARD[[#This Row],[EQUIPMENT TAG NUMBER]],'Equipment Data'!A:E,4,FALSE)</f>
        <v>CHPP</v>
      </c>
      <c r="B2009" s="17" t="str">
        <f>VLOOKUP(SCORECARD[[#This Row],[EQUIPMENT TAG NUMBER]],'Equipment Data'!A:E,5,FALSE)</f>
        <v>CRUSHING AND FEEDING CIRCUIT</v>
      </c>
      <c r="C2009" s="17" t="s">
        <v>4</v>
      </c>
      <c r="D2009" s="17" t="s">
        <v>5</v>
      </c>
      <c r="E2009" s="17" t="s">
        <v>6</v>
      </c>
      <c r="F2009" s="18">
        <v>45620</v>
      </c>
      <c r="G2009" s="2">
        <v>3</v>
      </c>
      <c r="H2009" s="15" t="s">
        <v>468</v>
      </c>
      <c r="I2009" s="15" t="s">
        <v>468</v>
      </c>
      <c r="J2009" s="15" t="s">
        <v>488</v>
      </c>
      <c r="K2009" s="15" t="s">
        <v>488</v>
      </c>
      <c r="L2009" s="14"/>
      <c r="M2009" s="14"/>
      <c r="N2009" s="14"/>
      <c r="O2009" s="37" t="s">
        <v>935</v>
      </c>
    </row>
    <row r="2010" spans="1:15" ht="30" x14ac:dyDescent="0.25">
      <c r="A2010" s="17" t="str">
        <f>VLOOKUP(SCORECARD[[#This Row],[EQUIPMENT TAG NUMBER]],'Equipment Data'!A:E,4,FALSE)</f>
        <v>CHPP</v>
      </c>
      <c r="B2010" s="17" t="str">
        <f>VLOOKUP(SCORECARD[[#This Row],[EQUIPMENT TAG NUMBER]],'Equipment Data'!A:E,5,FALSE)</f>
        <v>CRUSHING AND FEEDING CIRCUIT</v>
      </c>
      <c r="C2010" s="17" t="s">
        <v>7</v>
      </c>
      <c r="D2010" s="17" t="s">
        <v>8</v>
      </c>
      <c r="E2010" s="17" t="s">
        <v>9</v>
      </c>
      <c r="F2010" s="18">
        <v>45620</v>
      </c>
      <c r="G2010" s="2">
        <v>3</v>
      </c>
      <c r="H2010" s="15" t="s">
        <v>468</v>
      </c>
      <c r="I2010" s="15" t="s">
        <v>468</v>
      </c>
      <c r="J2010" s="15" t="s">
        <v>488</v>
      </c>
      <c r="K2010" s="15" t="s">
        <v>488</v>
      </c>
      <c r="L2010" s="14"/>
      <c r="M2010" s="14"/>
      <c r="N2010" s="14"/>
      <c r="O2010" s="37" t="s">
        <v>935</v>
      </c>
    </row>
    <row r="2011" spans="1:15" ht="30" x14ac:dyDescent="0.25">
      <c r="A2011" s="17" t="str">
        <f>VLOOKUP(SCORECARD[[#This Row],[EQUIPMENT TAG NUMBER]],'Equipment Data'!A:E,4,FALSE)</f>
        <v>CHPP</v>
      </c>
      <c r="B2011" s="17" t="str">
        <f>VLOOKUP(SCORECARD[[#This Row],[EQUIPMENT TAG NUMBER]],'Equipment Data'!A:E,5,FALSE)</f>
        <v>CRUSHING AND FEEDING CIRCUIT</v>
      </c>
      <c r="C2011" s="17" t="s">
        <v>10</v>
      </c>
      <c r="D2011" s="17" t="s">
        <v>11</v>
      </c>
      <c r="E2011" s="17" t="s">
        <v>12</v>
      </c>
      <c r="F2011" s="18">
        <v>45620</v>
      </c>
      <c r="G2011" s="2">
        <v>3</v>
      </c>
      <c r="H2011" s="15" t="s">
        <v>469</v>
      </c>
      <c r="I2011" s="15" t="s">
        <v>467</v>
      </c>
      <c r="J2011" s="15" t="s">
        <v>488</v>
      </c>
      <c r="K2011" s="15" t="s">
        <v>488</v>
      </c>
      <c r="L2011" s="14"/>
      <c r="M2011" s="14"/>
      <c r="N2011" s="14"/>
      <c r="O2011" s="37" t="s">
        <v>935</v>
      </c>
    </row>
    <row r="2012" spans="1:15" ht="22.5" x14ac:dyDescent="0.25">
      <c r="A2012" s="17" t="str">
        <f>VLOOKUP(SCORECARD[[#This Row],[EQUIPMENT TAG NUMBER]],'Equipment Data'!A:E,4,FALSE)</f>
        <v>CHPP</v>
      </c>
      <c r="B2012" s="17" t="str">
        <f>VLOOKUP(SCORECARD[[#This Row],[EQUIPMENT TAG NUMBER]],'Equipment Data'!A:E,5,FALSE)</f>
        <v>REJECT HANDLING</v>
      </c>
      <c r="C2012" s="17" t="s">
        <v>219</v>
      </c>
      <c r="D2012" s="17" t="s">
        <v>220</v>
      </c>
      <c r="E2012" s="17" t="s">
        <v>221</v>
      </c>
      <c r="F2012" s="18">
        <v>45620</v>
      </c>
      <c r="G2012" s="2">
        <v>3</v>
      </c>
      <c r="H2012" s="15" t="s">
        <v>468</v>
      </c>
      <c r="I2012" s="15" t="s">
        <v>483</v>
      </c>
      <c r="J2012" s="15" t="s">
        <v>488</v>
      </c>
      <c r="K2012" s="15" t="s">
        <v>488</v>
      </c>
      <c r="L2012" s="14" t="s">
        <v>1076</v>
      </c>
      <c r="M2012" s="14"/>
      <c r="N2012" s="14"/>
      <c r="O2012" s="37" t="s">
        <v>935</v>
      </c>
    </row>
    <row r="2013" spans="1:15" ht="36" x14ac:dyDescent="0.25">
      <c r="A2013" s="17" t="str">
        <f>VLOOKUP(SCORECARD[[#This Row],[EQUIPMENT TAG NUMBER]],'Equipment Data'!A:E,4,FALSE)</f>
        <v>INFRA</v>
      </c>
      <c r="B2013" s="17" t="str">
        <f>VLOOKUP(SCORECARD[[#This Row],[EQUIPMENT TAG NUMBER]],'Equipment Data'!A:E,5,FALSE)</f>
        <v>WATER PUMP</v>
      </c>
      <c r="C2013" s="17" t="s">
        <v>452</v>
      </c>
      <c r="D2013" s="17" t="s">
        <v>452</v>
      </c>
      <c r="E2013" s="17" t="s">
        <v>453</v>
      </c>
      <c r="F2013" s="18">
        <v>45619</v>
      </c>
      <c r="G2013" s="2">
        <v>1</v>
      </c>
      <c r="H2013" s="15" t="s">
        <v>475</v>
      </c>
      <c r="I2013" s="15" t="s">
        <v>467</v>
      </c>
      <c r="J2013" s="15" t="s">
        <v>488</v>
      </c>
      <c r="K2013" s="15" t="s">
        <v>488</v>
      </c>
      <c r="L2013" s="14" t="s">
        <v>823</v>
      </c>
      <c r="M2013" s="14" t="s">
        <v>831</v>
      </c>
      <c r="N2013" s="14"/>
      <c r="O2013" s="37" t="s">
        <v>935</v>
      </c>
    </row>
    <row r="2014" spans="1:15" x14ac:dyDescent="0.25">
      <c r="A2014" s="17" t="str">
        <f>VLOOKUP(SCORECARD[[#This Row],[EQUIPMENT TAG NUMBER]],'Equipment Data'!A:E,4,FALSE)</f>
        <v>CHPP</v>
      </c>
      <c r="B2014" s="17" t="str">
        <f>VLOOKUP(SCORECARD[[#This Row],[EQUIPMENT TAG NUMBER]],'Equipment Data'!A:E,5,FALSE)</f>
        <v>PRODUCT HANDLING</v>
      </c>
      <c r="C2014" s="17" t="s">
        <v>288</v>
      </c>
      <c r="D2014" s="17" t="s">
        <v>289</v>
      </c>
      <c r="E2014" s="17" t="s">
        <v>290</v>
      </c>
      <c r="F2014" s="18">
        <v>45619</v>
      </c>
      <c r="G2014" s="2">
        <v>3</v>
      </c>
      <c r="H2014" s="15" t="s">
        <v>470</v>
      </c>
      <c r="I2014" s="15" t="s">
        <v>468</v>
      </c>
      <c r="J2014" s="15" t="s">
        <v>488</v>
      </c>
      <c r="K2014" s="15" t="s">
        <v>488</v>
      </c>
      <c r="L2014" s="14"/>
      <c r="M2014" s="14"/>
      <c r="N2014" s="14"/>
      <c r="O2014" s="37" t="s">
        <v>935</v>
      </c>
    </row>
    <row r="2015" spans="1:15" x14ac:dyDescent="0.25">
      <c r="A2015" s="17" t="str">
        <f>VLOOKUP(SCORECARD[[#This Row],[EQUIPMENT TAG NUMBER]],'Equipment Data'!A:E,4,FALSE)</f>
        <v>CHPP</v>
      </c>
      <c r="B2015" s="17" t="str">
        <f>VLOOKUP(SCORECARD[[#This Row],[EQUIPMENT TAG NUMBER]],'Equipment Data'!A:E,5,FALSE)</f>
        <v>PRODUCT HANDLING</v>
      </c>
      <c r="C2015" s="17" t="s">
        <v>291</v>
      </c>
      <c r="D2015" s="17" t="s">
        <v>292</v>
      </c>
      <c r="E2015" s="17" t="s">
        <v>293</v>
      </c>
      <c r="F2015" s="18">
        <v>45619</v>
      </c>
      <c r="G2015" s="2">
        <v>3</v>
      </c>
      <c r="H2015" s="15" t="s">
        <v>470</v>
      </c>
      <c r="I2015" s="15" t="s">
        <v>468</v>
      </c>
      <c r="J2015" s="15" t="s">
        <v>488</v>
      </c>
      <c r="K2015" s="15" t="s">
        <v>488</v>
      </c>
      <c r="L2015" s="14"/>
      <c r="M2015" s="14"/>
      <c r="N2015" s="14"/>
      <c r="O2015" s="37" t="s">
        <v>935</v>
      </c>
    </row>
    <row r="2016" spans="1:15" x14ac:dyDescent="0.25">
      <c r="A2016" s="17" t="str">
        <f>VLOOKUP(SCORECARD[[#This Row],[EQUIPMENT TAG NUMBER]],'Equipment Data'!A:E,4,FALSE)</f>
        <v>CHPP</v>
      </c>
      <c r="B2016" s="17" t="str">
        <f>VLOOKUP(SCORECARD[[#This Row],[EQUIPMENT TAG NUMBER]],'Equipment Data'!A:E,5,FALSE)</f>
        <v>PRODUCT HANDLING</v>
      </c>
      <c r="C2016" s="17" t="s">
        <v>294</v>
      </c>
      <c r="D2016" s="17" t="s">
        <v>295</v>
      </c>
      <c r="E2016" s="17" t="s">
        <v>296</v>
      </c>
      <c r="F2016" s="18">
        <v>45619</v>
      </c>
      <c r="G2016" s="2">
        <v>3</v>
      </c>
      <c r="H2016" s="15" t="s">
        <v>468</v>
      </c>
      <c r="I2016" s="15" t="s">
        <v>468</v>
      </c>
      <c r="J2016" s="15" t="s">
        <v>488</v>
      </c>
      <c r="K2016" s="15" t="s">
        <v>488</v>
      </c>
      <c r="L2016" s="14"/>
      <c r="M2016" s="14"/>
      <c r="N2016" s="14"/>
      <c r="O2016" s="37" t="s">
        <v>935</v>
      </c>
    </row>
    <row r="2017" spans="1:15" ht="30" x14ac:dyDescent="0.25">
      <c r="A2017" s="17" t="str">
        <f>VLOOKUP(SCORECARD[[#This Row],[EQUIPMENT TAG NUMBER]],'Equipment Data'!A:E,4,FALSE)</f>
        <v>CHPP</v>
      </c>
      <c r="B2017" s="17" t="str">
        <f>VLOOKUP(SCORECARD[[#This Row],[EQUIPMENT TAG NUMBER]],'Equipment Data'!A:E,5,FALSE)</f>
        <v>PRODUCT HANDLING</v>
      </c>
      <c r="C2017" s="17" t="s">
        <v>297</v>
      </c>
      <c r="D2017" s="17" t="s">
        <v>298</v>
      </c>
      <c r="E2017" s="17" t="s">
        <v>299</v>
      </c>
      <c r="F2017" s="18">
        <v>45619</v>
      </c>
      <c r="G2017" s="2">
        <v>3</v>
      </c>
      <c r="H2017" s="15" t="s">
        <v>468</v>
      </c>
      <c r="I2017" s="15" t="s">
        <v>468</v>
      </c>
      <c r="J2017" s="15" t="s">
        <v>488</v>
      </c>
      <c r="K2017" s="15" t="s">
        <v>488</v>
      </c>
      <c r="L2017" s="14"/>
      <c r="M2017" s="14"/>
      <c r="N2017" s="14"/>
      <c r="O2017" s="37" t="s">
        <v>935</v>
      </c>
    </row>
    <row r="2018" spans="1:15" ht="22.5" x14ac:dyDescent="0.25">
      <c r="A2018" s="17" t="str">
        <f>VLOOKUP(SCORECARD[[#This Row],[EQUIPMENT TAG NUMBER]],'Equipment Data'!A:E,4,FALSE)</f>
        <v>CHPP</v>
      </c>
      <c r="B2018" s="17" t="str">
        <f>VLOOKUP(SCORECARD[[#This Row],[EQUIPMENT TAG NUMBER]],'Equipment Data'!A:E,5,FALSE)</f>
        <v>PRODUCT HANDLING</v>
      </c>
      <c r="C2018" s="17" t="s">
        <v>303</v>
      </c>
      <c r="D2018" s="17" t="s">
        <v>304</v>
      </c>
      <c r="E2018" s="17" t="s">
        <v>305</v>
      </c>
      <c r="F2018" s="18">
        <v>45619</v>
      </c>
      <c r="G2018" s="2">
        <v>3</v>
      </c>
      <c r="H2018" s="15" t="s">
        <v>468</v>
      </c>
      <c r="I2018" s="15" t="s">
        <v>483</v>
      </c>
      <c r="J2018" s="15" t="s">
        <v>488</v>
      </c>
      <c r="K2018" s="15" t="s">
        <v>488</v>
      </c>
      <c r="L2018" s="14"/>
      <c r="M2018" s="14"/>
      <c r="N2018" s="14"/>
      <c r="O2018" s="37" t="s">
        <v>935</v>
      </c>
    </row>
    <row r="2019" spans="1:15" ht="30" x14ac:dyDescent="0.25">
      <c r="A2019" s="17" t="str">
        <f>VLOOKUP(SCORECARD[[#This Row],[EQUIPMENT TAG NUMBER]],'Equipment Data'!A:E,4,FALSE)</f>
        <v>INFRA</v>
      </c>
      <c r="B2019" s="17" t="str">
        <f>VLOOKUP(SCORECARD[[#This Row],[EQUIPMENT TAG NUMBER]],'Equipment Data'!A:E,5,FALSE)</f>
        <v>WATER PUMP</v>
      </c>
      <c r="C2019" s="17" t="s">
        <v>444</v>
      </c>
      <c r="D2019" s="17" t="s">
        <v>444</v>
      </c>
      <c r="E2019" s="17" t="s">
        <v>445</v>
      </c>
      <c r="F2019" s="18">
        <v>45619</v>
      </c>
      <c r="G2019" s="2">
        <v>3</v>
      </c>
      <c r="H2019" s="15" t="s">
        <v>469</v>
      </c>
      <c r="I2019" s="15" t="s">
        <v>467</v>
      </c>
      <c r="J2019" s="15" t="s">
        <v>488</v>
      </c>
      <c r="K2019" s="15" t="s">
        <v>488</v>
      </c>
      <c r="L2019" s="14"/>
      <c r="M2019" s="14"/>
      <c r="N2019" s="14"/>
      <c r="O2019" s="37" t="s">
        <v>935</v>
      </c>
    </row>
    <row r="2020" spans="1:15" ht="30" x14ac:dyDescent="0.25">
      <c r="A2020" s="17" t="str">
        <f>VLOOKUP(SCORECARD[[#This Row],[EQUIPMENT TAG NUMBER]],'Equipment Data'!A:E,4,FALSE)</f>
        <v>INFRA</v>
      </c>
      <c r="B2020" s="17" t="str">
        <f>VLOOKUP(SCORECARD[[#This Row],[EQUIPMENT TAG NUMBER]],'Equipment Data'!A:E,5,FALSE)</f>
        <v>WATER PUMP</v>
      </c>
      <c r="C2020" s="17" t="s">
        <v>446</v>
      </c>
      <c r="D2020" s="17" t="s">
        <v>446</v>
      </c>
      <c r="E2020" s="17" t="s">
        <v>447</v>
      </c>
      <c r="F2020" s="18">
        <v>45619</v>
      </c>
      <c r="G2020" s="2">
        <v>3</v>
      </c>
      <c r="H2020" s="15" t="s">
        <v>469</v>
      </c>
      <c r="I2020" s="15" t="s">
        <v>467</v>
      </c>
      <c r="J2020" s="15" t="s">
        <v>488</v>
      </c>
      <c r="K2020" s="15" t="s">
        <v>488</v>
      </c>
      <c r="L2020" s="14"/>
      <c r="M2020" s="14"/>
      <c r="N2020" s="14"/>
      <c r="O2020" s="37" t="s">
        <v>935</v>
      </c>
    </row>
    <row r="2021" spans="1:15" ht="30" x14ac:dyDescent="0.25">
      <c r="A2021" s="17" t="str">
        <f>VLOOKUP(SCORECARD[[#This Row],[EQUIPMENT TAG NUMBER]],'Equipment Data'!A:E,4,FALSE)</f>
        <v>INFRA</v>
      </c>
      <c r="B2021" s="17" t="str">
        <f>VLOOKUP(SCORECARD[[#This Row],[EQUIPMENT TAG NUMBER]],'Equipment Data'!A:E,5,FALSE)</f>
        <v>WATER PUMP</v>
      </c>
      <c r="C2021" s="17" t="s">
        <v>660</v>
      </c>
      <c r="D2021" s="17" t="s">
        <v>660</v>
      </c>
      <c r="E2021" s="17" t="s">
        <v>661</v>
      </c>
      <c r="F2021" s="18">
        <v>45619</v>
      </c>
      <c r="G2021" s="2">
        <v>3</v>
      </c>
      <c r="H2021" s="15" t="s">
        <v>469</v>
      </c>
      <c r="I2021" s="15" t="s">
        <v>467</v>
      </c>
      <c r="J2021" s="15" t="s">
        <v>488</v>
      </c>
      <c r="K2021" s="15" t="s">
        <v>488</v>
      </c>
      <c r="L2021" s="14"/>
      <c r="M2021" s="14"/>
      <c r="N2021" s="14"/>
      <c r="O2021" s="37" t="s">
        <v>935</v>
      </c>
    </row>
    <row r="2022" spans="1:15" ht="30" x14ac:dyDescent="0.25">
      <c r="A2022" s="17" t="str">
        <f>VLOOKUP(SCORECARD[[#This Row],[EQUIPMENT TAG NUMBER]],'Equipment Data'!A:E,4,FALSE)</f>
        <v>INFRA</v>
      </c>
      <c r="B2022" s="17" t="str">
        <f>VLOOKUP(SCORECARD[[#This Row],[EQUIPMENT TAG NUMBER]],'Equipment Data'!A:E,5,FALSE)</f>
        <v>WATER PUMP</v>
      </c>
      <c r="C2022" s="17" t="s">
        <v>448</v>
      </c>
      <c r="D2022" s="17" t="s">
        <v>448</v>
      </c>
      <c r="E2022" s="17" t="s">
        <v>449</v>
      </c>
      <c r="F2022" s="18">
        <v>45619</v>
      </c>
      <c r="G2022" s="2">
        <v>3</v>
      </c>
      <c r="H2022" s="15" t="s">
        <v>469</v>
      </c>
      <c r="I2022" s="15" t="s">
        <v>467</v>
      </c>
      <c r="J2022" s="15" t="s">
        <v>488</v>
      </c>
      <c r="K2022" s="15" t="s">
        <v>488</v>
      </c>
      <c r="L2022" s="14"/>
      <c r="M2022" s="14"/>
      <c r="N2022" s="14">
        <v>0</v>
      </c>
      <c r="O2022" s="37" t="s">
        <v>935</v>
      </c>
    </row>
    <row r="2023" spans="1:15" ht="24" x14ac:dyDescent="0.25">
      <c r="A2023" s="17" t="str">
        <f>VLOOKUP(SCORECARD[[#This Row],[EQUIPMENT TAG NUMBER]],'Equipment Data'!A:E,4,FALSE)</f>
        <v>CHPP</v>
      </c>
      <c r="B2023" s="17" t="str">
        <f>VLOOKUP(SCORECARD[[#This Row],[EQUIPMENT TAG NUMBER]],'Equipment Data'!A:E,5,FALSE)</f>
        <v>COARSE COAL CIRCUIT</v>
      </c>
      <c r="C2023" s="17" t="s">
        <v>74</v>
      </c>
      <c r="D2023" s="17" t="s">
        <v>75</v>
      </c>
      <c r="E2023" s="17" t="s">
        <v>76</v>
      </c>
      <c r="F2023" s="18">
        <v>45618</v>
      </c>
      <c r="G2023" s="2">
        <v>3</v>
      </c>
      <c r="H2023" s="15" t="s">
        <v>467</v>
      </c>
      <c r="I2023" s="15" t="s">
        <v>483</v>
      </c>
      <c r="J2023" s="15" t="s">
        <v>488</v>
      </c>
      <c r="K2023" s="15" t="s">
        <v>488</v>
      </c>
      <c r="L2023" s="13" t="s">
        <v>1080</v>
      </c>
      <c r="M2023" s="14"/>
      <c r="N2023" s="14"/>
      <c r="O2023" s="37" t="s">
        <v>935</v>
      </c>
    </row>
    <row r="2024" spans="1:15" ht="24" x14ac:dyDescent="0.25">
      <c r="A2024" s="17" t="str">
        <f>VLOOKUP(SCORECARD[[#This Row],[EQUIPMENT TAG NUMBER]],'Equipment Data'!A:E,4,FALSE)</f>
        <v>CHPP</v>
      </c>
      <c r="B2024" s="17" t="str">
        <f>VLOOKUP(SCORECARD[[#This Row],[EQUIPMENT TAG NUMBER]],'Equipment Data'!A:E,5,FALSE)</f>
        <v>COARSE COAL CIRCUIT</v>
      </c>
      <c r="C2024" s="17" t="s">
        <v>77</v>
      </c>
      <c r="D2024" s="17" t="s">
        <v>78</v>
      </c>
      <c r="E2024" s="17" t="s">
        <v>79</v>
      </c>
      <c r="F2024" s="18">
        <v>45618</v>
      </c>
      <c r="G2024" s="2">
        <v>3</v>
      </c>
      <c r="H2024" s="15" t="s">
        <v>467</v>
      </c>
      <c r="I2024" s="15" t="s">
        <v>483</v>
      </c>
      <c r="J2024" s="15" t="s">
        <v>488</v>
      </c>
      <c r="K2024" s="15" t="s">
        <v>488</v>
      </c>
      <c r="L2024" s="13" t="s">
        <v>1080</v>
      </c>
      <c r="M2024" s="14"/>
      <c r="N2024" s="14"/>
      <c r="O2024" s="37" t="s">
        <v>935</v>
      </c>
    </row>
    <row r="2025" spans="1:15" ht="24" x14ac:dyDescent="0.25">
      <c r="A2025" s="17" t="str">
        <f>VLOOKUP(SCORECARD[[#This Row],[EQUIPMENT TAG NUMBER]],'Equipment Data'!A:E,4,FALSE)</f>
        <v>CHPP</v>
      </c>
      <c r="B2025" s="17" t="str">
        <f>VLOOKUP(SCORECARD[[#This Row],[EQUIPMENT TAG NUMBER]],'Equipment Data'!A:E,5,FALSE)</f>
        <v>COARSE COAL CIRCUIT</v>
      </c>
      <c r="C2025" s="17" t="s">
        <v>80</v>
      </c>
      <c r="D2025" s="17" t="s">
        <v>81</v>
      </c>
      <c r="E2025" s="17" t="s">
        <v>82</v>
      </c>
      <c r="F2025" s="18">
        <v>45618</v>
      </c>
      <c r="G2025" s="2">
        <v>3</v>
      </c>
      <c r="H2025" s="15" t="s">
        <v>467</v>
      </c>
      <c r="I2025" s="15" t="s">
        <v>483</v>
      </c>
      <c r="J2025" s="15" t="s">
        <v>488</v>
      </c>
      <c r="K2025" s="15" t="s">
        <v>488</v>
      </c>
      <c r="L2025" s="13" t="s">
        <v>1080</v>
      </c>
      <c r="M2025" s="14"/>
      <c r="N2025" s="14"/>
      <c r="O2025" s="37" t="s">
        <v>935</v>
      </c>
    </row>
    <row r="2026" spans="1:15" ht="22.5" x14ac:dyDescent="0.25">
      <c r="A2026" s="17" t="str">
        <f>VLOOKUP(SCORECARD[[#This Row],[EQUIPMENT TAG NUMBER]],'Equipment Data'!A:E,4,FALSE)</f>
        <v>INFRA</v>
      </c>
      <c r="B2026" s="17" t="str">
        <f>VLOOKUP(SCORECARD[[#This Row],[EQUIPMENT TAG NUMBER]],'Equipment Data'!A:E,5,FALSE)</f>
        <v>POWER GENERATION</v>
      </c>
      <c r="C2026" s="17" t="s">
        <v>364</v>
      </c>
      <c r="D2026" s="17" t="s">
        <v>364</v>
      </c>
      <c r="E2026" s="17" t="s">
        <v>365</v>
      </c>
      <c r="F2026" s="18">
        <v>45617</v>
      </c>
      <c r="G2026" s="2">
        <v>3</v>
      </c>
      <c r="H2026" s="15"/>
      <c r="I2026" s="15" t="s">
        <v>483</v>
      </c>
      <c r="J2026" s="15"/>
      <c r="K2026" s="15"/>
      <c r="L2026" s="14" t="s">
        <v>1077</v>
      </c>
      <c r="M2026" s="14"/>
      <c r="N2026" s="14"/>
      <c r="O2026" s="37" t="s">
        <v>935</v>
      </c>
    </row>
    <row r="2027" spans="1:15" ht="22.5" x14ac:dyDescent="0.25">
      <c r="A2027" s="17" t="str">
        <f>VLOOKUP(SCORECARD[[#This Row],[EQUIPMENT TAG NUMBER]],'Equipment Data'!A:E,4,FALSE)</f>
        <v>INFRA</v>
      </c>
      <c r="B2027" s="17" t="str">
        <f>VLOOKUP(SCORECARD[[#This Row],[EQUIPMENT TAG NUMBER]],'Equipment Data'!A:E,5,FALSE)</f>
        <v>POWER GENERATION</v>
      </c>
      <c r="C2027" s="17" t="s">
        <v>366</v>
      </c>
      <c r="D2027" s="17" t="s">
        <v>366</v>
      </c>
      <c r="E2027" s="17" t="s">
        <v>367</v>
      </c>
      <c r="F2027" s="18">
        <v>45617</v>
      </c>
      <c r="G2027" s="2">
        <v>3</v>
      </c>
      <c r="H2027" s="15"/>
      <c r="I2027" s="15" t="s">
        <v>483</v>
      </c>
      <c r="J2027" s="15"/>
      <c r="K2027" s="15"/>
      <c r="L2027" s="14" t="s">
        <v>1071</v>
      </c>
      <c r="M2027" s="14"/>
      <c r="N2027" s="14"/>
      <c r="O2027" s="37" t="s">
        <v>935</v>
      </c>
    </row>
    <row r="2028" spans="1:15" ht="22.5" x14ac:dyDescent="0.25">
      <c r="A2028" s="17" t="str">
        <f>VLOOKUP(SCORECARD[[#This Row],[EQUIPMENT TAG NUMBER]],'Equipment Data'!A:E,4,FALSE)</f>
        <v>INFRA</v>
      </c>
      <c r="B2028" s="17" t="str">
        <f>VLOOKUP(SCORECARD[[#This Row],[EQUIPMENT TAG NUMBER]],'Equipment Data'!A:E,5,FALSE)</f>
        <v>POWER GENERATION</v>
      </c>
      <c r="C2028" s="17" t="s">
        <v>368</v>
      </c>
      <c r="D2028" s="17" t="s">
        <v>368</v>
      </c>
      <c r="E2028" s="17" t="s">
        <v>369</v>
      </c>
      <c r="F2028" s="18">
        <v>45617</v>
      </c>
      <c r="G2028" s="2">
        <v>3</v>
      </c>
      <c r="H2028" s="15"/>
      <c r="I2028" s="15" t="s">
        <v>483</v>
      </c>
      <c r="J2028" s="15"/>
      <c r="K2028" s="15"/>
      <c r="L2028" s="14" t="s">
        <v>1078</v>
      </c>
      <c r="M2028" s="14"/>
      <c r="N2028" s="14"/>
      <c r="O2028" s="37" t="s">
        <v>935</v>
      </c>
    </row>
    <row r="2029" spans="1:15" ht="22.5" x14ac:dyDescent="0.25">
      <c r="A2029" s="17" t="str">
        <f>VLOOKUP(SCORECARD[[#This Row],[EQUIPMENT TAG NUMBER]],'Equipment Data'!A:E,4,FALSE)</f>
        <v>INFRA</v>
      </c>
      <c r="B2029" s="17" t="str">
        <f>VLOOKUP(SCORECARD[[#This Row],[EQUIPMENT TAG NUMBER]],'Equipment Data'!A:E,5,FALSE)</f>
        <v>POWER GENERATION</v>
      </c>
      <c r="C2029" s="17" t="s">
        <v>370</v>
      </c>
      <c r="D2029" s="17" t="s">
        <v>370</v>
      </c>
      <c r="E2029" s="17" t="s">
        <v>371</v>
      </c>
      <c r="F2029" s="18">
        <v>45617</v>
      </c>
      <c r="G2029" s="2">
        <v>3</v>
      </c>
      <c r="H2029" s="15"/>
      <c r="I2029" s="15" t="s">
        <v>483</v>
      </c>
      <c r="J2029" s="15"/>
      <c r="K2029" s="15"/>
      <c r="L2029" s="14" t="s">
        <v>1079</v>
      </c>
      <c r="M2029" s="14"/>
      <c r="N2029" s="14"/>
      <c r="O2029" s="37" t="s">
        <v>935</v>
      </c>
    </row>
    <row r="2030" spans="1:15" ht="22.5" x14ac:dyDescent="0.25">
      <c r="A2030" s="17" t="str">
        <f>VLOOKUP(SCORECARD[[#This Row],[EQUIPMENT TAG NUMBER]],'Equipment Data'!A:E,4,FALSE)</f>
        <v>INFRA</v>
      </c>
      <c r="B2030" s="17" t="str">
        <f>VLOOKUP(SCORECARD[[#This Row],[EQUIPMENT TAG NUMBER]],'Equipment Data'!A:E,5,FALSE)</f>
        <v>POWER GENERATION</v>
      </c>
      <c r="C2030" s="17" t="s">
        <v>362</v>
      </c>
      <c r="D2030" s="17" t="s">
        <v>362</v>
      </c>
      <c r="E2030" s="17" t="s">
        <v>363</v>
      </c>
      <c r="F2030" s="18">
        <v>45617</v>
      </c>
      <c r="G2030" s="2">
        <v>3</v>
      </c>
      <c r="H2030" s="15"/>
      <c r="I2030" s="15" t="s">
        <v>483</v>
      </c>
      <c r="J2030" s="15"/>
      <c r="K2030" s="15"/>
      <c r="L2030" s="14" t="s">
        <v>1070</v>
      </c>
      <c r="M2030" s="14"/>
      <c r="N2030" s="14"/>
      <c r="O2030" s="37" t="s">
        <v>935</v>
      </c>
    </row>
    <row r="2031" spans="1:15" ht="36" x14ac:dyDescent="0.25">
      <c r="A2031" s="17" t="str">
        <f>VLOOKUP(SCORECARD[[#This Row],[EQUIPMENT TAG NUMBER]],'Equipment Data'!A:E,4,FALSE)</f>
        <v>CHPP</v>
      </c>
      <c r="B2031" s="17" t="str">
        <f>VLOOKUP(SCORECARD[[#This Row],[EQUIPMENT TAG NUMBER]],'Equipment Data'!A:E,5,FALSE)</f>
        <v>REJECT HANDLING</v>
      </c>
      <c r="C2031" s="17" t="s">
        <v>243</v>
      </c>
      <c r="D2031" s="17" t="s">
        <v>244</v>
      </c>
      <c r="E2031" s="17" t="s">
        <v>245</v>
      </c>
      <c r="F2031" s="18">
        <v>45616</v>
      </c>
      <c r="G2031" s="2">
        <v>2</v>
      </c>
      <c r="H2031" s="15" t="s">
        <v>474</v>
      </c>
      <c r="I2031" s="15" t="s">
        <v>467</v>
      </c>
      <c r="J2031" s="15" t="s">
        <v>488</v>
      </c>
      <c r="K2031" s="15" t="s">
        <v>488</v>
      </c>
      <c r="L2031" s="13" t="s">
        <v>1066</v>
      </c>
      <c r="M2031" s="13" t="s">
        <v>1067</v>
      </c>
      <c r="N2031" s="14"/>
      <c r="O2031" s="37" t="s">
        <v>936</v>
      </c>
    </row>
    <row r="2032" spans="1:15" ht="30" x14ac:dyDescent="0.25">
      <c r="A2032" s="17" t="str">
        <f>VLOOKUP(SCORECARD[[#This Row],[EQUIPMENT TAG NUMBER]],'Equipment Data'!A:E,4,FALSE)</f>
        <v>CHPP</v>
      </c>
      <c r="B2032" s="17" t="str">
        <f>VLOOKUP(SCORECARD[[#This Row],[EQUIPMENT TAG NUMBER]],'Equipment Data'!A:E,5,FALSE)</f>
        <v>REJECT HANDLING</v>
      </c>
      <c r="C2032" s="17" t="s">
        <v>597</v>
      </c>
      <c r="D2032" s="17" t="s">
        <v>598</v>
      </c>
      <c r="E2032" s="17" t="s">
        <v>599</v>
      </c>
      <c r="F2032" s="18">
        <v>45616</v>
      </c>
      <c r="G2032" s="2">
        <v>3</v>
      </c>
      <c r="H2032" s="15" t="s">
        <v>470</v>
      </c>
      <c r="I2032" s="15"/>
      <c r="J2032" s="15" t="s">
        <v>488</v>
      </c>
      <c r="K2032" s="15" t="s">
        <v>488</v>
      </c>
      <c r="L2032" s="14"/>
      <c r="M2032" s="14"/>
      <c r="N2032" s="14"/>
      <c r="O2032" s="37" t="s">
        <v>936</v>
      </c>
    </row>
    <row r="2033" spans="1:15" x14ac:dyDescent="0.25">
      <c r="A2033" s="17" t="str">
        <f>VLOOKUP(SCORECARD[[#This Row],[EQUIPMENT TAG NUMBER]],'Equipment Data'!A:E,4,FALSE)</f>
        <v>CHPP</v>
      </c>
      <c r="B2033" s="17" t="str">
        <f>VLOOKUP(SCORECARD[[#This Row],[EQUIPMENT TAG NUMBER]],'Equipment Data'!A:E,5,FALSE)</f>
        <v>REJECT HANDLING</v>
      </c>
      <c r="C2033" s="17" t="s">
        <v>207</v>
      </c>
      <c r="D2033" s="17" t="s">
        <v>211</v>
      </c>
      <c r="E2033" s="17" t="s">
        <v>600</v>
      </c>
      <c r="F2033" s="18">
        <v>45616</v>
      </c>
      <c r="G2033" s="2">
        <v>3</v>
      </c>
      <c r="H2033" s="15" t="s">
        <v>470</v>
      </c>
      <c r="I2033" s="15" t="s">
        <v>467</v>
      </c>
      <c r="J2033" s="15" t="s">
        <v>488</v>
      </c>
      <c r="K2033" s="15" t="s">
        <v>488</v>
      </c>
      <c r="L2033" s="14"/>
      <c r="M2033" s="14"/>
      <c r="N2033" s="14"/>
      <c r="O2033" s="37" t="s">
        <v>936</v>
      </c>
    </row>
    <row r="2034" spans="1:15" ht="30" x14ac:dyDescent="0.25">
      <c r="A2034" s="17" t="str">
        <f>VLOOKUP(SCORECARD[[#This Row],[EQUIPMENT TAG NUMBER]],'Equipment Data'!A:E,4,FALSE)</f>
        <v>CHPP</v>
      </c>
      <c r="B2034" s="17" t="str">
        <f>VLOOKUP(SCORECARD[[#This Row],[EQUIPMENT TAG NUMBER]],'Equipment Data'!A:E,5,FALSE)</f>
        <v>REJECT HANDLING</v>
      </c>
      <c r="C2034" s="17" t="s">
        <v>629</v>
      </c>
      <c r="D2034" s="17" t="s">
        <v>208</v>
      </c>
      <c r="E2034" s="17" t="s">
        <v>630</v>
      </c>
      <c r="F2034" s="18">
        <v>45616</v>
      </c>
      <c r="G2034" s="2">
        <v>3</v>
      </c>
      <c r="H2034" s="15" t="s">
        <v>470</v>
      </c>
      <c r="I2034" s="15" t="s">
        <v>467</v>
      </c>
      <c r="J2034" s="15" t="s">
        <v>488</v>
      </c>
      <c r="K2034" s="15" t="s">
        <v>488</v>
      </c>
      <c r="L2034" s="14"/>
      <c r="M2034" s="14"/>
      <c r="N2034" s="14"/>
      <c r="O2034" s="37" t="s">
        <v>936</v>
      </c>
    </row>
    <row r="2035" spans="1:15" x14ac:dyDescent="0.25">
      <c r="A2035" s="17" t="str">
        <f>VLOOKUP(SCORECARD[[#This Row],[EQUIPMENT TAG NUMBER]],'Equipment Data'!A:E,4,FALSE)</f>
        <v>CHPP</v>
      </c>
      <c r="B2035" s="17" t="str">
        <f>VLOOKUP(SCORECARD[[#This Row],[EQUIPMENT TAG NUMBER]],'Equipment Data'!A:E,5,FALSE)</f>
        <v>REJECT HANDLING</v>
      </c>
      <c r="C2035" s="17" t="s">
        <v>234</v>
      </c>
      <c r="D2035" s="17" t="s">
        <v>235</v>
      </c>
      <c r="E2035" s="17" t="s">
        <v>236</v>
      </c>
      <c r="F2035" s="18">
        <v>45616</v>
      </c>
      <c r="G2035" s="2">
        <v>3</v>
      </c>
      <c r="H2035" s="15" t="s">
        <v>470</v>
      </c>
      <c r="I2035" s="15"/>
      <c r="J2035" s="15" t="s">
        <v>488</v>
      </c>
      <c r="K2035" s="15" t="s">
        <v>488</v>
      </c>
      <c r="L2035" s="14"/>
      <c r="M2035" s="14"/>
      <c r="N2035" s="14"/>
      <c r="O2035" s="37" t="s">
        <v>936</v>
      </c>
    </row>
    <row r="2036" spans="1:15" x14ac:dyDescent="0.25">
      <c r="A2036" s="17" t="str">
        <f>VLOOKUP(SCORECARD[[#This Row],[EQUIPMENT TAG NUMBER]],'Equipment Data'!A:E,4,FALSE)</f>
        <v>CHPP</v>
      </c>
      <c r="B2036" s="17" t="str">
        <f>VLOOKUP(SCORECARD[[#This Row],[EQUIPMENT TAG NUMBER]],'Equipment Data'!A:E,5,FALSE)</f>
        <v>REJECT HANDLING</v>
      </c>
      <c r="C2036" s="17" t="s">
        <v>246</v>
      </c>
      <c r="D2036" s="17" t="s">
        <v>247</v>
      </c>
      <c r="E2036" s="17" t="s">
        <v>248</v>
      </c>
      <c r="F2036" s="18">
        <v>45616</v>
      </c>
      <c r="G2036" s="2">
        <v>3</v>
      </c>
      <c r="H2036" s="15" t="s">
        <v>470</v>
      </c>
      <c r="I2036" s="15" t="s">
        <v>467</v>
      </c>
      <c r="J2036" s="15" t="s">
        <v>488</v>
      </c>
      <c r="K2036" s="15" t="s">
        <v>488</v>
      </c>
      <c r="L2036" s="14"/>
      <c r="M2036" s="14"/>
      <c r="N2036" s="14"/>
      <c r="O2036" s="37" t="s">
        <v>936</v>
      </c>
    </row>
    <row r="2037" spans="1:15" x14ac:dyDescent="0.25">
      <c r="A2037" s="17" t="str">
        <f>VLOOKUP(SCORECARD[[#This Row],[EQUIPMENT TAG NUMBER]],'Equipment Data'!A:E,4,FALSE)</f>
        <v>CHPP</v>
      </c>
      <c r="B2037" s="17" t="str">
        <f>VLOOKUP(SCORECARD[[#This Row],[EQUIPMENT TAG NUMBER]],'Equipment Data'!A:E,5,FALSE)</f>
        <v>REJECT HANDLING</v>
      </c>
      <c r="C2037" s="17" t="s">
        <v>249</v>
      </c>
      <c r="D2037" s="17" t="s">
        <v>250</v>
      </c>
      <c r="E2037" s="17" t="s">
        <v>251</v>
      </c>
      <c r="F2037" s="18">
        <v>45616</v>
      </c>
      <c r="G2037" s="2">
        <v>3</v>
      </c>
      <c r="H2037" s="15" t="s">
        <v>468</v>
      </c>
      <c r="I2037" s="15" t="s">
        <v>467</v>
      </c>
      <c r="J2037" s="15" t="s">
        <v>488</v>
      </c>
      <c r="K2037" s="15" t="s">
        <v>488</v>
      </c>
      <c r="L2037" s="14"/>
      <c r="M2037" s="14"/>
      <c r="N2037" s="14"/>
      <c r="O2037" s="37" t="s">
        <v>936</v>
      </c>
    </row>
    <row r="2038" spans="1:15" x14ac:dyDescent="0.25">
      <c r="A2038" s="17" t="str">
        <f>VLOOKUP(SCORECARD[[#This Row],[EQUIPMENT TAG NUMBER]],'Equipment Data'!A:E,4,FALSE)</f>
        <v>CHPP</v>
      </c>
      <c r="B2038" s="17" t="str">
        <f>VLOOKUP(SCORECARD[[#This Row],[EQUIPMENT TAG NUMBER]],'Equipment Data'!A:E,5,FALSE)</f>
        <v>REJECT HANDLING</v>
      </c>
      <c r="C2038" s="17" t="s">
        <v>252</v>
      </c>
      <c r="D2038" s="17" t="s">
        <v>253</v>
      </c>
      <c r="E2038" s="17" t="s">
        <v>254</v>
      </c>
      <c r="F2038" s="18">
        <v>45616</v>
      </c>
      <c r="G2038" s="2">
        <v>3</v>
      </c>
      <c r="H2038" s="15" t="s">
        <v>470</v>
      </c>
      <c r="I2038" s="15" t="s">
        <v>467</v>
      </c>
      <c r="J2038" s="15" t="s">
        <v>488</v>
      </c>
      <c r="K2038" s="15" t="s">
        <v>488</v>
      </c>
      <c r="L2038" s="14"/>
      <c r="M2038" s="14"/>
      <c r="N2038" s="14"/>
      <c r="O2038" s="37" t="s">
        <v>936</v>
      </c>
    </row>
    <row r="2039" spans="1:15" x14ac:dyDescent="0.25">
      <c r="A2039" s="17" t="str">
        <f>VLOOKUP(SCORECARD[[#This Row],[EQUIPMENT TAG NUMBER]],'Equipment Data'!A:E,4,FALSE)</f>
        <v>CHPP</v>
      </c>
      <c r="B2039" s="17" t="str">
        <f>VLOOKUP(SCORECARD[[#This Row],[EQUIPMENT TAG NUMBER]],'Equipment Data'!A:E,5,FALSE)</f>
        <v>REJECT HANDLING</v>
      </c>
      <c r="C2039" s="17" t="s">
        <v>556</v>
      </c>
      <c r="D2039" s="17" t="s">
        <v>557</v>
      </c>
      <c r="E2039" s="17" t="s">
        <v>558</v>
      </c>
      <c r="F2039" s="18">
        <v>45616</v>
      </c>
      <c r="G2039" s="2">
        <v>3</v>
      </c>
      <c r="H2039" s="15" t="s">
        <v>470</v>
      </c>
      <c r="I2039" s="15"/>
      <c r="J2039" s="15" t="s">
        <v>488</v>
      </c>
      <c r="K2039" s="15" t="s">
        <v>488</v>
      </c>
      <c r="L2039" s="14"/>
      <c r="M2039" s="14"/>
      <c r="N2039" s="14"/>
      <c r="O2039" s="37" t="s">
        <v>936</v>
      </c>
    </row>
    <row r="2040" spans="1:15" x14ac:dyDescent="0.25">
      <c r="A2040" s="17" t="str">
        <f>VLOOKUP(SCORECARD[[#This Row],[EQUIPMENT TAG NUMBER]],'Equipment Data'!A:E,4,FALSE)</f>
        <v>CHPP</v>
      </c>
      <c r="B2040" s="17" t="str">
        <f>VLOOKUP(SCORECARD[[#This Row],[EQUIPMENT TAG NUMBER]],'Equipment Data'!A:E,5,FALSE)</f>
        <v>REJECT HANDLING</v>
      </c>
      <c r="C2040" s="17" t="s">
        <v>591</v>
      </c>
      <c r="D2040" s="17" t="s">
        <v>592</v>
      </c>
      <c r="E2040" s="17" t="s">
        <v>593</v>
      </c>
      <c r="F2040" s="18">
        <v>45616</v>
      </c>
      <c r="G2040" s="2">
        <v>3</v>
      </c>
      <c r="H2040" s="15" t="s">
        <v>470</v>
      </c>
      <c r="I2040" s="15"/>
      <c r="J2040" s="15" t="s">
        <v>488</v>
      </c>
      <c r="K2040" s="15" t="s">
        <v>488</v>
      </c>
      <c r="L2040" s="14"/>
      <c r="M2040" s="14"/>
      <c r="N2040" s="14"/>
      <c r="O2040" s="37" t="s">
        <v>936</v>
      </c>
    </row>
    <row r="2041" spans="1:15" x14ac:dyDescent="0.25">
      <c r="A2041" s="17" t="str">
        <f>VLOOKUP(SCORECARD[[#This Row],[EQUIPMENT TAG NUMBER]],'Equipment Data'!A:E,4,FALSE)</f>
        <v>CHPP</v>
      </c>
      <c r="B2041" s="17" t="str">
        <f>VLOOKUP(SCORECARD[[#This Row],[EQUIPMENT TAG NUMBER]],'Equipment Data'!A:E,5,FALSE)</f>
        <v>REJECT HANDLING</v>
      </c>
      <c r="C2041" s="17" t="s">
        <v>835</v>
      </c>
      <c r="D2041" s="17" t="s">
        <v>836</v>
      </c>
      <c r="E2041" s="17" t="s">
        <v>837</v>
      </c>
      <c r="F2041" s="18">
        <v>45616</v>
      </c>
      <c r="G2041" s="2">
        <v>3</v>
      </c>
      <c r="H2041" s="15" t="s">
        <v>470</v>
      </c>
      <c r="I2041" s="15"/>
      <c r="J2041" s="15" t="s">
        <v>488</v>
      </c>
      <c r="K2041" s="15" t="s">
        <v>488</v>
      </c>
      <c r="L2041" s="14"/>
      <c r="M2041" s="14"/>
      <c r="N2041" s="14"/>
      <c r="O2041" s="37" t="s">
        <v>936</v>
      </c>
    </row>
    <row r="2042" spans="1:15" x14ac:dyDescent="0.25">
      <c r="A2042" s="17" t="str">
        <f>VLOOKUP(SCORECARD[[#This Row],[EQUIPMENT TAG NUMBER]],'Equipment Data'!A:E,4,FALSE)</f>
        <v>CHPP</v>
      </c>
      <c r="B2042" s="17" t="str">
        <f>VLOOKUP(SCORECARD[[#This Row],[EQUIPMENT TAG NUMBER]],'Equipment Data'!A:E,5,FALSE)</f>
        <v>REJECT HANDLING</v>
      </c>
      <c r="C2042" s="17" t="s">
        <v>255</v>
      </c>
      <c r="D2042" s="17" t="s">
        <v>256</v>
      </c>
      <c r="E2042" s="17" t="s">
        <v>257</v>
      </c>
      <c r="F2042" s="18">
        <v>45616</v>
      </c>
      <c r="G2042" s="2">
        <v>3</v>
      </c>
      <c r="H2042" s="15" t="s">
        <v>470</v>
      </c>
      <c r="I2042" s="15"/>
      <c r="J2042" s="15" t="s">
        <v>488</v>
      </c>
      <c r="K2042" s="15" t="s">
        <v>488</v>
      </c>
      <c r="L2042" s="14"/>
      <c r="M2042" s="14"/>
      <c r="N2042" s="14"/>
      <c r="O2042" s="37" t="s">
        <v>936</v>
      </c>
    </row>
    <row r="2043" spans="1:15" x14ac:dyDescent="0.25">
      <c r="A2043" s="17" t="str">
        <f>VLOOKUP(SCORECARD[[#This Row],[EQUIPMENT TAG NUMBER]],'Equipment Data'!A:E,4,FALSE)</f>
        <v>CHPP</v>
      </c>
      <c r="B2043" s="17" t="str">
        <f>VLOOKUP(SCORECARD[[#This Row],[EQUIPMENT TAG NUMBER]],'Equipment Data'!A:E,5,FALSE)</f>
        <v>REJECT HANDLING</v>
      </c>
      <c r="C2043" s="17" t="s">
        <v>261</v>
      </c>
      <c r="D2043" s="17" t="s">
        <v>262</v>
      </c>
      <c r="E2043" s="17" t="s">
        <v>263</v>
      </c>
      <c r="F2043" s="18">
        <v>45616</v>
      </c>
      <c r="G2043" s="2">
        <v>3</v>
      </c>
      <c r="H2043" s="15" t="s">
        <v>470</v>
      </c>
      <c r="I2043" s="15"/>
      <c r="J2043" s="15" t="s">
        <v>488</v>
      </c>
      <c r="K2043" s="15" t="s">
        <v>488</v>
      </c>
      <c r="L2043" s="14"/>
      <c r="M2043" s="14"/>
      <c r="N2043" s="14"/>
      <c r="O2043" s="37" t="s">
        <v>936</v>
      </c>
    </row>
    <row r="2044" spans="1:15" ht="30" x14ac:dyDescent="0.25">
      <c r="A2044" s="17" t="str">
        <f>VLOOKUP(SCORECARD[[#This Row],[EQUIPMENT TAG NUMBER]],'Equipment Data'!A:E,4,FALSE)</f>
        <v>CHPP</v>
      </c>
      <c r="B2044" s="17" t="str">
        <f>VLOOKUP(SCORECARD[[#This Row],[EQUIPMENT TAG NUMBER]],'Equipment Data'!A:E,5,FALSE)</f>
        <v>REJECT HANDLING</v>
      </c>
      <c r="C2044" s="17" t="s">
        <v>267</v>
      </c>
      <c r="D2044" s="17" t="s">
        <v>268</v>
      </c>
      <c r="E2044" s="17" t="s">
        <v>269</v>
      </c>
      <c r="F2044" s="18">
        <v>45616</v>
      </c>
      <c r="G2044" s="2">
        <v>3</v>
      </c>
      <c r="H2044" s="15" t="s">
        <v>468</v>
      </c>
      <c r="I2044" s="15" t="s">
        <v>467</v>
      </c>
      <c r="J2044" s="15" t="s">
        <v>488</v>
      </c>
      <c r="K2044" s="15" t="s">
        <v>488</v>
      </c>
      <c r="L2044" s="14"/>
      <c r="M2044" s="14"/>
      <c r="N2044" s="14"/>
      <c r="O2044" s="37" t="s">
        <v>936</v>
      </c>
    </row>
    <row r="2045" spans="1:15" ht="30" x14ac:dyDescent="0.25">
      <c r="A2045" s="17" t="str">
        <f>VLOOKUP(SCORECARD[[#This Row],[EQUIPMENT TAG NUMBER]],'Equipment Data'!A:E,4,FALSE)</f>
        <v>CHPP</v>
      </c>
      <c r="B2045" s="17" t="str">
        <f>VLOOKUP(SCORECARD[[#This Row],[EQUIPMENT TAG NUMBER]],'Equipment Data'!A:E,5,FALSE)</f>
        <v>REJECT HANDLING</v>
      </c>
      <c r="C2045" s="17" t="s">
        <v>270</v>
      </c>
      <c r="D2045" s="17" t="s">
        <v>271</v>
      </c>
      <c r="E2045" s="17" t="s">
        <v>272</v>
      </c>
      <c r="F2045" s="18">
        <v>45616</v>
      </c>
      <c r="G2045" s="2">
        <v>3</v>
      </c>
      <c r="H2045" s="15" t="s">
        <v>470</v>
      </c>
      <c r="I2045" s="15" t="s">
        <v>467</v>
      </c>
      <c r="J2045" s="15" t="s">
        <v>488</v>
      </c>
      <c r="K2045" s="15" t="s">
        <v>488</v>
      </c>
      <c r="L2045" s="14"/>
      <c r="M2045" s="14"/>
      <c r="N2045" s="14"/>
      <c r="O2045" s="37" t="s">
        <v>936</v>
      </c>
    </row>
    <row r="2046" spans="1:15" x14ac:dyDescent="0.25">
      <c r="A2046" s="17" t="str">
        <f>VLOOKUP(SCORECARD[[#This Row],[EQUIPMENT TAG NUMBER]],'Equipment Data'!A:E,4,FALSE)</f>
        <v>CHPP</v>
      </c>
      <c r="B2046" s="17" t="str">
        <f>VLOOKUP(SCORECARD[[#This Row],[EQUIPMENT TAG NUMBER]],'Equipment Data'!A:E,5,FALSE)</f>
        <v>REJECT HANDLING</v>
      </c>
      <c r="C2046" s="17" t="s">
        <v>279</v>
      </c>
      <c r="D2046" s="17" t="s">
        <v>280</v>
      </c>
      <c r="E2046" s="17" t="s">
        <v>281</v>
      </c>
      <c r="F2046" s="18">
        <v>45616</v>
      </c>
      <c r="G2046" s="2">
        <v>3</v>
      </c>
      <c r="H2046" s="15" t="s">
        <v>470</v>
      </c>
      <c r="I2046" s="15" t="s">
        <v>467</v>
      </c>
      <c r="J2046" s="15" t="s">
        <v>488</v>
      </c>
      <c r="K2046" s="15" t="s">
        <v>488</v>
      </c>
      <c r="L2046" s="14"/>
      <c r="M2046" s="14"/>
      <c r="N2046" s="14"/>
      <c r="O2046" s="37" t="s">
        <v>936</v>
      </c>
    </row>
    <row r="2047" spans="1:15" ht="30" x14ac:dyDescent="0.25">
      <c r="A2047" s="17" t="str">
        <f>VLOOKUP(SCORECARD[[#This Row],[EQUIPMENT TAG NUMBER]],'Equipment Data'!A:E,4,FALSE)</f>
        <v>CHPP</v>
      </c>
      <c r="B2047" s="17" t="str">
        <f>VLOOKUP(SCORECARD[[#This Row],[EQUIPMENT TAG NUMBER]],'Equipment Data'!A:E,5,FALSE)</f>
        <v>REJECT HANDLING</v>
      </c>
      <c r="C2047" s="17" t="s">
        <v>282</v>
      </c>
      <c r="D2047" s="17" t="s">
        <v>283</v>
      </c>
      <c r="E2047" s="17" t="s">
        <v>284</v>
      </c>
      <c r="F2047" s="18">
        <v>45616</v>
      </c>
      <c r="G2047" s="2">
        <v>3</v>
      </c>
      <c r="H2047" s="15" t="s">
        <v>470</v>
      </c>
      <c r="I2047" s="15" t="s">
        <v>467</v>
      </c>
      <c r="J2047" s="15" t="s">
        <v>488</v>
      </c>
      <c r="K2047" s="15" t="s">
        <v>488</v>
      </c>
      <c r="L2047" s="14"/>
      <c r="M2047" s="14"/>
      <c r="N2047" s="14"/>
      <c r="O2047" s="37" t="s">
        <v>936</v>
      </c>
    </row>
    <row r="2048" spans="1:15" x14ac:dyDescent="0.25">
      <c r="A2048" s="17" t="str">
        <f>VLOOKUP(SCORECARD[[#This Row],[EQUIPMENT TAG NUMBER]],'Equipment Data'!A:E,4,FALSE)</f>
        <v>CHPP</v>
      </c>
      <c r="B2048" s="17" t="str">
        <f>VLOOKUP(SCORECARD[[#This Row],[EQUIPMENT TAG NUMBER]],'Equipment Data'!A:E,5,FALSE)</f>
        <v>REJECT HANDLING</v>
      </c>
      <c r="C2048" s="17" t="s">
        <v>312</v>
      </c>
      <c r="D2048" s="17" t="s">
        <v>313</v>
      </c>
      <c r="E2048" s="17" t="s">
        <v>314</v>
      </c>
      <c r="F2048" s="18">
        <v>45616</v>
      </c>
      <c r="G2048" s="2">
        <v>3</v>
      </c>
      <c r="H2048" s="15" t="s">
        <v>470</v>
      </c>
      <c r="I2048" s="15" t="s">
        <v>467</v>
      </c>
      <c r="J2048" s="15" t="s">
        <v>488</v>
      </c>
      <c r="K2048" s="15" t="s">
        <v>488</v>
      </c>
      <c r="L2048" s="14"/>
      <c r="M2048" s="14"/>
      <c r="N2048" s="14"/>
      <c r="O2048" s="37" t="s">
        <v>936</v>
      </c>
    </row>
    <row r="2049" spans="1:15" ht="22.5" x14ac:dyDescent="0.25">
      <c r="A2049" s="17" t="str">
        <f>VLOOKUP(SCORECARD[[#This Row],[EQUIPMENT TAG NUMBER]],'Equipment Data'!A:E,4,FALSE)</f>
        <v>INFRA</v>
      </c>
      <c r="B2049" s="17" t="str">
        <f>VLOOKUP(SCORECARD[[#This Row],[EQUIPMENT TAG NUMBER]],'Equipment Data'!A:E,5,FALSE)</f>
        <v>POWER GENERATION</v>
      </c>
      <c r="C2049" s="17" t="s">
        <v>366</v>
      </c>
      <c r="D2049" s="17" t="s">
        <v>366</v>
      </c>
      <c r="E2049" s="17" t="s">
        <v>367</v>
      </c>
      <c r="F2049" s="18">
        <v>45616</v>
      </c>
      <c r="G2049" s="2">
        <v>3</v>
      </c>
      <c r="H2049" s="15"/>
      <c r="I2049" s="15" t="s">
        <v>483</v>
      </c>
      <c r="J2049" s="15"/>
      <c r="K2049" s="15"/>
      <c r="L2049" s="14" t="s">
        <v>1071</v>
      </c>
      <c r="M2049" s="14"/>
      <c r="N2049" s="14"/>
      <c r="O2049" s="37" t="s">
        <v>936</v>
      </c>
    </row>
    <row r="2050" spans="1:15" ht="22.5" x14ac:dyDescent="0.25">
      <c r="A2050" s="17" t="str">
        <f>VLOOKUP(SCORECARD[[#This Row],[EQUIPMENT TAG NUMBER]],'Equipment Data'!A:E,4,FALSE)</f>
        <v>INFRA</v>
      </c>
      <c r="B2050" s="17" t="str">
        <f>VLOOKUP(SCORECARD[[#This Row],[EQUIPMENT TAG NUMBER]],'Equipment Data'!A:E,5,FALSE)</f>
        <v>POWER GENERATION</v>
      </c>
      <c r="C2050" s="17" t="s">
        <v>362</v>
      </c>
      <c r="D2050" s="17" t="s">
        <v>362</v>
      </c>
      <c r="E2050" s="17" t="s">
        <v>363</v>
      </c>
      <c r="F2050" s="18">
        <v>45616</v>
      </c>
      <c r="G2050" s="2">
        <v>3</v>
      </c>
      <c r="H2050" s="15"/>
      <c r="I2050" s="15" t="s">
        <v>483</v>
      </c>
      <c r="J2050" s="15"/>
      <c r="K2050" s="15"/>
      <c r="L2050" s="14" t="s">
        <v>1070</v>
      </c>
      <c r="M2050" s="14"/>
      <c r="N2050" s="14"/>
      <c r="O2050" s="37" t="s">
        <v>936</v>
      </c>
    </row>
    <row r="2051" spans="1:15" ht="30" x14ac:dyDescent="0.25">
      <c r="A2051" s="17" t="str">
        <f>VLOOKUP(SCORECARD[[#This Row],[EQUIPMENT TAG NUMBER]],'Equipment Data'!A:E,4,FALSE)</f>
        <v>CHPP</v>
      </c>
      <c r="B2051" s="17" t="str">
        <f>VLOOKUP(SCORECARD[[#This Row],[EQUIPMENT TAG NUMBER]],'Equipment Data'!A:E,5,FALSE)</f>
        <v>REJECT HANDLING</v>
      </c>
      <c r="C2051" s="17" t="s">
        <v>273</v>
      </c>
      <c r="D2051" s="17" t="s">
        <v>274</v>
      </c>
      <c r="E2051" s="17" t="s">
        <v>275</v>
      </c>
      <c r="F2051" s="18">
        <v>45616</v>
      </c>
      <c r="G2051" s="2">
        <v>3</v>
      </c>
      <c r="H2051" s="15" t="s">
        <v>470</v>
      </c>
      <c r="I2051" s="15" t="s">
        <v>467</v>
      </c>
      <c r="J2051" s="15" t="s">
        <v>488</v>
      </c>
      <c r="K2051" s="15" t="s">
        <v>488</v>
      </c>
      <c r="L2051" s="14"/>
      <c r="M2051" s="14"/>
      <c r="N2051" s="14"/>
      <c r="O2051" s="37" t="s">
        <v>936</v>
      </c>
    </row>
    <row r="2052" spans="1:15" ht="48" x14ac:dyDescent="0.25">
      <c r="A2052" s="17" t="str">
        <f>VLOOKUP(SCORECARD[[#This Row],[EQUIPMENT TAG NUMBER]],'Equipment Data'!A:E,4,FALSE)</f>
        <v>CHPP</v>
      </c>
      <c r="B2052" s="17" t="str">
        <f>VLOOKUP(SCORECARD[[#This Row],[EQUIPMENT TAG NUMBER]],'Equipment Data'!A:E,5,FALSE)</f>
        <v>ULTRA FINES COAL CIRCUIT</v>
      </c>
      <c r="C2052" s="17" t="s">
        <v>144</v>
      </c>
      <c r="D2052" s="17" t="s">
        <v>145</v>
      </c>
      <c r="E2052" s="17" t="s">
        <v>146</v>
      </c>
      <c r="F2052" s="18">
        <v>45615</v>
      </c>
      <c r="G2052" s="2">
        <v>2</v>
      </c>
      <c r="H2052" s="15" t="s">
        <v>470</v>
      </c>
      <c r="I2052" s="15" t="s">
        <v>522</v>
      </c>
      <c r="J2052" s="15" t="s">
        <v>488</v>
      </c>
      <c r="K2052" s="15" t="s">
        <v>488</v>
      </c>
      <c r="L2052" s="14" t="s">
        <v>1048</v>
      </c>
      <c r="M2052" s="14" t="s">
        <v>1049</v>
      </c>
      <c r="N2052" s="14" t="s">
        <v>1050</v>
      </c>
      <c r="O2052" s="37" t="s">
        <v>936</v>
      </c>
    </row>
    <row r="2053" spans="1:15" ht="48" x14ac:dyDescent="0.25">
      <c r="A2053" s="17" t="str">
        <f>VLOOKUP(SCORECARD[[#This Row],[EQUIPMENT TAG NUMBER]],'Equipment Data'!A:E,4,FALSE)</f>
        <v>CHPP</v>
      </c>
      <c r="B2053" s="17" t="str">
        <f>VLOOKUP(SCORECARD[[#This Row],[EQUIPMENT TAG NUMBER]],'Equipment Data'!A:E,5,FALSE)</f>
        <v>ULTRA FINES COAL CIRCUIT</v>
      </c>
      <c r="C2053" s="17" t="s">
        <v>168</v>
      </c>
      <c r="D2053" s="17" t="s">
        <v>169</v>
      </c>
      <c r="E2053" s="17" t="s">
        <v>170</v>
      </c>
      <c r="F2053" s="18">
        <v>45615</v>
      </c>
      <c r="G2053" s="2">
        <v>2</v>
      </c>
      <c r="H2053" s="15" t="s">
        <v>474</v>
      </c>
      <c r="I2053" s="15" t="s">
        <v>467</v>
      </c>
      <c r="J2053" s="15" t="s">
        <v>488</v>
      </c>
      <c r="K2053" s="15" t="s">
        <v>488</v>
      </c>
      <c r="L2053" s="13" t="s">
        <v>1062</v>
      </c>
      <c r="M2053" s="13" t="s">
        <v>1045</v>
      </c>
      <c r="N2053" s="14"/>
      <c r="O2053" s="37" t="s">
        <v>936</v>
      </c>
    </row>
    <row r="2054" spans="1:15" ht="30" x14ac:dyDescent="0.25">
      <c r="A2054" s="17" t="str">
        <f>VLOOKUP(SCORECARD[[#This Row],[EQUIPMENT TAG NUMBER]],'Equipment Data'!A:E,4,FALSE)</f>
        <v>CHPP</v>
      </c>
      <c r="B2054" s="17" t="str">
        <f>VLOOKUP(SCORECARD[[#This Row],[EQUIPMENT TAG NUMBER]],'Equipment Data'!A:E,5,FALSE)</f>
        <v>ULTRA FINES COAL CIRCUIT</v>
      </c>
      <c r="C2054" s="17" t="s">
        <v>537</v>
      </c>
      <c r="D2054" s="17" t="s">
        <v>538</v>
      </c>
      <c r="E2054" s="17" t="s">
        <v>539</v>
      </c>
      <c r="F2054" s="18">
        <v>45615</v>
      </c>
      <c r="G2054" s="2">
        <v>3</v>
      </c>
      <c r="H2054" s="15" t="s">
        <v>470</v>
      </c>
      <c r="I2054" s="15" t="s">
        <v>483</v>
      </c>
      <c r="J2054" s="15" t="s">
        <v>488</v>
      </c>
      <c r="K2054" s="15" t="s">
        <v>488</v>
      </c>
      <c r="L2054" s="14"/>
      <c r="M2054" s="14"/>
      <c r="N2054" s="14"/>
      <c r="O2054" s="37" t="s">
        <v>936</v>
      </c>
    </row>
    <row r="2055" spans="1:15" x14ac:dyDescent="0.25">
      <c r="A2055" s="17" t="str">
        <f>VLOOKUP(SCORECARD[[#This Row],[EQUIPMENT TAG NUMBER]],'Equipment Data'!A:E,4,FALSE)</f>
        <v>CHPP</v>
      </c>
      <c r="B2055" s="17" t="str">
        <f>VLOOKUP(SCORECARD[[#This Row],[EQUIPMENT TAG NUMBER]],'Equipment Data'!A:E,5,FALSE)</f>
        <v>ULTRA FINES COAL CIRCUIT</v>
      </c>
      <c r="C2055" s="17" t="s">
        <v>159</v>
      </c>
      <c r="D2055" s="17" t="s">
        <v>160</v>
      </c>
      <c r="E2055" s="17" t="s">
        <v>161</v>
      </c>
      <c r="F2055" s="18">
        <v>45615</v>
      </c>
      <c r="G2055" s="2">
        <v>3</v>
      </c>
      <c r="H2055" s="15" t="s">
        <v>470</v>
      </c>
      <c r="I2055" s="15" t="s">
        <v>467</v>
      </c>
      <c r="J2055" s="15" t="s">
        <v>488</v>
      </c>
      <c r="K2055" s="15" t="s">
        <v>488</v>
      </c>
      <c r="L2055" s="14"/>
      <c r="M2055" s="14"/>
      <c r="N2055" s="14"/>
      <c r="O2055" s="37" t="s">
        <v>936</v>
      </c>
    </row>
    <row r="2056" spans="1:15" x14ac:dyDescent="0.25">
      <c r="A2056" s="17" t="str">
        <f>VLOOKUP(SCORECARD[[#This Row],[EQUIPMENT TAG NUMBER]],'Equipment Data'!A:E,4,FALSE)</f>
        <v>CHPP</v>
      </c>
      <c r="B2056" s="17" t="str">
        <f>VLOOKUP(SCORECARD[[#This Row],[EQUIPMENT TAG NUMBER]],'Equipment Data'!A:E,5,FALSE)</f>
        <v>ULTRA FINES COAL CIRCUIT</v>
      </c>
      <c r="C2056" s="17" t="s">
        <v>162</v>
      </c>
      <c r="D2056" s="17" t="s">
        <v>163</v>
      </c>
      <c r="E2056" s="17" t="s">
        <v>164</v>
      </c>
      <c r="F2056" s="18">
        <v>45615</v>
      </c>
      <c r="G2056" s="2">
        <v>3</v>
      </c>
      <c r="H2056" s="15" t="s">
        <v>470</v>
      </c>
      <c r="I2056" s="15" t="s">
        <v>467</v>
      </c>
      <c r="J2056" s="15" t="s">
        <v>488</v>
      </c>
      <c r="K2056" s="15" t="s">
        <v>488</v>
      </c>
      <c r="L2056" s="14"/>
      <c r="M2056" s="14"/>
      <c r="N2056" s="14"/>
      <c r="O2056" s="37" t="s">
        <v>936</v>
      </c>
    </row>
    <row r="2057" spans="1:15" x14ac:dyDescent="0.25">
      <c r="A2057" s="17" t="str">
        <f>VLOOKUP(SCORECARD[[#This Row],[EQUIPMENT TAG NUMBER]],'Equipment Data'!A:E,4,FALSE)</f>
        <v>CHPP</v>
      </c>
      <c r="B2057" s="17" t="str">
        <f>VLOOKUP(SCORECARD[[#This Row],[EQUIPMENT TAG NUMBER]],'Equipment Data'!A:E,5,FALSE)</f>
        <v>ULTRA FINES COAL CIRCUIT</v>
      </c>
      <c r="C2057" s="17" t="s">
        <v>165</v>
      </c>
      <c r="D2057" s="17" t="s">
        <v>166</v>
      </c>
      <c r="E2057" s="17" t="s">
        <v>167</v>
      </c>
      <c r="F2057" s="18">
        <v>45615</v>
      </c>
      <c r="G2057" s="2">
        <v>3</v>
      </c>
      <c r="H2057" s="15" t="s">
        <v>470</v>
      </c>
      <c r="I2057" s="15" t="s">
        <v>467</v>
      </c>
      <c r="J2057" s="15" t="s">
        <v>488</v>
      </c>
      <c r="K2057" s="15" t="s">
        <v>488</v>
      </c>
      <c r="L2057" s="14"/>
      <c r="M2057" s="14"/>
      <c r="N2057" s="14"/>
      <c r="O2057" s="37" t="s">
        <v>936</v>
      </c>
    </row>
    <row r="2058" spans="1:15" x14ac:dyDescent="0.25">
      <c r="A2058" s="17" t="str">
        <f>VLOOKUP(SCORECARD[[#This Row],[EQUIPMENT TAG NUMBER]],'Equipment Data'!A:E,4,FALSE)</f>
        <v>CHPP</v>
      </c>
      <c r="B2058" s="17" t="str">
        <f>VLOOKUP(SCORECARD[[#This Row],[EQUIPMENT TAG NUMBER]],'Equipment Data'!A:E,5,FALSE)</f>
        <v>ULTRA FINES COAL CIRCUIT</v>
      </c>
      <c r="C2058" s="17" t="s">
        <v>174</v>
      </c>
      <c r="D2058" s="17" t="s">
        <v>175</v>
      </c>
      <c r="E2058" s="17" t="s">
        <v>176</v>
      </c>
      <c r="F2058" s="18">
        <v>45615</v>
      </c>
      <c r="G2058" s="2">
        <v>3</v>
      </c>
      <c r="H2058" s="15" t="s">
        <v>470</v>
      </c>
      <c r="I2058" s="15" t="s">
        <v>467</v>
      </c>
      <c r="J2058" s="15" t="s">
        <v>488</v>
      </c>
      <c r="K2058" s="15" t="s">
        <v>488</v>
      </c>
      <c r="L2058" s="14"/>
      <c r="M2058" s="14"/>
      <c r="N2058" s="14"/>
      <c r="O2058" s="37" t="s">
        <v>936</v>
      </c>
    </row>
    <row r="2059" spans="1:15" x14ac:dyDescent="0.25">
      <c r="A2059" s="17" t="str">
        <f>VLOOKUP(SCORECARD[[#This Row],[EQUIPMENT TAG NUMBER]],'Equipment Data'!A:E,4,FALSE)</f>
        <v>CHPP</v>
      </c>
      <c r="B2059" s="17" t="str">
        <f>VLOOKUP(SCORECARD[[#This Row],[EQUIPMENT TAG NUMBER]],'Equipment Data'!A:E,5,FALSE)</f>
        <v>ULTRA FINES COAL CIRCUIT</v>
      </c>
      <c r="C2059" s="17" t="s">
        <v>177</v>
      </c>
      <c r="D2059" s="17" t="s">
        <v>178</v>
      </c>
      <c r="E2059" s="17" t="s">
        <v>179</v>
      </c>
      <c r="F2059" s="18">
        <v>45615</v>
      </c>
      <c r="G2059" s="2">
        <v>3</v>
      </c>
      <c r="H2059" s="15" t="s">
        <v>468</v>
      </c>
      <c r="I2059" s="15" t="s">
        <v>467</v>
      </c>
      <c r="J2059" s="15" t="s">
        <v>488</v>
      </c>
      <c r="K2059" s="15" t="s">
        <v>488</v>
      </c>
      <c r="L2059" s="14"/>
      <c r="M2059" s="14"/>
      <c r="N2059" s="14"/>
      <c r="O2059" s="37" t="s">
        <v>936</v>
      </c>
    </row>
    <row r="2060" spans="1:15" x14ac:dyDescent="0.25">
      <c r="A2060" s="17" t="str">
        <f>VLOOKUP(SCORECARD[[#This Row],[EQUIPMENT TAG NUMBER]],'Equipment Data'!A:E,4,FALSE)</f>
        <v>CHPP</v>
      </c>
      <c r="B2060" s="17" t="str">
        <f>VLOOKUP(SCORECARD[[#This Row],[EQUIPMENT TAG NUMBER]],'Equipment Data'!A:E,5,FALSE)</f>
        <v>REJECT HANDLING</v>
      </c>
      <c r="C2060" s="17" t="s">
        <v>237</v>
      </c>
      <c r="D2060" s="17" t="s">
        <v>238</v>
      </c>
      <c r="E2060" s="17" t="s">
        <v>239</v>
      </c>
      <c r="F2060" s="18">
        <v>45615</v>
      </c>
      <c r="G2060" s="2">
        <v>3</v>
      </c>
      <c r="H2060" s="15" t="s">
        <v>470</v>
      </c>
      <c r="I2060" s="15"/>
      <c r="J2060" s="15" t="s">
        <v>488</v>
      </c>
      <c r="K2060" s="15" t="s">
        <v>488</v>
      </c>
      <c r="L2060" s="14"/>
      <c r="M2060" s="14"/>
      <c r="N2060" s="14"/>
      <c r="O2060" s="37" t="s">
        <v>936</v>
      </c>
    </row>
    <row r="2061" spans="1:15" x14ac:dyDescent="0.25">
      <c r="A2061" s="17" t="str">
        <f>VLOOKUP(SCORECARD[[#This Row],[EQUIPMENT TAG NUMBER]],'Equipment Data'!A:E,4,FALSE)</f>
        <v>CHPP</v>
      </c>
      <c r="B2061" s="17" t="str">
        <f>VLOOKUP(SCORECARD[[#This Row],[EQUIPMENT TAG NUMBER]],'Equipment Data'!A:E,5,FALSE)</f>
        <v>REJECT HANDLING</v>
      </c>
      <c r="C2061" s="17" t="s">
        <v>240</v>
      </c>
      <c r="D2061" s="17" t="s">
        <v>241</v>
      </c>
      <c r="E2061" s="17" t="s">
        <v>242</v>
      </c>
      <c r="F2061" s="18">
        <v>45615</v>
      </c>
      <c r="G2061" s="2">
        <v>3</v>
      </c>
      <c r="H2061" s="15" t="s">
        <v>470</v>
      </c>
      <c r="I2061" s="15"/>
      <c r="J2061" s="15" t="s">
        <v>488</v>
      </c>
      <c r="K2061" s="15" t="s">
        <v>488</v>
      </c>
      <c r="L2061" s="14"/>
      <c r="M2061" s="14"/>
      <c r="N2061" s="14"/>
      <c r="O2061" s="37" t="s">
        <v>936</v>
      </c>
    </row>
    <row r="2062" spans="1:15" ht="30" x14ac:dyDescent="0.25">
      <c r="A2062" s="17" t="str">
        <f>VLOOKUP(SCORECARD[[#This Row],[EQUIPMENT TAG NUMBER]],'Equipment Data'!A:E,4,FALSE)</f>
        <v>CHPP</v>
      </c>
      <c r="B2062" s="17" t="str">
        <f>VLOOKUP(SCORECARD[[#This Row],[EQUIPMENT TAG NUMBER]],'Equipment Data'!A:E,5,FALSE)</f>
        <v>REJECT HANDLING</v>
      </c>
      <c r="C2062" s="17" t="s">
        <v>553</v>
      </c>
      <c r="D2062" s="17" t="s">
        <v>554</v>
      </c>
      <c r="E2062" s="17" t="s">
        <v>555</v>
      </c>
      <c r="F2062" s="18">
        <v>45615</v>
      </c>
      <c r="G2062" s="2">
        <v>3</v>
      </c>
      <c r="H2062" s="15" t="s">
        <v>470</v>
      </c>
      <c r="I2062" s="15"/>
      <c r="J2062" s="15" t="s">
        <v>488</v>
      </c>
      <c r="K2062" s="15" t="s">
        <v>488</v>
      </c>
      <c r="L2062" s="14"/>
      <c r="M2062" s="14"/>
      <c r="N2062" s="14"/>
      <c r="O2062" s="37" t="s">
        <v>936</v>
      </c>
    </row>
    <row r="2063" spans="1:15" ht="24" x14ac:dyDescent="0.25">
      <c r="A2063" s="17" t="str">
        <f>VLOOKUP(SCORECARD[[#This Row],[EQUIPMENT TAG NUMBER]],'Equipment Data'!A:E,4,FALSE)</f>
        <v>CHPP</v>
      </c>
      <c r="B2063" s="17" t="str">
        <f>VLOOKUP(SCORECARD[[#This Row],[EQUIPMENT TAG NUMBER]],'Equipment Data'!A:E,5,FALSE)</f>
        <v>COARSE COAL CIRCUIT</v>
      </c>
      <c r="C2063" s="17" t="s">
        <v>65</v>
      </c>
      <c r="D2063" s="17" t="s">
        <v>66</v>
      </c>
      <c r="E2063" s="17" t="s">
        <v>67</v>
      </c>
      <c r="F2063" s="18">
        <v>45614</v>
      </c>
      <c r="G2063" s="2">
        <v>2</v>
      </c>
      <c r="H2063" s="15" t="s">
        <v>474</v>
      </c>
      <c r="I2063" s="15" t="s">
        <v>467</v>
      </c>
      <c r="J2063" s="15" t="s">
        <v>488</v>
      </c>
      <c r="K2063" s="15" t="s">
        <v>488</v>
      </c>
      <c r="L2063" s="14" t="s">
        <v>1054</v>
      </c>
      <c r="M2063" s="14" t="s">
        <v>869</v>
      </c>
      <c r="N2063" s="14"/>
      <c r="O2063" s="37" t="s">
        <v>936</v>
      </c>
    </row>
    <row r="2064" spans="1:15" x14ac:dyDescent="0.25">
      <c r="A2064" s="17" t="str">
        <f>VLOOKUP(SCORECARD[[#This Row],[EQUIPMENT TAG NUMBER]],'Equipment Data'!A:E,4,FALSE)</f>
        <v>CHPP</v>
      </c>
      <c r="B2064" s="17" t="str">
        <f>VLOOKUP(SCORECARD[[#This Row],[EQUIPMENT TAG NUMBER]],'Equipment Data'!A:E,5,FALSE)</f>
        <v>CRUSHING AND FEEDING CIRCUIT</v>
      </c>
      <c r="C2064" s="17" t="s">
        <v>31</v>
      </c>
      <c r="D2064" s="17" t="s">
        <v>32</v>
      </c>
      <c r="E2064" s="17" t="s">
        <v>33</v>
      </c>
      <c r="F2064" s="18">
        <v>45614</v>
      </c>
      <c r="G2064" s="2">
        <v>3</v>
      </c>
      <c r="H2064" s="15" t="s">
        <v>470</v>
      </c>
      <c r="I2064" s="15" t="s">
        <v>468</v>
      </c>
      <c r="J2064" s="15" t="s">
        <v>488</v>
      </c>
      <c r="K2064" s="15" t="s">
        <v>488</v>
      </c>
      <c r="L2064" s="14"/>
      <c r="M2064" s="14"/>
      <c r="N2064" s="14"/>
      <c r="O2064" s="37" t="s">
        <v>936</v>
      </c>
    </row>
    <row r="2065" spans="1:15" ht="22.5" x14ac:dyDescent="0.25">
      <c r="A2065" s="17" t="str">
        <f>VLOOKUP(SCORECARD[[#This Row],[EQUIPMENT TAG NUMBER]],'Equipment Data'!A:E,4,FALSE)</f>
        <v>CHPP</v>
      </c>
      <c r="B2065" s="17" t="str">
        <f>VLOOKUP(SCORECARD[[#This Row],[EQUIPMENT TAG NUMBER]],'Equipment Data'!A:E,5,FALSE)</f>
        <v>COARSE COAL CIRCUIT</v>
      </c>
      <c r="C2065" s="17" t="s">
        <v>49</v>
      </c>
      <c r="D2065" s="17" t="s">
        <v>50</v>
      </c>
      <c r="E2065" s="17" t="s">
        <v>51</v>
      </c>
      <c r="F2065" s="18">
        <v>45614</v>
      </c>
      <c r="G2065" s="2">
        <v>3</v>
      </c>
      <c r="H2065" s="15" t="s">
        <v>470</v>
      </c>
      <c r="I2065" s="15" t="s">
        <v>483</v>
      </c>
      <c r="J2065" s="15" t="s">
        <v>488</v>
      </c>
      <c r="K2065" s="15" t="s">
        <v>488</v>
      </c>
      <c r="L2065" s="14"/>
      <c r="M2065" s="14"/>
      <c r="N2065" s="14"/>
      <c r="O2065" s="37" t="s">
        <v>936</v>
      </c>
    </row>
    <row r="2066" spans="1:15" ht="30" x14ac:dyDescent="0.25">
      <c r="A2066" s="17" t="str">
        <f>VLOOKUP(SCORECARD[[#This Row],[EQUIPMENT TAG NUMBER]],'Equipment Data'!A:E,4,FALSE)</f>
        <v>CHPP</v>
      </c>
      <c r="B2066" s="17" t="str">
        <f>VLOOKUP(SCORECARD[[#This Row],[EQUIPMENT TAG NUMBER]],'Equipment Data'!A:E,5,FALSE)</f>
        <v>COARSE COAL CIRCUIT</v>
      </c>
      <c r="C2066" s="17" t="s">
        <v>52</v>
      </c>
      <c r="D2066" s="17" t="s">
        <v>53</v>
      </c>
      <c r="E2066" s="17" t="s">
        <v>54</v>
      </c>
      <c r="F2066" s="18">
        <v>45614</v>
      </c>
      <c r="G2066" s="2">
        <v>3</v>
      </c>
      <c r="H2066" s="15" t="s">
        <v>470</v>
      </c>
      <c r="I2066" s="15" t="s">
        <v>467</v>
      </c>
      <c r="J2066" s="15" t="s">
        <v>488</v>
      </c>
      <c r="K2066" s="15" t="s">
        <v>488</v>
      </c>
      <c r="L2066" s="14"/>
      <c r="M2066" s="14"/>
      <c r="N2066" s="14"/>
      <c r="O2066" s="37" t="s">
        <v>936</v>
      </c>
    </row>
    <row r="2067" spans="1:15" ht="30" x14ac:dyDescent="0.25">
      <c r="A2067" s="17" t="str">
        <f>VLOOKUP(SCORECARD[[#This Row],[EQUIPMENT TAG NUMBER]],'Equipment Data'!A:E,4,FALSE)</f>
        <v>CHPP</v>
      </c>
      <c r="B2067" s="17" t="str">
        <f>VLOOKUP(SCORECARD[[#This Row],[EQUIPMENT TAG NUMBER]],'Equipment Data'!A:E,5,FALSE)</f>
        <v>COARSE COAL CIRCUIT</v>
      </c>
      <c r="C2067" s="17" t="s">
        <v>55</v>
      </c>
      <c r="D2067" s="17" t="s">
        <v>53</v>
      </c>
      <c r="E2067" s="17" t="s">
        <v>56</v>
      </c>
      <c r="F2067" s="18">
        <v>45614</v>
      </c>
      <c r="G2067" s="2">
        <v>3</v>
      </c>
      <c r="H2067" s="15" t="s">
        <v>470</v>
      </c>
      <c r="I2067" s="15" t="s">
        <v>467</v>
      </c>
      <c r="J2067" s="15" t="s">
        <v>488</v>
      </c>
      <c r="K2067" s="15" t="s">
        <v>488</v>
      </c>
      <c r="L2067" s="14"/>
      <c r="M2067" s="14"/>
      <c r="N2067" s="14"/>
      <c r="O2067" s="37" t="s">
        <v>936</v>
      </c>
    </row>
    <row r="2068" spans="1:15" ht="30" x14ac:dyDescent="0.25">
      <c r="A2068" s="17" t="str">
        <f>VLOOKUP(SCORECARD[[#This Row],[EQUIPMENT TAG NUMBER]],'Equipment Data'!A:E,4,FALSE)</f>
        <v>CHPP</v>
      </c>
      <c r="B2068" s="17" t="str">
        <f>VLOOKUP(SCORECARD[[#This Row],[EQUIPMENT TAG NUMBER]],'Equipment Data'!A:E,5,FALSE)</f>
        <v>COARSE COAL CIRCUIT</v>
      </c>
      <c r="C2068" s="17" t="s">
        <v>57</v>
      </c>
      <c r="D2068" s="17" t="s">
        <v>53</v>
      </c>
      <c r="E2068" s="17" t="s">
        <v>58</v>
      </c>
      <c r="F2068" s="18">
        <v>45614</v>
      </c>
      <c r="G2068" s="2">
        <v>3</v>
      </c>
      <c r="H2068" s="15" t="s">
        <v>470</v>
      </c>
      <c r="I2068" s="15" t="s">
        <v>483</v>
      </c>
      <c r="J2068" s="15" t="s">
        <v>488</v>
      </c>
      <c r="K2068" s="15" t="s">
        <v>488</v>
      </c>
      <c r="L2068" s="14"/>
      <c r="M2068" s="14"/>
      <c r="N2068" s="14"/>
      <c r="O2068" s="37" t="s">
        <v>936</v>
      </c>
    </row>
    <row r="2069" spans="1:15" x14ac:dyDescent="0.25">
      <c r="A2069" s="17" t="str">
        <f>VLOOKUP(SCORECARD[[#This Row],[EQUIPMENT TAG NUMBER]],'Equipment Data'!A:E,4,FALSE)</f>
        <v>CHPP</v>
      </c>
      <c r="B2069" s="17" t="str">
        <f>VLOOKUP(SCORECARD[[#This Row],[EQUIPMENT TAG NUMBER]],'Equipment Data'!A:E,5,FALSE)</f>
        <v>COARSE COAL CIRCUIT</v>
      </c>
      <c r="C2069" s="17" t="s">
        <v>62</v>
      </c>
      <c r="D2069" s="17" t="s">
        <v>63</v>
      </c>
      <c r="E2069" s="17" t="s">
        <v>64</v>
      </c>
      <c r="F2069" s="18">
        <v>45614</v>
      </c>
      <c r="G2069" s="2">
        <v>3</v>
      </c>
      <c r="H2069" s="15" t="s">
        <v>470</v>
      </c>
      <c r="I2069" s="15" t="s">
        <v>467</v>
      </c>
      <c r="J2069" s="15" t="s">
        <v>488</v>
      </c>
      <c r="K2069" s="15" t="s">
        <v>488</v>
      </c>
      <c r="L2069" s="14"/>
      <c r="M2069" s="14"/>
      <c r="N2069" s="14"/>
      <c r="O2069" s="37" t="s">
        <v>936</v>
      </c>
    </row>
    <row r="2070" spans="1:15" x14ac:dyDescent="0.25">
      <c r="A2070" s="17" t="str">
        <f>VLOOKUP(SCORECARD[[#This Row],[EQUIPMENT TAG NUMBER]],'Equipment Data'!A:E,4,FALSE)</f>
        <v>CHPP</v>
      </c>
      <c r="B2070" s="17" t="str">
        <f>VLOOKUP(SCORECARD[[#This Row],[EQUIPMENT TAG NUMBER]],'Equipment Data'!A:E,5,FALSE)</f>
        <v>COARSE COAL CIRCUIT</v>
      </c>
      <c r="C2070" s="17" t="s">
        <v>68</v>
      </c>
      <c r="D2070" s="17" t="s">
        <v>69</v>
      </c>
      <c r="E2070" s="17" t="s">
        <v>70</v>
      </c>
      <c r="F2070" s="18">
        <v>45614</v>
      </c>
      <c r="G2070" s="2">
        <v>3</v>
      </c>
      <c r="H2070" s="15" t="s">
        <v>470</v>
      </c>
      <c r="I2070" s="15" t="s">
        <v>467</v>
      </c>
      <c r="J2070" s="15" t="s">
        <v>488</v>
      </c>
      <c r="K2070" s="15" t="s">
        <v>488</v>
      </c>
      <c r="L2070" s="14"/>
      <c r="M2070" s="14"/>
      <c r="N2070" s="14"/>
      <c r="O2070" s="37" t="s">
        <v>936</v>
      </c>
    </row>
    <row r="2071" spans="1:15" ht="30" x14ac:dyDescent="0.25">
      <c r="A2071" s="17" t="str">
        <f>VLOOKUP(SCORECARD[[#This Row],[EQUIPMENT TAG NUMBER]],'Equipment Data'!A:E,4,FALSE)</f>
        <v>CHPP</v>
      </c>
      <c r="B2071" s="17" t="str">
        <f>VLOOKUP(SCORECARD[[#This Row],[EQUIPMENT TAG NUMBER]],'Equipment Data'!A:E,5,FALSE)</f>
        <v>COARSE COAL CIRCUIT</v>
      </c>
      <c r="C2071" s="17" t="s">
        <v>83</v>
      </c>
      <c r="D2071" s="17" t="s">
        <v>84</v>
      </c>
      <c r="E2071" s="17" t="s">
        <v>85</v>
      </c>
      <c r="F2071" s="18">
        <v>45614</v>
      </c>
      <c r="G2071" s="2">
        <v>3</v>
      </c>
      <c r="H2071" s="15" t="s">
        <v>468</v>
      </c>
      <c r="I2071" s="15"/>
      <c r="J2071" s="15" t="s">
        <v>488</v>
      </c>
      <c r="K2071" s="15" t="s">
        <v>488</v>
      </c>
      <c r="L2071" s="14"/>
      <c r="M2071" s="14"/>
      <c r="N2071" s="14"/>
      <c r="O2071" s="37" t="s">
        <v>936</v>
      </c>
    </row>
    <row r="2072" spans="1:15" ht="30" x14ac:dyDescent="0.25">
      <c r="A2072" s="17" t="str">
        <f>VLOOKUP(SCORECARD[[#This Row],[EQUIPMENT TAG NUMBER]],'Equipment Data'!A:E,4,FALSE)</f>
        <v>CHPP</v>
      </c>
      <c r="B2072" s="17" t="str">
        <f>VLOOKUP(SCORECARD[[#This Row],[EQUIPMENT TAG NUMBER]],'Equipment Data'!A:E,5,FALSE)</f>
        <v>COARSE COAL CIRCUIT</v>
      </c>
      <c r="C2072" s="17" t="s">
        <v>86</v>
      </c>
      <c r="D2072" s="17" t="s">
        <v>87</v>
      </c>
      <c r="E2072" s="17" t="s">
        <v>88</v>
      </c>
      <c r="F2072" s="18">
        <v>45614</v>
      </c>
      <c r="G2072" s="2">
        <v>3</v>
      </c>
      <c r="H2072" s="15" t="s">
        <v>468</v>
      </c>
      <c r="I2072" s="15"/>
      <c r="J2072" s="15" t="s">
        <v>488</v>
      </c>
      <c r="K2072" s="15" t="s">
        <v>488</v>
      </c>
      <c r="L2072" s="14"/>
      <c r="M2072" s="14"/>
      <c r="N2072" s="14"/>
      <c r="O2072" s="37" t="s">
        <v>936</v>
      </c>
    </row>
    <row r="2073" spans="1:15" x14ac:dyDescent="0.25">
      <c r="A2073" s="17" t="str">
        <f>VLOOKUP(SCORECARD[[#This Row],[EQUIPMENT TAG NUMBER]],'Equipment Data'!A:E,4,FALSE)</f>
        <v>CHPP</v>
      </c>
      <c r="B2073" s="17" t="str">
        <f>VLOOKUP(SCORECARD[[#This Row],[EQUIPMENT TAG NUMBER]],'Equipment Data'!A:E,5,FALSE)</f>
        <v>COARSE COAL CIRCUIT</v>
      </c>
      <c r="C2073" s="17" t="s">
        <v>92</v>
      </c>
      <c r="D2073" s="17" t="s">
        <v>93</v>
      </c>
      <c r="E2073" s="17" t="s">
        <v>94</v>
      </c>
      <c r="F2073" s="18">
        <v>45614</v>
      </c>
      <c r="G2073" s="2">
        <v>3</v>
      </c>
      <c r="H2073" s="15" t="s">
        <v>470</v>
      </c>
      <c r="I2073" s="15" t="s">
        <v>467</v>
      </c>
      <c r="J2073" s="15" t="s">
        <v>488</v>
      </c>
      <c r="K2073" s="15" t="s">
        <v>488</v>
      </c>
      <c r="L2073" s="14"/>
      <c r="M2073" s="14"/>
      <c r="N2073" s="14"/>
      <c r="O2073" s="37" t="s">
        <v>936</v>
      </c>
    </row>
    <row r="2074" spans="1:15" ht="22.5" x14ac:dyDescent="0.25">
      <c r="A2074" s="17" t="str">
        <f>VLOOKUP(SCORECARD[[#This Row],[EQUIPMENT TAG NUMBER]],'Equipment Data'!A:E,4,FALSE)</f>
        <v>CHPP</v>
      </c>
      <c r="B2074" s="17" t="str">
        <f>VLOOKUP(SCORECARD[[#This Row],[EQUIPMENT TAG NUMBER]],'Equipment Data'!A:E,5,FALSE)</f>
        <v>FINE COAL CIRCUIT</v>
      </c>
      <c r="C2074" s="17" t="s">
        <v>98</v>
      </c>
      <c r="D2074" s="17" t="s">
        <v>99</v>
      </c>
      <c r="E2074" s="17" t="s">
        <v>100</v>
      </c>
      <c r="F2074" s="18">
        <v>45614</v>
      </c>
      <c r="G2074" s="2">
        <v>3</v>
      </c>
      <c r="H2074" s="15" t="s">
        <v>470</v>
      </c>
      <c r="I2074" s="15" t="s">
        <v>483</v>
      </c>
      <c r="J2074" s="15" t="s">
        <v>488</v>
      </c>
      <c r="K2074" s="15" t="s">
        <v>488</v>
      </c>
      <c r="L2074" s="14"/>
      <c r="M2074" s="14"/>
      <c r="N2074" s="14"/>
      <c r="O2074" s="37" t="s">
        <v>936</v>
      </c>
    </row>
    <row r="2075" spans="1:15" ht="30" x14ac:dyDescent="0.25">
      <c r="A2075" s="17" t="str">
        <f>VLOOKUP(SCORECARD[[#This Row],[EQUIPMENT TAG NUMBER]],'Equipment Data'!A:E,4,FALSE)</f>
        <v>CHPP</v>
      </c>
      <c r="B2075" s="17" t="str">
        <f>VLOOKUP(SCORECARD[[#This Row],[EQUIPMENT TAG NUMBER]],'Equipment Data'!A:E,5,FALSE)</f>
        <v>FINE COAL CIRCUIT</v>
      </c>
      <c r="C2075" s="17" t="s">
        <v>101</v>
      </c>
      <c r="D2075" s="17">
        <v>0</v>
      </c>
      <c r="E2075" s="17" t="s">
        <v>102</v>
      </c>
      <c r="F2075" s="18">
        <v>45614</v>
      </c>
      <c r="G2075" s="2">
        <v>3</v>
      </c>
      <c r="H2075" s="15" t="s">
        <v>470</v>
      </c>
      <c r="I2075" s="15" t="s">
        <v>483</v>
      </c>
      <c r="J2075" s="15" t="s">
        <v>488</v>
      </c>
      <c r="K2075" s="15" t="s">
        <v>488</v>
      </c>
      <c r="L2075" s="14"/>
      <c r="M2075" s="14"/>
      <c r="N2075" s="14"/>
      <c r="O2075" s="37" t="s">
        <v>936</v>
      </c>
    </row>
    <row r="2076" spans="1:15" x14ac:dyDescent="0.25">
      <c r="A2076" s="17" t="str">
        <f>VLOOKUP(SCORECARD[[#This Row],[EQUIPMENT TAG NUMBER]],'Equipment Data'!A:E,4,FALSE)</f>
        <v>CHPP</v>
      </c>
      <c r="B2076" s="17" t="str">
        <f>VLOOKUP(SCORECARD[[#This Row],[EQUIPMENT TAG NUMBER]],'Equipment Data'!A:E,5,FALSE)</f>
        <v>FINE COAL CIRCUIT</v>
      </c>
      <c r="C2076" s="17" t="s">
        <v>103</v>
      </c>
      <c r="D2076" s="17" t="s">
        <v>104</v>
      </c>
      <c r="E2076" s="17" t="s">
        <v>105</v>
      </c>
      <c r="F2076" s="18">
        <v>45614</v>
      </c>
      <c r="G2076" s="2">
        <v>3</v>
      </c>
      <c r="H2076" s="15" t="s">
        <v>470</v>
      </c>
      <c r="I2076" s="15" t="s">
        <v>468</v>
      </c>
      <c r="J2076" s="15" t="s">
        <v>488</v>
      </c>
      <c r="K2076" s="15" t="s">
        <v>488</v>
      </c>
      <c r="L2076" s="14"/>
      <c r="M2076" s="14"/>
      <c r="N2076" s="14"/>
      <c r="O2076" s="37" t="s">
        <v>936</v>
      </c>
    </row>
    <row r="2077" spans="1:15" ht="30" x14ac:dyDescent="0.25">
      <c r="A2077" s="17" t="str">
        <f>VLOOKUP(SCORECARD[[#This Row],[EQUIPMENT TAG NUMBER]],'Equipment Data'!A:E,4,FALSE)</f>
        <v>CHPP</v>
      </c>
      <c r="B2077" s="17" t="str">
        <f>VLOOKUP(SCORECARD[[#This Row],[EQUIPMENT TAG NUMBER]],'Equipment Data'!A:E,5,FALSE)</f>
        <v>FINE COAL CIRCUIT</v>
      </c>
      <c r="C2077" s="17" t="s">
        <v>106</v>
      </c>
      <c r="D2077" s="17">
        <v>0</v>
      </c>
      <c r="E2077" s="17" t="s">
        <v>107</v>
      </c>
      <c r="F2077" s="18">
        <v>45614</v>
      </c>
      <c r="G2077" s="2">
        <v>3</v>
      </c>
      <c r="H2077" s="15" t="s">
        <v>470</v>
      </c>
      <c r="I2077" s="15" t="s">
        <v>468</v>
      </c>
      <c r="J2077" s="15" t="s">
        <v>488</v>
      </c>
      <c r="K2077" s="15" t="s">
        <v>488</v>
      </c>
      <c r="L2077" s="14"/>
      <c r="M2077" s="14"/>
      <c r="N2077" s="14"/>
      <c r="O2077" s="37" t="s">
        <v>936</v>
      </c>
    </row>
    <row r="2078" spans="1:15" x14ac:dyDescent="0.25">
      <c r="A2078" s="17" t="str">
        <f>VLOOKUP(SCORECARD[[#This Row],[EQUIPMENT TAG NUMBER]],'Equipment Data'!A:E,4,FALSE)</f>
        <v>CHPP</v>
      </c>
      <c r="B2078" s="17" t="str">
        <f>VLOOKUP(SCORECARD[[#This Row],[EQUIPMENT TAG NUMBER]],'Equipment Data'!A:E,5,FALSE)</f>
        <v>FINE COAL CIRCUIT</v>
      </c>
      <c r="C2078" s="17" t="s">
        <v>117</v>
      </c>
      <c r="D2078" s="17" t="s">
        <v>118</v>
      </c>
      <c r="E2078" s="17" t="s">
        <v>119</v>
      </c>
      <c r="F2078" s="18">
        <v>45614</v>
      </c>
      <c r="G2078" s="2">
        <v>3</v>
      </c>
      <c r="H2078" s="15" t="s">
        <v>470</v>
      </c>
      <c r="I2078" s="15" t="s">
        <v>467</v>
      </c>
      <c r="J2078" s="15" t="s">
        <v>488</v>
      </c>
      <c r="K2078" s="15" t="s">
        <v>488</v>
      </c>
      <c r="L2078" s="14"/>
      <c r="M2078" s="14"/>
      <c r="N2078" s="14"/>
      <c r="O2078" s="37" t="s">
        <v>936</v>
      </c>
    </row>
    <row r="2079" spans="1:15" x14ac:dyDescent="0.25">
      <c r="A2079" s="17" t="str">
        <f>VLOOKUP(SCORECARD[[#This Row],[EQUIPMENT TAG NUMBER]],'Equipment Data'!A:E,4,FALSE)</f>
        <v>CHPP</v>
      </c>
      <c r="B2079" s="17" t="str">
        <f>VLOOKUP(SCORECARD[[#This Row],[EQUIPMENT TAG NUMBER]],'Equipment Data'!A:E,5,FALSE)</f>
        <v>FINE COAL CIRCUIT</v>
      </c>
      <c r="C2079" s="17" t="s">
        <v>126</v>
      </c>
      <c r="D2079" s="17" t="s">
        <v>127</v>
      </c>
      <c r="E2079" s="17" t="s">
        <v>128</v>
      </c>
      <c r="F2079" s="18">
        <v>45614</v>
      </c>
      <c r="G2079" s="2">
        <v>3</v>
      </c>
      <c r="H2079" s="15" t="s">
        <v>470</v>
      </c>
      <c r="I2079" s="15" t="s">
        <v>467</v>
      </c>
      <c r="J2079" s="15" t="s">
        <v>488</v>
      </c>
      <c r="K2079" s="15" t="s">
        <v>488</v>
      </c>
      <c r="L2079" s="14"/>
      <c r="M2079" s="14"/>
      <c r="N2079" s="14"/>
      <c r="O2079" s="37" t="s">
        <v>936</v>
      </c>
    </row>
    <row r="2080" spans="1:15" x14ac:dyDescent="0.25">
      <c r="A2080" s="17" t="str">
        <f>VLOOKUP(SCORECARD[[#This Row],[EQUIPMENT TAG NUMBER]],'Equipment Data'!A:E,4,FALSE)</f>
        <v>CHPP</v>
      </c>
      <c r="B2080" s="17" t="str">
        <f>VLOOKUP(SCORECARD[[#This Row],[EQUIPMENT TAG NUMBER]],'Equipment Data'!A:E,5,FALSE)</f>
        <v>ULTRA FINES COAL CIRCUIT</v>
      </c>
      <c r="C2080" s="17" t="s">
        <v>147</v>
      </c>
      <c r="D2080" s="17" t="s">
        <v>148</v>
      </c>
      <c r="E2080" s="17" t="s">
        <v>149</v>
      </c>
      <c r="F2080" s="18">
        <v>45614</v>
      </c>
      <c r="G2080" s="2">
        <v>3</v>
      </c>
      <c r="H2080" s="15" t="s">
        <v>470</v>
      </c>
      <c r="I2080" s="15" t="s">
        <v>467</v>
      </c>
      <c r="J2080" s="15" t="s">
        <v>488</v>
      </c>
      <c r="K2080" s="15" t="s">
        <v>488</v>
      </c>
      <c r="L2080" s="14"/>
      <c r="M2080" s="14"/>
      <c r="N2080" s="14"/>
      <c r="O2080" s="37" t="s">
        <v>936</v>
      </c>
    </row>
    <row r="2081" spans="1:15" x14ac:dyDescent="0.25">
      <c r="A2081" s="17" t="str">
        <f>VLOOKUP(SCORECARD[[#This Row],[EQUIPMENT TAG NUMBER]],'Equipment Data'!A:E,4,FALSE)</f>
        <v>CHPP</v>
      </c>
      <c r="B2081" s="17" t="str">
        <f>VLOOKUP(SCORECARD[[#This Row],[EQUIPMENT TAG NUMBER]],'Equipment Data'!A:E,5,FALSE)</f>
        <v>ULTRA FINES COAL CIRCUIT</v>
      </c>
      <c r="C2081" s="17" t="s">
        <v>150</v>
      </c>
      <c r="D2081" s="17" t="s">
        <v>151</v>
      </c>
      <c r="E2081" s="17" t="s">
        <v>152</v>
      </c>
      <c r="F2081" s="18">
        <v>45614</v>
      </c>
      <c r="G2081" s="2">
        <v>3</v>
      </c>
      <c r="H2081" s="15" t="s">
        <v>470</v>
      </c>
      <c r="I2081" s="15" t="s">
        <v>467</v>
      </c>
      <c r="J2081" s="15" t="s">
        <v>488</v>
      </c>
      <c r="K2081" s="15" t="s">
        <v>488</v>
      </c>
      <c r="L2081" s="14"/>
      <c r="M2081" s="14"/>
      <c r="N2081" s="14"/>
      <c r="O2081" s="37" t="s">
        <v>936</v>
      </c>
    </row>
    <row r="2082" spans="1:15" x14ac:dyDescent="0.25">
      <c r="A2082" s="17" t="str">
        <f>VLOOKUP(SCORECARD[[#This Row],[EQUIPMENT TAG NUMBER]],'Equipment Data'!A:E,4,FALSE)</f>
        <v>CHPP</v>
      </c>
      <c r="B2082" s="17" t="str">
        <f>VLOOKUP(SCORECARD[[#This Row],[EQUIPMENT TAG NUMBER]],'Equipment Data'!A:E,5,FALSE)</f>
        <v>ULTRA FINES COAL CIRCUIT</v>
      </c>
      <c r="C2082" s="17" t="s">
        <v>153</v>
      </c>
      <c r="D2082" s="17" t="s">
        <v>154</v>
      </c>
      <c r="E2082" s="17" t="s">
        <v>155</v>
      </c>
      <c r="F2082" s="18">
        <v>45614</v>
      </c>
      <c r="G2082" s="2">
        <v>3</v>
      </c>
      <c r="H2082" s="15" t="s">
        <v>470</v>
      </c>
      <c r="I2082" s="15" t="s">
        <v>467</v>
      </c>
      <c r="J2082" s="15" t="s">
        <v>488</v>
      </c>
      <c r="K2082" s="15" t="s">
        <v>488</v>
      </c>
      <c r="L2082" s="14"/>
      <c r="M2082" s="14"/>
      <c r="N2082" s="14"/>
      <c r="O2082" s="37" t="s">
        <v>936</v>
      </c>
    </row>
    <row r="2083" spans="1:15" x14ac:dyDescent="0.25">
      <c r="A2083" s="17" t="str">
        <f>VLOOKUP(SCORECARD[[#This Row],[EQUIPMENT TAG NUMBER]],'Equipment Data'!A:E,4,FALSE)</f>
        <v>CHPP</v>
      </c>
      <c r="B2083" s="17" t="str">
        <f>VLOOKUP(SCORECARD[[#This Row],[EQUIPMENT TAG NUMBER]],'Equipment Data'!A:E,5,FALSE)</f>
        <v>ULTRA FINES COAL CIRCUIT</v>
      </c>
      <c r="C2083" s="17" t="s">
        <v>156</v>
      </c>
      <c r="D2083" s="17" t="s">
        <v>157</v>
      </c>
      <c r="E2083" s="17" t="s">
        <v>158</v>
      </c>
      <c r="F2083" s="18">
        <v>45614</v>
      </c>
      <c r="G2083" s="2">
        <v>3</v>
      </c>
      <c r="H2083" s="15" t="s">
        <v>470</v>
      </c>
      <c r="I2083" s="15" t="s">
        <v>467</v>
      </c>
      <c r="J2083" s="15" t="s">
        <v>488</v>
      </c>
      <c r="K2083" s="15" t="s">
        <v>488</v>
      </c>
      <c r="L2083" s="14"/>
      <c r="M2083" s="14"/>
      <c r="N2083" s="14"/>
      <c r="O2083" s="37" t="s">
        <v>936</v>
      </c>
    </row>
    <row r="2084" spans="1:15" x14ac:dyDescent="0.25">
      <c r="A2084" s="17" t="str">
        <f>VLOOKUP(SCORECARD[[#This Row],[EQUIPMENT TAG NUMBER]],'Equipment Data'!A:E,4,FALSE)</f>
        <v>CHPP</v>
      </c>
      <c r="B2084" s="17" t="str">
        <f>VLOOKUP(SCORECARD[[#This Row],[EQUIPMENT TAG NUMBER]],'Equipment Data'!A:E,5,FALSE)</f>
        <v>FINE COAL CIRCUIT</v>
      </c>
      <c r="C2084" s="17" t="s">
        <v>120</v>
      </c>
      <c r="D2084" s="17" t="s">
        <v>121</v>
      </c>
      <c r="E2084" s="17" t="s">
        <v>122</v>
      </c>
      <c r="F2084" s="18">
        <v>45614</v>
      </c>
      <c r="G2084" s="2">
        <v>3</v>
      </c>
      <c r="H2084" s="15" t="s">
        <v>470</v>
      </c>
      <c r="I2084" s="15" t="s">
        <v>467</v>
      </c>
      <c r="J2084" s="15" t="s">
        <v>488</v>
      </c>
      <c r="K2084" s="15" t="s">
        <v>488</v>
      </c>
      <c r="L2084" s="14"/>
      <c r="M2084" s="14"/>
      <c r="N2084" s="14"/>
      <c r="O2084" s="37" t="s">
        <v>936</v>
      </c>
    </row>
    <row r="2085" spans="1:15" ht="60" x14ac:dyDescent="0.25">
      <c r="A2085" s="17" t="str">
        <f>VLOOKUP(SCORECARD[[#This Row],[EQUIPMENT TAG NUMBER]],'Equipment Data'!A:E,4,FALSE)</f>
        <v>CHPP</v>
      </c>
      <c r="B2085" s="17" t="str">
        <f>VLOOKUP(SCORECARD[[#This Row],[EQUIPMENT TAG NUMBER]],'Equipment Data'!A:E,5,FALSE)</f>
        <v>FINE COAL CIRCUIT</v>
      </c>
      <c r="C2085" s="17" t="s">
        <v>123</v>
      </c>
      <c r="D2085" s="17" t="s">
        <v>124</v>
      </c>
      <c r="E2085" s="17" t="s">
        <v>125</v>
      </c>
      <c r="F2085" s="18">
        <v>45614</v>
      </c>
      <c r="G2085" s="2">
        <v>2</v>
      </c>
      <c r="H2085" s="15" t="s">
        <v>474</v>
      </c>
      <c r="I2085" s="15" t="s">
        <v>467</v>
      </c>
      <c r="J2085" s="15" t="s">
        <v>488</v>
      </c>
      <c r="K2085" s="15" t="s">
        <v>488</v>
      </c>
      <c r="L2085" s="13" t="s">
        <v>1056</v>
      </c>
      <c r="M2085" s="13" t="s">
        <v>963</v>
      </c>
      <c r="N2085" s="14"/>
      <c r="O2085" s="37" t="s">
        <v>936</v>
      </c>
    </row>
    <row r="2086" spans="1:15" ht="48" x14ac:dyDescent="0.25">
      <c r="A2086" s="17" t="str">
        <f>VLOOKUP(SCORECARD[[#This Row],[EQUIPMENT TAG NUMBER]],'Equipment Data'!A:E,4,FALSE)</f>
        <v>INFRA</v>
      </c>
      <c r="B2086" s="17" t="str">
        <f>VLOOKUP(SCORECARD[[#This Row],[EQUIPMENT TAG NUMBER]],'Equipment Data'!A:E,5,FALSE)</f>
        <v>POWER GENERATION</v>
      </c>
      <c r="C2086" s="17" t="s">
        <v>620</v>
      </c>
      <c r="D2086" s="17" t="s">
        <v>620</v>
      </c>
      <c r="E2086" s="17" t="s">
        <v>628</v>
      </c>
      <c r="F2086" s="18">
        <v>45613</v>
      </c>
      <c r="G2086" s="2">
        <v>2</v>
      </c>
      <c r="H2086" s="15"/>
      <c r="I2086" s="15" t="s">
        <v>522</v>
      </c>
      <c r="J2086" s="15"/>
      <c r="K2086" s="15"/>
      <c r="L2086" s="13" t="s">
        <v>1059</v>
      </c>
      <c r="M2086" s="13" t="s">
        <v>1058</v>
      </c>
      <c r="N2086" s="14"/>
      <c r="O2086" s="37" t="s">
        <v>936</v>
      </c>
    </row>
    <row r="2087" spans="1:15" ht="22.5" x14ac:dyDescent="0.25">
      <c r="A2087" s="17" t="str">
        <f>VLOOKUP(SCORECARD[[#This Row],[EQUIPMENT TAG NUMBER]],'Equipment Data'!A:E,4,FALSE)</f>
        <v>CHPP</v>
      </c>
      <c r="B2087" s="17" t="str">
        <f>VLOOKUP(SCORECARD[[#This Row],[EQUIPMENT TAG NUMBER]],'Equipment Data'!A:E,5,FALSE)</f>
        <v>CRUSHING AND FEEDING CIRCUIT</v>
      </c>
      <c r="C2087" s="17" t="s">
        <v>1</v>
      </c>
      <c r="D2087" s="17" t="s">
        <v>2</v>
      </c>
      <c r="E2087" s="17" t="s">
        <v>3</v>
      </c>
      <c r="F2087" s="18">
        <v>45613</v>
      </c>
      <c r="G2087" s="2">
        <v>3</v>
      </c>
      <c r="H2087" s="15" t="s">
        <v>470</v>
      </c>
      <c r="I2087" s="15" t="s">
        <v>483</v>
      </c>
      <c r="J2087" s="15" t="s">
        <v>488</v>
      </c>
      <c r="K2087" s="15" t="s">
        <v>488</v>
      </c>
      <c r="L2087" s="14"/>
      <c r="M2087" s="14"/>
      <c r="N2087" s="14"/>
      <c r="O2087" s="37" t="s">
        <v>936</v>
      </c>
    </row>
    <row r="2088" spans="1:15" ht="30" x14ac:dyDescent="0.25">
      <c r="A2088" s="17" t="str">
        <f>VLOOKUP(SCORECARD[[#This Row],[EQUIPMENT TAG NUMBER]],'Equipment Data'!A:E,4,FALSE)</f>
        <v>CHPP</v>
      </c>
      <c r="B2088" s="17" t="str">
        <f>VLOOKUP(SCORECARD[[#This Row],[EQUIPMENT TAG NUMBER]],'Equipment Data'!A:E,5,FALSE)</f>
        <v>CRUSHING AND FEEDING CIRCUIT</v>
      </c>
      <c r="C2088" s="17" t="s">
        <v>4</v>
      </c>
      <c r="D2088" s="17" t="s">
        <v>5</v>
      </c>
      <c r="E2088" s="17" t="s">
        <v>6</v>
      </c>
      <c r="F2088" s="18">
        <v>45613</v>
      </c>
      <c r="G2088" s="2">
        <v>3</v>
      </c>
      <c r="H2088" s="15" t="s">
        <v>468</v>
      </c>
      <c r="I2088" s="15" t="s">
        <v>468</v>
      </c>
      <c r="J2088" s="15" t="s">
        <v>488</v>
      </c>
      <c r="K2088" s="15" t="s">
        <v>488</v>
      </c>
      <c r="L2088" s="14"/>
      <c r="M2088" s="14"/>
      <c r="N2088" s="14"/>
      <c r="O2088" s="37" t="s">
        <v>936</v>
      </c>
    </row>
    <row r="2089" spans="1:15" ht="30" x14ac:dyDescent="0.25">
      <c r="A2089" s="17" t="str">
        <f>VLOOKUP(SCORECARD[[#This Row],[EQUIPMENT TAG NUMBER]],'Equipment Data'!A:E,4,FALSE)</f>
        <v>CHPP</v>
      </c>
      <c r="B2089" s="17" t="str">
        <f>VLOOKUP(SCORECARD[[#This Row],[EQUIPMENT TAG NUMBER]],'Equipment Data'!A:E,5,FALSE)</f>
        <v>CRUSHING AND FEEDING CIRCUIT</v>
      </c>
      <c r="C2089" s="17" t="s">
        <v>7</v>
      </c>
      <c r="D2089" s="17" t="s">
        <v>8</v>
      </c>
      <c r="E2089" s="17" t="s">
        <v>9</v>
      </c>
      <c r="F2089" s="18">
        <v>45613</v>
      </c>
      <c r="G2089" s="2">
        <v>3</v>
      </c>
      <c r="H2089" s="15" t="s">
        <v>468</v>
      </c>
      <c r="I2089" s="15" t="s">
        <v>467</v>
      </c>
      <c r="J2089" s="15" t="s">
        <v>488</v>
      </c>
      <c r="K2089" s="15" t="s">
        <v>488</v>
      </c>
      <c r="L2089" s="14"/>
      <c r="M2089" s="14"/>
      <c r="N2089" s="14"/>
      <c r="O2089" s="37" t="s">
        <v>936</v>
      </c>
    </row>
    <row r="2090" spans="1:15" ht="30" x14ac:dyDescent="0.25">
      <c r="A2090" s="17" t="str">
        <f>VLOOKUP(SCORECARD[[#This Row],[EQUIPMENT TAG NUMBER]],'Equipment Data'!A:E,4,FALSE)</f>
        <v>CHPP</v>
      </c>
      <c r="B2090" s="17" t="str">
        <f>VLOOKUP(SCORECARD[[#This Row],[EQUIPMENT TAG NUMBER]],'Equipment Data'!A:E,5,FALSE)</f>
        <v>CRUSHING AND FEEDING CIRCUIT</v>
      </c>
      <c r="C2090" s="17" t="s">
        <v>10</v>
      </c>
      <c r="D2090" s="17" t="s">
        <v>11</v>
      </c>
      <c r="E2090" s="17" t="s">
        <v>12</v>
      </c>
      <c r="F2090" s="18">
        <v>45613</v>
      </c>
      <c r="G2090" s="2">
        <v>3</v>
      </c>
      <c r="H2090" s="15" t="s">
        <v>470</v>
      </c>
      <c r="I2090" s="15" t="s">
        <v>467</v>
      </c>
      <c r="J2090" s="15" t="s">
        <v>488</v>
      </c>
      <c r="K2090" s="15" t="s">
        <v>488</v>
      </c>
      <c r="L2090" s="14"/>
      <c r="M2090" s="14"/>
      <c r="N2090" s="14"/>
      <c r="O2090" s="37" t="s">
        <v>936</v>
      </c>
    </row>
    <row r="2091" spans="1:15" x14ac:dyDescent="0.25">
      <c r="A2091" s="17" t="str">
        <f>VLOOKUP(SCORECARD[[#This Row],[EQUIPMENT TAG NUMBER]],'Equipment Data'!A:E,4,FALSE)</f>
        <v>CHPP</v>
      </c>
      <c r="B2091" s="17" t="str">
        <f>VLOOKUP(SCORECARD[[#This Row],[EQUIPMENT TAG NUMBER]],'Equipment Data'!A:E,5,FALSE)</f>
        <v>CRUSHING AND FEEDING CIRCUIT</v>
      </c>
      <c r="C2091" s="17" t="s">
        <v>13</v>
      </c>
      <c r="D2091" s="17" t="s">
        <v>14</v>
      </c>
      <c r="E2091" s="17" t="s">
        <v>15</v>
      </c>
      <c r="F2091" s="18">
        <v>45613</v>
      </c>
      <c r="G2091" s="2">
        <v>3</v>
      </c>
      <c r="H2091" s="15" t="s">
        <v>470</v>
      </c>
      <c r="I2091" s="15" t="s">
        <v>468</v>
      </c>
      <c r="J2091" s="15" t="s">
        <v>488</v>
      </c>
      <c r="K2091" s="15" t="s">
        <v>488</v>
      </c>
      <c r="L2091" s="14"/>
      <c r="M2091" s="14"/>
      <c r="N2091" s="14"/>
      <c r="O2091" s="37" t="s">
        <v>936</v>
      </c>
    </row>
    <row r="2092" spans="1:15" x14ac:dyDescent="0.25">
      <c r="A2092" s="17" t="str">
        <f>VLOOKUP(SCORECARD[[#This Row],[EQUIPMENT TAG NUMBER]],'Equipment Data'!A:E,4,FALSE)</f>
        <v>CHPP</v>
      </c>
      <c r="B2092" s="17" t="str">
        <f>VLOOKUP(SCORECARD[[#This Row],[EQUIPMENT TAG NUMBER]],'Equipment Data'!A:E,5,FALSE)</f>
        <v>CRUSHING AND FEEDING CIRCUIT</v>
      </c>
      <c r="C2092" s="17" t="s">
        <v>16</v>
      </c>
      <c r="D2092" s="17" t="s">
        <v>17</v>
      </c>
      <c r="E2092" s="17" t="s">
        <v>18</v>
      </c>
      <c r="F2092" s="18">
        <v>45613</v>
      </c>
      <c r="G2092" s="2">
        <v>3</v>
      </c>
      <c r="H2092" s="15" t="s">
        <v>468</v>
      </c>
      <c r="I2092" s="15" t="s">
        <v>468</v>
      </c>
      <c r="J2092" s="15" t="s">
        <v>488</v>
      </c>
      <c r="K2092" s="15" t="s">
        <v>488</v>
      </c>
      <c r="L2092" s="14"/>
      <c r="M2092" s="14"/>
      <c r="N2092" s="14"/>
      <c r="O2092" s="37" t="s">
        <v>936</v>
      </c>
    </row>
    <row r="2093" spans="1:15" x14ac:dyDescent="0.25">
      <c r="A2093" s="17" t="str">
        <f>VLOOKUP(SCORECARD[[#This Row],[EQUIPMENT TAG NUMBER]],'Equipment Data'!A:E,4,FALSE)</f>
        <v>CHPP</v>
      </c>
      <c r="B2093" s="17" t="str">
        <f>VLOOKUP(SCORECARD[[#This Row],[EQUIPMENT TAG NUMBER]],'Equipment Data'!A:E,5,FALSE)</f>
        <v>CRUSHING AND FEEDING CIRCUIT</v>
      </c>
      <c r="C2093" s="17" t="s">
        <v>19</v>
      </c>
      <c r="D2093" s="17" t="s">
        <v>20</v>
      </c>
      <c r="E2093" s="17" t="s">
        <v>21</v>
      </c>
      <c r="F2093" s="18">
        <v>45613</v>
      </c>
      <c r="G2093" s="2">
        <v>3</v>
      </c>
      <c r="H2093" s="15" t="s">
        <v>470</v>
      </c>
      <c r="I2093" s="15" t="s">
        <v>468</v>
      </c>
      <c r="J2093" s="15" t="s">
        <v>488</v>
      </c>
      <c r="K2093" s="15" t="s">
        <v>488</v>
      </c>
      <c r="L2093" s="14"/>
      <c r="M2093" s="14"/>
      <c r="N2093" s="14"/>
      <c r="O2093" s="37" t="s">
        <v>936</v>
      </c>
    </row>
    <row r="2094" spans="1:15" ht="22.5" x14ac:dyDescent="0.25">
      <c r="A2094" s="17" t="str">
        <f>VLOOKUP(SCORECARD[[#This Row],[EQUIPMENT TAG NUMBER]],'Equipment Data'!A:E,4,FALSE)</f>
        <v>CHPP</v>
      </c>
      <c r="B2094" s="17" t="str">
        <f>VLOOKUP(SCORECARD[[#This Row],[EQUIPMENT TAG NUMBER]],'Equipment Data'!A:E,5,FALSE)</f>
        <v>CRUSHING AND FEEDING CIRCUIT</v>
      </c>
      <c r="C2094" s="17" t="s">
        <v>22</v>
      </c>
      <c r="D2094" s="17" t="s">
        <v>23</v>
      </c>
      <c r="E2094" s="17" t="s">
        <v>24</v>
      </c>
      <c r="F2094" s="18">
        <v>45613</v>
      </c>
      <c r="G2094" s="2">
        <v>3</v>
      </c>
      <c r="H2094" s="15" t="s">
        <v>468</v>
      </c>
      <c r="I2094" s="15" t="s">
        <v>483</v>
      </c>
      <c r="J2094" s="15" t="s">
        <v>488</v>
      </c>
      <c r="K2094" s="15" t="s">
        <v>488</v>
      </c>
      <c r="L2094" s="14"/>
      <c r="M2094" s="14"/>
      <c r="N2094" s="14"/>
      <c r="O2094" s="37" t="s">
        <v>936</v>
      </c>
    </row>
    <row r="2095" spans="1:15" ht="22.5" x14ac:dyDescent="0.25">
      <c r="A2095" s="17" t="str">
        <f>VLOOKUP(SCORECARD[[#This Row],[EQUIPMENT TAG NUMBER]],'Equipment Data'!A:E,4,FALSE)</f>
        <v>INFRA</v>
      </c>
      <c r="B2095" s="17" t="str">
        <f>VLOOKUP(SCORECARD[[#This Row],[EQUIPMENT TAG NUMBER]],'Equipment Data'!A:E,5,FALSE)</f>
        <v>POWER GENERATION</v>
      </c>
      <c r="C2095" s="17" t="s">
        <v>637</v>
      </c>
      <c r="D2095" s="17" t="s">
        <v>637</v>
      </c>
      <c r="E2095" s="17" t="s">
        <v>656</v>
      </c>
      <c r="F2095" s="18">
        <v>45613</v>
      </c>
      <c r="G2095" s="2">
        <v>3</v>
      </c>
      <c r="H2095" s="15"/>
      <c r="I2095" s="15" t="s">
        <v>483</v>
      </c>
      <c r="J2095" s="15"/>
      <c r="K2095" s="15"/>
      <c r="L2095" s="14" t="s">
        <v>1060</v>
      </c>
      <c r="M2095" s="14"/>
      <c r="N2095" s="14"/>
      <c r="O2095" s="37" t="s">
        <v>936</v>
      </c>
    </row>
    <row r="2096" spans="1:15" ht="22.5" x14ac:dyDescent="0.25">
      <c r="A2096" s="17" t="str">
        <f>VLOOKUP(SCORECARD[[#This Row],[EQUIPMENT TAG NUMBER]],'Equipment Data'!A:E,4,FALSE)</f>
        <v>INFRA</v>
      </c>
      <c r="B2096" s="17" t="str">
        <f>VLOOKUP(SCORECARD[[#This Row],[EQUIPMENT TAG NUMBER]],'Equipment Data'!A:E,5,FALSE)</f>
        <v>POWER GENERATION</v>
      </c>
      <c r="C2096" s="17" t="s">
        <v>954</v>
      </c>
      <c r="D2096" s="17" t="s">
        <v>954</v>
      </c>
      <c r="E2096" s="17" t="s">
        <v>955</v>
      </c>
      <c r="F2096" s="18">
        <v>45613</v>
      </c>
      <c r="G2096" s="2">
        <v>3</v>
      </c>
      <c r="H2096" s="15"/>
      <c r="I2096" s="15" t="s">
        <v>483</v>
      </c>
      <c r="J2096" s="15"/>
      <c r="K2096" s="15"/>
      <c r="L2096" s="14" t="s">
        <v>1061</v>
      </c>
      <c r="M2096" s="14"/>
      <c r="N2096" s="14"/>
      <c r="O2096" s="37" t="s">
        <v>936</v>
      </c>
    </row>
    <row r="2097" spans="1:15" x14ac:dyDescent="0.25">
      <c r="A2097" s="17" t="str">
        <f>VLOOKUP(SCORECARD[[#This Row],[EQUIPMENT TAG NUMBER]],'Equipment Data'!A:E,4,FALSE)</f>
        <v>CHPP</v>
      </c>
      <c r="B2097" s="17" t="str">
        <f>VLOOKUP(SCORECARD[[#This Row],[EQUIPMENT TAG NUMBER]],'Equipment Data'!A:E,5,FALSE)</f>
        <v>ANCILLARY</v>
      </c>
      <c r="C2097" s="17" t="s">
        <v>315</v>
      </c>
      <c r="D2097" s="17" t="s">
        <v>316</v>
      </c>
      <c r="E2097" s="17" t="s">
        <v>317</v>
      </c>
      <c r="F2097" s="18">
        <v>45613</v>
      </c>
      <c r="G2097" s="2">
        <v>3</v>
      </c>
      <c r="H2097" s="15" t="s">
        <v>468</v>
      </c>
      <c r="I2097" s="15" t="s">
        <v>467</v>
      </c>
      <c r="J2097" s="15" t="s">
        <v>488</v>
      </c>
      <c r="K2097" s="15" t="s">
        <v>488</v>
      </c>
      <c r="L2097" s="14"/>
      <c r="M2097" s="14"/>
      <c r="N2097" s="14"/>
      <c r="O2097" s="37" t="s">
        <v>936</v>
      </c>
    </row>
    <row r="2098" spans="1:15" x14ac:dyDescent="0.25">
      <c r="A2098" s="17" t="str">
        <f>VLOOKUP(SCORECARD[[#This Row],[EQUIPMENT TAG NUMBER]],'Equipment Data'!A:E,4,FALSE)</f>
        <v>CHPP</v>
      </c>
      <c r="B2098" s="17" t="str">
        <f>VLOOKUP(SCORECARD[[#This Row],[EQUIPMENT TAG NUMBER]],'Equipment Data'!A:E,5,FALSE)</f>
        <v>PRODUCT HANDLING</v>
      </c>
      <c r="C2098" s="17" t="s">
        <v>288</v>
      </c>
      <c r="D2098" s="17" t="s">
        <v>289</v>
      </c>
      <c r="E2098" s="17" t="s">
        <v>290</v>
      </c>
      <c r="F2098" s="18">
        <v>45612</v>
      </c>
      <c r="G2098" s="2">
        <v>3</v>
      </c>
      <c r="H2098" s="15" t="s">
        <v>470</v>
      </c>
      <c r="I2098" s="15" t="s">
        <v>468</v>
      </c>
      <c r="J2098" s="15" t="s">
        <v>488</v>
      </c>
      <c r="K2098" s="15" t="s">
        <v>488</v>
      </c>
      <c r="L2098" s="14"/>
      <c r="M2098" s="14"/>
      <c r="N2098" s="14"/>
      <c r="O2098" s="37" t="s">
        <v>936</v>
      </c>
    </row>
    <row r="2099" spans="1:15" x14ac:dyDescent="0.25">
      <c r="A2099" s="17" t="str">
        <f>VLOOKUP(SCORECARD[[#This Row],[EQUIPMENT TAG NUMBER]],'Equipment Data'!A:E,4,FALSE)</f>
        <v>CHPP</v>
      </c>
      <c r="B2099" s="17" t="str">
        <f>VLOOKUP(SCORECARD[[#This Row],[EQUIPMENT TAG NUMBER]],'Equipment Data'!A:E,5,FALSE)</f>
        <v>PRODUCT HANDLING</v>
      </c>
      <c r="C2099" s="17" t="s">
        <v>291</v>
      </c>
      <c r="D2099" s="17" t="s">
        <v>292</v>
      </c>
      <c r="E2099" s="17" t="s">
        <v>293</v>
      </c>
      <c r="F2099" s="18">
        <v>45612</v>
      </c>
      <c r="G2099" s="2">
        <v>3</v>
      </c>
      <c r="H2099" s="15" t="s">
        <v>470</v>
      </c>
      <c r="I2099" s="15" t="s">
        <v>468</v>
      </c>
      <c r="J2099" s="15" t="s">
        <v>488</v>
      </c>
      <c r="K2099" s="15" t="s">
        <v>488</v>
      </c>
      <c r="L2099" s="14"/>
      <c r="M2099" s="14"/>
      <c r="N2099" s="14"/>
      <c r="O2099" s="37" t="s">
        <v>936</v>
      </c>
    </row>
    <row r="2100" spans="1:15" x14ac:dyDescent="0.25">
      <c r="A2100" s="17" t="str">
        <f>VLOOKUP(SCORECARD[[#This Row],[EQUIPMENT TAG NUMBER]],'Equipment Data'!A:E,4,FALSE)</f>
        <v>CHPP</v>
      </c>
      <c r="B2100" s="17" t="str">
        <f>VLOOKUP(SCORECARD[[#This Row],[EQUIPMENT TAG NUMBER]],'Equipment Data'!A:E,5,FALSE)</f>
        <v>PRODUCT HANDLING</v>
      </c>
      <c r="C2100" s="17" t="s">
        <v>294</v>
      </c>
      <c r="D2100" s="17" t="s">
        <v>295</v>
      </c>
      <c r="E2100" s="17" t="s">
        <v>296</v>
      </c>
      <c r="F2100" s="18">
        <v>45612</v>
      </c>
      <c r="G2100" s="2">
        <v>3</v>
      </c>
      <c r="H2100" s="15" t="s">
        <v>468</v>
      </c>
      <c r="I2100" s="15" t="s">
        <v>468</v>
      </c>
      <c r="J2100" s="15" t="s">
        <v>488</v>
      </c>
      <c r="K2100" s="15" t="s">
        <v>488</v>
      </c>
      <c r="L2100" s="14"/>
      <c r="M2100" s="14"/>
      <c r="N2100" s="14"/>
      <c r="O2100" s="37" t="s">
        <v>936</v>
      </c>
    </row>
    <row r="2101" spans="1:15" ht="30" x14ac:dyDescent="0.25">
      <c r="A2101" s="17" t="str">
        <f>VLOOKUP(SCORECARD[[#This Row],[EQUIPMENT TAG NUMBER]],'Equipment Data'!A:E,4,FALSE)</f>
        <v>CHPP</v>
      </c>
      <c r="B2101" s="17" t="str">
        <f>VLOOKUP(SCORECARD[[#This Row],[EQUIPMENT TAG NUMBER]],'Equipment Data'!A:E,5,FALSE)</f>
        <v>PRODUCT HANDLING</v>
      </c>
      <c r="C2101" s="17" t="s">
        <v>297</v>
      </c>
      <c r="D2101" s="17" t="s">
        <v>298</v>
      </c>
      <c r="E2101" s="17" t="s">
        <v>299</v>
      </c>
      <c r="F2101" s="18">
        <v>45612</v>
      </c>
      <c r="G2101" s="2">
        <v>3</v>
      </c>
      <c r="H2101" s="15" t="s">
        <v>468</v>
      </c>
      <c r="I2101" s="15" t="s">
        <v>468</v>
      </c>
      <c r="J2101" s="15" t="s">
        <v>488</v>
      </c>
      <c r="K2101" s="15" t="s">
        <v>488</v>
      </c>
      <c r="L2101" s="14"/>
      <c r="M2101" s="14"/>
      <c r="N2101" s="14"/>
      <c r="O2101" s="37" t="s">
        <v>936</v>
      </c>
    </row>
    <row r="2102" spans="1:15" ht="22.5" x14ac:dyDescent="0.25">
      <c r="A2102" s="17" t="str">
        <f>VLOOKUP(SCORECARD[[#This Row],[EQUIPMENT TAG NUMBER]],'Equipment Data'!A:E,4,FALSE)</f>
        <v>CHPP</v>
      </c>
      <c r="B2102" s="17" t="str">
        <f>VLOOKUP(SCORECARD[[#This Row],[EQUIPMENT TAG NUMBER]],'Equipment Data'!A:E,5,FALSE)</f>
        <v>PRODUCT HANDLING</v>
      </c>
      <c r="C2102" s="17" t="s">
        <v>303</v>
      </c>
      <c r="D2102" s="17" t="s">
        <v>304</v>
      </c>
      <c r="E2102" s="17" t="s">
        <v>305</v>
      </c>
      <c r="F2102" s="18">
        <v>45612</v>
      </c>
      <c r="G2102" s="2">
        <v>3</v>
      </c>
      <c r="H2102" s="15" t="s">
        <v>468</v>
      </c>
      <c r="I2102" s="15" t="s">
        <v>483</v>
      </c>
      <c r="J2102" s="15" t="s">
        <v>488</v>
      </c>
      <c r="K2102" s="15" t="s">
        <v>488</v>
      </c>
      <c r="L2102" s="14"/>
      <c r="M2102" s="14"/>
      <c r="N2102" s="14"/>
      <c r="O2102" s="37" t="s">
        <v>936</v>
      </c>
    </row>
    <row r="2103" spans="1:15" x14ac:dyDescent="0.25">
      <c r="A2103" s="17" t="str">
        <f>VLOOKUP(SCORECARD[[#This Row],[EQUIPMENT TAG NUMBER]],'Equipment Data'!A:E,4,FALSE)</f>
        <v>CHPP</v>
      </c>
      <c r="B2103" s="17" t="str">
        <f>VLOOKUP(SCORECARD[[#This Row],[EQUIPMENT TAG NUMBER]],'Equipment Data'!A:E,5,FALSE)</f>
        <v>PRODUCT HANDLING</v>
      </c>
      <c r="C2103" s="17" t="s">
        <v>309</v>
      </c>
      <c r="D2103" s="17" t="s">
        <v>310</v>
      </c>
      <c r="E2103" s="17" t="s">
        <v>311</v>
      </c>
      <c r="F2103" s="18">
        <v>45612</v>
      </c>
      <c r="G2103" s="2">
        <v>3</v>
      </c>
      <c r="H2103" s="15" t="s">
        <v>470</v>
      </c>
      <c r="I2103" s="15" t="s">
        <v>468</v>
      </c>
      <c r="J2103" s="15" t="s">
        <v>488</v>
      </c>
      <c r="K2103" s="15" t="s">
        <v>488</v>
      </c>
      <c r="L2103" s="14"/>
      <c r="M2103" s="14"/>
      <c r="N2103" s="14"/>
      <c r="O2103" s="37" t="s">
        <v>936</v>
      </c>
    </row>
    <row r="2104" spans="1:15" ht="22.5" x14ac:dyDescent="0.25">
      <c r="A2104" s="17" t="str">
        <f>VLOOKUP(SCORECARD[[#This Row],[EQUIPMENT TAG NUMBER]],'Equipment Data'!A:E,4,FALSE)</f>
        <v>CHPP</v>
      </c>
      <c r="B2104" s="17" t="str">
        <f>VLOOKUP(SCORECARD[[#This Row],[EQUIPMENT TAG NUMBER]],'Equipment Data'!A:E,5,FALSE)</f>
        <v>FINE COAL CIRCUIT</v>
      </c>
      <c r="C2104" s="17" t="s">
        <v>98</v>
      </c>
      <c r="D2104" s="17" t="s">
        <v>99</v>
      </c>
      <c r="E2104" s="17" t="s">
        <v>100</v>
      </c>
      <c r="F2104" s="18">
        <v>45611</v>
      </c>
      <c r="G2104" s="2">
        <v>3</v>
      </c>
      <c r="H2104" s="15" t="s">
        <v>470</v>
      </c>
      <c r="I2104" s="15" t="s">
        <v>483</v>
      </c>
      <c r="J2104" s="15" t="s">
        <v>488</v>
      </c>
      <c r="K2104" s="15" t="s">
        <v>488</v>
      </c>
      <c r="L2104" s="14"/>
      <c r="M2104" s="14"/>
      <c r="N2104" s="14"/>
      <c r="O2104" s="37" t="s">
        <v>936</v>
      </c>
    </row>
    <row r="2105" spans="1:15" ht="22.5" x14ac:dyDescent="0.25">
      <c r="A2105" s="17" t="str">
        <f>VLOOKUP(SCORECARD[[#This Row],[EQUIPMENT TAG NUMBER]],'Equipment Data'!A:E,4,FALSE)</f>
        <v>CHPP</v>
      </c>
      <c r="B2105" s="17" t="str">
        <f>VLOOKUP(SCORECARD[[#This Row],[EQUIPMENT TAG NUMBER]],'Equipment Data'!A:E,5,FALSE)</f>
        <v>REJECT HANDLING</v>
      </c>
      <c r="C2105" s="17" t="s">
        <v>216</v>
      </c>
      <c r="D2105" s="17" t="s">
        <v>217</v>
      </c>
      <c r="E2105" s="17" t="s">
        <v>218</v>
      </c>
      <c r="F2105" s="18">
        <v>45611</v>
      </c>
      <c r="G2105" s="2">
        <v>3</v>
      </c>
      <c r="H2105" s="15" t="s">
        <v>470</v>
      </c>
      <c r="I2105" s="15" t="s">
        <v>483</v>
      </c>
      <c r="J2105" s="15" t="s">
        <v>488</v>
      </c>
      <c r="K2105" s="15" t="s">
        <v>488</v>
      </c>
      <c r="L2105" s="14"/>
      <c r="M2105" s="14"/>
      <c r="N2105" s="14"/>
      <c r="O2105" s="37" t="s">
        <v>936</v>
      </c>
    </row>
    <row r="2106" spans="1:15" ht="22.5" x14ac:dyDescent="0.25">
      <c r="A2106" s="17" t="str">
        <f>VLOOKUP(SCORECARD[[#This Row],[EQUIPMENT TAG NUMBER]],'Equipment Data'!A:E,4,FALSE)</f>
        <v>CHPP</v>
      </c>
      <c r="B2106" s="17" t="str">
        <f>VLOOKUP(SCORECARD[[#This Row],[EQUIPMENT TAG NUMBER]],'Equipment Data'!A:E,5,FALSE)</f>
        <v>REJECT HANDLING</v>
      </c>
      <c r="C2106" s="17" t="s">
        <v>222</v>
      </c>
      <c r="D2106" s="17" t="s">
        <v>223</v>
      </c>
      <c r="E2106" s="17" t="s">
        <v>224</v>
      </c>
      <c r="F2106" s="18">
        <v>45611</v>
      </c>
      <c r="G2106" s="2">
        <v>3</v>
      </c>
      <c r="H2106" s="15" t="s">
        <v>470</v>
      </c>
      <c r="I2106" s="15" t="s">
        <v>483</v>
      </c>
      <c r="J2106" s="15" t="s">
        <v>488</v>
      </c>
      <c r="K2106" s="15" t="s">
        <v>488</v>
      </c>
      <c r="L2106" s="14"/>
      <c r="M2106" s="14"/>
      <c r="N2106" s="14"/>
      <c r="O2106" s="37" t="s">
        <v>936</v>
      </c>
    </row>
    <row r="2107" spans="1:15" ht="22.5" x14ac:dyDescent="0.25">
      <c r="A2107" s="17" t="str">
        <f>VLOOKUP(SCORECARD[[#This Row],[EQUIPMENT TAG NUMBER]],'Equipment Data'!A:E,4,FALSE)</f>
        <v>CHPP</v>
      </c>
      <c r="B2107" s="17" t="str">
        <f>VLOOKUP(SCORECARD[[#This Row],[EQUIPMENT TAG NUMBER]],'Equipment Data'!A:E,5,FALSE)</f>
        <v>REJECT HANDLING</v>
      </c>
      <c r="C2107" s="17" t="s">
        <v>225</v>
      </c>
      <c r="D2107" s="17" t="s">
        <v>226</v>
      </c>
      <c r="E2107" s="17" t="s">
        <v>227</v>
      </c>
      <c r="F2107" s="18">
        <v>45611</v>
      </c>
      <c r="G2107" s="2">
        <v>3</v>
      </c>
      <c r="H2107" s="15" t="s">
        <v>470</v>
      </c>
      <c r="I2107" s="15" t="s">
        <v>483</v>
      </c>
      <c r="J2107" s="15" t="s">
        <v>488</v>
      </c>
      <c r="K2107" s="15" t="s">
        <v>488</v>
      </c>
      <c r="L2107" s="14"/>
      <c r="M2107" s="14"/>
      <c r="N2107" s="14"/>
      <c r="O2107" s="37" t="s">
        <v>936</v>
      </c>
    </row>
    <row r="2108" spans="1:15" ht="22.5" x14ac:dyDescent="0.25">
      <c r="A2108" s="17" t="str">
        <f>VLOOKUP(SCORECARD[[#This Row],[EQUIPMENT TAG NUMBER]],'Equipment Data'!A:E,4,FALSE)</f>
        <v>CHPP</v>
      </c>
      <c r="B2108" s="17" t="str">
        <f>VLOOKUP(SCORECARD[[#This Row],[EQUIPMENT TAG NUMBER]],'Equipment Data'!A:E,5,FALSE)</f>
        <v>REJECT HANDLING</v>
      </c>
      <c r="C2108" s="17" t="s">
        <v>231</v>
      </c>
      <c r="D2108" s="17" t="s">
        <v>232</v>
      </c>
      <c r="E2108" s="17" t="s">
        <v>233</v>
      </c>
      <c r="F2108" s="18">
        <v>45611</v>
      </c>
      <c r="G2108" s="2">
        <v>3</v>
      </c>
      <c r="H2108" s="15" t="s">
        <v>470</v>
      </c>
      <c r="I2108" s="15" t="s">
        <v>483</v>
      </c>
      <c r="J2108" s="15" t="s">
        <v>488</v>
      </c>
      <c r="K2108" s="15" t="s">
        <v>488</v>
      </c>
      <c r="L2108" s="14"/>
      <c r="M2108" s="14"/>
      <c r="N2108" s="14"/>
      <c r="O2108" s="37" t="s">
        <v>936</v>
      </c>
    </row>
    <row r="2109" spans="1:15" ht="22.5" x14ac:dyDescent="0.25">
      <c r="A2109" s="17" t="str">
        <f>VLOOKUP(SCORECARD[[#This Row],[EQUIPMENT TAG NUMBER]],'Equipment Data'!A:E,4,FALSE)</f>
        <v>CHPP</v>
      </c>
      <c r="B2109" s="17" t="str">
        <f>VLOOKUP(SCORECARD[[#This Row],[EQUIPMENT TAG NUMBER]],'Equipment Data'!A:E,5,FALSE)</f>
        <v>REJECT HANDLING</v>
      </c>
      <c r="C2109" s="17" t="s">
        <v>285</v>
      </c>
      <c r="D2109" s="17" t="s">
        <v>286</v>
      </c>
      <c r="E2109" s="17" t="s">
        <v>287</v>
      </c>
      <c r="F2109" s="18">
        <v>45611</v>
      </c>
      <c r="G2109" s="2">
        <v>3</v>
      </c>
      <c r="H2109" s="15" t="s">
        <v>470</v>
      </c>
      <c r="I2109" s="15" t="s">
        <v>483</v>
      </c>
      <c r="J2109" s="15" t="s">
        <v>488</v>
      </c>
      <c r="K2109" s="15" t="s">
        <v>488</v>
      </c>
      <c r="L2109" s="14"/>
      <c r="M2109" s="14"/>
      <c r="N2109" s="14"/>
      <c r="O2109" s="37" t="s">
        <v>936</v>
      </c>
    </row>
    <row r="2110" spans="1:15" x14ac:dyDescent="0.25">
      <c r="A2110" s="17" t="str">
        <f>VLOOKUP(SCORECARD[[#This Row],[EQUIPMENT TAG NUMBER]],'Equipment Data'!A:E,4,FALSE)</f>
        <v>CHPP</v>
      </c>
      <c r="B2110" s="17" t="str">
        <f>VLOOKUP(SCORECARD[[#This Row],[EQUIPMENT TAG NUMBER]],'Equipment Data'!A:E,5,FALSE)</f>
        <v>REJECT HANDLING</v>
      </c>
      <c r="C2110" s="17" t="s">
        <v>243</v>
      </c>
      <c r="D2110" s="17" t="s">
        <v>244</v>
      </c>
      <c r="E2110" s="17" t="s">
        <v>245</v>
      </c>
      <c r="F2110" s="18">
        <v>45610</v>
      </c>
      <c r="G2110" s="2">
        <v>3</v>
      </c>
      <c r="H2110" s="15" t="s">
        <v>470</v>
      </c>
      <c r="I2110" s="15" t="s">
        <v>467</v>
      </c>
      <c r="J2110" s="15" t="s">
        <v>488</v>
      </c>
      <c r="K2110" s="15" t="s">
        <v>488</v>
      </c>
      <c r="L2110" s="14"/>
      <c r="M2110" s="14"/>
      <c r="N2110" s="14"/>
      <c r="O2110" s="37" t="s">
        <v>936</v>
      </c>
    </row>
    <row r="2111" spans="1:15" ht="24" x14ac:dyDescent="0.25">
      <c r="A2111" s="17" t="str">
        <f>VLOOKUP(SCORECARD[[#This Row],[EQUIPMENT TAG NUMBER]],'Equipment Data'!A:E,4,FALSE)</f>
        <v>CHPP</v>
      </c>
      <c r="B2111" s="17" t="str">
        <f>VLOOKUP(SCORECARD[[#This Row],[EQUIPMENT TAG NUMBER]],'Equipment Data'!A:E,5,FALSE)</f>
        <v>COARSE COAL CIRCUIT</v>
      </c>
      <c r="C2111" s="17" t="s">
        <v>65</v>
      </c>
      <c r="D2111" s="17" t="s">
        <v>66</v>
      </c>
      <c r="E2111" s="17" t="s">
        <v>67</v>
      </c>
      <c r="F2111" s="18">
        <v>45609</v>
      </c>
      <c r="G2111" s="2">
        <v>2</v>
      </c>
      <c r="H2111" s="15" t="s">
        <v>474</v>
      </c>
      <c r="I2111" s="15" t="s">
        <v>467</v>
      </c>
      <c r="J2111" s="15" t="s">
        <v>488</v>
      </c>
      <c r="K2111" s="15" t="s">
        <v>488</v>
      </c>
      <c r="L2111" s="14" t="s">
        <v>1054</v>
      </c>
      <c r="M2111" s="14" t="s">
        <v>869</v>
      </c>
      <c r="N2111" s="14"/>
      <c r="O2111" s="37" t="s">
        <v>936</v>
      </c>
    </row>
    <row r="2112" spans="1:15" ht="22.5" x14ac:dyDescent="0.25">
      <c r="A2112" s="17" t="str">
        <f>VLOOKUP(SCORECARD[[#This Row],[EQUIPMENT TAG NUMBER]],'Equipment Data'!A:E,4,FALSE)</f>
        <v>CHPP</v>
      </c>
      <c r="B2112" s="17" t="str">
        <f>VLOOKUP(SCORECARD[[#This Row],[EQUIPMENT TAG NUMBER]],'Equipment Data'!A:E,5,FALSE)</f>
        <v>FINE COAL CIRCUIT</v>
      </c>
      <c r="C2112" s="17" t="s">
        <v>98</v>
      </c>
      <c r="D2112" s="17" t="s">
        <v>99</v>
      </c>
      <c r="E2112" s="17" t="s">
        <v>100</v>
      </c>
      <c r="F2112" s="18">
        <v>45609</v>
      </c>
      <c r="G2112" s="2">
        <v>3</v>
      </c>
      <c r="H2112" s="15" t="s">
        <v>470</v>
      </c>
      <c r="I2112" s="15" t="s">
        <v>483</v>
      </c>
      <c r="J2112" s="15" t="s">
        <v>488</v>
      </c>
      <c r="K2112" s="15" t="s">
        <v>488</v>
      </c>
      <c r="L2112" s="14"/>
      <c r="M2112" s="14"/>
      <c r="N2112" s="14"/>
      <c r="O2112" s="37" t="s">
        <v>936</v>
      </c>
    </row>
    <row r="2113" spans="1:15" x14ac:dyDescent="0.25">
      <c r="A2113" s="17" t="str">
        <f>VLOOKUP(SCORECARD[[#This Row],[EQUIPMENT TAG NUMBER]],'Equipment Data'!A:E,4,FALSE)</f>
        <v>CHPP</v>
      </c>
      <c r="B2113" s="17" t="str">
        <f>VLOOKUP(SCORECARD[[#This Row],[EQUIPMENT TAG NUMBER]],'Equipment Data'!A:E,5,FALSE)</f>
        <v>FINE COAL CIRCUIT</v>
      </c>
      <c r="C2113" s="17" t="s">
        <v>103</v>
      </c>
      <c r="D2113" s="17" t="s">
        <v>104</v>
      </c>
      <c r="E2113" s="17" t="s">
        <v>105</v>
      </c>
      <c r="F2113" s="18">
        <v>45609</v>
      </c>
      <c r="G2113" s="2">
        <v>3</v>
      </c>
      <c r="H2113" s="15" t="s">
        <v>470</v>
      </c>
      <c r="I2113" s="15" t="s">
        <v>468</v>
      </c>
      <c r="J2113" s="15" t="s">
        <v>488</v>
      </c>
      <c r="K2113" s="15" t="s">
        <v>488</v>
      </c>
      <c r="L2113" s="14"/>
      <c r="M2113" s="14"/>
      <c r="N2113" s="14"/>
      <c r="O2113" s="37" t="s">
        <v>936</v>
      </c>
    </row>
    <row r="2114" spans="1:15" x14ac:dyDescent="0.25">
      <c r="A2114" s="17" t="str">
        <f>VLOOKUP(SCORECARD[[#This Row],[EQUIPMENT TAG NUMBER]],'Equipment Data'!A:E,4,FALSE)</f>
        <v>CHPP</v>
      </c>
      <c r="B2114" s="17" t="str">
        <f>VLOOKUP(SCORECARD[[#This Row],[EQUIPMENT TAG NUMBER]],'Equipment Data'!A:E,5,FALSE)</f>
        <v>COARSE COAL CIRCUIT</v>
      </c>
      <c r="C2114" s="17" t="s">
        <v>192</v>
      </c>
      <c r="D2114" s="17" t="s">
        <v>193</v>
      </c>
      <c r="E2114" s="17" t="s">
        <v>194</v>
      </c>
      <c r="F2114" s="18">
        <v>45609</v>
      </c>
      <c r="G2114" s="2">
        <v>3</v>
      </c>
      <c r="H2114" s="15" t="s">
        <v>468</v>
      </c>
      <c r="I2114" s="15"/>
      <c r="J2114" s="15" t="s">
        <v>488</v>
      </c>
      <c r="K2114" s="15" t="s">
        <v>488</v>
      </c>
      <c r="L2114" s="14"/>
      <c r="M2114" s="14"/>
      <c r="N2114" s="14"/>
      <c r="O2114" s="37" t="s">
        <v>936</v>
      </c>
    </row>
    <row r="2115" spans="1:15" x14ac:dyDescent="0.25">
      <c r="A2115" s="17" t="str">
        <f>VLOOKUP(SCORECARD[[#This Row],[EQUIPMENT TAG NUMBER]],'Equipment Data'!A:E,4,FALSE)</f>
        <v>CHPP</v>
      </c>
      <c r="B2115" s="17" t="str">
        <f>VLOOKUP(SCORECARD[[#This Row],[EQUIPMENT TAG NUMBER]],'Equipment Data'!A:E,5,FALSE)</f>
        <v>COARSE COAL CIRCUIT</v>
      </c>
      <c r="C2115" s="17" t="s">
        <v>201</v>
      </c>
      <c r="D2115" s="17" t="s">
        <v>202</v>
      </c>
      <c r="E2115" s="17" t="s">
        <v>203</v>
      </c>
      <c r="F2115" s="18">
        <v>45609</v>
      </c>
      <c r="G2115" s="2">
        <v>3</v>
      </c>
      <c r="H2115" s="15" t="s">
        <v>468</v>
      </c>
      <c r="I2115" s="15" t="s">
        <v>467</v>
      </c>
      <c r="J2115" s="15" t="s">
        <v>488</v>
      </c>
      <c r="K2115" s="15" t="s">
        <v>488</v>
      </c>
      <c r="L2115" s="14"/>
      <c r="M2115" s="14"/>
      <c r="N2115" s="14"/>
      <c r="O2115" s="37" t="s">
        <v>936</v>
      </c>
    </row>
    <row r="2116" spans="1:15" ht="30" x14ac:dyDescent="0.25">
      <c r="A2116" s="17" t="str">
        <f>VLOOKUP(SCORECARD[[#This Row],[EQUIPMENT TAG NUMBER]],'Equipment Data'!A:E,4,FALSE)</f>
        <v>CHPP</v>
      </c>
      <c r="B2116" s="17" t="str">
        <f>VLOOKUP(SCORECARD[[#This Row],[EQUIPMENT TAG NUMBER]],'Equipment Data'!A:E,5,FALSE)</f>
        <v>REJECT HANDLING</v>
      </c>
      <c r="C2116" s="17" t="s">
        <v>597</v>
      </c>
      <c r="D2116" s="17" t="s">
        <v>598</v>
      </c>
      <c r="E2116" s="17" t="s">
        <v>599</v>
      </c>
      <c r="F2116" s="18">
        <v>45609</v>
      </c>
      <c r="G2116" s="2">
        <v>3</v>
      </c>
      <c r="H2116" s="15" t="s">
        <v>470</v>
      </c>
      <c r="I2116" s="15"/>
      <c r="J2116" s="15" t="s">
        <v>488</v>
      </c>
      <c r="K2116" s="15" t="s">
        <v>488</v>
      </c>
      <c r="L2116" s="14"/>
      <c r="M2116" s="14"/>
      <c r="N2116" s="14"/>
      <c r="O2116" s="37" t="s">
        <v>936</v>
      </c>
    </row>
    <row r="2117" spans="1:15" x14ac:dyDescent="0.25">
      <c r="A2117" s="17" t="str">
        <f>VLOOKUP(SCORECARD[[#This Row],[EQUIPMENT TAG NUMBER]],'Equipment Data'!A:E,4,FALSE)</f>
        <v>CHPP</v>
      </c>
      <c r="B2117" s="17" t="str">
        <f>VLOOKUP(SCORECARD[[#This Row],[EQUIPMENT TAG NUMBER]],'Equipment Data'!A:E,5,FALSE)</f>
        <v>REJECT HANDLING</v>
      </c>
      <c r="C2117" s="17" t="s">
        <v>207</v>
      </c>
      <c r="D2117" s="17" t="s">
        <v>211</v>
      </c>
      <c r="E2117" s="17" t="s">
        <v>600</v>
      </c>
      <c r="F2117" s="18">
        <v>45609</v>
      </c>
      <c r="G2117" s="2">
        <v>3</v>
      </c>
      <c r="H2117" s="15" t="s">
        <v>470</v>
      </c>
      <c r="I2117" s="15" t="s">
        <v>467</v>
      </c>
      <c r="J2117" s="15" t="s">
        <v>488</v>
      </c>
      <c r="K2117" s="15" t="s">
        <v>488</v>
      </c>
      <c r="L2117" s="14"/>
      <c r="M2117" s="14"/>
      <c r="N2117" s="14"/>
      <c r="O2117" s="37" t="s">
        <v>936</v>
      </c>
    </row>
    <row r="2118" spans="1:15" ht="30" x14ac:dyDescent="0.25">
      <c r="A2118" s="17" t="str">
        <f>VLOOKUP(SCORECARD[[#This Row],[EQUIPMENT TAG NUMBER]],'Equipment Data'!A:E,4,FALSE)</f>
        <v>CHPP</v>
      </c>
      <c r="B2118" s="17" t="str">
        <f>VLOOKUP(SCORECARD[[#This Row],[EQUIPMENT TAG NUMBER]],'Equipment Data'!A:E,5,FALSE)</f>
        <v>REJECT HANDLING</v>
      </c>
      <c r="C2118" s="17" t="s">
        <v>629</v>
      </c>
      <c r="D2118" s="17" t="s">
        <v>208</v>
      </c>
      <c r="E2118" s="17" t="s">
        <v>630</v>
      </c>
      <c r="F2118" s="18">
        <v>45609</v>
      </c>
      <c r="G2118" s="2">
        <v>3</v>
      </c>
      <c r="H2118" s="15" t="s">
        <v>470</v>
      </c>
      <c r="I2118" s="15" t="s">
        <v>467</v>
      </c>
      <c r="J2118" s="15" t="s">
        <v>488</v>
      </c>
      <c r="K2118" s="15" t="s">
        <v>488</v>
      </c>
      <c r="L2118" s="14"/>
      <c r="M2118" s="14"/>
      <c r="N2118" s="14"/>
      <c r="O2118" s="37" t="s">
        <v>936</v>
      </c>
    </row>
    <row r="2119" spans="1:15" x14ac:dyDescent="0.25">
      <c r="A2119" s="17" t="str">
        <f>VLOOKUP(SCORECARD[[#This Row],[EQUIPMENT TAG NUMBER]],'Equipment Data'!A:E,4,FALSE)</f>
        <v>CHPP</v>
      </c>
      <c r="B2119" s="17" t="str">
        <f>VLOOKUP(SCORECARD[[#This Row],[EQUIPMENT TAG NUMBER]],'Equipment Data'!A:E,5,FALSE)</f>
        <v>REJECT HANDLING</v>
      </c>
      <c r="C2119" s="17" t="s">
        <v>213</v>
      </c>
      <c r="D2119" s="17" t="s">
        <v>214</v>
      </c>
      <c r="E2119" s="17" t="s">
        <v>215</v>
      </c>
      <c r="F2119" s="18">
        <v>45609</v>
      </c>
      <c r="G2119" s="2">
        <v>3</v>
      </c>
      <c r="H2119" s="15" t="s">
        <v>470</v>
      </c>
      <c r="I2119" s="15" t="s">
        <v>467</v>
      </c>
      <c r="J2119" s="15" t="s">
        <v>488</v>
      </c>
      <c r="K2119" s="15" t="s">
        <v>488</v>
      </c>
      <c r="L2119" s="14"/>
      <c r="M2119" s="14"/>
      <c r="N2119" s="14"/>
      <c r="O2119" s="37" t="s">
        <v>936</v>
      </c>
    </row>
    <row r="2120" spans="1:15" x14ac:dyDescent="0.25">
      <c r="A2120" s="17" t="str">
        <f>VLOOKUP(SCORECARD[[#This Row],[EQUIPMENT TAG NUMBER]],'Equipment Data'!A:E,4,FALSE)</f>
        <v>CHPP</v>
      </c>
      <c r="B2120" s="17" t="str">
        <f>VLOOKUP(SCORECARD[[#This Row],[EQUIPMENT TAG NUMBER]],'Equipment Data'!A:E,5,FALSE)</f>
        <v>REJECT HANDLING</v>
      </c>
      <c r="C2120" s="17" t="s">
        <v>556</v>
      </c>
      <c r="D2120" s="17" t="s">
        <v>557</v>
      </c>
      <c r="E2120" s="17" t="s">
        <v>558</v>
      </c>
      <c r="F2120" s="18">
        <v>45609</v>
      </c>
      <c r="G2120" s="2">
        <v>3</v>
      </c>
      <c r="H2120" s="15" t="s">
        <v>468</v>
      </c>
      <c r="I2120" s="15"/>
      <c r="J2120" s="15" t="s">
        <v>488</v>
      </c>
      <c r="K2120" s="15" t="s">
        <v>488</v>
      </c>
      <c r="L2120" s="14"/>
      <c r="M2120" s="14"/>
      <c r="N2120" s="14"/>
      <c r="O2120" s="37" t="s">
        <v>936</v>
      </c>
    </row>
    <row r="2121" spans="1:15" x14ac:dyDescent="0.25">
      <c r="A2121" s="17" t="str">
        <f>VLOOKUP(SCORECARD[[#This Row],[EQUIPMENT TAG NUMBER]],'Equipment Data'!A:E,4,FALSE)</f>
        <v>CHPP</v>
      </c>
      <c r="B2121" s="17" t="str">
        <f>VLOOKUP(SCORECARD[[#This Row],[EQUIPMENT TAG NUMBER]],'Equipment Data'!A:E,5,FALSE)</f>
        <v>REJECT HANDLING</v>
      </c>
      <c r="C2121" s="17" t="s">
        <v>591</v>
      </c>
      <c r="D2121" s="17" t="s">
        <v>592</v>
      </c>
      <c r="E2121" s="17" t="s">
        <v>593</v>
      </c>
      <c r="F2121" s="18">
        <v>45609</v>
      </c>
      <c r="G2121" s="2">
        <v>3</v>
      </c>
      <c r="H2121" s="15" t="s">
        <v>470</v>
      </c>
      <c r="I2121" s="15"/>
      <c r="J2121" s="15" t="s">
        <v>488</v>
      </c>
      <c r="K2121" s="15" t="s">
        <v>488</v>
      </c>
      <c r="L2121" s="14"/>
      <c r="M2121" s="14"/>
      <c r="N2121" s="14"/>
      <c r="O2121" s="37" t="s">
        <v>936</v>
      </c>
    </row>
    <row r="2122" spans="1:15" x14ac:dyDescent="0.25">
      <c r="A2122" s="17" t="str">
        <f>VLOOKUP(SCORECARD[[#This Row],[EQUIPMENT TAG NUMBER]],'Equipment Data'!A:E,4,FALSE)</f>
        <v>CHPP</v>
      </c>
      <c r="B2122" s="17" t="str">
        <f>VLOOKUP(SCORECARD[[#This Row],[EQUIPMENT TAG NUMBER]],'Equipment Data'!A:E,5,FALSE)</f>
        <v>REJECT HANDLING</v>
      </c>
      <c r="C2122" s="17" t="s">
        <v>835</v>
      </c>
      <c r="D2122" s="17" t="s">
        <v>836</v>
      </c>
      <c r="E2122" s="17" t="s">
        <v>837</v>
      </c>
      <c r="F2122" s="18">
        <v>45609</v>
      </c>
      <c r="G2122" s="2">
        <v>3</v>
      </c>
      <c r="H2122" s="15" t="s">
        <v>470</v>
      </c>
      <c r="I2122" s="15"/>
      <c r="J2122" s="15" t="s">
        <v>488</v>
      </c>
      <c r="K2122" s="15" t="s">
        <v>488</v>
      </c>
      <c r="L2122" s="14"/>
      <c r="M2122" s="14"/>
      <c r="N2122" s="14"/>
      <c r="O2122" s="37" t="s">
        <v>936</v>
      </c>
    </row>
    <row r="2123" spans="1:15" x14ac:dyDescent="0.25">
      <c r="A2123" s="17" t="str">
        <f>VLOOKUP(SCORECARD[[#This Row],[EQUIPMENT TAG NUMBER]],'Equipment Data'!A:E,4,FALSE)</f>
        <v>CHPP</v>
      </c>
      <c r="B2123" s="17" t="str">
        <f>VLOOKUP(SCORECARD[[#This Row],[EQUIPMENT TAG NUMBER]],'Equipment Data'!A:E,5,FALSE)</f>
        <v>REJECT HANDLING</v>
      </c>
      <c r="C2123" s="17" t="s">
        <v>255</v>
      </c>
      <c r="D2123" s="17" t="s">
        <v>256</v>
      </c>
      <c r="E2123" s="17" t="s">
        <v>257</v>
      </c>
      <c r="F2123" s="18">
        <v>45609</v>
      </c>
      <c r="G2123" s="2">
        <v>3</v>
      </c>
      <c r="H2123" s="15" t="s">
        <v>468</v>
      </c>
      <c r="I2123" s="15"/>
      <c r="J2123" s="15" t="s">
        <v>488</v>
      </c>
      <c r="K2123" s="15" t="s">
        <v>488</v>
      </c>
      <c r="L2123" s="14"/>
      <c r="M2123" s="14"/>
      <c r="N2123" s="14"/>
      <c r="O2123" s="37" t="s">
        <v>936</v>
      </c>
    </row>
    <row r="2124" spans="1:15" x14ac:dyDescent="0.25">
      <c r="A2124" s="17" t="str">
        <f>VLOOKUP(SCORECARD[[#This Row],[EQUIPMENT TAG NUMBER]],'Equipment Data'!A:E,4,FALSE)</f>
        <v>CHPP</v>
      </c>
      <c r="B2124" s="17" t="str">
        <f>VLOOKUP(SCORECARD[[#This Row],[EQUIPMENT TAG NUMBER]],'Equipment Data'!A:E,5,FALSE)</f>
        <v>REJECT HANDLING</v>
      </c>
      <c r="C2124" s="17" t="s">
        <v>258</v>
      </c>
      <c r="D2124" s="17" t="s">
        <v>259</v>
      </c>
      <c r="E2124" s="17" t="s">
        <v>260</v>
      </c>
      <c r="F2124" s="18">
        <v>45609</v>
      </c>
      <c r="G2124" s="2">
        <v>3</v>
      </c>
      <c r="H2124" s="15" t="s">
        <v>468</v>
      </c>
      <c r="I2124" s="15"/>
      <c r="J2124" s="15" t="s">
        <v>488</v>
      </c>
      <c r="K2124" s="15" t="s">
        <v>488</v>
      </c>
      <c r="L2124" s="14"/>
      <c r="M2124" s="14"/>
      <c r="N2124" s="14"/>
      <c r="O2124" s="37" t="s">
        <v>936</v>
      </c>
    </row>
    <row r="2125" spans="1:15" x14ac:dyDescent="0.25">
      <c r="A2125" s="17" t="str">
        <f>VLOOKUP(SCORECARD[[#This Row],[EQUIPMENT TAG NUMBER]],'Equipment Data'!A:E,4,FALSE)</f>
        <v>CHPP</v>
      </c>
      <c r="B2125" s="17" t="str">
        <f>VLOOKUP(SCORECARD[[#This Row],[EQUIPMENT TAG NUMBER]],'Equipment Data'!A:E,5,FALSE)</f>
        <v>REJECT HANDLING</v>
      </c>
      <c r="C2125" s="17" t="s">
        <v>261</v>
      </c>
      <c r="D2125" s="17" t="s">
        <v>262</v>
      </c>
      <c r="E2125" s="17" t="s">
        <v>263</v>
      </c>
      <c r="F2125" s="18">
        <v>45609</v>
      </c>
      <c r="G2125" s="2">
        <v>3</v>
      </c>
      <c r="H2125" s="15" t="s">
        <v>470</v>
      </c>
      <c r="I2125" s="15"/>
      <c r="J2125" s="15" t="s">
        <v>488</v>
      </c>
      <c r="K2125" s="15" t="s">
        <v>488</v>
      </c>
      <c r="L2125" s="14"/>
      <c r="M2125" s="14"/>
      <c r="N2125" s="14"/>
      <c r="O2125" s="37" t="s">
        <v>936</v>
      </c>
    </row>
    <row r="2126" spans="1:15" x14ac:dyDescent="0.25">
      <c r="A2126" s="17" t="str">
        <f>VLOOKUP(SCORECARD[[#This Row],[EQUIPMENT TAG NUMBER]],'Equipment Data'!A:E,4,FALSE)</f>
        <v>CHPP</v>
      </c>
      <c r="B2126" s="17" t="str">
        <f>VLOOKUP(SCORECARD[[#This Row],[EQUIPMENT TAG NUMBER]],'Equipment Data'!A:E,5,FALSE)</f>
        <v>COARSE COAL CIRCUIT</v>
      </c>
      <c r="C2126" s="17" t="s">
        <v>62</v>
      </c>
      <c r="D2126" s="17" t="s">
        <v>63</v>
      </c>
      <c r="E2126" s="17" t="s">
        <v>64</v>
      </c>
      <c r="F2126" s="18">
        <v>45607</v>
      </c>
      <c r="G2126" s="2">
        <v>3</v>
      </c>
      <c r="H2126" s="15" t="s">
        <v>470</v>
      </c>
      <c r="I2126" s="15" t="s">
        <v>467</v>
      </c>
      <c r="J2126" s="15" t="s">
        <v>488</v>
      </c>
      <c r="K2126" s="15" t="s">
        <v>488</v>
      </c>
      <c r="L2126" s="14"/>
      <c r="M2126" s="14"/>
      <c r="N2126" s="14"/>
      <c r="O2126" s="37" t="s">
        <v>936</v>
      </c>
    </row>
    <row r="2127" spans="1:15" x14ac:dyDescent="0.25">
      <c r="A2127" s="17" t="str">
        <f>VLOOKUP(SCORECARD[[#This Row],[EQUIPMENT TAG NUMBER]],'Equipment Data'!A:E,4,FALSE)</f>
        <v>CHPP</v>
      </c>
      <c r="B2127" s="17" t="str">
        <f>VLOOKUP(SCORECARD[[#This Row],[EQUIPMENT TAG NUMBER]],'Equipment Data'!A:E,5,FALSE)</f>
        <v>COARSE COAL CIRCUIT</v>
      </c>
      <c r="C2127" s="17" t="s">
        <v>68</v>
      </c>
      <c r="D2127" s="17" t="s">
        <v>69</v>
      </c>
      <c r="E2127" s="17" t="s">
        <v>70</v>
      </c>
      <c r="F2127" s="18">
        <v>45607</v>
      </c>
      <c r="G2127" s="2">
        <v>3</v>
      </c>
      <c r="H2127" s="15" t="s">
        <v>470</v>
      </c>
      <c r="I2127" s="15" t="s">
        <v>467</v>
      </c>
      <c r="J2127" s="15" t="s">
        <v>488</v>
      </c>
      <c r="K2127" s="15" t="s">
        <v>488</v>
      </c>
      <c r="L2127" s="14"/>
      <c r="M2127" s="14"/>
      <c r="N2127" s="14"/>
      <c r="O2127" s="37" t="s">
        <v>936</v>
      </c>
    </row>
    <row r="2128" spans="1:15" x14ac:dyDescent="0.25">
      <c r="A2128" s="17" t="str">
        <f>VLOOKUP(SCORECARD[[#This Row],[EQUIPMENT TAG NUMBER]],'Equipment Data'!A:E,4,FALSE)</f>
        <v>CHPP</v>
      </c>
      <c r="B2128" s="17" t="str">
        <f>VLOOKUP(SCORECARD[[#This Row],[EQUIPMENT TAG NUMBER]],'Equipment Data'!A:E,5,FALSE)</f>
        <v>COARSE COAL CIRCUIT</v>
      </c>
      <c r="C2128" s="17" t="s">
        <v>92</v>
      </c>
      <c r="D2128" s="17" t="s">
        <v>93</v>
      </c>
      <c r="E2128" s="17" t="s">
        <v>94</v>
      </c>
      <c r="F2128" s="18">
        <v>45607</v>
      </c>
      <c r="G2128" s="2">
        <v>3</v>
      </c>
      <c r="H2128" s="15" t="s">
        <v>470</v>
      </c>
      <c r="I2128" s="15" t="s">
        <v>467</v>
      </c>
      <c r="J2128" s="15" t="s">
        <v>488</v>
      </c>
      <c r="K2128" s="15" t="s">
        <v>488</v>
      </c>
      <c r="L2128" s="14"/>
      <c r="M2128" s="14"/>
      <c r="N2128" s="14"/>
      <c r="O2128" s="37" t="s">
        <v>936</v>
      </c>
    </row>
    <row r="2129" spans="1:15" x14ac:dyDescent="0.25">
      <c r="A2129" s="17" t="str">
        <f>VLOOKUP(SCORECARD[[#This Row],[EQUIPMENT TAG NUMBER]],'Equipment Data'!A:E,4,FALSE)</f>
        <v>CHPP</v>
      </c>
      <c r="B2129" s="17" t="str">
        <f>VLOOKUP(SCORECARD[[#This Row],[EQUIPMENT TAG NUMBER]],'Equipment Data'!A:E,5,FALSE)</f>
        <v>FINE COAL CIRCUIT</v>
      </c>
      <c r="C2129" s="17" t="s">
        <v>126</v>
      </c>
      <c r="D2129" s="17" t="s">
        <v>127</v>
      </c>
      <c r="E2129" s="17" t="s">
        <v>128</v>
      </c>
      <c r="F2129" s="18">
        <v>45607</v>
      </c>
      <c r="G2129" s="2">
        <v>3</v>
      </c>
      <c r="H2129" s="15" t="s">
        <v>470</v>
      </c>
      <c r="I2129" s="15" t="s">
        <v>467</v>
      </c>
      <c r="J2129" s="15" t="s">
        <v>488</v>
      </c>
      <c r="K2129" s="15" t="s">
        <v>488</v>
      </c>
      <c r="L2129" s="14"/>
      <c r="M2129" s="14"/>
      <c r="N2129" s="14"/>
      <c r="O2129" s="37" t="s">
        <v>936</v>
      </c>
    </row>
    <row r="2130" spans="1:15" x14ac:dyDescent="0.25">
      <c r="A2130" s="17" t="str">
        <f>VLOOKUP(SCORECARD[[#This Row],[EQUIPMENT TAG NUMBER]],'Equipment Data'!A:E,4,FALSE)</f>
        <v>CHPP</v>
      </c>
      <c r="B2130" s="17" t="str">
        <f>VLOOKUP(SCORECARD[[#This Row],[EQUIPMENT TAG NUMBER]],'Equipment Data'!A:E,5,FALSE)</f>
        <v>FINE COAL CIRCUIT</v>
      </c>
      <c r="C2130" s="17" t="s">
        <v>120</v>
      </c>
      <c r="D2130" s="17" t="s">
        <v>121</v>
      </c>
      <c r="E2130" s="17" t="s">
        <v>122</v>
      </c>
      <c r="F2130" s="18">
        <v>45607</v>
      </c>
      <c r="G2130" s="2">
        <v>3</v>
      </c>
      <c r="H2130" s="15" t="s">
        <v>470</v>
      </c>
      <c r="I2130" s="15" t="s">
        <v>467</v>
      </c>
      <c r="J2130" s="15" t="s">
        <v>488</v>
      </c>
      <c r="K2130" s="15" t="s">
        <v>488</v>
      </c>
      <c r="L2130" s="14"/>
      <c r="M2130" s="14"/>
      <c r="N2130" s="14"/>
      <c r="O2130" s="37" t="s">
        <v>936</v>
      </c>
    </row>
    <row r="2131" spans="1:15" ht="60" x14ac:dyDescent="0.25">
      <c r="A2131" s="17" t="str">
        <f>VLOOKUP(SCORECARD[[#This Row],[EQUIPMENT TAG NUMBER]],'Equipment Data'!A:E,4,FALSE)</f>
        <v>CHPP</v>
      </c>
      <c r="B2131" s="17" t="str">
        <f>VLOOKUP(SCORECARD[[#This Row],[EQUIPMENT TAG NUMBER]],'Equipment Data'!A:E,5,FALSE)</f>
        <v>FINE COAL CIRCUIT</v>
      </c>
      <c r="C2131" s="17" t="s">
        <v>123</v>
      </c>
      <c r="D2131" s="17" t="s">
        <v>124</v>
      </c>
      <c r="E2131" s="17" t="s">
        <v>125</v>
      </c>
      <c r="F2131" s="18">
        <v>45607</v>
      </c>
      <c r="G2131" s="2">
        <v>2</v>
      </c>
      <c r="H2131" s="15" t="s">
        <v>474</v>
      </c>
      <c r="I2131" s="15" t="s">
        <v>467</v>
      </c>
      <c r="J2131" s="15" t="s">
        <v>488</v>
      </c>
      <c r="K2131" s="15" t="s">
        <v>488</v>
      </c>
      <c r="L2131" s="13" t="s">
        <v>1052</v>
      </c>
      <c r="M2131" s="13" t="s">
        <v>963</v>
      </c>
      <c r="N2131" s="14"/>
      <c r="O2131" s="37" t="s">
        <v>936</v>
      </c>
    </row>
    <row r="2132" spans="1:15" ht="22.5" x14ac:dyDescent="0.25">
      <c r="A2132" s="17" t="str">
        <f>VLOOKUP(SCORECARD[[#This Row],[EQUIPMENT TAG NUMBER]],'Equipment Data'!A:E,4,FALSE)</f>
        <v>CHPP</v>
      </c>
      <c r="B2132" s="17" t="str">
        <f>VLOOKUP(SCORECARD[[#This Row],[EQUIPMENT TAG NUMBER]],'Equipment Data'!A:E,5,FALSE)</f>
        <v>CRUSHING AND FEEDING CIRCUIT</v>
      </c>
      <c r="C2132" s="17" t="s">
        <v>1</v>
      </c>
      <c r="D2132" s="17" t="s">
        <v>2</v>
      </c>
      <c r="E2132" s="17" t="s">
        <v>3</v>
      </c>
      <c r="F2132" s="18">
        <v>45606</v>
      </c>
      <c r="G2132" s="2">
        <v>3</v>
      </c>
      <c r="H2132" s="15" t="s">
        <v>470</v>
      </c>
      <c r="I2132" s="15" t="s">
        <v>483</v>
      </c>
      <c r="J2132" s="15" t="s">
        <v>488</v>
      </c>
      <c r="K2132" s="15" t="s">
        <v>488</v>
      </c>
      <c r="L2132" s="14"/>
      <c r="M2132" s="14"/>
      <c r="N2132" s="14"/>
      <c r="O2132" s="37" t="s">
        <v>936</v>
      </c>
    </row>
    <row r="2133" spans="1:15" ht="36" x14ac:dyDescent="0.25">
      <c r="A2133" s="17" t="str">
        <f>VLOOKUP(SCORECARD[[#This Row],[EQUIPMENT TAG NUMBER]],'Equipment Data'!A:E,4,FALSE)</f>
        <v>CHPP</v>
      </c>
      <c r="B2133" s="17" t="str">
        <f>VLOOKUP(SCORECARD[[#This Row],[EQUIPMENT TAG NUMBER]],'Equipment Data'!A:E,5,FALSE)</f>
        <v>CRUSHING AND FEEDING CIRCUIT</v>
      </c>
      <c r="C2133" s="17" t="s">
        <v>4</v>
      </c>
      <c r="D2133" s="17" t="s">
        <v>5</v>
      </c>
      <c r="E2133" s="17" t="s">
        <v>6</v>
      </c>
      <c r="F2133" s="18">
        <v>45606</v>
      </c>
      <c r="G2133" s="2">
        <v>3</v>
      </c>
      <c r="H2133" s="15" t="s">
        <v>468</v>
      </c>
      <c r="I2133" s="15" t="s">
        <v>468</v>
      </c>
      <c r="J2133" s="15" t="s">
        <v>488</v>
      </c>
      <c r="K2133" s="15" t="s">
        <v>488</v>
      </c>
      <c r="L2133" s="14" t="s">
        <v>1005</v>
      </c>
      <c r="M2133" s="14"/>
      <c r="N2133" s="14"/>
      <c r="O2133" s="37" t="s">
        <v>936</v>
      </c>
    </row>
    <row r="2134" spans="1:15" ht="30" x14ac:dyDescent="0.25">
      <c r="A2134" s="17" t="str">
        <f>VLOOKUP(SCORECARD[[#This Row],[EQUIPMENT TAG NUMBER]],'Equipment Data'!A:E,4,FALSE)</f>
        <v>CHPP</v>
      </c>
      <c r="B2134" s="17" t="str">
        <f>VLOOKUP(SCORECARD[[#This Row],[EQUIPMENT TAG NUMBER]],'Equipment Data'!A:E,5,FALSE)</f>
        <v>CRUSHING AND FEEDING CIRCUIT</v>
      </c>
      <c r="C2134" s="17" t="s">
        <v>7</v>
      </c>
      <c r="D2134" s="17" t="s">
        <v>8</v>
      </c>
      <c r="E2134" s="17" t="s">
        <v>9</v>
      </c>
      <c r="F2134" s="18">
        <v>45606</v>
      </c>
      <c r="G2134" s="2">
        <v>3</v>
      </c>
      <c r="H2134" s="15" t="s">
        <v>468</v>
      </c>
      <c r="I2134" s="15" t="s">
        <v>467</v>
      </c>
      <c r="J2134" s="15" t="s">
        <v>488</v>
      </c>
      <c r="K2134" s="15" t="s">
        <v>488</v>
      </c>
      <c r="L2134" s="14"/>
      <c r="M2134" s="14"/>
      <c r="N2134" s="14"/>
      <c r="O2134" s="37" t="s">
        <v>936</v>
      </c>
    </row>
    <row r="2135" spans="1:15" ht="30" x14ac:dyDescent="0.25">
      <c r="A2135" s="17" t="str">
        <f>VLOOKUP(SCORECARD[[#This Row],[EQUIPMENT TAG NUMBER]],'Equipment Data'!A:E,4,FALSE)</f>
        <v>CHPP</v>
      </c>
      <c r="B2135" s="17" t="str">
        <f>VLOOKUP(SCORECARD[[#This Row],[EQUIPMENT TAG NUMBER]],'Equipment Data'!A:E,5,FALSE)</f>
        <v>CRUSHING AND FEEDING CIRCUIT</v>
      </c>
      <c r="C2135" s="17" t="s">
        <v>10</v>
      </c>
      <c r="D2135" s="17" t="s">
        <v>11</v>
      </c>
      <c r="E2135" s="17" t="s">
        <v>12</v>
      </c>
      <c r="F2135" s="18">
        <v>45606</v>
      </c>
      <c r="G2135" s="2">
        <v>3</v>
      </c>
      <c r="H2135" s="15" t="s">
        <v>470</v>
      </c>
      <c r="I2135" s="15" t="s">
        <v>467</v>
      </c>
      <c r="J2135" s="15" t="s">
        <v>488</v>
      </c>
      <c r="K2135" s="15" t="s">
        <v>488</v>
      </c>
      <c r="L2135" s="14"/>
      <c r="M2135" s="14"/>
      <c r="N2135" s="14"/>
      <c r="O2135" s="37" t="s">
        <v>936</v>
      </c>
    </row>
    <row r="2136" spans="1:15" x14ac:dyDescent="0.25">
      <c r="A2136" s="17" t="str">
        <f>VLOOKUP(SCORECARD[[#This Row],[EQUIPMENT TAG NUMBER]],'Equipment Data'!A:E,4,FALSE)</f>
        <v>CHPP</v>
      </c>
      <c r="B2136" s="17" t="str">
        <f>VLOOKUP(SCORECARD[[#This Row],[EQUIPMENT TAG NUMBER]],'Equipment Data'!A:E,5,FALSE)</f>
        <v>CRUSHING AND FEEDING CIRCUIT</v>
      </c>
      <c r="C2136" s="17" t="s">
        <v>13</v>
      </c>
      <c r="D2136" s="17" t="s">
        <v>14</v>
      </c>
      <c r="E2136" s="17" t="s">
        <v>15</v>
      </c>
      <c r="F2136" s="18">
        <v>45606</v>
      </c>
      <c r="G2136" s="2">
        <v>3</v>
      </c>
      <c r="H2136" s="15" t="s">
        <v>470</v>
      </c>
      <c r="I2136" s="15" t="s">
        <v>468</v>
      </c>
      <c r="J2136" s="15" t="s">
        <v>488</v>
      </c>
      <c r="K2136" s="15" t="s">
        <v>488</v>
      </c>
      <c r="L2136" s="14"/>
      <c r="M2136" s="14"/>
      <c r="N2136" s="14"/>
      <c r="O2136" s="37" t="s">
        <v>936</v>
      </c>
    </row>
    <row r="2137" spans="1:15" x14ac:dyDescent="0.25">
      <c r="A2137" s="17" t="str">
        <f>VLOOKUP(SCORECARD[[#This Row],[EQUIPMENT TAG NUMBER]],'Equipment Data'!A:E,4,FALSE)</f>
        <v>CHPP</v>
      </c>
      <c r="B2137" s="17" t="str">
        <f>VLOOKUP(SCORECARD[[#This Row],[EQUIPMENT TAG NUMBER]],'Equipment Data'!A:E,5,FALSE)</f>
        <v>CRUSHING AND FEEDING CIRCUIT</v>
      </c>
      <c r="C2137" s="17" t="s">
        <v>16</v>
      </c>
      <c r="D2137" s="17" t="s">
        <v>17</v>
      </c>
      <c r="E2137" s="17" t="s">
        <v>18</v>
      </c>
      <c r="F2137" s="18">
        <v>45606</v>
      </c>
      <c r="G2137" s="2">
        <v>3</v>
      </c>
      <c r="H2137" s="15" t="s">
        <v>470</v>
      </c>
      <c r="I2137" s="15" t="s">
        <v>468</v>
      </c>
      <c r="J2137" s="15" t="s">
        <v>488</v>
      </c>
      <c r="K2137" s="15" t="s">
        <v>488</v>
      </c>
      <c r="L2137" s="14"/>
      <c r="M2137" s="14"/>
      <c r="N2137" s="14"/>
      <c r="O2137" s="37" t="s">
        <v>936</v>
      </c>
    </row>
    <row r="2138" spans="1:15" x14ac:dyDescent="0.25">
      <c r="A2138" s="17" t="str">
        <f>VLOOKUP(SCORECARD[[#This Row],[EQUIPMENT TAG NUMBER]],'Equipment Data'!A:E,4,FALSE)</f>
        <v>CHPP</v>
      </c>
      <c r="B2138" s="17" t="str">
        <f>VLOOKUP(SCORECARD[[#This Row],[EQUIPMENT TAG NUMBER]],'Equipment Data'!A:E,5,FALSE)</f>
        <v>CRUSHING AND FEEDING CIRCUIT</v>
      </c>
      <c r="C2138" s="17" t="s">
        <v>19</v>
      </c>
      <c r="D2138" s="17" t="s">
        <v>20</v>
      </c>
      <c r="E2138" s="17" t="s">
        <v>21</v>
      </c>
      <c r="F2138" s="18">
        <v>45606</v>
      </c>
      <c r="G2138" s="2">
        <v>3</v>
      </c>
      <c r="H2138" s="15" t="s">
        <v>470</v>
      </c>
      <c r="I2138" s="15" t="s">
        <v>468</v>
      </c>
      <c r="J2138" s="15" t="s">
        <v>488</v>
      </c>
      <c r="K2138" s="15" t="s">
        <v>488</v>
      </c>
      <c r="L2138" s="14"/>
      <c r="M2138" s="14"/>
      <c r="N2138" s="14"/>
      <c r="O2138" s="37" t="s">
        <v>936</v>
      </c>
    </row>
    <row r="2139" spans="1:15" x14ac:dyDescent="0.25">
      <c r="A2139" s="17" t="str">
        <f>VLOOKUP(SCORECARD[[#This Row],[EQUIPMENT TAG NUMBER]],'Equipment Data'!A:E,4,FALSE)</f>
        <v>CHPP</v>
      </c>
      <c r="B2139" s="17" t="str">
        <f>VLOOKUP(SCORECARD[[#This Row],[EQUIPMENT TAG NUMBER]],'Equipment Data'!A:E,5,FALSE)</f>
        <v>COARSE COAL CIRCUIT</v>
      </c>
      <c r="C2139" s="17" t="s">
        <v>65</v>
      </c>
      <c r="D2139" s="17" t="s">
        <v>66</v>
      </c>
      <c r="E2139" s="17" t="s">
        <v>67</v>
      </c>
      <c r="F2139" s="18">
        <v>45606</v>
      </c>
      <c r="G2139" s="2">
        <v>3</v>
      </c>
      <c r="H2139" s="15" t="s">
        <v>470</v>
      </c>
      <c r="I2139" s="15" t="s">
        <v>467</v>
      </c>
      <c r="J2139" s="15" t="s">
        <v>488</v>
      </c>
      <c r="K2139" s="15" t="s">
        <v>488</v>
      </c>
      <c r="L2139" s="14"/>
      <c r="M2139" s="14"/>
      <c r="N2139" s="14"/>
      <c r="O2139" s="37" t="s">
        <v>936</v>
      </c>
    </row>
    <row r="2140" spans="1:15" x14ac:dyDescent="0.25">
      <c r="A2140" s="17" t="str">
        <f>VLOOKUP(SCORECARD[[#This Row],[EQUIPMENT TAG NUMBER]],'Equipment Data'!A:E,4,FALSE)</f>
        <v>CHPP</v>
      </c>
      <c r="B2140" s="17" t="str">
        <f>VLOOKUP(SCORECARD[[#This Row],[EQUIPMENT TAG NUMBER]],'Equipment Data'!A:E,5,FALSE)</f>
        <v>COARSE COAL CIRCUIT</v>
      </c>
      <c r="C2140" s="17" t="s">
        <v>71</v>
      </c>
      <c r="D2140" s="17" t="s">
        <v>72</v>
      </c>
      <c r="E2140" s="17" t="s">
        <v>73</v>
      </c>
      <c r="F2140" s="18">
        <v>45606</v>
      </c>
      <c r="G2140" s="2">
        <v>3</v>
      </c>
      <c r="H2140" s="15" t="s">
        <v>470</v>
      </c>
      <c r="I2140" s="15" t="s">
        <v>467</v>
      </c>
      <c r="J2140" s="15" t="s">
        <v>488</v>
      </c>
      <c r="K2140" s="15" t="s">
        <v>488</v>
      </c>
      <c r="L2140" s="14"/>
      <c r="M2140" s="14"/>
      <c r="N2140" s="14"/>
      <c r="O2140" s="37" t="s">
        <v>936</v>
      </c>
    </row>
    <row r="2141" spans="1:15" ht="22.5" x14ac:dyDescent="0.25">
      <c r="A2141" s="17" t="str">
        <f>VLOOKUP(SCORECARD[[#This Row],[EQUIPMENT TAG NUMBER]],'Equipment Data'!A:E,4,FALSE)</f>
        <v>CHPP</v>
      </c>
      <c r="B2141" s="17" t="str">
        <f>VLOOKUP(SCORECARD[[#This Row],[EQUIPMENT TAG NUMBER]],'Equipment Data'!A:E,5,FALSE)</f>
        <v>COARSE COAL CIRCUIT</v>
      </c>
      <c r="C2141" s="17" t="s">
        <v>65</v>
      </c>
      <c r="D2141" s="17" t="s">
        <v>66</v>
      </c>
      <c r="E2141" s="17" t="s">
        <v>67</v>
      </c>
      <c r="F2141" s="18">
        <v>45605</v>
      </c>
      <c r="G2141" s="2">
        <v>2</v>
      </c>
      <c r="H2141" s="15" t="s">
        <v>474</v>
      </c>
      <c r="I2141" s="15" t="s">
        <v>467</v>
      </c>
      <c r="J2141" s="15" t="s">
        <v>488</v>
      </c>
      <c r="K2141" s="15" t="s">
        <v>488</v>
      </c>
      <c r="L2141" s="14" t="s">
        <v>1063</v>
      </c>
      <c r="M2141" s="14"/>
      <c r="N2141" s="14"/>
      <c r="O2141" s="37" t="s">
        <v>936</v>
      </c>
    </row>
    <row r="2142" spans="1:15" x14ac:dyDescent="0.25">
      <c r="A2142" s="17" t="str">
        <f>VLOOKUP(SCORECARD[[#This Row],[EQUIPMENT TAG NUMBER]],'Equipment Data'!A:E,4,FALSE)</f>
        <v>CHPP</v>
      </c>
      <c r="B2142" s="17" t="str">
        <f>VLOOKUP(SCORECARD[[#This Row],[EQUIPMENT TAG NUMBER]],'Equipment Data'!A:E,5,FALSE)</f>
        <v>PRODUCT HANDLING</v>
      </c>
      <c r="C2142" s="17" t="s">
        <v>288</v>
      </c>
      <c r="D2142" s="17" t="s">
        <v>289</v>
      </c>
      <c r="E2142" s="17" t="s">
        <v>290</v>
      </c>
      <c r="F2142" s="18">
        <v>45605</v>
      </c>
      <c r="G2142" s="2">
        <v>3</v>
      </c>
      <c r="H2142" s="15" t="s">
        <v>470</v>
      </c>
      <c r="I2142" s="15" t="s">
        <v>468</v>
      </c>
      <c r="J2142" s="15" t="s">
        <v>488</v>
      </c>
      <c r="K2142" s="15" t="s">
        <v>488</v>
      </c>
      <c r="L2142" s="14"/>
      <c r="M2142" s="14"/>
      <c r="N2142" s="14"/>
      <c r="O2142" s="37" t="s">
        <v>936</v>
      </c>
    </row>
    <row r="2143" spans="1:15" x14ac:dyDescent="0.25">
      <c r="A2143" s="17" t="str">
        <f>VLOOKUP(SCORECARD[[#This Row],[EQUIPMENT TAG NUMBER]],'Equipment Data'!A:E,4,FALSE)</f>
        <v>CHPP</v>
      </c>
      <c r="B2143" s="17" t="str">
        <f>VLOOKUP(SCORECARD[[#This Row],[EQUIPMENT TAG NUMBER]],'Equipment Data'!A:E,5,FALSE)</f>
        <v>PRODUCT HANDLING</v>
      </c>
      <c r="C2143" s="17" t="s">
        <v>291</v>
      </c>
      <c r="D2143" s="17" t="s">
        <v>292</v>
      </c>
      <c r="E2143" s="17" t="s">
        <v>293</v>
      </c>
      <c r="F2143" s="18">
        <v>45605</v>
      </c>
      <c r="G2143" s="2">
        <v>3</v>
      </c>
      <c r="H2143" s="15" t="s">
        <v>470</v>
      </c>
      <c r="I2143" s="15" t="s">
        <v>468</v>
      </c>
      <c r="J2143" s="15" t="s">
        <v>488</v>
      </c>
      <c r="K2143" s="15" t="s">
        <v>488</v>
      </c>
      <c r="L2143" s="14"/>
      <c r="M2143" s="14"/>
      <c r="N2143" s="14"/>
      <c r="O2143" s="37" t="s">
        <v>936</v>
      </c>
    </row>
    <row r="2144" spans="1:15" x14ac:dyDescent="0.25">
      <c r="A2144" s="17" t="str">
        <f>VLOOKUP(SCORECARD[[#This Row],[EQUIPMENT TAG NUMBER]],'Equipment Data'!A:E,4,FALSE)</f>
        <v>CHPP</v>
      </c>
      <c r="B2144" s="17" t="str">
        <f>VLOOKUP(SCORECARD[[#This Row],[EQUIPMENT TAG NUMBER]],'Equipment Data'!A:E,5,FALSE)</f>
        <v>PRODUCT HANDLING</v>
      </c>
      <c r="C2144" s="17" t="s">
        <v>294</v>
      </c>
      <c r="D2144" s="17" t="s">
        <v>295</v>
      </c>
      <c r="E2144" s="17" t="s">
        <v>296</v>
      </c>
      <c r="F2144" s="18">
        <v>45605</v>
      </c>
      <c r="G2144" s="2">
        <v>3</v>
      </c>
      <c r="H2144" s="15" t="s">
        <v>468</v>
      </c>
      <c r="I2144" s="15" t="s">
        <v>468</v>
      </c>
      <c r="J2144" s="15" t="s">
        <v>488</v>
      </c>
      <c r="K2144" s="15" t="s">
        <v>488</v>
      </c>
      <c r="L2144" s="14"/>
      <c r="M2144" s="14"/>
      <c r="N2144" s="14"/>
      <c r="O2144" s="37" t="s">
        <v>936</v>
      </c>
    </row>
    <row r="2145" spans="1:15" ht="30" x14ac:dyDescent="0.25">
      <c r="A2145" s="17" t="str">
        <f>VLOOKUP(SCORECARD[[#This Row],[EQUIPMENT TAG NUMBER]],'Equipment Data'!A:E,4,FALSE)</f>
        <v>CHPP</v>
      </c>
      <c r="B2145" s="17" t="str">
        <f>VLOOKUP(SCORECARD[[#This Row],[EQUIPMENT TAG NUMBER]],'Equipment Data'!A:E,5,FALSE)</f>
        <v>PRODUCT HANDLING</v>
      </c>
      <c r="C2145" s="17" t="s">
        <v>297</v>
      </c>
      <c r="D2145" s="17" t="s">
        <v>298</v>
      </c>
      <c r="E2145" s="17" t="s">
        <v>299</v>
      </c>
      <c r="F2145" s="18">
        <v>45605</v>
      </c>
      <c r="G2145" s="2">
        <v>3</v>
      </c>
      <c r="H2145" s="15" t="s">
        <v>468</v>
      </c>
      <c r="I2145" s="15" t="s">
        <v>468</v>
      </c>
      <c r="J2145" s="15" t="s">
        <v>488</v>
      </c>
      <c r="K2145" s="15" t="s">
        <v>488</v>
      </c>
      <c r="L2145" s="14"/>
      <c r="M2145" s="14"/>
      <c r="N2145" s="14"/>
      <c r="O2145" s="37" t="s">
        <v>936</v>
      </c>
    </row>
    <row r="2146" spans="1:15" ht="22.5" x14ac:dyDescent="0.25">
      <c r="A2146" s="17" t="str">
        <f>VLOOKUP(SCORECARD[[#This Row],[EQUIPMENT TAG NUMBER]],'Equipment Data'!A:E,4,FALSE)</f>
        <v>CHPP</v>
      </c>
      <c r="B2146" s="17" t="str">
        <f>VLOOKUP(SCORECARD[[#This Row],[EQUIPMENT TAG NUMBER]],'Equipment Data'!A:E,5,FALSE)</f>
        <v>PRODUCT HANDLING</v>
      </c>
      <c r="C2146" s="17" t="s">
        <v>303</v>
      </c>
      <c r="D2146" s="17" t="s">
        <v>304</v>
      </c>
      <c r="E2146" s="17" t="s">
        <v>305</v>
      </c>
      <c r="F2146" s="18">
        <v>45605</v>
      </c>
      <c r="G2146" s="2">
        <v>3</v>
      </c>
      <c r="H2146" s="15" t="s">
        <v>468</v>
      </c>
      <c r="I2146" s="15" t="s">
        <v>483</v>
      </c>
      <c r="J2146" s="15" t="s">
        <v>488</v>
      </c>
      <c r="K2146" s="15" t="s">
        <v>488</v>
      </c>
      <c r="L2146" s="14"/>
      <c r="M2146" s="14"/>
      <c r="N2146" s="14"/>
      <c r="O2146" s="37" t="s">
        <v>936</v>
      </c>
    </row>
    <row r="2147" spans="1:15" x14ac:dyDescent="0.25">
      <c r="A2147" s="17" t="str">
        <f>VLOOKUP(SCORECARD[[#This Row],[EQUIPMENT TAG NUMBER]],'Equipment Data'!A:E,4,FALSE)</f>
        <v>CHPP</v>
      </c>
      <c r="B2147" s="17" t="str">
        <f>VLOOKUP(SCORECARD[[#This Row],[EQUIPMENT TAG NUMBER]],'Equipment Data'!A:E,5,FALSE)</f>
        <v>PRODUCT HANDLING</v>
      </c>
      <c r="C2147" s="17" t="s">
        <v>309</v>
      </c>
      <c r="D2147" s="17" t="s">
        <v>310</v>
      </c>
      <c r="E2147" s="17" t="s">
        <v>311</v>
      </c>
      <c r="F2147" s="18">
        <v>45605</v>
      </c>
      <c r="G2147" s="2">
        <v>3</v>
      </c>
      <c r="H2147" s="15" t="s">
        <v>470</v>
      </c>
      <c r="I2147" s="15" t="s">
        <v>468</v>
      </c>
      <c r="J2147" s="15" t="s">
        <v>488</v>
      </c>
      <c r="K2147" s="15" t="s">
        <v>488</v>
      </c>
      <c r="L2147" s="14"/>
      <c r="M2147" s="14"/>
      <c r="N2147" s="14"/>
      <c r="O2147" s="37" t="s">
        <v>936</v>
      </c>
    </row>
    <row r="2148" spans="1:15" x14ac:dyDescent="0.25">
      <c r="A2148" s="17" t="str">
        <f>VLOOKUP(SCORECARD[[#This Row],[EQUIPMENT TAG NUMBER]],'Equipment Data'!A:E,4,FALSE)</f>
        <v>CHPP</v>
      </c>
      <c r="B2148" s="17" t="str">
        <f>VLOOKUP(SCORECARD[[#This Row],[EQUIPMENT TAG NUMBER]],'Equipment Data'!A:E,5,FALSE)</f>
        <v>FINE COAL CIRCUIT</v>
      </c>
      <c r="C2148" s="17" t="s">
        <v>123</v>
      </c>
      <c r="D2148" s="17" t="s">
        <v>124</v>
      </c>
      <c r="E2148" s="17" t="s">
        <v>125</v>
      </c>
      <c r="F2148" s="18">
        <v>45605</v>
      </c>
      <c r="G2148" s="2">
        <v>3</v>
      </c>
      <c r="H2148" s="15" t="s">
        <v>470</v>
      </c>
      <c r="I2148" s="15" t="s">
        <v>467</v>
      </c>
      <c r="J2148" s="15" t="s">
        <v>488</v>
      </c>
      <c r="K2148" s="15" t="s">
        <v>488</v>
      </c>
      <c r="L2148" s="14"/>
      <c r="M2148" s="14"/>
      <c r="N2148" s="14"/>
      <c r="O2148" s="37" t="s">
        <v>936</v>
      </c>
    </row>
    <row r="2149" spans="1:15" x14ac:dyDescent="0.25">
      <c r="A2149" s="17" t="str">
        <f>VLOOKUP(SCORECARD[[#This Row],[EQUIPMENT TAG NUMBER]],'Equipment Data'!A:E,4,FALSE)</f>
        <v>CHPP</v>
      </c>
      <c r="B2149" s="17" t="str">
        <f>VLOOKUP(SCORECARD[[#This Row],[EQUIPMENT TAG NUMBER]],'Equipment Data'!A:E,5,FALSE)</f>
        <v>COARSE COAL CIRCUIT</v>
      </c>
      <c r="C2149" s="17" t="s">
        <v>65</v>
      </c>
      <c r="D2149" s="17" t="s">
        <v>66</v>
      </c>
      <c r="E2149" s="17" t="s">
        <v>67</v>
      </c>
      <c r="F2149" s="18">
        <v>45604</v>
      </c>
      <c r="G2149" s="2">
        <v>3</v>
      </c>
      <c r="H2149" s="15" t="s">
        <v>470</v>
      </c>
      <c r="I2149" s="15" t="s">
        <v>467</v>
      </c>
      <c r="J2149" s="15" t="s">
        <v>488</v>
      </c>
      <c r="K2149" s="15" t="s">
        <v>488</v>
      </c>
      <c r="L2149" s="14"/>
      <c r="M2149" s="14"/>
      <c r="N2149" s="14"/>
      <c r="O2149" s="37" t="s">
        <v>936</v>
      </c>
    </row>
    <row r="2150" spans="1:15" ht="22.5" x14ac:dyDescent="0.25">
      <c r="A2150" s="17" t="str">
        <f>VLOOKUP(SCORECARD[[#This Row],[EQUIPMENT TAG NUMBER]],'Equipment Data'!A:E,4,FALSE)</f>
        <v>CHPP</v>
      </c>
      <c r="B2150" s="17" t="str">
        <f>VLOOKUP(SCORECARD[[#This Row],[EQUIPMENT TAG NUMBER]],'Equipment Data'!A:E,5,FALSE)</f>
        <v>REJECT HANDLING</v>
      </c>
      <c r="C2150" s="17" t="s">
        <v>216</v>
      </c>
      <c r="D2150" s="17" t="s">
        <v>217</v>
      </c>
      <c r="E2150" s="17" t="s">
        <v>218</v>
      </c>
      <c r="F2150" s="18">
        <v>45604</v>
      </c>
      <c r="G2150" s="2">
        <v>3</v>
      </c>
      <c r="H2150" s="15" t="s">
        <v>470</v>
      </c>
      <c r="I2150" s="15" t="s">
        <v>483</v>
      </c>
      <c r="J2150" s="15" t="s">
        <v>488</v>
      </c>
      <c r="K2150" s="15" t="s">
        <v>488</v>
      </c>
      <c r="L2150" s="14"/>
      <c r="M2150" s="14"/>
      <c r="N2150" s="14"/>
      <c r="O2150" s="37" t="s">
        <v>936</v>
      </c>
    </row>
    <row r="2151" spans="1:15" ht="22.5" x14ac:dyDescent="0.25">
      <c r="A2151" s="17" t="str">
        <f>VLOOKUP(SCORECARD[[#This Row],[EQUIPMENT TAG NUMBER]],'Equipment Data'!A:E,4,FALSE)</f>
        <v>CHPP</v>
      </c>
      <c r="B2151" s="17" t="str">
        <f>VLOOKUP(SCORECARD[[#This Row],[EQUIPMENT TAG NUMBER]],'Equipment Data'!A:E,5,FALSE)</f>
        <v>REJECT HANDLING</v>
      </c>
      <c r="C2151" s="17" t="s">
        <v>222</v>
      </c>
      <c r="D2151" s="17" t="s">
        <v>223</v>
      </c>
      <c r="E2151" s="17" t="s">
        <v>224</v>
      </c>
      <c r="F2151" s="18">
        <v>45604</v>
      </c>
      <c r="G2151" s="2">
        <v>3</v>
      </c>
      <c r="H2151" s="15" t="s">
        <v>470</v>
      </c>
      <c r="I2151" s="15" t="s">
        <v>483</v>
      </c>
      <c r="J2151" s="15" t="s">
        <v>488</v>
      </c>
      <c r="K2151" s="15" t="s">
        <v>488</v>
      </c>
      <c r="L2151" s="14"/>
      <c r="M2151" s="14"/>
      <c r="N2151" s="14"/>
      <c r="O2151" s="37" t="s">
        <v>936</v>
      </c>
    </row>
    <row r="2152" spans="1:15" ht="22.5" x14ac:dyDescent="0.25">
      <c r="A2152" s="17" t="str">
        <f>VLOOKUP(SCORECARD[[#This Row],[EQUIPMENT TAG NUMBER]],'Equipment Data'!A:E,4,FALSE)</f>
        <v>CHPP</v>
      </c>
      <c r="B2152" s="17" t="str">
        <f>VLOOKUP(SCORECARD[[#This Row],[EQUIPMENT TAG NUMBER]],'Equipment Data'!A:E,5,FALSE)</f>
        <v>REJECT HANDLING</v>
      </c>
      <c r="C2152" s="17" t="s">
        <v>225</v>
      </c>
      <c r="D2152" s="17" t="s">
        <v>226</v>
      </c>
      <c r="E2152" s="17" t="s">
        <v>227</v>
      </c>
      <c r="F2152" s="18">
        <v>45604</v>
      </c>
      <c r="G2152" s="2">
        <v>3</v>
      </c>
      <c r="H2152" s="15" t="s">
        <v>470</v>
      </c>
      <c r="I2152" s="15" t="s">
        <v>483</v>
      </c>
      <c r="J2152" s="15" t="s">
        <v>488</v>
      </c>
      <c r="K2152" s="15" t="s">
        <v>488</v>
      </c>
      <c r="L2152" s="14"/>
      <c r="M2152" s="14"/>
      <c r="N2152" s="14"/>
      <c r="O2152" s="37" t="s">
        <v>936</v>
      </c>
    </row>
    <row r="2153" spans="1:15" ht="22.5" x14ac:dyDescent="0.25">
      <c r="A2153" s="17" t="str">
        <f>VLOOKUP(SCORECARD[[#This Row],[EQUIPMENT TAG NUMBER]],'Equipment Data'!A:E,4,FALSE)</f>
        <v>CHPP</v>
      </c>
      <c r="B2153" s="17" t="str">
        <f>VLOOKUP(SCORECARD[[#This Row],[EQUIPMENT TAG NUMBER]],'Equipment Data'!A:E,5,FALSE)</f>
        <v>REJECT HANDLING</v>
      </c>
      <c r="C2153" s="17" t="s">
        <v>231</v>
      </c>
      <c r="D2153" s="17" t="s">
        <v>232</v>
      </c>
      <c r="E2153" s="17" t="s">
        <v>233</v>
      </c>
      <c r="F2153" s="18">
        <v>45604</v>
      </c>
      <c r="G2153" s="2">
        <v>3</v>
      </c>
      <c r="H2153" s="15" t="s">
        <v>470</v>
      </c>
      <c r="I2153" s="15" t="s">
        <v>483</v>
      </c>
      <c r="J2153" s="15" t="s">
        <v>488</v>
      </c>
      <c r="K2153" s="15" t="s">
        <v>488</v>
      </c>
      <c r="L2153" s="14"/>
      <c r="M2153" s="14"/>
      <c r="N2153" s="14"/>
      <c r="O2153" s="37" t="s">
        <v>936</v>
      </c>
    </row>
    <row r="2154" spans="1:15" ht="22.5" x14ac:dyDescent="0.25">
      <c r="A2154" s="17" t="str">
        <f>VLOOKUP(SCORECARD[[#This Row],[EQUIPMENT TAG NUMBER]],'Equipment Data'!A:E,4,FALSE)</f>
        <v>CHPP</v>
      </c>
      <c r="B2154" s="17" t="str">
        <f>VLOOKUP(SCORECARD[[#This Row],[EQUIPMENT TAG NUMBER]],'Equipment Data'!A:E,5,FALSE)</f>
        <v>REJECT HANDLING</v>
      </c>
      <c r="C2154" s="17" t="s">
        <v>285</v>
      </c>
      <c r="D2154" s="17" t="s">
        <v>286</v>
      </c>
      <c r="E2154" s="17" t="s">
        <v>287</v>
      </c>
      <c r="F2154" s="18">
        <v>45604</v>
      </c>
      <c r="G2154" s="2">
        <v>3</v>
      </c>
      <c r="H2154" s="15" t="s">
        <v>469</v>
      </c>
      <c r="I2154" s="15" t="s">
        <v>483</v>
      </c>
      <c r="J2154" s="15" t="s">
        <v>488</v>
      </c>
      <c r="K2154" s="15" t="s">
        <v>488</v>
      </c>
      <c r="L2154" s="14"/>
      <c r="M2154" s="14"/>
      <c r="N2154" s="14"/>
      <c r="O2154" s="37" t="s">
        <v>936</v>
      </c>
    </row>
    <row r="2155" spans="1:15" ht="22.5" x14ac:dyDescent="0.25">
      <c r="A2155" s="17" t="str">
        <f>VLOOKUP(SCORECARD[[#This Row],[EQUIPMENT TAG NUMBER]],'Equipment Data'!A:E,4,FALSE)</f>
        <v>CHPP</v>
      </c>
      <c r="B2155" s="17" t="str">
        <f>VLOOKUP(SCORECARD[[#This Row],[EQUIPMENT TAG NUMBER]],'Equipment Data'!A:E,5,FALSE)</f>
        <v>COARSE COAL CIRCUIT</v>
      </c>
      <c r="C2155" s="17" t="s">
        <v>65</v>
      </c>
      <c r="D2155" s="17" t="s">
        <v>66</v>
      </c>
      <c r="E2155" s="17" t="s">
        <v>67</v>
      </c>
      <c r="F2155" s="18">
        <v>45603</v>
      </c>
      <c r="G2155" s="2">
        <v>2</v>
      </c>
      <c r="H2155" s="15" t="s">
        <v>474</v>
      </c>
      <c r="I2155" s="15" t="s">
        <v>467</v>
      </c>
      <c r="J2155" s="15" t="s">
        <v>488</v>
      </c>
      <c r="K2155" s="15" t="s">
        <v>488</v>
      </c>
      <c r="L2155" s="14" t="s">
        <v>1063</v>
      </c>
      <c r="M2155" s="14"/>
      <c r="N2155" s="14"/>
      <c r="O2155" s="37" t="s">
        <v>936</v>
      </c>
    </row>
    <row r="2156" spans="1:15" ht="48" x14ac:dyDescent="0.25">
      <c r="A2156" s="17" t="str">
        <f>VLOOKUP(SCORECARD[[#This Row],[EQUIPMENT TAG NUMBER]],'Equipment Data'!A:E,4,FALSE)</f>
        <v>CHPP</v>
      </c>
      <c r="B2156" s="17" t="str">
        <f>VLOOKUP(SCORECARD[[#This Row],[EQUIPMENT TAG NUMBER]],'Equipment Data'!A:E,5,FALSE)</f>
        <v>ULTRA FINES COAL CIRCUIT</v>
      </c>
      <c r="C2156" s="17" t="s">
        <v>144</v>
      </c>
      <c r="D2156" s="17" t="s">
        <v>145</v>
      </c>
      <c r="E2156" s="17" t="s">
        <v>146</v>
      </c>
      <c r="F2156" s="18">
        <v>45602</v>
      </c>
      <c r="G2156" s="2">
        <v>2</v>
      </c>
      <c r="H2156" s="15" t="s">
        <v>470</v>
      </c>
      <c r="I2156" s="15" t="s">
        <v>522</v>
      </c>
      <c r="J2156" s="15" t="s">
        <v>488</v>
      </c>
      <c r="K2156" s="15" t="s">
        <v>488</v>
      </c>
      <c r="L2156" s="14" t="s">
        <v>1048</v>
      </c>
      <c r="M2156" s="14" t="s">
        <v>1049</v>
      </c>
      <c r="N2156" s="14" t="s">
        <v>1050</v>
      </c>
      <c r="O2156" s="37" t="s">
        <v>936</v>
      </c>
    </row>
    <row r="2157" spans="1:15" ht="48" x14ac:dyDescent="0.25">
      <c r="A2157" s="17" t="str">
        <f>VLOOKUP(SCORECARD[[#This Row],[EQUIPMENT TAG NUMBER]],'Equipment Data'!A:E,4,FALSE)</f>
        <v>CHPP</v>
      </c>
      <c r="B2157" s="17" t="str">
        <f>VLOOKUP(SCORECARD[[#This Row],[EQUIPMENT TAG NUMBER]],'Equipment Data'!A:E,5,FALSE)</f>
        <v>ULTRA FINES COAL CIRCUIT</v>
      </c>
      <c r="C2157" s="17" t="s">
        <v>168</v>
      </c>
      <c r="D2157" s="17" t="s">
        <v>169</v>
      </c>
      <c r="E2157" s="17" t="s">
        <v>170</v>
      </c>
      <c r="F2157" s="18">
        <v>45602</v>
      </c>
      <c r="G2157" s="2">
        <v>2</v>
      </c>
      <c r="H2157" s="15" t="s">
        <v>474</v>
      </c>
      <c r="I2157" s="15" t="s">
        <v>467</v>
      </c>
      <c r="J2157" s="15" t="s">
        <v>488</v>
      </c>
      <c r="K2157" s="15" t="s">
        <v>488</v>
      </c>
      <c r="L2157" s="13" t="s">
        <v>1047</v>
      </c>
      <c r="M2157" s="13" t="s">
        <v>1045</v>
      </c>
      <c r="N2157" s="14"/>
      <c r="O2157" s="37" t="s">
        <v>936</v>
      </c>
    </row>
    <row r="2158" spans="1:15" x14ac:dyDescent="0.25">
      <c r="A2158" s="17" t="str">
        <f>VLOOKUP(SCORECARD[[#This Row],[EQUIPMENT TAG NUMBER]],'Equipment Data'!A:E,4,FALSE)</f>
        <v>CHPP</v>
      </c>
      <c r="B2158" s="17" t="str">
        <f>VLOOKUP(SCORECARD[[#This Row],[EQUIPMENT TAG NUMBER]],'Equipment Data'!A:E,5,FALSE)</f>
        <v>COARSE COAL CIRCUIT</v>
      </c>
      <c r="C2158" s="17" t="s">
        <v>65</v>
      </c>
      <c r="D2158" s="17" t="s">
        <v>66</v>
      </c>
      <c r="E2158" s="17" t="s">
        <v>67</v>
      </c>
      <c r="F2158" s="18">
        <v>45602</v>
      </c>
      <c r="G2158" s="2">
        <v>3</v>
      </c>
      <c r="H2158" s="15" t="s">
        <v>470</v>
      </c>
      <c r="I2158" s="15" t="s">
        <v>467</v>
      </c>
      <c r="J2158" s="15" t="s">
        <v>488</v>
      </c>
      <c r="K2158" s="15" t="s">
        <v>488</v>
      </c>
      <c r="L2158" s="14"/>
      <c r="M2158" s="14"/>
      <c r="N2158" s="14"/>
      <c r="O2158" s="37" t="s">
        <v>936</v>
      </c>
    </row>
    <row r="2159" spans="1:15" ht="30" x14ac:dyDescent="0.25">
      <c r="A2159" s="17" t="str">
        <f>VLOOKUP(SCORECARD[[#This Row],[EQUIPMENT TAG NUMBER]],'Equipment Data'!A:E,4,FALSE)</f>
        <v>CHPP</v>
      </c>
      <c r="B2159" s="17" t="str">
        <f>VLOOKUP(SCORECARD[[#This Row],[EQUIPMENT TAG NUMBER]],'Equipment Data'!A:E,5,FALSE)</f>
        <v>ULTRA FINES COAL CIRCUIT</v>
      </c>
      <c r="C2159" s="17" t="s">
        <v>537</v>
      </c>
      <c r="D2159" s="17" t="s">
        <v>538</v>
      </c>
      <c r="E2159" s="17" t="s">
        <v>539</v>
      </c>
      <c r="F2159" s="18">
        <v>45602</v>
      </c>
      <c r="G2159" s="2">
        <v>3</v>
      </c>
      <c r="H2159" s="15" t="s">
        <v>470</v>
      </c>
      <c r="I2159" s="15" t="s">
        <v>483</v>
      </c>
      <c r="J2159" s="15" t="s">
        <v>488</v>
      </c>
      <c r="K2159" s="15" t="s">
        <v>488</v>
      </c>
      <c r="L2159" s="14"/>
      <c r="M2159" s="14"/>
      <c r="N2159" s="14"/>
      <c r="O2159" s="37" t="s">
        <v>936</v>
      </c>
    </row>
    <row r="2160" spans="1:15" x14ac:dyDescent="0.25">
      <c r="A2160" s="17" t="str">
        <f>VLOOKUP(SCORECARD[[#This Row],[EQUIPMENT TAG NUMBER]],'Equipment Data'!A:E,4,FALSE)</f>
        <v>CHPP</v>
      </c>
      <c r="B2160" s="17" t="str">
        <f>VLOOKUP(SCORECARD[[#This Row],[EQUIPMENT TAG NUMBER]],'Equipment Data'!A:E,5,FALSE)</f>
        <v>ULTRA FINES COAL CIRCUIT</v>
      </c>
      <c r="C2160" s="17" t="s">
        <v>159</v>
      </c>
      <c r="D2160" s="17" t="s">
        <v>160</v>
      </c>
      <c r="E2160" s="17" t="s">
        <v>161</v>
      </c>
      <c r="F2160" s="18">
        <v>45602</v>
      </c>
      <c r="G2160" s="2">
        <v>3</v>
      </c>
      <c r="H2160" s="15" t="s">
        <v>470</v>
      </c>
      <c r="I2160" s="15" t="s">
        <v>467</v>
      </c>
      <c r="J2160" s="15" t="s">
        <v>488</v>
      </c>
      <c r="K2160" s="15" t="s">
        <v>488</v>
      </c>
      <c r="L2160" s="14"/>
      <c r="M2160" s="14"/>
      <c r="N2160" s="14"/>
      <c r="O2160" s="37" t="s">
        <v>936</v>
      </c>
    </row>
    <row r="2161" spans="1:15" x14ac:dyDescent="0.25">
      <c r="A2161" s="17" t="str">
        <f>VLOOKUP(SCORECARD[[#This Row],[EQUIPMENT TAG NUMBER]],'Equipment Data'!A:E,4,FALSE)</f>
        <v>CHPP</v>
      </c>
      <c r="B2161" s="17" t="str">
        <f>VLOOKUP(SCORECARD[[#This Row],[EQUIPMENT TAG NUMBER]],'Equipment Data'!A:E,5,FALSE)</f>
        <v>ULTRA FINES COAL CIRCUIT</v>
      </c>
      <c r="C2161" s="17" t="s">
        <v>162</v>
      </c>
      <c r="D2161" s="17" t="s">
        <v>163</v>
      </c>
      <c r="E2161" s="17" t="s">
        <v>164</v>
      </c>
      <c r="F2161" s="18">
        <v>45602</v>
      </c>
      <c r="G2161" s="2">
        <v>3</v>
      </c>
      <c r="H2161" s="15" t="s">
        <v>470</v>
      </c>
      <c r="I2161" s="15" t="s">
        <v>467</v>
      </c>
      <c r="J2161" s="15" t="s">
        <v>488</v>
      </c>
      <c r="K2161" s="15" t="s">
        <v>488</v>
      </c>
      <c r="L2161" s="14"/>
      <c r="M2161" s="14"/>
      <c r="N2161" s="14"/>
      <c r="O2161" s="37" t="s">
        <v>936</v>
      </c>
    </row>
    <row r="2162" spans="1:15" x14ac:dyDescent="0.25">
      <c r="A2162" s="17" t="str">
        <f>VLOOKUP(SCORECARD[[#This Row],[EQUIPMENT TAG NUMBER]],'Equipment Data'!A:E,4,FALSE)</f>
        <v>CHPP</v>
      </c>
      <c r="B2162" s="17" t="str">
        <f>VLOOKUP(SCORECARD[[#This Row],[EQUIPMENT TAG NUMBER]],'Equipment Data'!A:E,5,FALSE)</f>
        <v>ULTRA FINES COAL CIRCUIT</v>
      </c>
      <c r="C2162" s="17" t="s">
        <v>165</v>
      </c>
      <c r="D2162" s="17" t="s">
        <v>166</v>
      </c>
      <c r="E2162" s="17" t="s">
        <v>167</v>
      </c>
      <c r="F2162" s="18">
        <v>45602</v>
      </c>
      <c r="G2162" s="2">
        <v>3</v>
      </c>
      <c r="H2162" s="15" t="s">
        <v>470</v>
      </c>
      <c r="I2162" s="15" t="s">
        <v>467</v>
      </c>
      <c r="J2162" s="15" t="s">
        <v>488</v>
      </c>
      <c r="K2162" s="15" t="s">
        <v>488</v>
      </c>
      <c r="L2162" s="14"/>
      <c r="M2162" s="14"/>
      <c r="N2162" s="14"/>
      <c r="O2162" s="37" t="s">
        <v>936</v>
      </c>
    </row>
    <row r="2163" spans="1:15" x14ac:dyDescent="0.25">
      <c r="A2163" s="17" t="str">
        <f>VLOOKUP(SCORECARD[[#This Row],[EQUIPMENT TAG NUMBER]],'Equipment Data'!A:E,4,FALSE)</f>
        <v>CHPP</v>
      </c>
      <c r="B2163" s="17" t="str">
        <f>VLOOKUP(SCORECARD[[#This Row],[EQUIPMENT TAG NUMBER]],'Equipment Data'!A:E,5,FALSE)</f>
        <v>ULTRA FINES COAL CIRCUIT</v>
      </c>
      <c r="C2163" s="17" t="s">
        <v>174</v>
      </c>
      <c r="D2163" s="17" t="s">
        <v>175</v>
      </c>
      <c r="E2163" s="17" t="s">
        <v>176</v>
      </c>
      <c r="F2163" s="18">
        <v>45602</v>
      </c>
      <c r="G2163" s="2">
        <v>3</v>
      </c>
      <c r="H2163" s="15" t="s">
        <v>470</v>
      </c>
      <c r="I2163" s="15" t="s">
        <v>467</v>
      </c>
      <c r="J2163" s="15" t="s">
        <v>488</v>
      </c>
      <c r="K2163" s="15" t="s">
        <v>488</v>
      </c>
      <c r="L2163" s="14"/>
      <c r="M2163" s="14"/>
      <c r="N2163" s="14"/>
      <c r="O2163" s="37" t="s">
        <v>936</v>
      </c>
    </row>
    <row r="2164" spans="1:15" x14ac:dyDescent="0.25">
      <c r="A2164" s="17" t="str">
        <f>VLOOKUP(SCORECARD[[#This Row],[EQUIPMENT TAG NUMBER]],'Equipment Data'!A:E,4,FALSE)</f>
        <v>CHPP</v>
      </c>
      <c r="B2164" s="17" t="str">
        <f>VLOOKUP(SCORECARD[[#This Row],[EQUIPMENT TAG NUMBER]],'Equipment Data'!A:E,5,FALSE)</f>
        <v>ULTRA FINES COAL CIRCUIT</v>
      </c>
      <c r="C2164" s="17" t="s">
        <v>177</v>
      </c>
      <c r="D2164" s="17" t="s">
        <v>178</v>
      </c>
      <c r="E2164" s="17" t="s">
        <v>179</v>
      </c>
      <c r="F2164" s="18">
        <v>45602</v>
      </c>
      <c r="G2164" s="2">
        <v>3</v>
      </c>
      <c r="H2164" s="15" t="s">
        <v>468</v>
      </c>
      <c r="I2164" s="15" t="s">
        <v>467</v>
      </c>
      <c r="J2164" s="15" t="s">
        <v>488</v>
      </c>
      <c r="K2164" s="15" t="s">
        <v>488</v>
      </c>
      <c r="L2164" s="14"/>
      <c r="M2164" s="14"/>
      <c r="N2164" s="14"/>
      <c r="O2164" s="37" t="s">
        <v>936</v>
      </c>
    </row>
    <row r="2165" spans="1:15" ht="24" x14ac:dyDescent="0.25">
      <c r="A2165" s="17" t="str">
        <f>VLOOKUP(SCORECARD[[#This Row],[EQUIPMENT TAG NUMBER]],'Equipment Data'!A:E,4,FALSE)</f>
        <v>CHPP</v>
      </c>
      <c r="B2165" s="17" t="str">
        <f>VLOOKUP(SCORECARD[[#This Row],[EQUIPMENT TAG NUMBER]],'Equipment Data'!A:E,5,FALSE)</f>
        <v>COARSE COAL CIRCUIT</v>
      </c>
      <c r="C2165" s="17" t="s">
        <v>92</v>
      </c>
      <c r="D2165" s="17" t="s">
        <v>93</v>
      </c>
      <c r="E2165" s="17" t="s">
        <v>94</v>
      </c>
      <c r="F2165" s="18">
        <v>45600</v>
      </c>
      <c r="G2165" s="2">
        <v>2</v>
      </c>
      <c r="H2165" s="15" t="s">
        <v>474</v>
      </c>
      <c r="I2165" s="15" t="s">
        <v>467</v>
      </c>
      <c r="J2165" s="15" t="s">
        <v>488</v>
      </c>
      <c r="K2165" s="15" t="s">
        <v>488</v>
      </c>
      <c r="L2165" s="13" t="s">
        <v>1042</v>
      </c>
      <c r="M2165" s="14" t="s">
        <v>1043</v>
      </c>
      <c r="N2165" s="14"/>
      <c r="O2165" s="37" t="s">
        <v>936</v>
      </c>
    </row>
    <row r="2166" spans="1:15" x14ac:dyDescent="0.25">
      <c r="A2166" s="17" t="str">
        <f>VLOOKUP(SCORECARD[[#This Row],[EQUIPMENT TAG NUMBER]],'Equipment Data'!A:E,4,FALSE)</f>
        <v>CHPP</v>
      </c>
      <c r="B2166" s="17" t="str">
        <f>VLOOKUP(SCORECARD[[#This Row],[EQUIPMENT TAG NUMBER]],'Equipment Data'!A:E,5,FALSE)</f>
        <v>CRUSHING AND FEEDING CIRCUIT</v>
      </c>
      <c r="C2166" s="17" t="s">
        <v>25</v>
      </c>
      <c r="D2166" s="17" t="s">
        <v>26</v>
      </c>
      <c r="E2166" s="17" t="s">
        <v>27</v>
      </c>
      <c r="F2166" s="18">
        <v>45600</v>
      </c>
      <c r="G2166" s="2">
        <v>3</v>
      </c>
      <c r="H2166" s="15" t="s">
        <v>470</v>
      </c>
      <c r="I2166" s="15" t="s">
        <v>468</v>
      </c>
      <c r="J2166" s="15" t="s">
        <v>488</v>
      </c>
      <c r="K2166" s="15" t="s">
        <v>488</v>
      </c>
      <c r="L2166" s="14"/>
      <c r="M2166" s="14"/>
      <c r="N2166" s="14"/>
      <c r="O2166" s="37" t="s">
        <v>936</v>
      </c>
    </row>
    <row r="2167" spans="1:15" x14ac:dyDescent="0.25">
      <c r="A2167" s="17" t="str">
        <f>VLOOKUP(SCORECARD[[#This Row],[EQUIPMENT TAG NUMBER]],'Equipment Data'!A:E,4,FALSE)</f>
        <v>CHPP</v>
      </c>
      <c r="B2167" s="17" t="str">
        <f>VLOOKUP(SCORECARD[[#This Row],[EQUIPMENT TAG NUMBER]],'Equipment Data'!A:E,5,FALSE)</f>
        <v>CRUSHING AND FEEDING CIRCUIT</v>
      </c>
      <c r="C2167" s="17" t="s">
        <v>28</v>
      </c>
      <c r="D2167" s="17" t="s">
        <v>29</v>
      </c>
      <c r="E2167" s="17" t="s">
        <v>30</v>
      </c>
      <c r="F2167" s="18">
        <v>45600</v>
      </c>
      <c r="G2167" s="2">
        <v>3</v>
      </c>
      <c r="H2167" s="15" t="s">
        <v>468</v>
      </c>
      <c r="I2167" s="15" t="s">
        <v>468</v>
      </c>
      <c r="J2167" s="15" t="s">
        <v>488</v>
      </c>
      <c r="K2167" s="15" t="s">
        <v>488</v>
      </c>
      <c r="L2167" s="14"/>
      <c r="M2167" s="14"/>
      <c r="N2167" s="14"/>
      <c r="O2167" s="37" t="s">
        <v>936</v>
      </c>
    </row>
    <row r="2168" spans="1:15" ht="22.5" x14ac:dyDescent="0.25">
      <c r="A2168" s="17" t="str">
        <f>VLOOKUP(SCORECARD[[#This Row],[EQUIPMENT TAG NUMBER]],'Equipment Data'!A:E,4,FALSE)</f>
        <v>CHPP</v>
      </c>
      <c r="B2168" s="17" t="str">
        <f>VLOOKUP(SCORECARD[[#This Row],[EQUIPMENT TAG NUMBER]],'Equipment Data'!A:E,5,FALSE)</f>
        <v>COARSE COAL CIRCUIT</v>
      </c>
      <c r="C2168" s="17" t="s">
        <v>49</v>
      </c>
      <c r="D2168" s="17" t="s">
        <v>50</v>
      </c>
      <c r="E2168" s="17" t="s">
        <v>51</v>
      </c>
      <c r="F2168" s="18">
        <v>45600</v>
      </c>
      <c r="G2168" s="2">
        <v>3</v>
      </c>
      <c r="H2168" s="15" t="s">
        <v>470</v>
      </c>
      <c r="I2168" s="15" t="s">
        <v>483</v>
      </c>
      <c r="J2168" s="15" t="s">
        <v>488</v>
      </c>
      <c r="K2168" s="15" t="s">
        <v>488</v>
      </c>
      <c r="L2168" s="14"/>
      <c r="M2168" s="14"/>
      <c r="N2168" s="14"/>
      <c r="O2168" s="37" t="s">
        <v>936</v>
      </c>
    </row>
    <row r="2169" spans="1:15" ht="30" x14ac:dyDescent="0.25">
      <c r="A2169" s="17" t="str">
        <f>VLOOKUP(SCORECARD[[#This Row],[EQUIPMENT TAG NUMBER]],'Equipment Data'!A:E,4,FALSE)</f>
        <v>CHPP</v>
      </c>
      <c r="B2169" s="17" t="str">
        <f>VLOOKUP(SCORECARD[[#This Row],[EQUIPMENT TAG NUMBER]],'Equipment Data'!A:E,5,FALSE)</f>
        <v>COARSE COAL CIRCUIT</v>
      </c>
      <c r="C2169" s="17" t="s">
        <v>52</v>
      </c>
      <c r="D2169" s="17" t="s">
        <v>53</v>
      </c>
      <c r="E2169" s="17" t="s">
        <v>54</v>
      </c>
      <c r="F2169" s="18">
        <v>45600</v>
      </c>
      <c r="G2169" s="2">
        <v>3</v>
      </c>
      <c r="H2169" s="15" t="s">
        <v>470</v>
      </c>
      <c r="I2169" s="15" t="s">
        <v>467</v>
      </c>
      <c r="J2169" s="15" t="s">
        <v>488</v>
      </c>
      <c r="K2169" s="15" t="s">
        <v>488</v>
      </c>
      <c r="L2169" s="14"/>
      <c r="M2169" s="14"/>
      <c r="N2169" s="14"/>
      <c r="O2169" s="37" t="s">
        <v>936</v>
      </c>
    </row>
    <row r="2170" spans="1:15" ht="30" x14ac:dyDescent="0.25">
      <c r="A2170" s="17" t="str">
        <f>VLOOKUP(SCORECARD[[#This Row],[EQUIPMENT TAG NUMBER]],'Equipment Data'!A:E,4,FALSE)</f>
        <v>CHPP</v>
      </c>
      <c r="B2170" s="17" t="str">
        <f>VLOOKUP(SCORECARD[[#This Row],[EQUIPMENT TAG NUMBER]],'Equipment Data'!A:E,5,FALSE)</f>
        <v>COARSE COAL CIRCUIT</v>
      </c>
      <c r="C2170" s="17" t="s">
        <v>55</v>
      </c>
      <c r="D2170" s="17" t="s">
        <v>53</v>
      </c>
      <c r="E2170" s="17" t="s">
        <v>56</v>
      </c>
      <c r="F2170" s="18">
        <v>45600</v>
      </c>
      <c r="G2170" s="2">
        <v>3</v>
      </c>
      <c r="H2170" s="15" t="s">
        <v>470</v>
      </c>
      <c r="I2170" s="15" t="s">
        <v>467</v>
      </c>
      <c r="J2170" s="15" t="s">
        <v>488</v>
      </c>
      <c r="K2170" s="15" t="s">
        <v>488</v>
      </c>
      <c r="L2170" s="14"/>
      <c r="M2170" s="14"/>
      <c r="N2170" s="14"/>
      <c r="O2170" s="37" t="s">
        <v>936</v>
      </c>
    </row>
    <row r="2171" spans="1:15" ht="30" x14ac:dyDescent="0.25">
      <c r="A2171" s="17" t="str">
        <f>VLOOKUP(SCORECARD[[#This Row],[EQUIPMENT TAG NUMBER]],'Equipment Data'!A:E,4,FALSE)</f>
        <v>CHPP</v>
      </c>
      <c r="B2171" s="17" t="str">
        <f>VLOOKUP(SCORECARD[[#This Row],[EQUIPMENT TAG NUMBER]],'Equipment Data'!A:E,5,FALSE)</f>
        <v>COARSE COAL CIRCUIT</v>
      </c>
      <c r="C2171" s="17" t="s">
        <v>57</v>
      </c>
      <c r="D2171" s="17" t="s">
        <v>53</v>
      </c>
      <c r="E2171" s="17" t="s">
        <v>58</v>
      </c>
      <c r="F2171" s="18">
        <v>45600</v>
      </c>
      <c r="G2171" s="2">
        <v>3</v>
      </c>
      <c r="H2171" s="15" t="s">
        <v>470</v>
      </c>
      <c r="I2171" s="15" t="s">
        <v>483</v>
      </c>
      <c r="J2171" s="15" t="s">
        <v>488</v>
      </c>
      <c r="K2171" s="15" t="s">
        <v>488</v>
      </c>
      <c r="L2171" s="14"/>
      <c r="M2171" s="14"/>
      <c r="N2171" s="14"/>
      <c r="O2171" s="37" t="s">
        <v>936</v>
      </c>
    </row>
    <row r="2172" spans="1:15" x14ac:dyDescent="0.25">
      <c r="A2172" s="17" t="str">
        <f>VLOOKUP(SCORECARD[[#This Row],[EQUIPMENT TAG NUMBER]],'Equipment Data'!A:E,4,FALSE)</f>
        <v>CHPP</v>
      </c>
      <c r="B2172" s="17" t="str">
        <f>VLOOKUP(SCORECARD[[#This Row],[EQUIPMENT TAG NUMBER]],'Equipment Data'!A:E,5,FALSE)</f>
        <v>COARSE COAL CIRCUIT</v>
      </c>
      <c r="C2172" s="17" t="s">
        <v>62</v>
      </c>
      <c r="D2172" s="17" t="s">
        <v>63</v>
      </c>
      <c r="E2172" s="17" t="s">
        <v>64</v>
      </c>
      <c r="F2172" s="18">
        <v>45600</v>
      </c>
      <c r="G2172" s="2">
        <v>3</v>
      </c>
      <c r="H2172" s="15" t="s">
        <v>470</v>
      </c>
      <c r="I2172" s="15" t="s">
        <v>467</v>
      </c>
      <c r="J2172" s="15" t="s">
        <v>488</v>
      </c>
      <c r="K2172" s="15" t="s">
        <v>488</v>
      </c>
      <c r="L2172" s="14"/>
      <c r="M2172" s="14"/>
      <c r="N2172" s="14"/>
      <c r="O2172" s="37" t="s">
        <v>936</v>
      </c>
    </row>
    <row r="2173" spans="1:15" x14ac:dyDescent="0.25">
      <c r="A2173" s="17" t="str">
        <f>VLOOKUP(SCORECARD[[#This Row],[EQUIPMENT TAG NUMBER]],'Equipment Data'!A:E,4,FALSE)</f>
        <v>CHPP</v>
      </c>
      <c r="B2173" s="17" t="str">
        <f>VLOOKUP(SCORECARD[[#This Row],[EQUIPMENT TAG NUMBER]],'Equipment Data'!A:E,5,FALSE)</f>
        <v>COARSE COAL CIRCUIT</v>
      </c>
      <c r="C2173" s="17" t="s">
        <v>65</v>
      </c>
      <c r="D2173" s="17" t="s">
        <v>66</v>
      </c>
      <c r="E2173" s="17" t="s">
        <v>67</v>
      </c>
      <c r="F2173" s="18">
        <v>45600</v>
      </c>
      <c r="G2173" s="2">
        <v>3</v>
      </c>
      <c r="H2173" s="15" t="s">
        <v>470</v>
      </c>
      <c r="I2173" s="15" t="s">
        <v>467</v>
      </c>
      <c r="J2173" s="15" t="s">
        <v>488</v>
      </c>
      <c r="K2173" s="15" t="s">
        <v>488</v>
      </c>
      <c r="L2173" s="14"/>
      <c r="M2173" s="14"/>
      <c r="N2173" s="14"/>
      <c r="O2173" s="37" t="s">
        <v>936</v>
      </c>
    </row>
    <row r="2174" spans="1:15" x14ac:dyDescent="0.25">
      <c r="A2174" s="17" t="str">
        <f>VLOOKUP(SCORECARD[[#This Row],[EQUIPMENT TAG NUMBER]],'Equipment Data'!A:E,4,FALSE)</f>
        <v>CHPP</v>
      </c>
      <c r="B2174" s="17" t="str">
        <f>VLOOKUP(SCORECARD[[#This Row],[EQUIPMENT TAG NUMBER]],'Equipment Data'!A:E,5,FALSE)</f>
        <v>COARSE COAL CIRCUIT</v>
      </c>
      <c r="C2174" s="17" t="s">
        <v>68</v>
      </c>
      <c r="D2174" s="17" t="s">
        <v>69</v>
      </c>
      <c r="E2174" s="17" t="s">
        <v>70</v>
      </c>
      <c r="F2174" s="18">
        <v>45600</v>
      </c>
      <c r="G2174" s="2">
        <v>3</v>
      </c>
      <c r="H2174" s="15" t="s">
        <v>468</v>
      </c>
      <c r="I2174" s="15" t="s">
        <v>467</v>
      </c>
      <c r="J2174" s="15" t="s">
        <v>488</v>
      </c>
      <c r="K2174" s="15" t="s">
        <v>488</v>
      </c>
      <c r="L2174" s="14"/>
      <c r="M2174" s="14"/>
      <c r="N2174" s="14"/>
      <c r="O2174" s="37" t="s">
        <v>936</v>
      </c>
    </row>
    <row r="2175" spans="1:15" x14ac:dyDescent="0.25">
      <c r="A2175" s="17" t="str">
        <f>VLOOKUP(SCORECARD[[#This Row],[EQUIPMENT TAG NUMBER]],'Equipment Data'!A:E,4,FALSE)</f>
        <v>CHPP</v>
      </c>
      <c r="B2175" s="17" t="str">
        <f>VLOOKUP(SCORECARD[[#This Row],[EQUIPMENT TAG NUMBER]],'Equipment Data'!A:E,5,FALSE)</f>
        <v>COARSE COAL CIRCUIT</v>
      </c>
      <c r="C2175" s="17" t="s">
        <v>71</v>
      </c>
      <c r="D2175" s="17" t="s">
        <v>72</v>
      </c>
      <c r="E2175" s="17" t="s">
        <v>73</v>
      </c>
      <c r="F2175" s="18">
        <v>45600</v>
      </c>
      <c r="G2175" s="2">
        <v>3</v>
      </c>
      <c r="H2175" s="15" t="s">
        <v>468</v>
      </c>
      <c r="I2175" s="15" t="s">
        <v>467</v>
      </c>
      <c r="J2175" s="15" t="s">
        <v>488</v>
      </c>
      <c r="K2175" s="15" t="s">
        <v>488</v>
      </c>
      <c r="L2175" s="14"/>
      <c r="M2175" s="14"/>
      <c r="N2175" s="14"/>
      <c r="O2175" s="37" t="s">
        <v>936</v>
      </c>
    </row>
    <row r="2176" spans="1:15" ht="30" x14ac:dyDescent="0.25">
      <c r="A2176" s="17" t="str">
        <f>VLOOKUP(SCORECARD[[#This Row],[EQUIPMENT TAG NUMBER]],'Equipment Data'!A:E,4,FALSE)</f>
        <v>CHPP</v>
      </c>
      <c r="B2176" s="17" t="str">
        <f>VLOOKUP(SCORECARD[[#This Row],[EQUIPMENT TAG NUMBER]],'Equipment Data'!A:E,5,FALSE)</f>
        <v>COARSE COAL CIRCUIT</v>
      </c>
      <c r="C2176" s="17" t="s">
        <v>83</v>
      </c>
      <c r="D2176" s="17" t="s">
        <v>84</v>
      </c>
      <c r="E2176" s="17" t="s">
        <v>85</v>
      </c>
      <c r="F2176" s="18">
        <v>45600</v>
      </c>
      <c r="G2176" s="2">
        <v>3</v>
      </c>
      <c r="H2176" s="15" t="s">
        <v>468</v>
      </c>
      <c r="I2176" s="15"/>
      <c r="J2176" s="15" t="s">
        <v>488</v>
      </c>
      <c r="K2176" s="15" t="s">
        <v>488</v>
      </c>
      <c r="L2176" s="14"/>
      <c r="M2176" s="14"/>
      <c r="N2176" s="14"/>
      <c r="O2176" s="37" t="s">
        <v>936</v>
      </c>
    </row>
    <row r="2177" spans="1:15" ht="30" x14ac:dyDescent="0.25">
      <c r="A2177" s="17" t="str">
        <f>VLOOKUP(SCORECARD[[#This Row],[EQUIPMENT TAG NUMBER]],'Equipment Data'!A:E,4,FALSE)</f>
        <v>CHPP</v>
      </c>
      <c r="B2177" s="17" t="str">
        <f>VLOOKUP(SCORECARD[[#This Row],[EQUIPMENT TAG NUMBER]],'Equipment Data'!A:E,5,FALSE)</f>
        <v>COARSE COAL CIRCUIT</v>
      </c>
      <c r="C2177" s="17" t="s">
        <v>86</v>
      </c>
      <c r="D2177" s="17" t="s">
        <v>87</v>
      </c>
      <c r="E2177" s="17" t="s">
        <v>88</v>
      </c>
      <c r="F2177" s="18">
        <v>45600</v>
      </c>
      <c r="G2177" s="2">
        <v>3</v>
      </c>
      <c r="H2177" s="15" t="s">
        <v>468</v>
      </c>
      <c r="I2177" s="15"/>
      <c r="J2177" s="15" t="s">
        <v>488</v>
      </c>
      <c r="K2177" s="15" t="s">
        <v>488</v>
      </c>
      <c r="L2177" s="14"/>
      <c r="M2177" s="14"/>
      <c r="N2177" s="14"/>
      <c r="O2177" s="37" t="s">
        <v>936</v>
      </c>
    </row>
    <row r="2178" spans="1:15" x14ac:dyDescent="0.25">
      <c r="A2178" s="17" t="str">
        <f>VLOOKUP(SCORECARD[[#This Row],[EQUIPMENT TAG NUMBER]],'Equipment Data'!A:E,4,FALSE)</f>
        <v>CHPP</v>
      </c>
      <c r="B2178" s="17" t="str">
        <f>VLOOKUP(SCORECARD[[#This Row],[EQUIPMENT TAG NUMBER]],'Equipment Data'!A:E,5,FALSE)</f>
        <v>COARSE COAL CIRCUIT</v>
      </c>
      <c r="C2178" s="17" t="s">
        <v>95</v>
      </c>
      <c r="D2178" s="17" t="s">
        <v>96</v>
      </c>
      <c r="E2178" s="17" t="s">
        <v>97</v>
      </c>
      <c r="F2178" s="18">
        <v>45600</v>
      </c>
      <c r="G2178" s="2">
        <v>3</v>
      </c>
      <c r="H2178" s="15" t="s">
        <v>468</v>
      </c>
      <c r="I2178" s="15" t="s">
        <v>467</v>
      </c>
      <c r="J2178" s="15" t="s">
        <v>488</v>
      </c>
      <c r="K2178" s="15" t="s">
        <v>488</v>
      </c>
      <c r="L2178" s="14"/>
      <c r="M2178" s="14"/>
      <c r="N2178" s="14"/>
      <c r="O2178" s="37" t="s">
        <v>936</v>
      </c>
    </row>
    <row r="2179" spans="1:15" ht="22.5" x14ac:dyDescent="0.25">
      <c r="A2179" s="17" t="str">
        <f>VLOOKUP(SCORECARD[[#This Row],[EQUIPMENT TAG NUMBER]],'Equipment Data'!A:E,4,FALSE)</f>
        <v>CHPP</v>
      </c>
      <c r="B2179" s="17" t="str">
        <f>VLOOKUP(SCORECARD[[#This Row],[EQUIPMENT TAG NUMBER]],'Equipment Data'!A:E,5,FALSE)</f>
        <v>CRUSHING AND FEEDING CIRCUIT</v>
      </c>
      <c r="C2179" s="17" t="s">
        <v>1</v>
      </c>
      <c r="D2179" s="17" t="s">
        <v>2</v>
      </c>
      <c r="E2179" s="17" t="s">
        <v>3</v>
      </c>
      <c r="F2179" s="18">
        <v>45599</v>
      </c>
      <c r="G2179" s="2">
        <v>3</v>
      </c>
      <c r="H2179" s="15" t="s">
        <v>470</v>
      </c>
      <c r="I2179" s="15" t="s">
        <v>483</v>
      </c>
      <c r="J2179" s="15" t="s">
        <v>488</v>
      </c>
      <c r="K2179" s="15" t="s">
        <v>488</v>
      </c>
      <c r="L2179" s="14"/>
      <c r="M2179" s="14"/>
      <c r="N2179" s="14"/>
      <c r="O2179" s="37" t="s">
        <v>936</v>
      </c>
    </row>
    <row r="2180" spans="1:15" ht="36" x14ac:dyDescent="0.25">
      <c r="A2180" s="17" t="str">
        <f>VLOOKUP(SCORECARD[[#This Row],[EQUIPMENT TAG NUMBER]],'Equipment Data'!A:E,4,FALSE)</f>
        <v>CHPP</v>
      </c>
      <c r="B2180" s="17" t="str">
        <f>VLOOKUP(SCORECARD[[#This Row],[EQUIPMENT TAG NUMBER]],'Equipment Data'!A:E,5,FALSE)</f>
        <v>CRUSHING AND FEEDING CIRCUIT</v>
      </c>
      <c r="C2180" s="17" t="s">
        <v>4</v>
      </c>
      <c r="D2180" s="17" t="s">
        <v>5</v>
      </c>
      <c r="E2180" s="17" t="s">
        <v>6</v>
      </c>
      <c r="F2180" s="18">
        <v>45599</v>
      </c>
      <c r="G2180" s="2">
        <v>3</v>
      </c>
      <c r="H2180" s="15" t="s">
        <v>468</v>
      </c>
      <c r="I2180" s="15" t="s">
        <v>468</v>
      </c>
      <c r="J2180" s="15" t="s">
        <v>488</v>
      </c>
      <c r="K2180" s="15" t="s">
        <v>488</v>
      </c>
      <c r="L2180" s="14" t="s">
        <v>1005</v>
      </c>
      <c r="M2180" s="14"/>
      <c r="N2180" s="14"/>
      <c r="O2180" s="37" t="s">
        <v>936</v>
      </c>
    </row>
    <row r="2181" spans="1:15" ht="30" x14ac:dyDescent="0.25">
      <c r="A2181" s="17" t="str">
        <f>VLOOKUP(SCORECARD[[#This Row],[EQUIPMENT TAG NUMBER]],'Equipment Data'!A:E,4,FALSE)</f>
        <v>CHPP</v>
      </c>
      <c r="B2181" s="17" t="str">
        <f>VLOOKUP(SCORECARD[[#This Row],[EQUIPMENT TAG NUMBER]],'Equipment Data'!A:E,5,FALSE)</f>
        <v>CRUSHING AND FEEDING CIRCUIT</v>
      </c>
      <c r="C2181" s="17" t="s">
        <v>7</v>
      </c>
      <c r="D2181" s="17" t="s">
        <v>8</v>
      </c>
      <c r="E2181" s="17" t="s">
        <v>9</v>
      </c>
      <c r="F2181" s="18">
        <v>45599</v>
      </c>
      <c r="G2181" s="2">
        <v>3</v>
      </c>
      <c r="H2181" s="15" t="s">
        <v>468</v>
      </c>
      <c r="I2181" s="15" t="s">
        <v>467</v>
      </c>
      <c r="J2181" s="15" t="s">
        <v>488</v>
      </c>
      <c r="K2181" s="15" t="s">
        <v>488</v>
      </c>
      <c r="L2181" s="14"/>
      <c r="M2181" s="14"/>
      <c r="N2181" s="14"/>
      <c r="O2181" s="37" t="s">
        <v>936</v>
      </c>
    </row>
    <row r="2182" spans="1:15" ht="30" x14ac:dyDescent="0.25">
      <c r="A2182" s="17" t="str">
        <f>VLOOKUP(SCORECARD[[#This Row],[EQUIPMENT TAG NUMBER]],'Equipment Data'!A:E,4,FALSE)</f>
        <v>CHPP</v>
      </c>
      <c r="B2182" s="17" t="str">
        <f>VLOOKUP(SCORECARD[[#This Row],[EQUIPMENT TAG NUMBER]],'Equipment Data'!A:E,5,FALSE)</f>
        <v>CRUSHING AND FEEDING CIRCUIT</v>
      </c>
      <c r="C2182" s="17" t="s">
        <v>10</v>
      </c>
      <c r="D2182" s="17" t="s">
        <v>11</v>
      </c>
      <c r="E2182" s="17" t="s">
        <v>12</v>
      </c>
      <c r="F2182" s="18">
        <v>45599</v>
      </c>
      <c r="G2182" s="2">
        <v>3</v>
      </c>
      <c r="H2182" s="15" t="s">
        <v>470</v>
      </c>
      <c r="I2182" s="15" t="s">
        <v>467</v>
      </c>
      <c r="J2182" s="15" t="s">
        <v>488</v>
      </c>
      <c r="K2182" s="15" t="s">
        <v>488</v>
      </c>
      <c r="L2182" s="14"/>
      <c r="M2182" s="14"/>
      <c r="N2182" s="14"/>
      <c r="O2182" s="37" t="s">
        <v>936</v>
      </c>
    </row>
    <row r="2183" spans="1:15" x14ac:dyDescent="0.25">
      <c r="A2183" s="17" t="str">
        <f>VLOOKUP(SCORECARD[[#This Row],[EQUIPMENT TAG NUMBER]],'Equipment Data'!A:E,4,FALSE)</f>
        <v>CHPP</v>
      </c>
      <c r="B2183" s="17" t="str">
        <f>VLOOKUP(SCORECARD[[#This Row],[EQUIPMENT TAG NUMBER]],'Equipment Data'!A:E,5,FALSE)</f>
        <v>CRUSHING AND FEEDING CIRCUIT</v>
      </c>
      <c r="C2183" s="17" t="s">
        <v>13</v>
      </c>
      <c r="D2183" s="17" t="s">
        <v>14</v>
      </c>
      <c r="E2183" s="17" t="s">
        <v>15</v>
      </c>
      <c r="F2183" s="18">
        <v>45599</v>
      </c>
      <c r="G2183" s="2">
        <v>3</v>
      </c>
      <c r="H2183" s="15" t="s">
        <v>470</v>
      </c>
      <c r="I2183" s="15" t="s">
        <v>468</v>
      </c>
      <c r="J2183" s="15" t="s">
        <v>488</v>
      </c>
      <c r="K2183" s="15" t="s">
        <v>488</v>
      </c>
      <c r="L2183" s="14"/>
      <c r="M2183" s="14"/>
      <c r="N2183" s="14"/>
      <c r="O2183" s="37" t="s">
        <v>936</v>
      </c>
    </row>
    <row r="2184" spans="1:15" x14ac:dyDescent="0.25">
      <c r="A2184" s="17" t="str">
        <f>VLOOKUP(SCORECARD[[#This Row],[EQUIPMENT TAG NUMBER]],'Equipment Data'!A:E,4,FALSE)</f>
        <v>CHPP</v>
      </c>
      <c r="B2184" s="17" t="str">
        <f>VLOOKUP(SCORECARD[[#This Row],[EQUIPMENT TAG NUMBER]],'Equipment Data'!A:E,5,FALSE)</f>
        <v>CRUSHING AND FEEDING CIRCUIT</v>
      </c>
      <c r="C2184" s="17" t="s">
        <v>19</v>
      </c>
      <c r="D2184" s="17" t="s">
        <v>20</v>
      </c>
      <c r="E2184" s="17" t="s">
        <v>21</v>
      </c>
      <c r="F2184" s="18">
        <v>45599</v>
      </c>
      <c r="G2184" s="2">
        <v>3</v>
      </c>
      <c r="H2184" s="15" t="s">
        <v>470</v>
      </c>
      <c r="I2184" s="15" t="s">
        <v>468</v>
      </c>
      <c r="J2184" s="15" t="s">
        <v>488</v>
      </c>
      <c r="K2184" s="15" t="s">
        <v>488</v>
      </c>
      <c r="L2184" s="14"/>
      <c r="M2184" s="14"/>
      <c r="N2184" s="14"/>
      <c r="O2184" s="37" t="s">
        <v>936</v>
      </c>
    </row>
    <row r="2185" spans="1:15" ht="36" x14ac:dyDescent="0.25">
      <c r="A2185" s="17" t="str">
        <f>VLOOKUP(SCORECARD[[#This Row],[EQUIPMENT TAG NUMBER]],'Equipment Data'!A:E,4,FALSE)</f>
        <v>INFRA</v>
      </c>
      <c r="B2185" s="17" t="str">
        <f>VLOOKUP(SCORECARD[[#This Row],[EQUIPMENT TAG NUMBER]],'Equipment Data'!A:E,5,FALSE)</f>
        <v>WATER PUMP</v>
      </c>
      <c r="C2185" s="17" t="s">
        <v>452</v>
      </c>
      <c r="D2185" s="17" t="s">
        <v>452</v>
      </c>
      <c r="E2185" s="17" t="s">
        <v>453</v>
      </c>
      <c r="F2185" s="18">
        <v>45598</v>
      </c>
      <c r="G2185" s="2">
        <v>1</v>
      </c>
      <c r="H2185" s="15" t="s">
        <v>475</v>
      </c>
      <c r="I2185" s="15" t="s">
        <v>467</v>
      </c>
      <c r="J2185" s="15" t="s">
        <v>488</v>
      </c>
      <c r="K2185" s="15" t="s">
        <v>488</v>
      </c>
      <c r="L2185" s="14" t="s">
        <v>823</v>
      </c>
      <c r="M2185" s="14" t="s">
        <v>831</v>
      </c>
      <c r="N2185" s="14"/>
      <c r="O2185" s="37" t="s">
        <v>935</v>
      </c>
    </row>
    <row r="2186" spans="1:15" x14ac:dyDescent="0.25">
      <c r="A2186" s="17" t="str">
        <f>VLOOKUP(SCORECARD[[#This Row],[EQUIPMENT TAG NUMBER]],'Equipment Data'!A:E,4,FALSE)</f>
        <v>INFRA</v>
      </c>
      <c r="B2186" s="17" t="str">
        <f>VLOOKUP(SCORECARD[[#This Row],[EQUIPMENT TAG NUMBER]],'Equipment Data'!A:E,5,FALSE)</f>
        <v>WATER PUMP</v>
      </c>
      <c r="C2186" s="17" t="s">
        <v>440</v>
      </c>
      <c r="D2186" s="17" t="s">
        <v>440</v>
      </c>
      <c r="E2186" s="17" t="s">
        <v>441</v>
      </c>
      <c r="F2186" s="18">
        <v>45598</v>
      </c>
      <c r="G2186" s="2">
        <v>3</v>
      </c>
      <c r="H2186" s="15" t="s">
        <v>470</v>
      </c>
      <c r="I2186" s="15" t="s">
        <v>467</v>
      </c>
      <c r="J2186" s="15" t="s">
        <v>488</v>
      </c>
      <c r="K2186" s="15" t="s">
        <v>488</v>
      </c>
      <c r="L2186" s="14"/>
      <c r="M2186" s="14"/>
      <c r="N2186" s="14"/>
      <c r="O2186" s="37" t="s">
        <v>935</v>
      </c>
    </row>
    <row r="2187" spans="1:15" ht="30" x14ac:dyDescent="0.25">
      <c r="A2187" s="17" t="str">
        <f>VLOOKUP(SCORECARD[[#This Row],[EQUIPMENT TAG NUMBER]],'Equipment Data'!A:E,4,FALSE)</f>
        <v>INFRA</v>
      </c>
      <c r="B2187" s="17" t="str">
        <f>VLOOKUP(SCORECARD[[#This Row],[EQUIPMENT TAG NUMBER]],'Equipment Data'!A:E,5,FALSE)</f>
        <v>WATER PUMP</v>
      </c>
      <c r="C2187" s="17" t="s">
        <v>444</v>
      </c>
      <c r="D2187" s="17" t="s">
        <v>444</v>
      </c>
      <c r="E2187" s="17" t="s">
        <v>445</v>
      </c>
      <c r="F2187" s="18">
        <v>45598</v>
      </c>
      <c r="G2187" s="2">
        <v>3</v>
      </c>
      <c r="H2187" s="15" t="s">
        <v>469</v>
      </c>
      <c r="I2187" s="15" t="s">
        <v>467</v>
      </c>
      <c r="J2187" s="15" t="s">
        <v>488</v>
      </c>
      <c r="K2187" s="15" t="s">
        <v>488</v>
      </c>
      <c r="L2187" s="14"/>
      <c r="M2187" s="14"/>
      <c r="N2187" s="14"/>
      <c r="O2187" s="37" t="s">
        <v>935</v>
      </c>
    </row>
    <row r="2188" spans="1:15" ht="30" x14ac:dyDescent="0.25">
      <c r="A2188" s="17" t="str">
        <f>VLOOKUP(SCORECARD[[#This Row],[EQUIPMENT TAG NUMBER]],'Equipment Data'!A:E,4,FALSE)</f>
        <v>INFRA</v>
      </c>
      <c r="B2188" s="17" t="str">
        <f>VLOOKUP(SCORECARD[[#This Row],[EQUIPMENT TAG NUMBER]],'Equipment Data'!A:E,5,FALSE)</f>
        <v>WATER PUMP</v>
      </c>
      <c r="C2188" s="17" t="s">
        <v>446</v>
      </c>
      <c r="D2188" s="17" t="s">
        <v>446</v>
      </c>
      <c r="E2188" s="17" t="s">
        <v>447</v>
      </c>
      <c r="F2188" s="18">
        <v>45598</v>
      </c>
      <c r="G2188" s="2">
        <v>3</v>
      </c>
      <c r="H2188" s="15" t="s">
        <v>469</v>
      </c>
      <c r="I2188" s="15" t="s">
        <v>467</v>
      </c>
      <c r="J2188" s="15" t="s">
        <v>488</v>
      </c>
      <c r="K2188" s="15" t="s">
        <v>488</v>
      </c>
      <c r="L2188" s="14"/>
      <c r="M2188" s="14"/>
      <c r="N2188" s="14"/>
      <c r="O2188" s="37" t="s">
        <v>935</v>
      </c>
    </row>
    <row r="2189" spans="1:15" ht="30" x14ac:dyDescent="0.25">
      <c r="A2189" s="17" t="str">
        <f>VLOOKUP(SCORECARD[[#This Row],[EQUIPMENT TAG NUMBER]],'Equipment Data'!A:E,4,FALSE)</f>
        <v>INFRA</v>
      </c>
      <c r="B2189" s="17" t="str">
        <f>VLOOKUP(SCORECARD[[#This Row],[EQUIPMENT TAG NUMBER]],'Equipment Data'!A:E,5,FALSE)</f>
        <v>WATER PUMP</v>
      </c>
      <c r="C2189" s="17" t="s">
        <v>660</v>
      </c>
      <c r="D2189" s="17" t="s">
        <v>660</v>
      </c>
      <c r="E2189" s="17" t="s">
        <v>661</v>
      </c>
      <c r="F2189" s="18">
        <v>45598</v>
      </c>
      <c r="G2189" s="2">
        <v>3</v>
      </c>
      <c r="H2189" s="15" t="s">
        <v>469</v>
      </c>
      <c r="I2189" s="15" t="s">
        <v>467</v>
      </c>
      <c r="J2189" s="15" t="s">
        <v>488</v>
      </c>
      <c r="K2189" s="15" t="s">
        <v>488</v>
      </c>
      <c r="L2189" s="14"/>
      <c r="M2189" s="14"/>
      <c r="N2189" s="14"/>
      <c r="O2189" s="37" t="s">
        <v>935</v>
      </c>
    </row>
    <row r="2190" spans="1:15" ht="30" x14ac:dyDescent="0.25">
      <c r="A2190" s="17" t="str">
        <f>VLOOKUP(SCORECARD[[#This Row],[EQUIPMENT TAG NUMBER]],'Equipment Data'!A:E,4,FALSE)</f>
        <v>INFRA</v>
      </c>
      <c r="B2190" s="17" t="str">
        <f>VLOOKUP(SCORECARD[[#This Row],[EQUIPMENT TAG NUMBER]],'Equipment Data'!A:E,5,FALSE)</f>
        <v>WATER PUMP</v>
      </c>
      <c r="C2190" s="17" t="s">
        <v>448</v>
      </c>
      <c r="D2190" s="17" t="s">
        <v>448</v>
      </c>
      <c r="E2190" s="17" t="s">
        <v>449</v>
      </c>
      <c r="F2190" s="18">
        <v>45598</v>
      </c>
      <c r="G2190" s="2">
        <v>3</v>
      </c>
      <c r="H2190" s="15" t="s">
        <v>469</v>
      </c>
      <c r="I2190" s="15" t="s">
        <v>467</v>
      </c>
      <c r="J2190" s="15" t="s">
        <v>488</v>
      </c>
      <c r="K2190" s="15" t="s">
        <v>488</v>
      </c>
      <c r="L2190" s="14"/>
      <c r="M2190" s="14"/>
      <c r="N2190" s="14"/>
      <c r="O2190" s="37" t="s">
        <v>935</v>
      </c>
    </row>
    <row r="2191" spans="1:15" x14ac:dyDescent="0.25">
      <c r="A2191" s="17" t="str">
        <f>VLOOKUP(SCORECARD[[#This Row],[EQUIPMENT TAG NUMBER]],'Equipment Data'!A:E,4,FALSE)</f>
        <v>CHPP</v>
      </c>
      <c r="B2191" s="17" t="str">
        <f>VLOOKUP(SCORECARD[[#This Row],[EQUIPMENT TAG NUMBER]],'Equipment Data'!A:E,5,FALSE)</f>
        <v>ULTRA FINES COAL CIRCUIT</v>
      </c>
      <c r="C2191" s="17" t="s">
        <v>144</v>
      </c>
      <c r="D2191" s="17" t="s">
        <v>145</v>
      </c>
      <c r="E2191" s="17" t="s">
        <v>146</v>
      </c>
      <c r="F2191" s="18">
        <v>45597</v>
      </c>
      <c r="G2191" s="2">
        <v>2</v>
      </c>
      <c r="H2191" s="15"/>
      <c r="I2191" s="15" t="s">
        <v>522</v>
      </c>
      <c r="J2191" s="15"/>
      <c r="K2191" s="15"/>
      <c r="L2191" s="14"/>
      <c r="M2191" s="14"/>
      <c r="N2191" s="14"/>
      <c r="O2191" s="37" t="s">
        <v>937</v>
      </c>
    </row>
    <row r="2192" spans="1:15" ht="22.5" x14ac:dyDescent="0.25">
      <c r="A2192" s="17" t="str">
        <f>VLOOKUP(SCORECARD[[#This Row],[EQUIPMENT TAG NUMBER]],'Equipment Data'!A:E,4,FALSE)</f>
        <v>INFRA</v>
      </c>
      <c r="B2192" s="17" t="str">
        <f>VLOOKUP(SCORECARD[[#This Row],[EQUIPMENT TAG NUMBER]],'Equipment Data'!A:E,5,FALSE)</f>
        <v>POWER GENERATION</v>
      </c>
      <c r="C2192" s="17" t="s">
        <v>364</v>
      </c>
      <c r="D2192" s="17" t="s">
        <v>364</v>
      </c>
      <c r="E2192" s="17" t="s">
        <v>365</v>
      </c>
      <c r="F2192" s="18">
        <v>45597</v>
      </c>
      <c r="G2192" s="2">
        <v>3</v>
      </c>
      <c r="H2192" s="15"/>
      <c r="I2192" s="15" t="s">
        <v>483</v>
      </c>
      <c r="J2192" s="15"/>
      <c r="K2192" s="15"/>
      <c r="L2192" s="14" t="s">
        <v>1072</v>
      </c>
      <c r="M2192" s="14"/>
      <c r="N2192" s="14"/>
      <c r="O2192" s="37" t="s">
        <v>937</v>
      </c>
    </row>
    <row r="2193" spans="1:15" ht="22.5" x14ac:dyDescent="0.25">
      <c r="A2193" s="17" t="str">
        <f>VLOOKUP(SCORECARD[[#This Row],[EQUIPMENT TAG NUMBER]],'Equipment Data'!A:E,4,FALSE)</f>
        <v>INFRA</v>
      </c>
      <c r="B2193" s="17" t="str">
        <f>VLOOKUP(SCORECARD[[#This Row],[EQUIPMENT TAG NUMBER]],'Equipment Data'!A:E,5,FALSE)</f>
        <v>POWER GENERATION</v>
      </c>
      <c r="C2193" s="17" t="s">
        <v>368</v>
      </c>
      <c r="D2193" s="17" t="s">
        <v>368</v>
      </c>
      <c r="E2193" s="17" t="s">
        <v>369</v>
      </c>
      <c r="F2193" s="18">
        <v>45597</v>
      </c>
      <c r="G2193" s="2">
        <v>3</v>
      </c>
      <c r="H2193" s="15"/>
      <c r="I2193" s="15" t="s">
        <v>483</v>
      </c>
      <c r="J2193" s="15"/>
      <c r="K2193" s="15"/>
      <c r="L2193" s="14" t="s">
        <v>1073</v>
      </c>
      <c r="M2193" s="14"/>
      <c r="N2193" s="14"/>
      <c r="O2193" s="37" t="s">
        <v>937</v>
      </c>
    </row>
    <row r="2194" spans="1:15" ht="22.5" x14ac:dyDescent="0.25">
      <c r="A2194" s="17" t="str">
        <f>VLOOKUP(SCORECARD[[#This Row],[EQUIPMENT TAG NUMBER]],'Equipment Data'!A:E,4,FALSE)</f>
        <v>INFRA</v>
      </c>
      <c r="B2194" s="17" t="str">
        <f>VLOOKUP(SCORECARD[[#This Row],[EQUIPMENT TAG NUMBER]],'Equipment Data'!A:E,5,FALSE)</f>
        <v>POWER GENERATION</v>
      </c>
      <c r="C2194" s="17" t="s">
        <v>370</v>
      </c>
      <c r="D2194" s="17" t="s">
        <v>370</v>
      </c>
      <c r="E2194" s="17" t="s">
        <v>371</v>
      </c>
      <c r="F2194" s="18">
        <v>45597</v>
      </c>
      <c r="G2194" s="2">
        <v>3</v>
      </c>
      <c r="H2194" s="15"/>
      <c r="I2194" s="15" t="s">
        <v>483</v>
      </c>
      <c r="J2194" s="15"/>
      <c r="K2194" s="15"/>
      <c r="L2194" s="14" t="s">
        <v>1074</v>
      </c>
      <c r="M2194" s="14"/>
      <c r="N2194" s="14"/>
      <c r="O2194" s="37" t="s">
        <v>937</v>
      </c>
    </row>
    <row r="2195" spans="1:15" ht="22.5" x14ac:dyDescent="0.25">
      <c r="A2195" s="17" t="str">
        <f>VLOOKUP(SCORECARD[[#This Row],[EQUIPMENT TAG NUMBER]],'Equipment Data'!A:E,4,FALSE)</f>
        <v>INFRA</v>
      </c>
      <c r="B2195" s="17" t="str">
        <f>VLOOKUP(SCORECARD[[#This Row],[EQUIPMENT TAG NUMBER]],'Equipment Data'!A:E,5,FALSE)</f>
        <v>POWER GENERATION</v>
      </c>
      <c r="C2195" s="17" t="s">
        <v>362</v>
      </c>
      <c r="D2195" s="17" t="s">
        <v>362</v>
      </c>
      <c r="E2195" s="17" t="s">
        <v>363</v>
      </c>
      <c r="F2195" s="18">
        <v>45597</v>
      </c>
      <c r="G2195" s="2">
        <v>3</v>
      </c>
      <c r="H2195" s="15"/>
      <c r="I2195" s="15" t="s">
        <v>483</v>
      </c>
      <c r="J2195" s="15"/>
      <c r="K2195" s="15"/>
      <c r="L2195" s="14" t="s">
        <v>1075</v>
      </c>
      <c r="M2195" s="14"/>
      <c r="N2195" s="14"/>
      <c r="O2195" s="37" t="s">
        <v>937</v>
      </c>
    </row>
    <row r="2196" spans="1:15" ht="30" x14ac:dyDescent="0.25">
      <c r="A2196" s="17" t="str">
        <f>VLOOKUP(SCORECARD[[#This Row],[EQUIPMENT TAG NUMBER]],'Equipment Data'!A:E,4,FALSE)</f>
        <v>CHPP</v>
      </c>
      <c r="B2196" s="17" t="str">
        <f>VLOOKUP(SCORECARD[[#This Row],[EQUIPMENT TAG NUMBER]],'Equipment Data'!A:E,5,FALSE)</f>
        <v>ULTRA FINES COAL CIRCUIT</v>
      </c>
      <c r="C2196" s="17" t="s">
        <v>537</v>
      </c>
      <c r="D2196" s="17" t="s">
        <v>538</v>
      </c>
      <c r="E2196" s="17" t="s">
        <v>539</v>
      </c>
      <c r="F2196" s="18">
        <v>45595</v>
      </c>
      <c r="G2196" s="2">
        <v>3</v>
      </c>
      <c r="H2196" s="15" t="s">
        <v>469</v>
      </c>
      <c r="I2196" s="15" t="s">
        <v>483</v>
      </c>
      <c r="J2196" s="15" t="s">
        <v>488</v>
      </c>
      <c r="K2196" s="15" t="s">
        <v>488</v>
      </c>
      <c r="L2196" s="14"/>
      <c r="M2196" s="14"/>
      <c r="N2196" s="14"/>
      <c r="O2196" s="37" t="s">
        <v>935</v>
      </c>
    </row>
    <row r="2197" spans="1:15" x14ac:dyDescent="0.25">
      <c r="A2197" s="17" t="str">
        <f>VLOOKUP(SCORECARD[[#This Row],[EQUIPMENT TAG NUMBER]],'Equipment Data'!A:E,4,FALSE)</f>
        <v>CHPP</v>
      </c>
      <c r="B2197" s="17" t="str">
        <f>VLOOKUP(SCORECARD[[#This Row],[EQUIPMENT TAG NUMBER]],'Equipment Data'!A:E,5,FALSE)</f>
        <v>ULTRA FINES COAL CIRCUIT</v>
      </c>
      <c r="C2197" s="17" t="s">
        <v>144</v>
      </c>
      <c r="D2197" s="17" t="s">
        <v>145</v>
      </c>
      <c r="E2197" s="17" t="s">
        <v>146</v>
      </c>
      <c r="F2197" s="18">
        <v>45595</v>
      </c>
      <c r="G2197" s="2">
        <v>3</v>
      </c>
      <c r="H2197" s="15" t="s">
        <v>470</v>
      </c>
      <c r="I2197" s="15" t="s">
        <v>468</v>
      </c>
      <c r="J2197" s="15" t="s">
        <v>488</v>
      </c>
      <c r="K2197" s="15" t="s">
        <v>488</v>
      </c>
      <c r="L2197" s="14"/>
      <c r="M2197" s="14"/>
      <c r="N2197" s="14"/>
      <c r="O2197" s="37" t="s">
        <v>935</v>
      </c>
    </row>
    <row r="2198" spans="1:15" x14ac:dyDescent="0.25">
      <c r="A2198" s="17" t="str">
        <f>VLOOKUP(SCORECARD[[#This Row],[EQUIPMENT TAG NUMBER]],'Equipment Data'!A:E,4,FALSE)</f>
        <v>CHPP</v>
      </c>
      <c r="B2198" s="17" t="str">
        <f>VLOOKUP(SCORECARD[[#This Row],[EQUIPMENT TAG NUMBER]],'Equipment Data'!A:E,5,FALSE)</f>
        <v>ULTRA FINES COAL CIRCUIT</v>
      </c>
      <c r="C2198" s="17" t="s">
        <v>159</v>
      </c>
      <c r="D2198" s="17" t="s">
        <v>160</v>
      </c>
      <c r="E2198" s="17" t="s">
        <v>161</v>
      </c>
      <c r="F2198" s="18">
        <v>45595</v>
      </c>
      <c r="G2198" s="2">
        <v>3</v>
      </c>
      <c r="H2198" s="15" t="s">
        <v>470</v>
      </c>
      <c r="I2198" s="15" t="s">
        <v>467</v>
      </c>
      <c r="J2198" s="15" t="s">
        <v>488</v>
      </c>
      <c r="K2198" s="15" t="s">
        <v>488</v>
      </c>
      <c r="L2198" s="14"/>
      <c r="M2198" s="14"/>
      <c r="N2198" s="14"/>
      <c r="O2198" s="37" t="s">
        <v>935</v>
      </c>
    </row>
    <row r="2199" spans="1:15" x14ac:dyDescent="0.25">
      <c r="A2199" s="17" t="str">
        <f>VLOOKUP(SCORECARD[[#This Row],[EQUIPMENT TAG NUMBER]],'Equipment Data'!A:E,4,FALSE)</f>
        <v>CHPP</v>
      </c>
      <c r="B2199" s="17" t="str">
        <f>VLOOKUP(SCORECARD[[#This Row],[EQUIPMENT TAG NUMBER]],'Equipment Data'!A:E,5,FALSE)</f>
        <v>ULTRA FINES COAL CIRCUIT</v>
      </c>
      <c r="C2199" s="17" t="s">
        <v>162</v>
      </c>
      <c r="D2199" s="17" t="s">
        <v>163</v>
      </c>
      <c r="E2199" s="17" t="s">
        <v>164</v>
      </c>
      <c r="F2199" s="18">
        <v>45595</v>
      </c>
      <c r="G2199" s="2">
        <v>3</v>
      </c>
      <c r="H2199" s="15" t="s">
        <v>470</v>
      </c>
      <c r="I2199" s="15" t="s">
        <v>467</v>
      </c>
      <c r="J2199" s="15" t="s">
        <v>488</v>
      </c>
      <c r="K2199" s="15" t="s">
        <v>488</v>
      </c>
      <c r="L2199" s="14"/>
      <c r="M2199" s="14"/>
      <c r="N2199" s="14"/>
      <c r="O2199" s="37" t="s">
        <v>935</v>
      </c>
    </row>
    <row r="2200" spans="1:15" x14ac:dyDescent="0.25">
      <c r="A2200" s="17" t="str">
        <f>VLOOKUP(SCORECARD[[#This Row],[EQUIPMENT TAG NUMBER]],'Equipment Data'!A:E,4,FALSE)</f>
        <v>CHPP</v>
      </c>
      <c r="B2200" s="17" t="str">
        <f>VLOOKUP(SCORECARD[[#This Row],[EQUIPMENT TAG NUMBER]],'Equipment Data'!A:E,5,FALSE)</f>
        <v>ULTRA FINES COAL CIRCUIT</v>
      </c>
      <c r="C2200" s="17" t="s">
        <v>165</v>
      </c>
      <c r="D2200" s="17" t="s">
        <v>166</v>
      </c>
      <c r="E2200" s="17" t="s">
        <v>167</v>
      </c>
      <c r="F2200" s="18">
        <v>45595</v>
      </c>
      <c r="G2200" s="2">
        <v>3</v>
      </c>
      <c r="H2200" s="15" t="s">
        <v>470</v>
      </c>
      <c r="I2200" s="15" t="s">
        <v>467</v>
      </c>
      <c r="J2200" s="15" t="s">
        <v>488</v>
      </c>
      <c r="K2200" s="15" t="s">
        <v>488</v>
      </c>
      <c r="L2200" s="14"/>
      <c r="M2200" s="14"/>
      <c r="N2200" s="14"/>
      <c r="O2200" s="37" t="s">
        <v>935</v>
      </c>
    </row>
    <row r="2201" spans="1:15" x14ac:dyDescent="0.25">
      <c r="A2201" s="17" t="str">
        <f>VLOOKUP(SCORECARD[[#This Row],[EQUIPMENT TAG NUMBER]],'Equipment Data'!A:E,4,FALSE)</f>
        <v>CHPP</v>
      </c>
      <c r="B2201" s="17" t="str">
        <f>VLOOKUP(SCORECARD[[#This Row],[EQUIPMENT TAG NUMBER]],'Equipment Data'!A:E,5,FALSE)</f>
        <v>ULTRA FINES COAL CIRCUIT</v>
      </c>
      <c r="C2201" s="17" t="s">
        <v>168</v>
      </c>
      <c r="D2201" s="17" t="s">
        <v>169</v>
      </c>
      <c r="E2201" s="17" t="s">
        <v>170</v>
      </c>
      <c r="F2201" s="18">
        <v>45595</v>
      </c>
      <c r="G2201" s="2">
        <v>3</v>
      </c>
      <c r="H2201" s="15" t="s">
        <v>470</v>
      </c>
      <c r="I2201" s="15" t="s">
        <v>467</v>
      </c>
      <c r="J2201" s="15" t="s">
        <v>488</v>
      </c>
      <c r="K2201" s="15" t="s">
        <v>488</v>
      </c>
      <c r="L2201" s="14"/>
      <c r="M2201" s="14"/>
      <c r="N2201" s="14"/>
      <c r="O2201" s="37" t="s">
        <v>935</v>
      </c>
    </row>
    <row r="2202" spans="1:15" x14ac:dyDescent="0.25">
      <c r="A2202" s="17" t="str">
        <f>VLOOKUP(SCORECARD[[#This Row],[EQUIPMENT TAG NUMBER]],'Equipment Data'!A:E,4,FALSE)</f>
        <v>CHPP</v>
      </c>
      <c r="B2202" s="17" t="str">
        <f>VLOOKUP(SCORECARD[[#This Row],[EQUIPMENT TAG NUMBER]],'Equipment Data'!A:E,5,FALSE)</f>
        <v>ULTRA FINES COAL CIRCUIT</v>
      </c>
      <c r="C2202" s="17" t="s">
        <v>174</v>
      </c>
      <c r="D2202" s="17" t="s">
        <v>175</v>
      </c>
      <c r="E2202" s="17" t="s">
        <v>176</v>
      </c>
      <c r="F2202" s="18">
        <v>45595</v>
      </c>
      <c r="G2202" s="2">
        <v>3</v>
      </c>
      <c r="H2202" s="15" t="s">
        <v>470</v>
      </c>
      <c r="I2202" s="15" t="s">
        <v>467</v>
      </c>
      <c r="J2202" s="15" t="s">
        <v>488</v>
      </c>
      <c r="K2202" s="15" t="s">
        <v>488</v>
      </c>
      <c r="L2202" s="14"/>
      <c r="M2202" s="14"/>
      <c r="N2202" s="14"/>
      <c r="O2202" s="37" t="s">
        <v>935</v>
      </c>
    </row>
    <row r="2203" spans="1:15" x14ac:dyDescent="0.25">
      <c r="A2203" s="17" t="str">
        <f>VLOOKUP(SCORECARD[[#This Row],[EQUIPMENT TAG NUMBER]],'Equipment Data'!A:E,4,FALSE)</f>
        <v>CHPP</v>
      </c>
      <c r="B2203" s="17" t="str">
        <f>VLOOKUP(SCORECARD[[#This Row],[EQUIPMENT TAG NUMBER]],'Equipment Data'!A:E,5,FALSE)</f>
        <v>ULTRA FINES COAL CIRCUIT</v>
      </c>
      <c r="C2203" s="17" t="s">
        <v>177</v>
      </c>
      <c r="D2203" s="17" t="s">
        <v>178</v>
      </c>
      <c r="E2203" s="17" t="s">
        <v>179</v>
      </c>
      <c r="F2203" s="18">
        <v>45595</v>
      </c>
      <c r="G2203" s="2">
        <v>3</v>
      </c>
      <c r="H2203" s="15" t="s">
        <v>470</v>
      </c>
      <c r="I2203" s="15" t="s">
        <v>467</v>
      </c>
      <c r="J2203" s="15" t="s">
        <v>488</v>
      </c>
      <c r="K2203" s="15" t="s">
        <v>488</v>
      </c>
      <c r="L2203" s="14"/>
      <c r="M2203" s="14"/>
      <c r="N2203" s="14"/>
      <c r="O2203" s="37" t="s">
        <v>935</v>
      </c>
    </row>
    <row r="2204" spans="1:15" ht="30" x14ac:dyDescent="0.25">
      <c r="A2204" s="17" t="str">
        <f>VLOOKUP(SCORECARD[[#This Row],[EQUIPMENT TAG NUMBER]],'Equipment Data'!A:E,4,FALSE)</f>
        <v>CHPP</v>
      </c>
      <c r="B2204" s="17" t="str">
        <f>VLOOKUP(SCORECARD[[#This Row],[EQUIPMENT TAG NUMBER]],'Equipment Data'!A:E,5,FALSE)</f>
        <v>REJECT HANDLING</v>
      </c>
      <c r="C2204" s="17" t="s">
        <v>597</v>
      </c>
      <c r="D2204" s="17" t="s">
        <v>598</v>
      </c>
      <c r="E2204" s="17" t="s">
        <v>599</v>
      </c>
      <c r="F2204" s="18">
        <v>45595</v>
      </c>
      <c r="G2204" s="2">
        <v>3</v>
      </c>
      <c r="H2204" s="15" t="s">
        <v>470</v>
      </c>
      <c r="I2204" s="15"/>
      <c r="J2204" s="15" t="s">
        <v>488</v>
      </c>
      <c r="K2204" s="15" t="s">
        <v>488</v>
      </c>
      <c r="L2204" s="14"/>
      <c r="M2204" s="14"/>
      <c r="N2204" s="14"/>
      <c r="O2204" s="37" t="s">
        <v>935</v>
      </c>
    </row>
    <row r="2205" spans="1:15" ht="30" x14ac:dyDescent="0.25">
      <c r="A2205" s="17" t="str">
        <f>VLOOKUP(SCORECARD[[#This Row],[EQUIPMENT TAG NUMBER]],'Equipment Data'!A:E,4,FALSE)</f>
        <v>CHPP</v>
      </c>
      <c r="B2205" s="17" t="str">
        <f>VLOOKUP(SCORECARD[[#This Row],[EQUIPMENT TAG NUMBER]],'Equipment Data'!A:E,5,FALSE)</f>
        <v>REJECT HANDLING</v>
      </c>
      <c r="C2205" s="17" t="s">
        <v>553</v>
      </c>
      <c r="D2205" s="17" t="s">
        <v>554</v>
      </c>
      <c r="E2205" s="17" t="s">
        <v>555</v>
      </c>
      <c r="F2205" s="18">
        <v>45595</v>
      </c>
      <c r="G2205" s="2">
        <v>3</v>
      </c>
      <c r="H2205" s="15" t="s">
        <v>470</v>
      </c>
      <c r="I2205" s="15"/>
      <c r="J2205" s="15" t="s">
        <v>488</v>
      </c>
      <c r="K2205" s="15" t="s">
        <v>488</v>
      </c>
      <c r="L2205" s="14"/>
      <c r="M2205" s="14"/>
      <c r="N2205" s="14"/>
      <c r="O2205" s="37" t="s">
        <v>935</v>
      </c>
    </row>
    <row r="2206" spans="1:15" x14ac:dyDescent="0.25">
      <c r="A2206" s="17" t="str">
        <f>VLOOKUP(SCORECARD[[#This Row],[EQUIPMENT TAG NUMBER]],'Equipment Data'!A:E,4,FALSE)</f>
        <v>CHPP</v>
      </c>
      <c r="B2206" s="17" t="str">
        <f>VLOOKUP(SCORECARD[[#This Row],[EQUIPMENT TAG NUMBER]],'Equipment Data'!A:E,5,FALSE)</f>
        <v>REJECT HANDLING</v>
      </c>
      <c r="C2206" s="17" t="s">
        <v>556</v>
      </c>
      <c r="D2206" s="17" t="s">
        <v>557</v>
      </c>
      <c r="E2206" s="17" t="s">
        <v>558</v>
      </c>
      <c r="F2206" s="18">
        <v>45595</v>
      </c>
      <c r="G2206" s="2">
        <v>3</v>
      </c>
      <c r="H2206" s="15" t="s">
        <v>468</v>
      </c>
      <c r="I2206" s="15"/>
      <c r="J2206" s="15" t="s">
        <v>488</v>
      </c>
      <c r="K2206" s="15" t="s">
        <v>488</v>
      </c>
      <c r="L2206" s="14"/>
      <c r="M2206" s="14"/>
      <c r="N2206" s="14"/>
      <c r="O2206" s="37" t="s">
        <v>935</v>
      </c>
    </row>
    <row r="2207" spans="1:15" x14ac:dyDescent="0.25">
      <c r="A2207" s="17" t="str">
        <f>VLOOKUP(SCORECARD[[#This Row],[EQUIPMENT TAG NUMBER]],'Equipment Data'!A:E,4,FALSE)</f>
        <v>CHPP</v>
      </c>
      <c r="B2207" s="17" t="str">
        <f>VLOOKUP(SCORECARD[[#This Row],[EQUIPMENT TAG NUMBER]],'Equipment Data'!A:E,5,FALSE)</f>
        <v>REJECT HANDLING</v>
      </c>
      <c r="C2207" s="17" t="s">
        <v>591</v>
      </c>
      <c r="D2207" s="17" t="s">
        <v>592</v>
      </c>
      <c r="E2207" s="17" t="s">
        <v>593</v>
      </c>
      <c r="F2207" s="18">
        <v>45595</v>
      </c>
      <c r="G2207" s="2">
        <v>3</v>
      </c>
      <c r="H2207" s="15" t="s">
        <v>468</v>
      </c>
      <c r="I2207" s="15"/>
      <c r="J2207" s="15" t="s">
        <v>488</v>
      </c>
      <c r="K2207" s="15" t="s">
        <v>488</v>
      </c>
      <c r="L2207" s="14"/>
      <c r="M2207" s="14"/>
      <c r="N2207" s="14"/>
      <c r="O2207" s="37" t="s">
        <v>935</v>
      </c>
    </row>
    <row r="2208" spans="1:15" x14ac:dyDescent="0.25">
      <c r="A2208" s="17" t="str">
        <f>VLOOKUP(SCORECARD[[#This Row],[EQUIPMENT TAG NUMBER]],'Equipment Data'!A:E,4,FALSE)</f>
        <v>CHPP</v>
      </c>
      <c r="B2208" s="17" t="str">
        <f>VLOOKUP(SCORECARD[[#This Row],[EQUIPMENT TAG NUMBER]],'Equipment Data'!A:E,5,FALSE)</f>
        <v>REJECT HANDLING</v>
      </c>
      <c r="C2208" s="17" t="s">
        <v>255</v>
      </c>
      <c r="D2208" s="17" t="s">
        <v>256</v>
      </c>
      <c r="E2208" s="17" t="s">
        <v>257</v>
      </c>
      <c r="F2208" s="18">
        <v>45595</v>
      </c>
      <c r="G2208" s="2">
        <v>3</v>
      </c>
      <c r="H2208" s="15" t="s">
        <v>470</v>
      </c>
      <c r="I2208" s="15"/>
      <c r="J2208" s="15" t="s">
        <v>488</v>
      </c>
      <c r="K2208" s="15" t="s">
        <v>488</v>
      </c>
      <c r="L2208" s="14"/>
      <c r="M2208" s="14"/>
      <c r="N2208" s="14"/>
      <c r="O2208" s="37" t="s">
        <v>935</v>
      </c>
    </row>
    <row r="2209" spans="1:15" x14ac:dyDescent="0.25">
      <c r="A2209" s="17" t="str">
        <f>VLOOKUP(SCORECARD[[#This Row],[EQUIPMENT TAG NUMBER]],'Equipment Data'!A:E,4,FALSE)</f>
        <v>CHPP</v>
      </c>
      <c r="B2209" s="17" t="str">
        <f>VLOOKUP(SCORECARD[[#This Row],[EQUIPMENT TAG NUMBER]],'Equipment Data'!A:E,5,FALSE)</f>
        <v>REJECT HANDLING</v>
      </c>
      <c r="C2209" s="17" t="s">
        <v>258</v>
      </c>
      <c r="D2209" s="17" t="s">
        <v>259</v>
      </c>
      <c r="E2209" s="17" t="s">
        <v>260</v>
      </c>
      <c r="F2209" s="18">
        <v>45595</v>
      </c>
      <c r="G2209" s="2">
        <v>3</v>
      </c>
      <c r="H2209" s="15" t="s">
        <v>468</v>
      </c>
      <c r="I2209" s="15"/>
      <c r="J2209" s="15" t="s">
        <v>488</v>
      </c>
      <c r="K2209" s="15" t="s">
        <v>488</v>
      </c>
      <c r="L2209" s="14"/>
      <c r="M2209" s="14"/>
      <c r="N2209" s="14"/>
      <c r="O2209" s="37" t="s">
        <v>935</v>
      </c>
    </row>
    <row r="2210" spans="1:15" ht="30" x14ac:dyDescent="0.25">
      <c r="A2210" s="17" t="str">
        <f>VLOOKUP(SCORECARD[[#This Row],[EQUIPMENT TAG NUMBER]],'Equipment Data'!A:E,4,FALSE)</f>
        <v>CHPP</v>
      </c>
      <c r="B2210" s="17" t="str">
        <f>VLOOKUP(SCORECARD[[#This Row],[EQUIPMENT TAG NUMBER]],'Equipment Data'!A:E,5,FALSE)</f>
        <v>REJECT HANDLING</v>
      </c>
      <c r="C2210" s="17" t="s">
        <v>204</v>
      </c>
      <c r="D2210" s="17" t="s">
        <v>205</v>
      </c>
      <c r="E2210" s="17" t="s">
        <v>206</v>
      </c>
      <c r="F2210" s="18">
        <v>45594</v>
      </c>
      <c r="G2210" s="2">
        <v>3</v>
      </c>
      <c r="H2210" s="15"/>
      <c r="I2210" s="15"/>
      <c r="J2210" s="15"/>
      <c r="K2210" s="15" t="s">
        <v>488</v>
      </c>
      <c r="L2210" s="14" t="s">
        <v>1033</v>
      </c>
      <c r="M2210" s="14"/>
      <c r="N2210" s="14"/>
      <c r="O2210" s="37" t="s">
        <v>935</v>
      </c>
    </row>
    <row r="2211" spans="1:15" x14ac:dyDescent="0.25">
      <c r="A2211" s="17" t="str">
        <f>VLOOKUP(SCORECARD[[#This Row],[EQUIPMENT TAG NUMBER]],'Equipment Data'!A:E,4,FALSE)</f>
        <v>CHPP</v>
      </c>
      <c r="B2211" s="17" t="str">
        <f>VLOOKUP(SCORECARD[[#This Row],[EQUIPMENT TAG NUMBER]],'Equipment Data'!A:E,5,FALSE)</f>
        <v>ULTRA FINES COAL CIRCUIT</v>
      </c>
      <c r="C2211" s="17" t="s">
        <v>156</v>
      </c>
      <c r="D2211" s="17" t="s">
        <v>157</v>
      </c>
      <c r="E2211" s="17" t="s">
        <v>158</v>
      </c>
      <c r="F2211" s="18">
        <v>45593</v>
      </c>
      <c r="G2211" s="2">
        <v>2</v>
      </c>
      <c r="H2211" s="15" t="s">
        <v>470</v>
      </c>
      <c r="I2211" s="15" t="s">
        <v>467</v>
      </c>
      <c r="J2211" s="15" t="s">
        <v>488</v>
      </c>
      <c r="K2211" s="15" t="s">
        <v>485</v>
      </c>
      <c r="L2211" s="13" t="s">
        <v>1020</v>
      </c>
      <c r="M2211" s="13" t="s">
        <v>1018</v>
      </c>
      <c r="N2211" s="14" t="s">
        <v>1019</v>
      </c>
      <c r="O2211" s="37" t="s">
        <v>935</v>
      </c>
    </row>
    <row r="2212" spans="1:15" x14ac:dyDescent="0.25">
      <c r="A2212" s="17" t="str">
        <f>VLOOKUP(SCORECARD[[#This Row],[EQUIPMENT TAG NUMBER]],'Equipment Data'!A:E,4,FALSE)</f>
        <v>CHPP</v>
      </c>
      <c r="B2212" s="17" t="str">
        <f>VLOOKUP(SCORECARD[[#This Row],[EQUIPMENT TAG NUMBER]],'Equipment Data'!A:E,5,FALSE)</f>
        <v>CRUSHING AND FEEDING CIRCUIT</v>
      </c>
      <c r="C2212" s="17" t="s">
        <v>31</v>
      </c>
      <c r="D2212" s="17" t="s">
        <v>32</v>
      </c>
      <c r="E2212" s="17" t="s">
        <v>33</v>
      </c>
      <c r="F2212" s="18">
        <v>45593</v>
      </c>
      <c r="G2212" s="2">
        <v>3</v>
      </c>
      <c r="H2212" s="15" t="s">
        <v>470</v>
      </c>
      <c r="I2212" s="15" t="s">
        <v>468</v>
      </c>
      <c r="J2212" s="15" t="s">
        <v>488</v>
      </c>
      <c r="K2212" s="15" t="s">
        <v>488</v>
      </c>
      <c r="L2212" s="14"/>
      <c r="M2212" s="14"/>
      <c r="N2212" s="14"/>
      <c r="O2212" s="37" t="s">
        <v>935</v>
      </c>
    </row>
    <row r="2213" spans="1:15" ht="22.5" x14ac:dyDescent="0.25">
      <c r="A2213" s="17" t="str">
        <f>VLOOKUP(SCORECARD[[#This Row],[EQUIPMENT TAG NUMBER]],'Equipment Data'!A:E,4,FALSE)</f>
        <v>CHPP</v>
      </c>
      <c r="B2213" s="17" t="str">
        <f>VLOOKUP(SCORECARD[[#This Row],[EQUIPMENT TAG NUMBER]],'Equipment Data'!A:E,5,FALSE)</f>
        <v>COARSE COAL CIRCUIT</v>
      </c>
      <c r="C2213" s="17" t="s">
        <v>49</v>
      </c>
      <c r="D2213" s="17" t="s">
        <v>50</v>
      </c>
      <c r="E2213" s="17" t="s">
        <v>51</v>
      </c>
      <c r="F2213" s="18">
        <v>45593</v>
      </c>
      <c r="G2213" s="2">
        <v>3</v>
      </c>
      <c r="H2213" s="15" t="s">
        <v>469</v>
      </c>
      <c r="I2213" s="15" t="s">
        <v>483</v>
      </c>
      <c r="J2213" s="15" t="s">
        <v>488</v>
      </c>
      <c r="K2213" s="15" t="s">
        <v>488</v>
      </c>
      <c r="L2213" s="14"/>
      <c r="M2213" s="14"/>
      <c r="N2213" s="14"/>
      <c r="O2213" s="37" t="s">
        <v>935</v>
      </c>
    </row>
    <row r="2214" spans="1:15" ht="30" x14ac:dyDescent="0.25">
      <c r="A2214" s="17" t="str">
        <f>VLOOKUP(SCORECARD[[#This Row],[EQUIPMENT TAG NUMBER]],'Equipment Data'!A:E,4,FALSE)</f>
        <v>CHPP</v>
      </c>
      <c r="B2214" s="17" t="str">
        <f>VLOOKUP(SCORECARD[[#This Row],[EQUIPMENT TAG NUMBER]],'Equipment Data'!A:E,5,FALSE)</f>
        <v>COARSE COAL CIRCUIT</v>
      </c>
      <c r="C2214" s="17" t="s">
        <v>52</v>
      </c>
      <c r="D2214" s="17" t="s">
        <v>53</v>
      </c>
      <c r="E2214" s="17" t="s">
        <v>54</v>
      </c>
      <c r="F2214" s="18">
        <v>45593</v>
      </c>
      <c r="G2214" s="2">
        <v>3</v>
      </c>
      <c r="H2214" s="15" t="s">
        <v>470</v>
      </c>
      <c r="I2214" s="15" t="s">
        <v>467</v>
      </c>
      <c r="J2214" s="15" t="s">
        <v>488</v>
      </c>
      <c r="K2214" s="15" t="s">
        <v>488</v>
      </c>
      <c r="L2214" s="14"/>
      <c r="M2214" s="14"/>
      <c r="N2214" s="14"/>
      <c r="O2214" s="37" t="s">
        <v>935</v>
      </c>
    </row>
    <row r="2215" spans="1:15" ht="30" x14ac:dyDescent="0.25">
      <c r="A2215" s="17" t="str">
        <f>VLOOKUP(SCORECARD[[#This Row],[EQUIPMENT TAG NUMBER]],'Equipment Data'!A:E,4,FALSE)</f>
        <v>CHPP</v>
      </c>
      <c r="B2215" s="17" t="str">
        <f>VLOOKUP(SCORECARD[[#This Row],[EQUIPMENT TAG NUMBER]],'Equipment Data'!A:E,5,FALSE)</f>
        <v>COARSE COAL CIRCUIT</v>
      </c>
      <c r="C2215" s="17" t="s">
        <v>55</v>
      </c>
      <c r="D2215" s="17" t="s">
        <v>53</v>
      </c>
      <c r="E2215" s="17" t="s">
        <v>56</v>
      </c>
      <c r="F2215" s="18">
        <v>45593</v>
      </c>
      <c r="G2215" s="2">
        <v>3</v>
      </c>
      <c r="H2215" s="15" t="s">
        <v>470</v>
      </c>
      <c r="I2215" s="15" t="s">
        <v>467</v>
      </c>
      <c r="J2215" s="15" t="s">
        <v>488</v>
      </c>
      <c r="K2215" s="15" t="s">
        <v>488</v>
      </c>
      <c r="L2215" s="14"/>
      <c r="M2215" s="14"/>
      <c r="N2215" s="14"/>
      <c r="O2215" s="37" t="s">
        <v>935</v>
      </c>
    </row>
    <row r="2216" spans="1:15" ht="30" x14ac:dyDescent="0.25">
      <c r="A2216" s="17" t="str">
        <f>VLOOKUP(SCORECARD[[#This Row],[EQUIPMENT TAG NUMBER]],'Equipment Data'!A:E,4,FALSE)</f>
        <v>CHPP</v>
      </c>
      <c r="B2216" s="17" t="str">
        <f>VLOOKUP(SCORECARD[[#This Row],[EQUIPMENT TAG NUMBER]],'Equipment Data'!A:E,5,FALSE)</f>
        <v>COARSE COAL CIRCUIT</v>
      </c>
      <c r="C2216" s="17" t="s">
        <v>57</v>
      </c>
      <c r="D2216" s="17" t="s">
        <v>53</v>
      </c>
      <c r="E2216" s="17" t="s">
        <v>58</v>
      </c>
      <c r="F2216" s="18">
        <v>45593</v>
      </c>
      <c r="G2216" s="2">
        <v>3</v>
      </c>
      <c r="H2216" s="15" t="s">
        <v>469</v>
      </c>
      <c r="I2216" s="15" t="s">
        <v>483</v>
      </c>
      <c r="J2216" s="15" t="s">
        <v>488</v>
      </c>
      <c r="K2216" s="15" t="s">
        <v>488</v>
      </c>
      <c r="L2216" s="14"/>
      <c r="M2216" s="14"/>
      <c r="N2216" s="14"/>
      <c r="O2216" s="37" t="s">
        <v>935</v>
      </c>
    </row>
    <row r="2217" spans="1:15" x14ac:dyDescent="0.25">
      <c r="A2217" s="17" t="str">
        <f>VLOOKUP(SCORECARD[[#This Row],[EQUIPMENT TAG NUMBER]],'Equipment Data'!A:E,4,FALSE)</f>
        <v>CHPP</v>
      </c>
      <c r="B2217" s="17" t="str">
        <f>VLOOKUP(SCORECARD[[#This Row],[EQUIPMENT TAG NUMBER]],'Equipment Data'!A:E,5,FALSE)</f>
        <v>COARSE COAL CIRCUIT</v>
      </c>
      <c r="C2217" s="17" t="s">
        <v>62</v>
      </c>
      <c r="D2217" s="17" t="s">
        <v>63</v>
      </c>
      <c r="E2217" s="17" t="s">
        <v>64</v>
      </c>
      <c r="F2217" s="18">
        <v>45593</v>
      </c>
      <c r="G2217" s="2">
        <v>3</v>
      </c>
      <c r="H2217" s="15" t="s">
        <v>470</v>
      </c>
      <c r="I2217" s="15" t="s">
        <v>467</v>
      </c>
      <c r="J2217" s="15" t="s">
        <v>488</v>
      </c>
      <c r="K2217" s="15" t="s">
        <v>488</v>
      </c>
      <c r="L2217" s="14"/>
      <c r="M2217" s="14"/>
      <c r="N2217" s="14"/>
      <c r="O2217" s="37" t="s">
        <v>935</v>
      </c>
    </row>
    <row r="2218" spans="1:15" x14ac:dyDescent="0.25">
      <c r="A2218" s="17" t="str">
        <f>VLOOKUP(SCORECARD[[#This Row],[EQUIPMENT TAG NUMBER]],'Equipment Data'!A:E,4,FALSE)</f>
        <v>CHPP</v>
      </c>
      <c r="B2218" s="17" t="str">
        <f>VLOOKUP(SCORECARD[[#This Row],[EQUIPMENT TAG NUMBER]],'Equipment Data'!A:E,5,FALSE)</f>
        <v>COARSE COAL CIRCUIT</v>
      </c>
      <c r="C2218" s="17" t="s">
        <v>65</v>
      </c>
      <c r="D2218" s="17" t="s">
        <v>66</v>
      </c>
      <c r="E2218" s="17" t="s">
        <v>67</v>
      </c>
      <c r="F2218" s="18">
        <v>45593</v>
      </c>
      <c r="G2218" s="2">
        <v>3</v>
      </c>
      <c r="H2218" s="15" t="s">
        <v>470</v>
      </c>
      <c r="I2218" s="15" t="s">
        <v>467</v>
      </c>
      <c r="J2218" s="15" t="s">
        <v>488</v>
      </c>
      <c r="K2218" s="15" t="s">
        <v>488</v>
      </c>
      <c r="L2218" s="14"/>
      <c r="M2218" s="14"/>
      <c r="N2218" s="14"/>
      <c r="O2218" s="37" t="s">
        <v>935</v>
      </c>
    </row>
    <row r="2219" spans="1:15" x14ac:dyDescent="0.25">
      <c r="A2219" s="17" t="str">
        <f>VLOOKUP(SCORECARD[[#This Row],[EQUIPMENT TAG NUMBER]],'Equipment Data'!A:E,4,FALSE)</f>
        <v>CHPP</v>
      </c>
      <c r="B2219" s="17" t="str">
        <f>VLOOKUP(SCORECARD[[#This Row],[EQUIPMENT TAG NUMBER]],'Equipment Data'!A:E,5,FALSE)</f>
        <v>COARSE COAL CIRCUIT</v>
      </c>
      <c r="C2219" s="17" t="s">
        <v>68</v>
      </c>
      <c r="D2219" s="17" t="s">
        <v>69</v>
      </c>
      <c r="E2219" s="17" t="s">
        <v>70</v>
      </c>
      <c r="F2219" s="18">
        <v>45593</v>
      </c>
      <c r="G2219" s="2">
        <v>3</v>
      </c>
      <c r="H2219" s="15" t="s">
        <v>470</v>
      </c>
      <c r="I2219" s="15" t="s">
        <v>467</v>
      </c>
      <c r="J2219" s="15" t="s">
        <v>488</v>
      </c>
      <c r="K2219" s="15" t="s">
        <v>488</v>
      </c>
      <c r="L2219" s="14"/>
      <c r="M2219" s="14"/>
      <c r="N2219" s="14"/>
      <c r="O2219" s="37" t="s">
        <v>935</v>
      </c>
    </row>
    <row r="2220" spans="1:15" ht="30" x14ac:dyDescent="0.25">
      <c r="A2220" s="17" t="str">
        <f>VLOOKUP(SCORECARD[[#This Row],[EQUIPMENT TAG NUMBER]],'Equipment Data'!A:E,4,FALSE)</f>
        <v>CHPP</v>
      </c>
      <c r="B2220" s="17" t="str">
        <f>VLOOKUP(SCORECARD[[#This Row],[EQUIPMENT TAG NUMBER]],'Equipment Data'!A:E,5,FALSE)</f>
        <v>COARSE COAL CIRCUIT</v>
      </c>
      <c r="C2220" s="17" t="s">
        <v>83</v>
      </c>
      <c r="D2220" s="17" t="s">
        <v>84</v>
      </c>
      <c r="E2220" s="17" t="s">
        <v>85</v>
      </c>
      <c r="F2220" s="18">
        <v>45593</v>
      </c>
      <c r="G2220" s="2">
        <v>3</v>
      </c>
      <c r="H2220" s="15" t="s">
        <v>468</v>
      </c>
      <c r="I2220" s="15"/>
      <c r="J2220" s="15" t="s">
        <v>488</v>
      </c>
      <c r="K2220" s="15" t="s">
        <v>488</v>
      </c>
      <c r="L2220" s="14"/>
      <c r="M2220" s="14"/>
      <c r="N2220" s="14"/>
      <c r="O2220" s="37" t="s">
        <v>935</v>
      </c>
    </row>
    <row r="2221" spans="1:15" ht="30" x14ac:dyDescent="0.25">
      <c r="A2221" s="17" t="str">
        <f>VLOOKUP(SCORECARD[[#This Row],[EQUIPMENT TAG NUMBER]],'Equipment Data'!A:E,4,FALSE)</f>
        <v>CHPP</v>
      </c>
      <c r="B2221" s="17" t="str">
        <f>VLOOKUP(SCORECARD[[#This Row],[EQUIPMENT TAG NUMBER]],'Equipment Data'!A:E,5,FALSE)</f>
        <v>COARSE COAL CIRCUIT</v>
      </c>
      <c r="C2221" s="17" t="s">
        <v>86</v>
      </c>
      <c r="D2221" s="17" t="s">
        <v>87</v>
      </c>
      <c r="E2221" s="17" t="s">
        <v>88</v>
      </c>
      <c r="F2221" s="18">
        <v>45593</v>
      </c>
      <c r="G2221" s="2">
        <v>3</v>
      </c>
      <c r="H2221" s="15" t="s">
        <v>468</v>
      </c>
      <c r="I2221" s="15"/>
      <c r="J2221" s="15" t="s">
        <v>488</v>
      </c>
      <c r="K2221" s="15" t="s">
        <v>488</v>
      </c>
      <c r="L2221" s="14"/>
      <c r="M2221" s="14"/>
      <c r="N2221" s="14"/>
      <c r="O2221" s="37" t="s">
        <v>935</v>
      </c>
    </row>
    <row r="2222" spans="1:15" x14ac:dyDescent="0.25">
      <c r="A2222" s="17" t="str">
        <f>VLOOKUP(SCORECARD[[#This Row],[EQUIPMENT TAG NUMBER]],'Equipment Data'!A:E,4,FALSE)</f>
        <v>CHPP</v>
      </c>
      <c r="B2222" s="17" t="str">
        <f>VLOOKUP(SCORECARD[[#This Row],[EQUIPMENT TAG NUMBER]],'Equipment Data'!A:E,5,FALSE)</f>
        <v>COARSE COAL CIRCUIT</v>
      </c>
      <c r="C2222" s="17" t="s">
        <v>92</v>
      </c>
      <c r="D2222" s="17" t="s">
        <v>93</v>
      </c>
      <c r="E2222" s="17" t="s">
        <v>94</v>
      </c>
      <c r="F2222" s="18">
        <v>45593</v>
      </c>
      <c r="G2222" s="2">
        <v>3</v>
      </c>
      <c r="H2222" s="15" t="s">
        <v>470</v>
      </c>
      <c r="I2222" s="15" t="s">
        <v>467</v>
      </c>
      <c r="J2222" s="15" t="s">
        <v>488</v>
      </c>
      <c r="K2222" s="15" t="s">
        <v>488</v>
      </c>
      <c r="L2222" s="14"/>
      <c r="M2222" s="14"/>
      <c r="N2222" s="14"/>
      <c r="O2222" s="37" t="s">
        <v>935</v>
      </c>
    </row>
    <row r="2223" spans="1:15" ht="22.5" x14ac:dyDescent="0.25">
      <c r="A2223" s="17" t="str">
        <f>VLOOKUP(SCORECARD[[#This Row],[EQUIPMENT TAG NUMBER]],'Equipment Data'!A:E,4,FALSE)</f>
        <v>CHPP</v>
      </c>
      <c r="B2223" s="17" t="str">
        <f>VLOOKUP(SCORECARD[[#This Row],[EQUIPMENT TAG NUMBER]],'Equipment Data'!A:E,5,FALSE)</f>
        <v>FINE COAL CIRCUIT</v>
      </c>
      <c r="C2223" s="17" t="s">
        <v>98</v>
      </c>
      <c r="D2223" s="17" t="s">
        <v>99</v>
      </c>
      <c r="E2223" s="17" t="s">
        <v>100</v>
      </c>
      <c r="F2223" s="18">
        <v>45593</v>
      </c>
      <c r="G2223" s="2">
        <v>3</v>
      </c>
      <c r="H2223" s="15" t="s">
        <v>469</v>
      </c>
      <c r="I2223" s="15" t="s">
        <v>483</v>
      </c>
      <c r="J2223" s="15" t="s">
        <v>488</v>
      </c>
      <c r="K2223" s="15" t="s">
        <v>488</v>
      </c>
      <c r="L2223" s="14"/>
      <c r="M2223" s="14"/>
      <c r="N2223" s="14"/>
      <c r="O2223" s="37" t="s">
        <v>935</v>
      </c>
    </row>
    <row r="2224" spans="1:15" ht="30" x14ac:dyDescent="0.25">
      <c r="A2224" s="17" t="str">
        <f>VLOOKUP(SCORECARD[[#This Row],[EQUIPMENT TAG NUMBER]],'Equipment Data'!A:E,4,FALSE)</f>
        <v>CHPP</v>
      </c>
      <c r="B2224" s="17" t="str">
        <f>VLOOKUP(SCORECARD[[#This Row],[EQUIPMENT TAG NUMBER]],'Equipment Data'!A:E,5,FALSE)</f>
        <v>FINE COAL CIRCUIT</v>
      </c>
      <c r="C2224" s="17" t="s">
        <v>101</v>
      </c>
      <c r="D2224" s="17">
        <v>0</v>
      </c>
      <c r="E2224" s="17" t="s">
        <v>102</v>
      </c>
      <c r="F2224" s="18">
        <v>45593</v>
      </c>
      <c r="G2224" s="2">
        <v>3</v>
      </c>
      <c r="H2224" s="15" t="s">
        <v>469</v>
      </c>
      <c r="I2224" s="15" t="s">
        <v>483</v>
      </c>
      <c r="J2224" s="15" t="s">
        <v>488</v>
      </c>
      <c r="K2224" s="15" t="s">
        <v>488</v>
      </c>
      <c r="L2224" s="14"/>
      <c r="M2224" s="14"/>
      <c r="N2224" s="14"/>
      <c r="O2224" s="37" t="s">
        <v>935</v>
      </c>
    </row>
    <row r="2225" spans="1:15" x14ac:dyDescent="0.25">
      <c r="A2225" s="17" t="str">
        <f>VLOOKUP(SCORECARD[[#This Row],[EQUIPMENT TAG NUMBER]],'Equipment Data'!A:E,4,FALSE)</f>
        <v>CHPP</v>
      </c>
      <c r="B2225" s="17" t="str">
        <f>VLOOKUP(SCORECARD[[#This Row],[EQUIPMENT TAG NUMBER]],'Equipment Data'!A:E,5,FALSE)</f>
        <v>FINE COAL CIRCUIT</v>
      </c>
      <c r="C2225" s="17" t="s">
        <v>103</v>
      </c>
      <c r="D2225" s="17" t="s">
        <v>104</v>
      </c>
      <c r="E2225" s="17" t="s">
        <v>105</v>
      </c>
      <c r="F2225" s="18">
        <v>45593</v>
      </c>
      <c r="G2225" s="2">
        <v>3</v>
      </c>
      <c r="H2225" s="15" t="s">
        <v>469</v>
      </c>
      <c r="I2225" s="15" t="s">
        <v>468</v>
      </c>
      <c r="J2225" s="15" t="s">
        <v>488</v>
      </c>
      <c r="K2225" s="15" t="s">
        <v>488</v>
      </c>
      <c r="L2225" s="14"/>
      <c r="M2225" s="14"/>
      <c r="N2225" s="14"/>
      <c r="O2225" s="37" t="s">
        <v>935</v>
      </c>
    </row>
    <row r="2226" spans="1:15" ht="30" x14ac:dyDescent="0.25">
      <c r="A2226" s="17" t="str">
        <f>VLOOKUP(SCORECARD[[#This Row],[EQUIPMENT TAG NUMBER]],'Equipment Data'!A:E,4,FALSE)</f>
        <v>CHPP</v>
      </c>
      <c r="B2226" s="17" t="str">
        <f>VLOOKUP(SCORECARD[[#This Row],[EQUIPMENT TAG NUMBER]],'Equipment Data'!A:E,5,FALSE)</f>
        <v>FINE COAL CIRCUIT</v>
      </c>
      <c r="C2226" s="17" t="s">
        <v>106</v>
      </c>
      <c r="D2226" s="17">
        <v>0</v>
      </c>
      <c r="E2226" s="17" t="s">
        <v>107</v>
      </c>
      <c r="F2226" s="18">
        <v>45593</v>
      </c>
      <c r="G2226" s="2">
        <v>3</v>
      </c>
      <c r="H2226" s="15" t="s">
        <v>469</v>
      </c>
      <c r="I2226" s="15" t="s">
        <v>468</v>
      </c>
      <c r="J2226" s="15" t="s">
        <v>488</v>
      </c>
      <c r="K2226" s="15" t="s">
        <v>488</v>
      </c>
      <c r="L2226" s="14"/>
      <c r="M2226" s="14"/>
      <c r="N2226" s="14"/>
      <c r="O2226" s="37" t="s">
        <v>935</v>
      </c>
    </row>
    <row r="2227" spans="1:15" x14ac:dyDescent="0.25">
      <c r="A2227" s="17" t="str">
        <f>VLOOKUP(SCORECARD[[#This Row],[EQUIPMENT TAG NUMBER]],'Equipment Data'!A:E,4,FALSE)</f>
        <v>CHPP</v>
      </c>
      <c r="B2227" s="17" t="str">
        <f>VLOOKUP(SCORECARD[[#This Row],[EQUIPMENT TAG NUMBER]],'Equipment Data'!A:E,5,FALSE)</f>
        <v>FINE COAL CIRCUIT</v>
      </c>
      <c r="C2227" s="17" t="s">
        <v>117</v>
      </c>
      <c r="D2227" s="17" t="s">
        <v>118</v>
      </c>
      <c r="E2227" s="17" t="s">
        <v>119</v>
      </c>
      <c r="F2227" s="18">
        <v>45593</v>
      </c>
      <c r="G2227" s="2">
        <v>3</v>
      </c>
      <c r="H2227" s="15" t="s">
        <v>470</v>
      </c>
      <c r="I2227" s="15" t="s">
        <v>467</v>
      </c>
      <c r="J2227" s="15" t="s">
        <v>488</v>
      </c>
      <c r="K2227" s="15" t="s">
        <v>488</v>
      </c>
      <c r="L2227" s="14"/>
      <c r="M2227" s="14"/>
      <c r="N2227" s="14"/>
      <c r="O2227" s="37" t="s">
        <v>935</v>
      </c>
    </row>
    <row r="2228" spans="1:15" x14ac:dyDescent="0.25">
      <c r="A2228" s="17" t="str">
        <f>VLOOKUP(SCORECARD[[#This Row],[EQUIPMENT TAG NUMBER]],'Equipment Data'!A:E,4,FALSE)</f>
        <v>CHPP</v>
      </c>
      <c r="B2228" s="17" t="str">
        <f>VLOOKUP(SCORECARD[[#This Row],[EQUIPMENT TAG NUMBER]],'Equipment Data'!A:E,5,FALSE)</f>
        <v>FINE COAL CIRCUIT</v>
      </c>
      <c r="C2228" s="17" t="s">
        <v>126</v>
      </c>
      <c r="D2228" s="17" t="s">
        <v>127</v>
      </c>
      <c r="E2228" s="17" t="s">
        <v>128</v>
      </c>
      <c r="F2228" s="18">
        <v>45593</v>
      </c>
      <c r="G2228" s="2">
        <v>3</v>
      </c>
      <c r="H2228" s="15" t="s">
        <v>470</v>
      </c>
      <c r="I2228" s="15" t="s">
        <v>467</v>
      </c>
      <c r="J2228" s="15" t="s">
        <v>488</v>
      </c>
      <c r="K2228" s="15" t="s">
        <v>488</v>
      </c>
      <c r="L2228" s="14"/>
      <c r="M2228" s="14"/>
      <c r="N2228" s="14"/>
      <c r="O2228" s="37" t="s">
        <v>935</v>
      </c>
    </row>
    <row r="2229" spans="1:15" x14ac:dyDescent="0.25">
      <c r="A2229" s="17" t="str">
        <f>VLOOKUP(SCORECARD[[#This Row],[EQUIPMENT TAG NUMBER]],'Equipment Data'!A:E,4,FALSE)</f>
        <v>CHPP</v>
      </c>
      <c r="B2229" s="17" t="str">
        <f>VLOOKUP(SCORECARD[[#This Row],[EQUIPMENT TAG NUMBER]],'Equipment Data'!A:E,5,FALSE)</f>
        <v>ULTRA FINES COAL CIRCUIT</v>
      </c>
      <c r="C2229" s="17" t="s">
        <v>147</v>
      </c>
      <c r="D2229" s="17" t="s">
        <v>148</v>
      </c>
      <c r="E2229" s="17" t="s">
        <v>149</v>
      </c>
      <c r="F2229" s="18">
        <v>45593</v>
      </c>
      <c r="G2229" s="2">
        <v>3</v>
      </c>
      <c r="H2229" s="15" t="s">
        <v>470</v>
      </c>
      <c r="I2229" s="15" t="s">
        <v>467</v>
      </c>
      <c r="J2229" s="15" t="s">
        <v>488</v>
      </c>
      <c r="K2229" s="15" t="s">
        <v>488</v>
      </c>
      <c r="L2229" s="14"/>
      <c r="M2229" s="14"/>
      <c r="N2229" s="14"/>
      <c r="O2229" s="37" t="s">
        <v>935</v>
      </c>
    </row>
    <row r="2230" spans="1:15" x14ac:dyDescent="0.25">
      <c r="A2230" s="17" t="str">
        <f>VLOOKUP(SCORECARD[[#This Row],[EQUIPMENT TAG NUMBER]],'Equipment Data'!A:E,4,FALSE)</f>
        <v>CHPP</v>
      </c>
      <c r="B2230" s="17" t="str">
        <f>VLOOKUP(SCORECARD[[#This Row],[EQUIPMENT TAG NUMBER]],'Equipment Data'!A:E,5,FALSE)</f>
        <v>ULTRA FINES COAL CIRCUIT</v>
      </c>
      <c r="C2230" s="17" t="s">
        <v>150</v>
      </c>
      <c r="D2230" s="17" t="s">
        <v>151</v>
      </c>
      <c r="E2230" s="17" t="s">
        <v>152</v>
      </c>
      <c r="F2230" s="18">
        <v>45593</v>
      </c>
      <c r="G2230" s="2">
        <v>3</v>
      </c>
      <c r="H2230" s="15" t="s">
        <v>470</v>
      </c>
      <c r="I2230" s="15" t="s">
        <v>467</v>
      </c>
      <c r="J2230" s="15" t="s">
        <v>488</v>
      </c>
      <c r="K2230" s="15" t="s">
        <v>488</v>
      </c>
      <c r="L2230" s="14"/>
      <c r="M2230" s="14"/>
      <c r="N2230" s="14"/>
      <c r="O2230" s="37" t="s">
        <v>935</v>
      </c>
    </row>
    <row r="2231" spans="1:15" x14ac:dyDescent="0.25">
      <c r="A2231" s="17" t="str">
        <f>VLOOKUP(SCORECARD[[#This Row],[EQUIPMENT TAG NUMBER]],'Equipment Data'!A:E,4,FALSE)</f>
        <v>CHPP</v>
      </c>
      <c r="B2231" s="17" t="str">
        <f>VLOOKUP(SCORECARD[[#This Row],[EQUIPMENT TAG NUMBER]],'Equipment Data'!A:E,5,FALSE)</f>
        <v>ULTRA FINES COAL CIRCUIT</v>
      </c>
      <c r="C2231" s="17" t="s">
        <v>153</v>
      </c>
      <c r="D2231" s="17" t="s">
        <v>154</v>
      </c>
      <c r="E2231" s="17" t="s">
        <v>155</v>
      </c>
      <c r="F2231" s="18">
        <v>45593</v>
      </c>
      <c r="G2231" s="2">
        <v>3</v>
      </c>
      <c r="H2231" s="15" t="s">
        <v>470</v>
      </c>
      <c r="I2231" s="15" t="s">
        <v>467</v>
      </c>
      <c r="J2231" s="15" t="s">
        <v>488</v>
      </c>
      <c r="K2231" s="15" t="s">
        <v>488</v>
      </c>
      <c r="L2231" s="14"/>
      <c r="M2231" s="14"/>
      <c r="N2231" s="14"/>
      <c r="O2231" s="37" t="s">
        <v>935</v>
      </c>
    </row>
    <row r="2232" spans="1:15" ht="60" x14ac:dyDescent="0.25">
      <c r="A2232" s="17" t="str">
        <f>VLOOKUP(SCORECARD[[#This Row],[EQUIPMENT TAG NUMBER]],'Equipment Data'!A:E,4,FALSE)</f>
        <v>CHPP</v>
      </c>
      <c r="B2232" s="17" t="str">
        <f>VLOOKUP(SCORECARD[[#This Row],[EQUIPMENT TAG NUMBER]],'Equipment Data'!A:E,5,FALSE)</f>
        <v>FINE COAL CIRCUIT</v>
      </c>
      <c r="C2232" s="17" t="s">
        <v>123</v>
      </c>
      <c r="D2232" s="17" t="s">
        <v>124</v>
      </c>
      <c r="E2232" s="17" t="s">
        <v>125</v>
      </c>
      <c r="F2232" s="18">
        <v>45593</v>
      </c>
      <c r="G2232" s="2">
        <v>2</v>
      </c>
      <c r="H2232" s="15" t="s">
        <v>474</v>
      </c>
      <c r="I2232" s="15" t="s">
        <v>467</v>
      </c>
      <c r="J2232" s="15" t="s">
        <v>488</v>
      </c>
      <c r="K2232" s="15" t="s">
        <v>488</v>
      </c>
      <c r="L2232" s="13" t="s">
        <v>1007</v>
      </c>
      <c r="M2232" s="14" t="s">
        <v>1008</v>
      </c>
      <c r="N2232" s="14"/>
      <c r="O2232" s="37" t="s">
        <v>935</v>
      </c>
    </row>
    <row r="2233" spans="1:15" ht="22.5" x14ac:dyDescent="0.25">
      <c r="A2233" s="17" t="str">
        <f>VLOOKUP(SCORECARD[[#This Row],[EQUIPMENT TAG NUMBER]],'Equipment Data'!A:E,4,FALSE)</f>
        <v>INFRA</v>
      </c>
      <c r="B2233" s="17" t="str">
        <f>VLOOKUP(SCORECARD[[#This Row],[EQUIPMENT TAG NUMBER]],'Equipment Data'!A:E,5,FALSE)</f>
        <v>POWER GENERATION</v>
      </c>
      <c r="C2233" s="17" t="s">
        <v>364</v>
      </c>
      <c r="D2233" s="17" t="s">
        <v>364</v>
      </c>
      <c r="E2233" s="17" t="s">
        <v>365</v>
      </c>
      <c r="F2233" s="18">
        <v>45592</v>
      </c>
      <c r="G2233" s="2">
        <v>3</v>
      </c>
      <c r="H2233" s="15"/>
      <c r="I2233" s="15" t="s">
        <v>483</v>
      </c>
      <c r="J2233" s="15"/>
      <c r="K2233" s="15"/>
      <c r="L2233" s="14" t="s">
        <v>1028</v>
      </c>
      <c r="M2233" s="14"/>
      <c r="N2233" s="14"/>
      <c r="O2233" s="37" t="s">
        <v>935</v>
      </c>
    </row>
    <row r="2234" spans="1:15" ht="22.5" x14ac:dyDescent="0.25">
      <c r="A2234" s="17" t="str">
        <f>VLOOKUP(SCORECARD[[#This Row],[EQUIPMENT TAG NUMBER]],'Equipment Data'!A:E,4,FALSE)</f>
        <v>INFRA</v>
      </c>
      <c r="B2234" s="17" t="str">
        <f>VLOOKUP(SCORECARD[[#This Row],[EQUIPMENT TAG NUMBER]],'Equipment Data'!A:E,5,FALSE)</f>
        <v>POWER GENERATION</v>
      </c>
      <c r="C2234" s="17" t="s">
        <v>366</v>
      </c>
      <c r="D2234" s="17" t="s">
        <v>366</v>
      </c>
      <c r="E2234" s="17" t="s">
        <v>367</v>
      </c>
      <c r="F2234" s="18">
        <v>45592</v>
      </c>
      <c r="G2234" s="2">
        <v>3</v>
      </c>
      <c r="H2234" s="15"/>
      <c r="I2234" s="15" t="s">
        <v>483</v>
      </c>
      <c r="J2234" s="15"/>
      <c r="K2234" s="15"/>
      <c r="L2234" s="14" t="s">
        <v>1028</v>
      </c>
      <c r="M2234" s="14"/>
      <c r="N2234" s="14"/>
      <c r="O2234" s="37" t="s">
        <v>935</v>
      </c>
    </row>
    <row r="2235" spans="1:15" ht="22.5" x14ac:dyDescent="0.25">
      <c r="A2235" s="17" t="str">
        <f>VLOOKUP(SCORECARD[[#This Row],[EQUIPMENT TAG NUMBER]],'Equipment Data'!A:E,4,FALSE)</f>
        <v>INFRA</v>
      </c>
      <c r="B2235" s="17" t="str">
        <f>VLOOKUP(SCORECARD[[#This Row],[EQUIPMENT TAG NUMBER]],'Equipment Data'!A:E,5,FALSE)</f>
        <v>POWER GENERATION</v>
      </c>
      <c r="C2235" s="17" t="s">
        <v>370</v>
      </c>
      <c r="D2235" s="17" t="s">
        <v>370</v>
      </c>
      <c r="E2235" s="17" t="s">
        <v>371</v>
      </c>
      <c r="F2235" s="18">
        <v>45592</v>
      </c>
      <c r="G2235" s="2">
        <v>3</v>
      </c>
      <c r="H2235" s="15"/>
      <c r="I2235" s="15" t="s">
        <v>483</v>
      </c>
      <c r="J2235" s="15"/>
      <c r="K2235" s="15"/>
      <c r="L2235" s="14" t="s">
        <v>1028</v>
      </c>
      <c r="M2235" s="14"/>
      <c r="N2235" s="14"/>
      <c r="O2235" s="37" t="s">
        <v>935</v>
      </c>
    </row>
    <row r="2236" spans="1:15" ht="36" x14ac:dyDescent="0.25">
      <c r="A2236" s="17" t="str">
        <f>VLOOKUP(SCORECARD[[#This Row],[EQUIPMENT TAG NUMBER]],'Equipment Data'!A:E,4,FALSE)</f>
        <v>INFRA</v>
      </c>
      <c r="B2236" s="17" t="str">
        <f>VLOOKUP(SCORECARD[[#This Row],[EQUIPMENT TAG NUMBER]],'Equipment Data'!A:E,5,FALSE)</f>
        <v>WATER PUMP</v>
      </c>
      <c r="C2236" s="17" t="s">
        <v>452</v>
      </c>
      <c r="D2236" s="17" t="s">
        <v>452</v>
      </c>
      <c r="E2236" s="17" t="s">
        <v>453</v>
      </c>
      <c r="F2236" s="18">
        <v>45591</v>
      </c>
      <c r="G2236" s="2">
        <v>1</v>
      </c>
      <c r="H2236" s="15" t="s">
        <v>475</v>
      </c>
      <c r="I2236" s="15" t="s">
        <v>467</v>
      </c>
      <c r="J2236" s="15" t="s">
        <v>488</v>
      </c>
      <c r="K2236" s="15" t="s">
        <v>488</v>
      </c>
      <c r="L2236" s="14" t="s">
        <v>823</v>
      </c>
      <c r="M2236" s="14" t="s">
        <v>831</v>
      </c>
      <c r="N2236" s="14"/>
      <c r="O2236" s="37" t="s">
        <v>935</v>
      </c>
    </row>
    <row r="2237" spans="1:15" x14ac:dyDescent="0.25">
      <c r="A2237" s="17" t="str">
        <f>VLOOKUP(SCORECARD[[#This Row],[EQUIPMENT TAG NUMBER]],'Equipment Data'!A:E,4,FALSE)</f>
        <v>INFRA</v>
      </c>
      <c r="B2237" s="17" t="str">
        <f>VLOOKUP(SCORECARD[[#This Row],[EQUIPMENT TAG NUMBER]],'Equipment Data'!A:E,5,FALSE)</f>
        <v>WATER PUMP</v>
      </c>
      <c r="C2237" s="17" t="s">
        <v>440</v>
      </c>
      <c r="D2237" s="17" t="s">
        <v>440</v>
      </c>
      <c r="E2237" s="17" t="s">
        <v>441</v>
      </c>
      <c r="F2237" s="18">
        <v>45591</v>
      </c>
      <c r="G2237" s="2">
        <v>3</v>
      </c>
      <c r="H2237" s="15" t="s">
        <v>470</v>
      </c>
      <c r="I2237" s="15" t="s">
        <v>467</v>
      </c>
      <c r="J2237" s="15" t="s">
        <v>488</v>
      </c>
      <c r="K2237" s="15" t="s">
        <v>488</v>
      </c>
      <c r="L2237" s="14"/>
      <c r="M2237" s="14"/>
      <c r="N2237" s="14"/>
      <c r="O2237" s="37" t="s">
        <v>935</v>
      </c>
    </row>
    <row r="2238" spans="1:15" x14ac:dyDescent="0.25">
      <c r="A2238" s="17" t="str">
        <f>VLOOKUP(SCORECARD[[#This Row],[EQUIPMENT TAG NUMBER]],'Equipment Data'!A:E,4,FALSE)</f>
        <v>INFRA</v>
      </c>
      <c r="B2238" s="17" t="str">
        <f>VLOOKUP(SCORECARD[[#This Row],[EQUIPMENT TAG NUMBER]],'Equipment Data'!A:E,5,FALSE)</f>
        <v>WATER PUMP</v>
      </c>
      <c r="C2238" s="17" t="s">
        <v>442</v>
      </c>
      <c r="D2238" s="17" t="s">
        <v>442</v>
      </c>
      <c r="E2238" s="17" t="s">
        <v>443</v>
      </c>
      <c r="F2238" s="18">
        <v>45591</v>
      </c>
      <c r="G2238" s="2">
        <v>3</v>
      </c>
      <c r="H2238" s="15" t="s">
        <v>469</v>
      </c>
      <c r="I2238" s="15" t="s">
        <v>467</v>
      </c>
      <c r="J2238" s="15" t="s">
        <v>488</v>
      </c>
      <c r="K2238" s="15" t="s">
        <v>488</v>
      </c>
      <c r="L2238" s="14"/>
      <c r="M2238" s="14"/>
      <c r="N2238" s="14"/>
      <c r="O2238" s="37" t="s">
        <v>935</v>
      </c>
    </row>
    <row r="2239" spans="1:15" ht="30" x14ac:dyDescent="0.25">
      <c r="A2239" s="17" t="str">
        <f>VLOOKUP(SCORECARD[[#This Row],[EQUIPMENT TAG NUMBER]],'Equipment Data'!A:E,4,FALSE)</f>
        <v>INFRA</v>
      </c>
      <c r="B2239" s="17" t="str">
        <f>VLOOKUP(SCORECARD[[#This Row],[EQUIPMENT TAG NUMBER]],'Equipment Data'!A:E,5,FALSE)</f>
        <v>WATER PUMP</v>
      </c>
      <c r="C2239" s="17" t="s">
        <v>444</v>
      </c>
      <c r="D2239" s="17" t="s">
        <v>444</v>
      </c>
      <c r="E2239" s="17" t="s">
        <v>445</v>
      </c>
      <c r="F2239" s="18">
        <v>45591</v>
      </c>
      <c r="G2239" s="2">
        <v>3</v>
      </c>
      <c r="H2239" s="15" t="s">
        <v>469</v>
      </c>
      <c r="I2239" s="15" t="s">
        <v>467</v>
      </c>
      <c r="J2239" s="15" t="s">
        <v>488</v>
      </c>
      <c r="K2239" s="15" t="s">
        <v>488</v>
      </c>
      <c r="L2239" s="14"/>
      <c r="M2239" s="14"/>
      <c r="N2239" s="14"/>
      <c r="O2239" s="37" t="s">
        <v>935</v>
      </c>
    </row>
    <row r="2240" spans="1:15" ht="30" x14ac:dyDescent="0.25">
      <c r="A2240" s="17" t="str">
        <f>VLOOKUP(SCORECARD[[#This Row],[EQUIPMENT TAG NUMBER]],'Equipment Data'!A:E,4,FALSE)</f>
        <v>INFRA</v>
      </c>
      <c r="B2240" s="17" t="str">
        <f>VLOOKUP(SCORECARD[[#This Row],[EQUIPMENT TAG NUMBER]],'Equipment Data'!A:E,5,FALSE)</f>
        <v>WATER PUMP</v>
      </c>
      <c r="C2240" s="17" t="s">
        <v>446</v>
      </c>
      <c r="D2240" s="17" t="s">
        <v>446</v>
      </c>
      <c r="E2240" s="17" t="s">
        <v>447</v>
      </c>
      <c r="F2240" s="18">
        <v>45591</v>
      </c>
      <c r="G2240" s="2">
        <v>3</v>
      </c>
      <c r="H2240" s="15" t="s">
        <v>469</v>
      </c>
      <c r="I2240" s="15" t="s">
        <v>467</v>
      </c>
      <c r="J2240" s="15" t="s">
        <v>488</v>
      </c>
      <c r="K2240" s="15" t="s">
        <v>488</v>
      </c>
      <c r="L2240" s="14"/>
      <c r="M2240" s="14"/>
      <c r="N2240" s="14"/>
      <c r="O2240" s="37" t="s">
        <v>935</v>
      </c>
    </row>
    <row r="2241" spans="1:15" ht="30" x14ac:dyDescent="0.25">
      <c r="A2241" s="17" t="str">
        <f>VLOOKUP(SCORECARD[[#This Row],[EQUIPMENT TAG NUMBER]],'Equipment Data'!A:E,4,FALSE)</f>
        <v>INFRA</v>
      </c>
      <c r="B2241" s="17" t="str">
        <f>VLOOKUP(SCORECARD[[#This Row],[EQUIPMENT TAG NUMBER]],'Equipment Data'!A:E,5,FALSE)</f>
        <v>WATER PUMP</v>
      </c>
      <c r="C2241" s="17" t="s">
        <v>660</v>
      </c>
      <c r="D2241" s="17" t="s">
        <v>660</v>
      </c>
      <c r="E2241" s="17" t="s">
        <v>661</v>
      </c>
      <c r="F2241" s="18">
        <v>45591</v>
      </c>
      <c r="G2241" s="2">
        <v>3</v>
      </c>
      <c r="H2241" s="15" t="s">
        <v>469</v>
      </c>
      <c r="I2241" s="15" t="s">
        <v>467</v>
      </c>
      <c r="J2241" s="15" t="s">
        <v>488</v>
      </c>
      <c r="K2241" s="15" t="s">
        <v>488</v>
      </c>
      <c r="L2241" s="14"/>
      <c r="M2241" s="14"/>
      <c r="N2241" s="14"/>
      <c r="O2241" s="37" t="s">
        <v>935</v>
      </c>
    </row>
    <row r="2242" spans="1:15" ht="30" x14ac:dyDescent="0.25">
      <c r="A2242" s="17" t="str">
        <f>VLOOKUP(SCORECARD[[#This Row],[EQUIPMENT TAG NUMBER]],'Equipment Data'!A:E,4,FALSE)</f>
        <v>INFRA</v>
      </c>
      <c r="B2242" s="17" t="str">
        <f>VLOOKUP(SCORECARD[[#This Row],[EQUIPMENT TAG NUMBER]],'Equipment Data'!A:E,5,FALSE)</f>
        <v>WATER PUMP</v>
      </c>
      <c r="C2242" s="17" t="s">
        <v>448</v>
      </c>
      <c r="D2242" s="17" t="s">
        <v>448</v>
      </c>
      <c r="E2242" s="17" t="s">
        <v>449</v>
      </c>
      <c r="F2242" s="18">
        <v>45591</v>
      </c>
      <c r="G2242" s="2">
        <v>3</v>
      </c>
      <c r="H2242" s="15" t="s">
        <v>469</v>
      </c>
      <c r="I2242" s="15" t="s">
        <v>467</v>
      </c>
      <c r="J2242" s="15" t="s">
        <v>488</v>
      </c>
      <c r="K2242" s="15" t="s">
        <v>488</v>
      </c>
      <c r="L2242" s="14"/>
      <c r="M2242" s="14"/>
      <c r="N2242" s="14"/>
      <c r="O2242" s="37" t="s">
        <v>935</v>
      </c>
    </row>
    <row r="2243" spans="1:15" ht="22.5" x14ac:dyDescent="0.25">
      <c r="A2243" s="17" t="str">
        <f>VLOOKUP(SCORECARD[[#This Row],[EQUIPMENT TAG NUMBER]],'Equipment Data'!A:E,4,FALSE)</f>
        <v>CHPP</v>
      </c>
      <c r="B2243" s="17" t="str">
        <f>VLOOKUP(SCORECARD[[#This Row],[EQUIPMENT TAG NUMBER]],'Equipment Data'!A:E,5,FALSE)</f>
        <v>REJECT HANDLING</v>
      </c>
      <c r="C2243" s="17" t="s">
        <v>216</v>
      </c>
      <c r="D2243" s="17" t="s">
        <v>217</v>
      </c>
      <c r="E2243" s="17" t="s">
        <v>218</v>
      </c>
      <c r="F2243" s="18">
        <v>45590</v>
      </c>
      <c r="G2243" s="2">
        <v>3</v>
      </c>
      <c r="H2243" s="15" t="s">
        <v>470</v>
      </c>
      <c r="I2243" s="15" t="s">
        <v>483</v>
      </c>
      <c r="J2243" s="15" t="s">
        <v>488</v>
      </c>
      <c r="K2243" s="15" t="s">
        <v>488</v>
      </c>
      <c r="L2243" s="14"/>
      <c r="M2243" s="14"/>
      <c r="N2243" s="14"/>
      <c r="O2243" s="37" t="s">
        <v>935</v>
      </c>
    </row>
    <row r="2244" spans="1:15" ht="22.5" x14ac:dyDescent="0.25">
      <c r="A2244" s="17" t="str">
        <f>VLOOKUP(SCORECARD[[#This Row],[EQUIPMENT TAG NUMBER]],'Equipment Data'!A:E,4,FALSE)</f>
        <v>CHPP</v>
      </c>
      <c r="B2244" s="17" t="str">
        <f>VLOOKUP(SCORECARD[[#This Row],[EQUIPMENT TAG NUMBER]],'Equipment Data'!A:E,5,FALSE)</f>
        <v>REJECT HANDLING</v>
      </c>
      <c r="C2244" s="17" t="s">
        <v>222</v>
      </c>
      <c r="D2244" s="17" t="s">
        <v>223</v>
      </c>
      <c r="E2244" s="17" t="s">
        <v>224</v>
      </c>
      <c r="F2244" s="18">
        <v>45590</v>
      </c>
      <c r="G2244" s="2">
        <v>3</v>
      </c>
      <c r="H2244" s="15" t="s">
        <v>470</v>
      </c>
      <c r="I2244" s="15" t="s">
        <v>483</v>
      </c>
      <c r="J2244" s="15" t="s">
        <v>488</v>
      </c>
      <c r="K2244" s="15" t="s">
        <v>488</v>
      </c>
      <c r="L2244" s="14"/>
      <c r="M2244" s="14"/>
      <c r="N2244" s="14"/>
      <c r="O2244" s="37" t="s">
        <v>935</v>
      </c>
    </row>
    <row r="2245" spans="1:15" ht="22.5" x14ac:dyDescent="0.25">
      <c r="A2245" s="17" t="str">
        <f>VLOOKUP(SCORECARD[[#This Row],[EQUIPMENT TAG NUMBER]],'Equipment Data'!A:E,4,FALSE)</f>
        <v>CHPP</v>
      </c>
      <c r="B2245" s="17" t="str">
        <f>VLOOKUP(SCORECARD[[#This Row],[EQUIPMENT TAG NUMBER]],'Equipment Data'!A:E,5,FALSE)</f>
        <v>REJECT HANDLING</v>
      </c>
      <c r="C2245" s="17" t="s">
        <v>225</v>
      </c>
      <c r="D2245" s="17" t="s">
        <v>226</v>
      </c>
      <c r="E2245" s="17" t="s">
        <v>227</v>
      </c>
      <c r="F2245" s="18">
        <v>45590</v>
      </c>
      <c r="G2245" s="2">
        <v>3</v>
      </c>
      <c r="H2245" s="15" t="s">
        <v>470</v>
      </c>
      <c r="I2245" s="15" t="s">
        <v>483</v>
      </c>
      <c r="J2245" s="15" t="s">
        <v>488</v>
      </c>
      <c r="K2245" s="15" t="s">
        <v>488</v>
      </c>
      <c r="L2245" s="14"/>
      <c r="M2245" s="14"/>
      <c r="N2245" s="14"/>
      <c r="O2245" s="37" t="s">
        <v>935</v>
      </c>
    </row>
    <row r="2246" spans="1:15" ht="22.5" x14ac:dyDescent="0.25">
      <c r="A2246" s="17" t="str">
        <f>VLOOKUP(SCORECARD[[#This Row],[EQUIPMENT TAG NUMBER]],'Equipment Data'!A:E,4,FALSE)</f>
        <v>CHPP</v>
      </c>
      <c r="B2246" s="17" t="str">
        <f>VLOOKUP(SCORECARD[[#This Row],[EQUIPMENT TAG NUMBER]],'Equipment Data'!A:E,5,FALSE)</f>
        <v>REJECT HANDLING</v>
      </c>
      <c r="C2246" s="17" t="s">
        <v>231</v>
      </c>
      <c r="D2246" s="17" t="s">
        <v>232</v>
      </c>
      <c r="E2246" s="17" t="s">
        <v>233</v>
      </c>
      <c r="F2246" s="18">
        <v>45590</v>
      </c>
      <c r="G2246" s="2">
        <v>3</v>
      </c>
      <c r="H2246" s="15" t="s">
        <v>470</v>
      </c>
      <c r="I2246" s="15" t="s">
        <v>483</v>
      </c>
      <c r="J2246" s="15" t="s">
        <v>488</v>
      </c>
      <c r="K2246" s="15" t="s">
        <v>488</v>
      </c>
      <c r="L2246" s="14"/>
      <c r="M2246" s="14"/>
      <c r="N2246" s="14"/>
      <c r="O2246" s="37" t="s">
        <v>935</v>
      </c>
    </row>
    <row r="2247" spans="1:15" ht="22.5" x14ac:dyDescent="0.25">
      <c r="A2247" s="17" t="str">
        <f>VLOOKUP(SCORECARD[[#This Row],[EQUIPMENT TAG NUMBER]],'Equipment Data'!A:E,4,FALSE)</f>
        <v>CHPP</v>
      </c>
      <c r="B2247" s="17" t="str">
        <f>VLOOKUP(SCORECARD[[#This Row],[EQUIPMENT TAG NUMBER]],'Equipment Data'!A:E,5,FALSE)</f>
        <v>REJECT HANDLING</v>
      </c>
      <c r="C2247" s="17" t="s">
        <v>285</v>
      </c>
      <c r="D2247" s="17" t="s">
        <v>286</v>
      </c>
      <c r="E2247" s="17" t="s">
        <v>287</v>
      </c>
      <c r="F2247" s="18">
        <v>45590</v>
      </c>
      <c r="G2247" s="2">
        <v>3</v>
      </c>
      <c r="H2247" s="15" t="s">
        <v>469</v>
      </c>
      <c r="I2247" s="15" t="s">
        <v>483</v>
      </c>
      <c r="J2247" s="15" t="s">
        <v>488</v>
      </c>
      <c r="K2247" s="15" t="s">
        <v>488</v>
      </c>
      <c r="L2247" s="14"/>
      <c r="M2247" s="14"/>
      <c r="N2247" s="14"/>
      <c r="O2247" s="37" t="s">
        <v>935</v>
      </c>
    </row>
    <row r="2248" spans="1:15" x14ac:dyDescent="0.25">
      <c r="A2248" s="17" t="str">
        <f>VLOOKUP(SCORECARD[[#This Row],[EQUIPMENT TAG NUMBER]],'Equipment Data'!A:E,4,FALSE)</f>
        <v>CHPP</v>
      </c>
      <c r="B2248" s="17" t="str">
        <f>VLOOKUP(SCORECARD[[#This Row],[EQUIPMENT TAG NUMBER]],'Equipment Data'!A:E,5,FALSE)</f>
        <v>REJECT HANDLING</v>
      </c>
      <c r="C2248" s="17" t="s">
        <v>243</v>
      </c>
      <c r="D2248" s="17" t="s">
        <v>244</v>
      </c>
      <c r="E2248" s="17" t="s">
        <v>245</v>
      </c>
      <c r="F2248" s="18">
        <v>45589</v>
      </c>
      <c r="G2248" s="2">
        <v>3</v>
      </c>
      <c r="H2248" s="15" t="s">
        <v>470</v>
      </c>
      <c r="I2248" s="15" t="s">
        <v>467</v>
      </c>
      <c r="J2248" s="15" t="s">
        <v>488</v>
      </c>
      <c r="K2248" s="15" t="s">
        <v>488</v>
      </c>
      <c r="L2248" s="14"/>
      <c r="M2248" s="14"/>
      <c r="N2248" s="14"/>
      <c r="O2248" s="37" t="s">
        <v>935</v>
      </c>
    </row>
    <row r="2249" spans="1:15" x14ac:dyDescent="0.25">
      <c r="A2249" s="17" t="str">
        <f>VLOOKUP(SCORECARD[[#This Row],[EQUIPMENT TAG NUMBER]],'Equipment Data'!A:E,4,FALSE)</f>
        <v>CHPP</v>
      </c>
      <c r="B2249" s="17" t="str">
        <f>VLOOKUP(SCORECARD[[#This Row],[EQUIPMENT TAG NUMBER]],'Equipment Data'!A:E,5,FALSE)</f>
        <v>REJECT HANDLING</v>
      </c>
      <c r="C2249" s="17" t="s">
        <v>246</v>
      </c>
      <c r="D2249" s="17" t="s">
        <v>247</v>
      </c>
      <c r="E2249" s="17" t="s">
        <v>248</v>
      </c>
      <c r="F2249" s="18">
        <v>45589</v>
      </c>
      <c r="G2249" s="2">
        <v>3</v>
      </c>
      <c r="H2249" s="15" t="s">
        <v>470</v>
      </c>
      <c r="I2249" s="15" t="s">
        <v>467</v>
      </c>
      <c r="J2249" s="15" t="s">
        <v>488</v>
      </c>
      <c r="K2249" s="15" t="s">
        <v>488</v>
      </c>
      <c r="L2249" s="14"/>
      <c r="M2249" s="14"/>
      <c r="N2249" s="14"/>
      <c r="O2249" s="37" t="s">
        <v>935</v>
      </c>
    </row>
    <row r="2250" spans="1:15" x14ac:dyDescent="0.25">
      <c r="A2250" s="17" t="str">
        <f>VLOOKUP(SCORECARD[[#This Row],[EQUIPMENT TAG NUMBER]],'Equipment Data'!A:E,4,FALSE)</f>
        <v>CHPP</v>
      </c>
      <c r="B2250" s="17" t="str">
        <f>VLOOKUP(SCORECARD[[#This Row],[EQUIPMENT TAG NUMBER]],'Equipment Data'!A:E,5,FALSE)</f>
        <v>REJECT HANDLING</v>
      </c>
      <c r="C2250" s="17" t="s">
        <v>252</v>
      </c>
      <c r="D2250" s="17" t="s">
        <v>253</v>
      </c>
      <c r="E2250" s="17" t="s">
        <v>254</v>
      </c>
      <c r="F2250" s="18">
        <v>45589</v>
      </c>
      <c r="G2250" s="2">
        <v>3</v>
      </c>
      <c r="H2250" s="15" t="s">
        <v>469</v>
      </c>
      <c r="I2250" s="15" t="s">
        <v>467</v>
      </c>
      <c r="J2250" s="15" t="s">
        <v>488</v>
      </c>
      <c r="K2250" s="15" t="s">
        <v>488</v>
      </c>
      <c r="L2250" s="14"/>
      <c r="M2250" s="14"/>
      <c r="N2250" s="14"/>
      <c r="O2250" s="37" t="s">
        <v>935</v>
      </c>
    </row>
    <row r="2251" spans="1:15" ht="30" x14ac:dyDescent="0.25">
      <c r="A2251" s="17" t="str">
        <f>VLOOKUP(SCORECARD[[#This Row],[EQUIPMENT TAG NUMBER]],'Equipment Data'!A:E,4,FALSE)</f>
        <v>CHPP</v>
      </c>
      <c r="B2251" s="17" t="str">
        <f>VLOOKUP(SCORECARD[[#This Row],[EQUIPMENT TAG NUMBER]],'Equipment Data'!A:E,5,FALSE)</f>
        <v>REJECT HANDLING</v>
      </c>
      <c r="C2251" s="17" t="s">
        <v>267</v>
      </c>
      <c r="D2251" s="17" t="s">
        <v>268</v>
      </c>
      <c r="E2251" s="17" t="s">
        <v>269</v>
      </c>
      <c r="F2251" s="18">
        <v>45589</v>
      </c>
      <c r="G2251" s="2">
        <v>3</v>
      </c>
      <c r="H2251" s="15" t="s">
        <v>470</v>
      </c>
      <c r="I2251" s="15" t="s">
        <v>467</v>
      </c>
      <c r="J2251" s="15" t="s">
        <v>488</v>
      </c>
      <c r="K2251" s="15" t="s">
        <v>488</v>
      </c>
      <c r="L2251" s="14"/>
      <c r="M2251" s="14"/>
      <c r="N2251" s="14"/>
      <c r="O2251" s="37" t="s">
        <v>935</v>
      </c>
    </row>
    <row r="2252" spans="1:15" x14ac:dyDescent="0.25">
      <c r="A2252" s="17" t="str">
        <f>VLOOKUP(SCORECARD[[#This Row],[EQUIPMENT TAG NUMBER]],'Equipment Data'!A:E,4,FALSE)</f>
        <v>CHPP</v>
      </c>
      <c r="B2252" s="17" t="str">
        <f>VLOOKUP(SCORECARD[[#This Row],[EQUIPMENT TAG NUMBER]],'Equipment Data'!A:E,5,FALSE)</f>
        <v>REJECT HANDLING</v>
      </c>
      <c r="C2252" s="17" t="s">
        <v>279</v>
      </c>
      <c r="D2252" s="17" t="s">
        <v>280</v>
      </c>
      <c r="E2252" s="17" t="s">
        <v>281</v>
      </c>
      <c r="F2252" s="18">
        <v>45589</v>
      </c>
      <c r="G2252" s="2">
        <v>3</v>
      </c>
      <c r="H2252" s="15" t="s">
        <v>470</v>
      </c>
      <c r="I2252" s="15" t="s">
        <v>467</v>
      </c>
      <c r="J2252" s="15" t="s">
        <v>488</v>
      </c>
      <c r="K2252" s="15" t="s">
        <v>488</v>
      </c>
      <c r="L2252" s="14"/>
      <c r="M2252" s="14"/>
      <c r="N2252" s="14"/>
      <c r="O2252" s="37" t="s">
        <v>935</v>
      </c>
    </row>
    <row r="2253" spans="1:15" ht="30" x14ac:dyDescent="0.25">
      <c r="A2253" s="17" t="str">
        <f>VLOOKUP(SCORECARD[[#This Row],[EQUIPMENT TAG NUMBER]],'Equipment Data'!A:E,4,FALSE)</f>
        <v>CHPP</v>
      </c>
      <c r="B2253" s="17" t="str">
        <f>VLOOKUP(SCORECARD[[#This Row],[EQUIPMENT TAG NUMBER]],'Equipment Data'!A:E,5,FALSE)</f>
        <v>REJECT HANDLING</v>
      </c>
      <c r="C2253" s="17" t="s">
        <v>282</v>
      </c>
      <c r="D2253" s="17" t="s">
        <v>283</v>
      </c>
      <c r="E2253" s="17" t="s">
        <v>284</v>
      </c>
      <c r="F2253" s="18">
        <v>45589</v>
      </c>
      <c r="G2253" s="2">
        <v>3</v>
      </c>
      <c r="H2253" s="15" t="s">
        <v>470</v>
      </c>
      <c r="I2253" s="15" t="s">
        <v>467</v>
      </c>
      <c r="J2253" s="15" t="s">
        <v>488</v>
      </c>
      <c r="K2253" s="15" t="s">
        <v>488</v>
      </c>
      <c r="L2253" s="14"/>
      <c r="M2253" s="14"/>
      <c r="N2253" s="14"/>
      <c r="O2253" s="37" t="s">
        <v>935</v>
      </c>
    </row>
    <row r="2254" spans="1:15" x14ac:dyDescent="0.25">
      <c r="A2254" s="17" t="str">
        <f>VLOOKUP(SCORECARD[[#This Row],[EQUIPMENT TAG NUMBER]],'Equipment Data'!A:E,4,FALSE)</f>
        <v>CHPP</v>
      </c>
      <c r="B2254" s="17" t="str">
        <f>VLOOKUP(SCORECARD[[#This Row],[EQUIPMENT TAG NUMBER]],'Equipment Data'!A:E,5,FALSE)</f>
        <v>REJECT HANDLING</v>
      </c>
      <c r="C2254" s="17" t="s">
        <v>312</v>
      </c>
      <c r="D2254" s="17" t="s">
        <v>313</v>
      </c>
      <c r="E2254" s="17" t="s">
        <v>314</v>
      </c>
      <c r="F2254" s="18">
        <v>45589</v>
      </c>
      <c r="G2254" s="2">
        <v>3</v>
      </c>
      <c r="H2254" s="15" t="s">
        <v>470</v>
      </c>
      <c r="I2254" s="15" t="s">
        <v>467</v>
      </c>
      <c r="J2254" s="15" t="s">
        <v>488</v>
      </c>
      <c r="K2254" s="15" t="s">
        <v>488</v>
      </c>
      <c r="L2254" s="14"/>
      <c r="M2254" s="14"/>
      <c r="N2254" s="14"/>
      <c r="O2254" s="37" t="s">
        <v>935</v>
      </c>
    </row>
    <row r="2255" spans="1:15" ht="24" x14ac:dyDescent="0.25">
      <c r="A2255" s="17" t="str">
        <f>VLOOKUP(SCORECARD[[#This Row],[EQUIPMENT TAG NUMBER]],'Equipment Data'!A:E,4,FALSE)</f>
        <v>CHPP</v>
      </c>
      <c r="B2255" s="17" t="str">
        <f>VLOOKUP(SCORECARD[[#This Row],[EQUIPMENT TAG NUMBER]],'Equipment Data'!A:E,5,FALSE)</f>
        <v>ULTRA FINES COAL CIRCUIT</v>
      </c>
      <c r="C2255" s="17" t="s">
        <v>144</v>
      </c>
      <c r="D2255" s="17" t="s">
        <v>145</v>
      </c>
      <c r="E2255" s="17" t="s">
        <v>146</v>
      </c>
      <c r="F2255" s="18">
        <v>45588</v>
      </c>
      <c r="G2255" s="2">
        <v>3</v>
      </c>
      <c r="H2255" s="15" t="s">
        <v>470</v>
      </c>
      <c r="I2255" s="15" t="s">
        <v>468</v>
      </c>
      <c r="J2255" s="15" t="s">
        <v>488</v>
      </c>
      <c r="K2255" s="15" t="s">
        <v>488</v>
      </c>
      <c r="L2255" s="14" t="s">
        <v>1025</v>
      </c>
      <c r="M2255" s="14"/>
      <c r="N2255" s="14"/>
      <c r="O2255" s="37" t="s">
        <v>935</v>
      </c>
    </row>
    <row r="2256" spans="1:15" x14ac:dyDescent="0.25">
      <c r="A2256" s="17" t="str">
        <f>VLOOKUP(SCORECARD[[#This Row],[EQUIPMENT TAG NUMBER]],'Equipment Data'!A:E,4,FALSE)</f>
        <v>CHPP</v>
      </c>
      <c r="B2256" s="17" t="str">
        <f>VLOOKUP(SCORECARD[[#This Row],[EQUIPMENT TAG NUMBER]],'Equipment Data'!A:E,5,FALSE)</f>
        <v>ULTRA FINES COAL CIRCUIT</v>
      </c>
      <c r="C2256" s="17" t="s">
        <v>159</v>
      </c>
      <c r="D2256" s="17" t="s">
        <v>160</v>
      </c>
      <c r="E2256" s="17" t="s">
        <v>161</v>
      </c>
      <c r="F2256" s="18">
        <v>45588</v>
      </c>
      <c r="G2256" s="2">
        <v>3</v>
      </c>
      <c r="H2256" s="15" t="s">
        <v>470</v>
      </c>
      <c r="I2256" s="15" t="s">
        <v>467</v>
      </c>
      <c r="J2256" s="15" t="s">
        <v>488</v>
      </c>
      <c r="K2256" s="15" t="s">
        <v>488</v>
      </c>
      <c r="L2256" s="14"/>
      <c r="M2256" s="14"/>
      <c r="N2256" s="14"/>
      <c r="O2256" s="37" t="s">
        <v>935</v>
      </c>
    </row>
    <row r="2257" spans="1:15" x14ac:dyDescent="0.25">
      <c r="A2257" s="17" t="str">
        <f>VLOOKUP(SCORECARD[[#This Row],[EQUIPMENT TAG NUMBER]],'Equipment Data'!A:E,4,FALSE)</f>
        <v>CHPP</v>
      </c>
      <c r="B2257" s="17" t="str">
        <f>VLOOKUP(SCORECARD[[#This Row],[EQUIPMENT TAG NUMBER]],'Equipment Data'!A:E,5,FALSE)</f>
        <v>ULTRA FINES COAL CIRCUIT</v>
      </c>
      <c r="C2257" s="17" t="s">
        <v>162</v>
      </c>
      <c r="D2257" s="17" t="s">
        <v>163</v>
      </c>
      <c r="E2257" s="17" t="s">
        <v>164</v>
      </c>
      <c r="F2257" s="18">
        <v>45588</v>
      </c>
      <c r="G2257" s="2">
        <v>3</v>
      </c>
      <c r="H2257" s="15" t="s">
        <v>469</v>
      </c>
      <c r="I2257" s="15" t="s">
        <v>467</v>
      </c>
      <c r="J2257" s="15" t="s">
        <v>488</v>
      </c>
      <c r="K2257" s="15" t="s">
        <v>488</v>
      </c>
      <c r="L2257" s="14"/>
      <c r="M2257" s="14"/>
      <c r="N2257" s="14"/>
      <c r="O2257" s="37" t="s">
        <v>935</v>
      </c>
    </row>
    <row r="2258" spans="1:15" x14ac:dyDescent="0.25">
      <c r="A2258" s="17" t="str">
        <f>VLOOKUP(SCORECARD[[#This Row],[EQUIPMENT TAG NUMBER]],'Equipment Data'!A:E,4,FALSE)</f>
        <v>CHPP</v>
      </c>
      <c r="B2258" s="17" t="str">
        <f>VLOOKUP(SCORECARD[[#This Row],[EQUIPMENT TAG NUMBER]],'Equipment Data'!A:E,5,FALSE)</f>
        <v>ULTRA FINES COAL CIRCUIT</v>
      </c>
      <c r="C2258" s="17" t="s">
        <v>165</v>
      </c>
      <c r="D2258" s="17" t="s">
        <v>166</v>
      </c>
      <c r="E2258" s="17" t="s">
        <v>167</v>
      </c>
      <c r="F2258" s="18">
        <v>45588</v>
      </c>
      <c r="G2258" s="2">
        <v>3</v>
      </c>
      <c r="H2258" s="15" t="s">
        <v>470</v>
      </c>
      <c r="I2258" s="15" t="s">
        <v>467</v>
      </c>
      <c r="J2258" s="15" t="s">
        <v>488</v>
      </c>
      <c r="K2258" s="15" t="s">
        <v>488</v>
      </c>
      <c r="L2258" s="14"/>
      <c r="M2258" s="14"/>
      <c r="N2258" s="14"/>
      <c r="O2258" s="37" t="s">
        <v>935</v>
      </c>
    </row>
    <row r="2259" spans="1:15" x14ac:dyDescent="0.25">
      <c r="A2259" s="17" t="str">
        <f>VLOOKUP(SCORECARD[[#This Row],[EQUIPMENT TAG NUMBER]],'Equipment Data'!A:E,4,FALSE)</f>
        <v>CHPP</v>
      </c>
      <c r="B2259" s="17" t="str">
        <f>VLOOKUP(SCORECARD[[#This Row],[EQUIPMENT TAG NUMBER]],'Equipment Data'!A:E,5,FALSE)</f>
        <v>ULTRA FINES COAL CIRCUIT</v>
      </c>
      <c r="C2259" s="17" t="s">
        <v>168</v>
      </c>
      <c r="D2259" s="17" t="s">
        <v>169</v>
      </c>
      <c r="E2259" s="17" t="s">
        <v>170</v>
      </c>
      <c r="F2259" s="18">
        <v>45588</v>
      </c>
      <c r="G2259" s="2">
        <v>3</v>
      </c>
      <c r="H2259" s="15" t="s">
        <v>470</v>
      </c>
      <c r="I2259" s="15" t="s">
        <v>467</v>
      </c>
      <c r="J2259" s="15" t="s">
        <v>488</v>
      </c>
      <c r="K2259" s="15" t="s">
        <v>488</v>
      </c>
      <c r="L2259" s="14"/>
      <c r="M2259" s="14"/>
      <c r="N2259" s="14"/>
      <c r="O2259" s="37" t="s">
        <v>935</v>
      </c>
    </row>
    <row r="2260" spans="1:15" x14ac:dyDescent="0.25">
      <c r="A2260" s="17" t="str">
        <f>VLOOKUP(SCORECARD[[#This Row],[EQUIPMENT TAG NUMBER]],'Equipment Data'!A:E,4,FALSE)</f>
        <v>CHPP</v>
      </c>
      <c r="B2260" s="17" t="str">
        <f>VLOOKUP(SCORECARD[[#This Row],[EQUIPMENT TAG NUMBER]],'Equipment Data'!A:E,5,FALSE)</f>
        <v>ULTRA FINES COAL CIRCUIT</v>
      </c>
      <c r="C2260" s="17" t="s">
        <v>174</v>
      </c>
      <c r="D2260" s="17" t="s">
        <v>175</v>
      </c>
      <c r="E2260" s="17" t="s">
        <v>176</v>
      </c>
      <c r="F2260" s="18">
        <v>45588</v>
      </c>
      <c r="G2260" s="2">
        <v>3</v>
      </c>
      <c r="H2260" s="15" t="s">
        <v>470</v>
      </c>
      <c r="I2260" s="15" t="s">
        <v>467</v>
      </c>
      <c r="J2260" s="15" t="s">
        <v>488</v>
      </c>
      <c r="K2260" s="15" t="s">
        <v>488</v>
      </c>
      <c r="L2260" s="14"/>
      <c r="M2260" s="14"/>
      <c r="N2260" s="14"/>
      <c r="O2260" s="37" t="s">
        <v>935</v>
      </c>
    </row>
    <row r="2261" spans="1:15" x14ac:dyDescent="0.25">
      <c r="A2261" s="17" t="str">
        <f>VLOOKUP(SCORECARD[[#This Row],[EQUIPMENT TAG NUMBER]],'Equipment Data'!A:E,4,FALSE)</f>
        <v>CHPP</v>
      </c>
      <c r="B2261" s="17" t="str">
        <f>VLOOKUP(SCORECARD[[#This Row],[EQUIPMENT TAG NUMBER]],'Equipment Data'!A:E,5,FALSE)</f>
        <v>ULTRA FINES COAL CIRCUIT</v>
      </c>
      <c r="C2261" s="17" t="s">
        <v>177</v>
      </c>
      <c r="D2261" s="17" t="s">
        <v>178</v>
      </c>
      <c r="E2261" s="17" t="s">
        <v>179</v>
      </c>
      <c r="F2261" s="18">
        <v>45588</v>
      </c>
      <c r="G2261" s="2">
        <v>3</v>
      </c>
      <c r="H2261" s="15" t="s">
        <v>468</v>
      </c>
      <c r="I2261" s="15" t="s">
        <v>467</v>
      </c>
      <c r="J2261" s="15" t="s">
        <v>488</v>
      </c>
      <c r="K2261" s="15" t="s">
        <v>488</v>
      </c>
      <c r="L2261" s="14"/>
      <c r="M2261" s="14"/>
      <c r="N2261" s="14"/>
      <c r="O2261" s="37" t="s">
        <v>935</v>
      </c>
    </row>
    <row r="2262" spans="1:15" x14ac:dyDescent="0.25">
      <c r="A2262" s="17" t="str">
        <f>VLOOKUP(SCORECARD[[#This Row],[EQUIPMENT TAG NUMBER]],'Equipment Data'!A:E,4,FALSE)</f>
        <v>CHPP</v>
      </c>
      <c r="B2262" s="17" t="str">
        <f>VLOOKUP(SCORECARD[[#This Row],[EQUIPMENT TAG NUMBER]],'Equipment Data'!A:E,5,FALSE)</f>
        <v>REJECT HANDLING</v>
      </c>
      <c r="C2262" s="17" t="s">
        <v>240</v>
      </c>
      <c r="D2262" s="17" t="s">
        <v>241</v>
      </c>
      <c r="E2262" s="17" t="s">
        <v>242</v>
      </c>
      <c r="F2262" s="18">
        <v>45588</v>
      </c>
      <c r="G2262" s="2">
        <v>3</v>
      </c>
      <c r="H2262" s="15" t="s">
        <v>470</v>
      </c>
      <c r="I2262" s="15"/>
      <c r="J2262" s="15" t="s">
        <v>488</v>
      </c>
      <c r="K2262" s="15" t="s">
        <v>488</v>
      </c>
      <c r="L2262" s="14"/>
      <c r="M2262" s="14"/>
      <c r="N2262" s="14"/>
      <c r="O2262" s="37" t="s">
        <v>935</v>
      </c>
    </row>
    <row r="2263" spans="1:15" ht="30" x14ac:dyDescent="0.25">
      <c r="A2263" s="17" t="str">
        <f>VLOOKUP(SCORECARD[[#This Row],[EQUIPMENT TAG NUMBER]],'Equipment Data'!A:E,4,FALSE)</f>
        <v>CHPP</v>
      </c>
      <c r="B2263" s="17" t="str">
        <f>VLOOKUP(SCORECARD[[#This Row],[EQUIPMENT TAG NUMBER]],'Equipment Data'!A:E,5,FALSE)</f>
        <v>REJECT HANDLING</v>
      </c>
      <c r="C2263" s="17" t="s">
        <v>553</v>
      </c>
      <c r="D2263" s="17" t="s">
        <v>554</v>
      </c>
      <c r="E2263" s="17" t="s">
        <v>555</v>
      </c>
      <c r="F2263" s="18">
        <v>45588</v>
      </c>
      <c r="G2263" s="2">
        <v>3</v>
      </c>
      <c r="H2263" s="15" t="s">
        <v>470</v>
      </c>
      <c r="I2263" s="15"/>
      <c r="J2263" s="15" t="s">
        <v>488</v>
      </c>
      <c r="K2263" s="15" t="s">
        <v>488</v>
      </c>
      <c r="L2263" s="14"/>
      <c r="M2263" s="14"/>
      <c r="N2263" s="14"/>
      <c r="O2263" s="37" t="s">
        <v>935</v>
      </c>
    </row>
    <row r="2264" spans="1:15" x14ac:dyDescent="0.25">
      <c r="A2264" s="17" t="str">
        <f>VLOOKUP(SCORECARD[[#This Row],[EQUIPMENT TAG NUMBER]],'Equipment Data'!A:E,4,FALSE)</f>
        <v>CHPP</v>
      </c>
      <c r="B2264" s="17" t="str">
        <f>VLOOKUP(SCORECARD[[#This Row],[EQUIPMENT TAG NUMBER]],'Equipment Data'!A:E,5,FALSE)</f>
        <v>REJECT HANDLING</v>
      </c>
      <c r="C2264" s="17" t="s">
        <v>556</v>
      </c>
      <c r="D2264" s="17" t="s">
        <v>557</v>
      </c>
      <c r="E2264" s="17" t="s">
        <v>558</v>
      </c>
      <c r="F2264" s="18">
        <v>45588</v>
      </c>
      <c r="G2264" s="2">
        <v>3</v>
      </c>
      <c r="H2264" s="15" t="s">
        <v>469</v>
      </c>
      <c r="I2264" s="15"/>
      <c r="J2264" s="15" t="s">
        <v>488</v>
      </c>
      <c r="K2264" s="15" t="s">
        <v>488</v>
      </c>
      <c r="L2264" s="14"/>
      <c r="M2264" s="14"/>
      <c r="N2264" s="14"/>
      <c r="O2264" s="37" t="s">
        <v>935</v>
      </c>
    </row>
    <row r="2265" spans="1:15" x14ac:dyDescent="0.25">
      <c r="A2265" s="17" t="str">
        <f>VLOOKUP(SCORECARD[[#This Row],[EQUIPMENT TAG NUMBER]],'Equipment Data'!A:E,4,FALSE)</f>
        <v>CHPP</v>
      </c>
      <c r="B2265" s="17" t="str">
        <f>VLOOKUP(SCORECARD[[#This Row],[EQUIPMENT TAG NUMBER]],'Equipment Data'!A:E,5,FALSE)</f>
        <v>REJECT HANDLING</v>
      </c>
      <c r="C2265" s="17" t="s">
        <v>255</v>
      </c>
      <c r="D2265" s="17" t="s">
        <v>256</v>
      </c>
      <c r="E2265" s="17" t="s">
        <v>257</v>
      </c>
      <c r="F2265" s="18">
        <v>45588</v>
      </c>
      <c r="G2265" s="2">
        <v>3</v>
      </c>
      <c r="H2265" s="15" t="s">
        <v>470</v>
      </c>
      <c r="I2265" s="15"/>
      <c r="J2265" s="15" t="s">
        <v>488</v>
      </c>
      <c r="K2265" s="15" t="s">
        <v>488</v>
      </c>
      <c r="L2265" s="14"/>
      <c r="M2265" s="14"/>
      <c r="N2265" s="14"/>
      <c r="O2265" s="37" t="s">
        <v>935</v>
      </c>
    </row>
    <row r="2266" spans="1:15" x14ac:dyDescent="0.25">
      <c r="A2266" s="17" t="str">
        <f>VLOOKUP(SCORECARD[[#This Row],[EQUIPMENT TAG NUMBER]],'Equipment Data'!A:E,4,FALSE)</f>
        <v>CHPP</v>
      </c>
      <c r="B2266" s="17" t="str">
        <f>VLOOKUP(SCORECARD[[#This Row],[EQUIPMENT TAG NUMBER]],'Equipment Data'!A:E,5,FALSE)</f>
        <v>ULTRA FINES COAL CIRCUIT</v>
      </c>
      <c r="C2266" s="17" t="s">
        <v>156</v>
      </c>
      <c r="D2266" s="17" t="s">
        <v>157</v>
      </c>
      <c r="E2266" s="17" t="s">
        <v>158</v>
      </c>
      <c r="F2266" s="18">
        <v>45586</v>
      </c>
      <c r="G2266" s="2">
        <v>2</v>
      </c>
      <c r="H2266" s="15" t="s">
        <v>470</v>
      </c>
      <c r="I2266" s="15" t="s">
        <v>467</v>
      </c>
      <c r="J2266" s="15" t="s">
        <v>488</v>
      </c>
      <c r="K2266" s="15" t="s">
        <v>485</v>
      </c>
      <c r="L2266" s="51" t="s">
        <v>1020</v>
      </c>
      <c r="M2266" s="51" t="s">
        <v>1018</v>
      </c>
      <c r="N2266" s="52" t="s">
        <v>1019</v>
      </c>
      <c r="O2266" s="37" t="s">
        <v>935</v>
      </c>
    </row>
    <row r="2267" spans="1:15" x14ac:dyDescent="0.25">
      <c r="A2267" s="17" t="str">
        <f>VLOOKUP(SCORECARD[[#This Row],[EQUIPMENT TAG NUMBER]],'Equipment Data'!A:E,4,FALSE)</f>
        <v>CHPP</v>
      </c>
      <c r="B2267" s="17" t="str">
        <f>VLOOKUP(SCORECARD[[#This Row],[EQUIPMENT TAG NUMBER]],'Equipment Data'!A:E,5,FALSE)</f>
        <v>CRUSHING AND FEEDING CIRCUIT</v>
      </c>
      <c r="C2267" s="17" t="s">
        <v>31</v>
      </c>
      <c r="D2267" s="17" t="s">
        <v>32</v>
      </c>
      <c r="E2267" s="17" t="s">
        <v>33</v>
      </c>
      <c r="F2267" s="18">
        <v>45586</v>
      </c>
      <c r="G2267" s="2">
        <v>3</v>
      </c>
      <c r="H2267" s="15" t="s">
        <v>470</v>
      </c>
      <c r="I2267" s="15" t="s">
        <v>468</v>
      </c>
      <c r="J2267" s="15" t="s">
        <v>488</v>
      </c>
      <c r="K2267" s="15" t="s">
        <v>488</v>
      </c>
      <c r="L2267" s="14"/>
      <c r="M2267" s="14"/>
      <c r="N2267" s="14"/>
      <c r="O2267" s="37" t="s">
        <v>935</v>
      </c>
    </row>
    <row r="2268" spans="1:15" ht="22.5" x14ac:dyDescent="0.25">
      <c r="A2268" s="17" t="str">
        <f>VLOOKUP(SCORECARD[[#This Row],[EQUIPMENT TAG NUMBER]],'Equipment Data'!A:E,4,FALSE)</f>
        <v>CHPP</v>
      </c>
      <c r="B2268" s="17" t="str">
        <f>VLOOKUP(SCORECARD[[#This Row],[EQUIPMENT TAG NUMBER]],'Equipment Data'!A:E,5,FALSE)</f>
        <v>COARSE COAL CIRCUIT</v>
      </c>
      <c r="C2268" s="17" t="s">
        <v>49</v>
      </c>
      <c r="D2268" s="17" t="s">
        <v>50</v>
      </c>
      <c r="E2268" s="17" t="s">
        <v>51</v>
      </c>
      <c r="F2268" s="18">
        <v>45586</v>
      </c>
      <c r="G2268" s="2">
        <v>3</v>
      </c>
      <c r="H2268" s="15" t="s">
        <v>469</v>
      </c>
      <c r="I2268" s="15" t="s">
        <v>483</v>
      </c>
      <c r="J2268" s="15" t="s">
        <v>488</v>
      </c>
      <c r="K2268" s="15" t="s">
        <v>488</v>
      </c>
      <c r="L2268" s="14"/>
      <c r="M2268" s="14"/>
      <c r="N2268" s="14"/>
      <c r="O2268" s="37" t="s">
        <v>935</v>
      </c>
    </row>
    <row r="2269" spans="1:15" ht="30" x14ac:dyDescent="0.25">
      <c r="A2269" s="17" t="str">
        <f>VLOOKUP(SCORECARD[[#This Row],[EQUIPMENT TAG NUMBER]],'Equipment Data'!A:E,4,FALSE)</f>
        <v>CHPP</v>
      </c>
      <c r="B2269" s="17" t="str">
        <f>VLOOKUP(SCORECARD[[#This Row],[EQUIPMENT TAG NUMBER]],'Equipment Data'!A:E,5,FALSE)</f>
        <v>COARSE COAL CIRCUIT</v>
      </c>
      <c r="C2269" s="17" t="s">
        <v>52</v>
      </c>
      <c r="D2269" s="17" t="s">
        <v>53</v>
      </c>
      <c r="E2269" s="17" t="s">
        <v>54</v>
      </c>
      <c r="F2269" s="18">
        <v>45586</v>
      </c>
      <c r="G2269" s="2">
        <v>3</v>
      </c>
      <c r="H2269" s="15" t="s">
        <v>469</v>
      </c>
      <c r="I2269" s="15" t="s">
        <v>467</v>
      </c>
      <c r="J2269" s="15" t="s">
        <v>488</v>
      </c>
      <c r="K2269" s="15" t="s">
        <v>488</v>
      </c>
      <c r="L2269" s="14"/>
      <c r="M2269" s="14"/>
      <c r="N2269" s="14"/>
      <c r="O2269" s="37" t="s">
        <v>935</v>
      </c>
    </row>
    <row r="2270" spans="1:15" ht="30" x14ac:dyDescent="0.25">
      <c r="A2270" s="17" t="str">
        <f>VLOOKUP(SCORECARD[[#This Row],[EQUIPMENT TAG NUMBER]],'Equipment Data'!A:E,4,FALSE)</f>
        <v>CHPP</v>
      </c>
      <c r="B2270" s="17" t="str">
        <f>VLOOKUP(SCORECARD[[#This Row],[EQUIPMENT TAG NUMBER]],'Equipment Data'!A:E,5,FALSE)</f>
        <v>COARSE COAL CIRCUIT</v>
      </c>
      <c r="C2270" s="17" t="s">
        <v>55</v>
      </c>
      <c r="D2270" s="17" t="s">
        <v>53</v>
      </c>
      <c r="E2270" s="17" t="s">
        <v>56</v>
      </c>
      <c r="F2270" s="18">
        <v>45586</v>
      </c>
      <c r="G2270" s="2">
        <v>3</v>
      </c>
      <c r="H2270" s="15" t="s">
        <v>470</v>
      </c>
      <c r="I2270" s="15" t="s">
        <v>467</v>
      </c>
      <c r="J2270" s="15" t="s">
        <v>488</v>
      </c>
      <c r="K2270" s="15" t="s">
        <v>488</v>
      </c>
      <c r="L2270" s="14"/>
      <c r="M2270" s="14"/>
      <c r="N2270" s="14"/>
      <c r="O2270" s="37" t="s">
        <v>935</v>
      </c>
    </row>
    <row r="2271" spans="1:15" ht="30" x14ac:dyDescent="0.25">
      <c r="A2271" s="17" t="str">
        <f>VLOOKUP(SCORECARD[[#This Row],[EQUIPMENT TAG NUMBER]],'Equipment Data'!A:E,4,FALSE)</f>
        <v>CHPP</v>
      </c>
      <c r="B2271" s="17" t="str">
        <f>VLOOKUP(SCORECARD[[#This Row],[EQUIPMENT TAG NUMBER]],'Equipment Data'!A:E,5,FALSE)</f>
        <v>COARSE COAL CIRCUIT</v>
      </c>
      <c r="C2271" s="17" t="s">
        <v>57</v>
      </c>
      <c r="D2271" s="17" t="s">
        <v>53</v>
      </c>
      <c r="E2271" s="17" t="s">
        <v>58</v>
      </c>
      <c r="F2271" s="18">
        <v>45586</v>
      </c>
      <c r="G2271" s="2">
        <v>3</v>
      </c>
      <c r="H2271" s="15" t="s">
        <v>469</v>
      </c>
      <c r="I2271" s="15" t="s">
        <v>483</v>
      </c>
      <c r="J2271" s="15" t="s">
        <v>488</v>
      </c>
      <c r="K2271" s="15" t="s">
        <v>488</v>
      </c>
      <c r="L2271" s="14"/>
      <c r="M2271" s="14"/>
      <c r="N2271" s="14"/>
      <c r="O2271" s="37" t="s">
        <v>935</v>
      </c>
    </row>
    <row r="2272" spans="1:15" x14ac:dyDescent="0.25">
      <c r="A2272" s="17" t="str">
        <f>VLOOKUP(SCORECARD[[#This Row],[EQUIPMENT TAG NUMBER]],'Equipment Data'!A:E,4,FALSE)</f>
        <v>CHPP</v>
      </c>
      <c r="B2272" s="17" t="str">
        <f>VLOOKUP(SCORECARD[[#This Row],[EQUIPMENT TAG NUMBER]],'Equipment Data'!A:E,5,FALSE)</f>
        <v>COARSE COAL CIRCUIT</v>
      </c>
      <c r="C2272" s="17" t="s">
        <v>62</v>
      </c>
      <c r="D2272" s="17" t="s">
        <v>63</v>
      </c>
      <c r="E2272" s="17" t="s">
        <v>64</v>
      </c>
      <c r="F2272" s="18">
        <v>45586</v>
      </c>
      <c r="G2272" s="2">
        <v>3</v>
      </c>
      <c r="H2272" s="15" t="s">
        <v>470</v>
      </c>
      <c r="I2272" s="15" t="s">
        <v>467</v>
      </c>
      <c r="J2272" s="15" t="s">
        <v>488</v>
      </c>
      <c r="K2272" s="15" t="s">
        <v>488</v>
      </c>
      <c r="L2272" s="14"/>
      <c r="M2272" s="14"/>
      <c r="N2272" s="14"/>
      <c r="O2272" s="37" t="s">
        <v>935</v>
      </c>
    </row>
    <row r="2273" spans="1:15" x14ac:dyDescent="0.25">
      <c r="A2273" s="17" t="str">
        <f>VLOOKUP(SCORECARD[[#This Row],[EQUIPMENT TAG NUMBER]],'Equipment Data'!A:E,4,FALSE)</f>
        <v>CHPP</v>
      </c>
      <c r="B2273" s="17" t="str">
        <f>VLOOKUP(SCORECARD[[#This Row],[EQUIPMENT TAG NUMBER]],'Equipment Data'!A:E,5,FALSE)</f>
        <v>COARSE COAL CIRCUIT</v>
      </c>
      <c r="C2273" s="17" t="s">
        <v>65</v>
      </c>
      <c r="D2273" s="17" t="s">
        <v>66</v>
      </c>
      <c r="E2273" s="17" t="s">
        <v>67</v>
      </c>
      <c r="F2273" s="18">
        <v>45586</v>
      </c>
      <c r="G2273" s="2">
        <v>3</v>
      </c>
      <c r="H2273" s="15" t="s">
        <v>470</v>
      </c>
      <c r="I2273" s="15" t="s">
        <v>467</v>
      </c>
      <c r="J2273" s="15" t="s">
        <v>488</v>
      </c>
      <c r="K2273" s="15" t="s">
        <v>488</v>
      </c>
      <c r="L2273" s="14"/>
      <c r="M2273" s="14"/>
      <c r="N2273" s="14"/>
      <c r="O2273" s="37" t="s">
        <v>935</v>
      </c>
    </row>
    <row r="2274" spans="1:15" x14ac:dyDescent="0.25">
      <c r="A2274" s="17" t="str">
        <f>VLOOKUP(SCORECARD[[#This Row],[EQUIPMENT TAG NUMBER]],'Equipment Data'!A:E,4,FALSE)</f>
        <v>CHPP</v>
      </c>
      <c r="B2274" s="17" t="str">
        <f>VLOOKUP(SCORECARD[[#This Row],[EQUIPMENT TAG NUMBER]],'Equipment Data'!A:E,5,FALSE)</f>
        <v>COARSE COAL CIRCUIT</v>
      </c>
      <c r="C2274" s="17" t="s">
        <v>68</v>
      </c>
      <c r="D2274" s="17" t="s">
        <v>69</v>
      </c>
      <c r="E2274" s="17" t="s">
        <v>70</v>
      </c>
      <c r="F2274" s="18">
        <v>45586</v>
      </c>
      <c r="G2274" s="2">
        <v>3</v>
      </c>
      <c r="H2274" s="15" t="s">
        <v>470</v>
      </c>
      <c r="I2274" s="15" t="s">
        <v>467</v>
      </c>
      <c r="J2274" s="15" t="s">
        <v>488</v>
      </c>
      <c r="K2274" s="15" t="s">
        <v>488</v>
      </c>
      <c r="L2274" s="14"/>
      <c r="M2274" s="14"/>
      <c r="N2274" s="14"/>
      <c r="O2274" s="37" t="s">
        <v>935</v>
      </c>
    </row>
    <row r="2275" spans="1:15" x14ac:dyDescent="0.25">
      <c r="A2275" s="17" t="str">
        <f>VLOOKUP(SCORECARD[[#This Row],[EQUIPMENT TAG NUMBER]],'Equipment Data'!A:E,4,FALSE)</f>
        <v>CHPP</v>
      </c>
      <c r="B2275" s="17" t="str">
        <f>VLOOKUP(SCORECARD[[#This Row],[EQUIPMENT TAG NUMBER]],'Equipment Data'!A:E,5,FALSE)</f>
        <v>COARSE COAL CIRCUIT</v>
      </c>
      <c r="C2275" s="17" t="s">
        <v>92</v>
      </c>
      <c r="D2275" s="17" t="s">
        <v>93</v>
      </c>
      <c r="E2275" s="17" t="s">
        <v>94</v>
      </c>
      <c r="F2275" s="18">
        <v>45586</v>
      </c>
      <c r="G2275" s="2">
        <v>3</v>
      </c>
      <c r="H2275" s="15" t="s">
        <v>470</v>
      </c>
      <c r="I2275" s="15" t="s">
        <v>467</v>
      </c>
      <c r="J2275" s="15" t="s">
        <v>488</v>
      </c>
      <c r="K2275" s="15" t="s">
        <v>488</v>
      </c>
      <c r="L2275" s="14"/>
      <c r="M2275" s="14"/>
      <c r="N2275" s="14"/>
      <c r="O2275" s="37" t="s">
        <v>935</v>
      </c>
    </row>
    <row r="2276" spans="1:15" ht="22.5" x14ac:dyDescent="0.25">
      <c r="A2276" s="17" t="str">
        <f>VLOOKUP(SCORECARD[[#This Row],[EQUIPMENT TAG NUMBER]],'Equipment Data'!A:E,4,FALSE)</f>
        <v>CHPP</v>
      </c>
      <c r="B2276" s="17" t="str">
        <f>VLOOKUP(SCORECARD[[#This Row],[EQUIPMENT TAG NUMBER]],'Equipment Data'!A:E,5,FALSE)</f>
        <v>FINE COAL CIRCUIT</v>
      </c>
      <c r="C2276" s="17" t="s">
        <v>98</v>
      </c>
      <c r="D2276" s="17" t="s">
        <v>99</v>
      </c>
      <c r="E2276" s="17" t="s">
        <v>100</v>
      </c>
      <c r="F2276" s="18">
        <v>45586</v>
      </c>
      <c r="G2276" s="2">
        <v>3</v>
      </c>
      <c r="H2276" s="15" t="s">
        <v>469</v>
      </c>
      <c r="I2276" s="15" t="s">
        <v>483</v>
      </c>
      <c r="J2276" s="15" t="s">
        <v>488</v>
      </c>
      <c r="K2276" s="15" t="s">
        <v>488</v>
      </c>
      <c r="L2276" s="14"/>
      <c r="M2276" s="14"/>
      <c r="N2276" s="14"/>
      <c r="O2276" s="37" t="s">
        <v>935</v>
      </c>
    </row>
    <row r="2277" spans="1:15" ht="30" x14ac:dyDescent="0.25">
      <c r="A2277" s="17" t="str">
        <f>VLOOKUP(SCORECARD[[#This Row],[EQUIPMENT TAG NUMBER]],'Equipment Data'!A:E,4,FALSE)</f>
        <v>CHPP</v>
      </c>
      <c r="B2277" s="17" t="str">
        <f>VLOOKUP(SCORECARD[[#This Row],[EQUIPMENT TAG NUMBER]],'Equipment Data'!A:E,5,FALSE)</f>
        <v>FINE COAL CIRCUIT</v>
      </c>
      <c r="C2277" s="17" t="s">
        <v>101</v>
      </c>
      <c r="D2277" s="17">
        <v>0</v>
      </c>
      <c r="E2277" s="17" t="s">
        <v>102</v>
      </c>
      <c r="F2277" s="18">
        <v>45586</v>
      </c>
      <c r="G2277" s="2">
        <v>3</v>
      </c>
      <c r="H2277" s="15" t="s">
        <v>469</v>
      </c>
      <c r="I2277" s="15" t="s">
        <v>483</v>
      </c>
      <c r="J2277" s="15" t="s">
        <v>488</v>
      </c>
      <c r="K2277" s="15" t="s">
        <v>488</v>
      </c>
      <c r="L2277" s="14"/>
      <c r="M2277" s="14"/>
      <c r="N2277" s="14"/>
      <c r="O2277" s="37" t="s">
        <v>935</v>
      </c>
    </row>
    <row r="2278" spans="1:15" x14ac:dyDescent="0.25">
      <c r="A2278" s="17" t="str">
        <f>VLOOKUP(SCORECARD[[#This Row],[EQUIPMENT TAG NUMBER]],'Equipment Data'!A:E,4,FALSE)</f>
        <v>CHPP</v>
      </c>
      <c r="B2278" s="17" t="str">
        <f>VLOOKUP(SCORECARD[[#This Row],[EQUIPMENT TAG NUMBER]],'Equipment Data'!A:E,5,FALSE)</f>
        <v>FINE COAL CIRCUIT</v>
      </c>
      <c r="C2278" s="17" t="s">
        <v>103</v>
      </c>
      <c r="D2278" s="17" t="s">
        <v>104</v>
      </c>
      <c r="E2278" s="17" t="s">
        <v>105</v>
      </c>
      <c r="F2278" s="18">
        <v>45586</v>
      </c>
      <c r="G2278" s="2">
        <v>3</v>
      </c>
      <c r="H2278" s="15" t="s">
        <v>470</v>
      </c>
      <c r="I2278" s="15" t="s">
        <v>468</v>
      </c>
      <c r="J2278" s="15" t="s">
        <v>488</v>
      </c>
      <c r="K2278" s="15" t="s">
        <v>488</v>
      </c>
      <c r="L2278" s="14"/>
      <c r="M2278" s="14"/>
      <c r="N2278" s="14"/>
      <c r="O2278" s="37" t="s">
        <v>935</v>
      </c>
    </row>
    <row r="2279" spans="1:15" ht="30" x14ac:dyDescent="0.25">
      <c r="A2279" s="17" t="str">
        <f>VLOOKUP(SCORECARD[[#This Row],[EQUIPMENT TAG NUMBER]],'Equipment Data'!A:E,4,FALSE)</f>
        <v>CHPP</v>
      </c>
      <c r="B2279" s="17" t="str">
        <f>VLOOKUP(SCORECARD[[#This Row],[EQUIPMENT TAG NUMBER]],'Equipment Data'!A:E,5,FALSE)</f>
        <v>FINE COAL CIRCUIT</v>
      </c>
      <c r="C2279" s="17" t="s">
        <v>106</v>
      </c>
      <c r="D2279" s="17">
        <v>0</v>
      </c>
      <c r="E2279" s="17" t="s">
        <v>107</v>
      </c>
      <c r="F2279" s="18">
        <v>45586</v>
      </c>
      <c r="G2279" s="2">
        <v>3</v>
      </c>
      <c r="H2279" s="15" t="s">
        <v>469</v>
      </c>
      <c r="I2279" s="15" t="s">
        <v>468</v>
      </c>
      <c r="J2279" s="15" t="s">
        <v>488</v>
      </c>
      <c r="K2279" s="15" t="s">
        <v>488</v>
      </c>
      <c r="L2279" s="14"/>
      <c r="M2279" s="14"/>
      <c r="N2279" s="14"/>
      <c r="O2279" s="37" t="s">
        <v>935</v>
      </c>
    </row>
    <row r="2280" spans="1:15" x14ac:dyDescent="0.25">
      <c r="A2280" s="17" t="str">
        <f>VLOOKUP(SCORECARD[[#This Row],[EQUIPMENT TAG NUMBER]],'Equipment Data'!A:E,4,FALSE)</f>
        <v>CHPP</v>
      </c>
      <c r="B2280" s="17" t="str">
        <f>VLOOKUP(SCORECARD[[#This Row],[EQUIPMENT TAG NUMBER]],'Equipment Data'!A:E,5,FALSE)</f>
        <v>FINE COAL CIRCUIT</v>
      </c>
      <c r="C2280" s="17" t="s">
        <v>117</v>
      </c>
      <c r="D2280" s="17" t="s">
        <v>118</v>
      </c>
      <c r="E2280" s="17" t="s">
        <v>119</v>
      </c>
      <c r="F2280" s="18">
        <v>45586</v>
      </c>
      <c r="G2280" s="2">
        <v>3</v>
      </c>
      <c r="H2280" s="15" t="s">
        <v>470</v>
      </c>
      <c r="I2280" s="15" t="s">
        <v>467</v>
      </c>
      <c r="J2280" s="15" t="s">
        <v>488</v>
      </c>
      <c r="K2280" s="15" t="s">
        <v>488</v>
      </c>
      <c r="L2280" s="14"/>
      <c r="M2280" s="14"/>
      <c r="N2280" s="14"/>
      <c r="O2280" s="37" t="s">
        <v>935</v>
      </c>
    </row>
    <row r="2281" spans="1:15" x14ac:dyDescent="0.25">
      <c r="A2281" s="17" t="str">
        <f>VLOOKUP(SCORECARD[[#This Row],[EQUIPMENT TAG NUMBER]],'Equipment Data'!A:E,4,FALSE)</f>
        <v>CHPP</v>
      </c>
      <c r="B2281" s="17" t="str">
        <f>VLOOKUP(SCORECARD[[#This Row],[EQUIPMENT TAG NUMBER]],'Equipment Data'!A:E,5,FALSE)</f>
        <v>FINE COAL CIRCUIT</v>
      </c>
      <c r="C2281" s="17" t="s">
        <v>126</v>
      </c>
      <c r="D2281" s="17" t="s">
        <v>127</v>
      </c>
      <c r="E2281" s="17" t="s">
        <v>128</v>
      </c>
      <c r="F2281" s="18">
        <v>45586</v>
      </c>
      <c r="G2281" s="2">
        <v>3</v>
      </c>
      <c r="H2281" s="15" t="s">
        <v>469</v>
      </c>
      <c r="I2281" s="15" t="s">
        <v>467</v>
      </c>
      <c r="J2281" s="15" t="s">
        <v>488</v>
      </c>
      <c r="K2281" s="15" t="s">
        <v>488</v>
      </c>
      <c r="L2281" s="14"/>
      <c r="M2281" s="14"/>
      <c r="N2281" s="14"/>
      <c r="O2281" s="37" t="s">
        <v>935</v>
      </c>
    </row>
    <row r="2282" spans="1:15" x14ac:dyDescent="0.25">
      <c r="A2282" s="17" t="str">
        <f>VLOOKUP(SCORECARD[[#This Row],[EQUIPMENT TAG NUMBER]],'Equipment Data'!A:E,4,FALSE)</f>
        <v>CHPP</v>
      </c>
      <c r="B2282" s="17" t="str">
        <f>VLOOKUP(SCORECARD[[#This Row],[EQUIPMENT TAG NUMBER]],'Equipment Data'!A:E,5,FALSE)</f>
        <v>ULTRA FINES COAL CIRCUIT</v>
      </c>
      <c r="C2282" s="17" t="s">
        <v>147</v>
      </c>
      <c r="D2282" s="17" t="s">
        <v>148</v>
      </c>
      <c r="E2282" s="17" t="s">
        <v>149</v>
      </c>
      <c r="F2282" s="18">
        <v>45586</v>
      </c>
      <c r="G2282" s="2">
        <v>3</v>
      </c>
      <c r="H2282" s="15" t="s">
        <v>470</v>
      </c>
      <c r="I2282" s="15" t="s">
        <v>467</v>
      </c>
      <c r="J2282" s="15" t="s">
        <v>488</v>
      </c>
      <c r="K2282" s="15" t="s">
        <v>488</v>
      </c>
      <c r="L2282" s="14"/>
      <c r="M2282" s="14"/>
      <c r="N2282" s="14"/>
      <c r="O2282" s="37" t="s">
        <v>935</v>
      </c>
    </row>
    <row r="2283" spans="1:15" x14ac:dyDescent="0.25">
      <c r="A2283" s="17" t="str">
        <f>VLOOKUP(SCORECARD[[#This Row],[EQUIPMENT TAG NUMBER]],'Equipment Data'!A:E,4,FALSE)</f>
        <v>CHPP</v>
      </c>
      <c r="B2283" s="17" t="str">
        <f>VLOOKUP(SCORECARD[[#This Row],[EQUIPMENT TAG NUMBER]],'Equipment Data'!A:E,5,FALSE)</f>
        <v>ULTRA FINES COAL CIRCUIT</v>
      </c>
      <c r="C2283" s="17" t="s">
        <v>150</v>
      </c>
      <c r="D2283" s="17" t="s">
        <v>151</v>
      </c>
      <c r="E2283" s="17" t="s">
        <v>152</v>
      </c>
      <c r="F2283" s="18">
        <v>45586</v>
      </c>
      <c r="G2283" s="2">
        <v>3</v>
      </c>
      <c r="H2283" s="15" t="s">
        <v>470</v>
      </c>
      <c r="I2283" s="15" t="s">
        <v>467</v>
      </c>
      <c r="J2283" s="15" t="s">
        <v>488</v>
      </c>
      <c r="K2283" s="15" t="s">
        <v>488</v>
      </c>
      <c r="L2283" s="14"/>
      <c r="M2283" s="14"/>
      <c r="N2283" s="14"/>
      <c r="O2283" s="37" t="s">
        <v>935</v>
      </c>
    </row>
    <row r="2284" spans="1:15" x14ac:dyDescent="0.25">
      <c r="A2284" s="17" t="str">
        <f>VLOOKUP(SCORECARD[[#This Row],[EQUIPMENT TAG NUMBER]],'Equipment Data'!A:E,4,FALSE)</f>
        <v>CHPP</v>
      </c>
      <c r="B2284" s="17" t="str">
        <f>VLOOKUP(SCORECARD[[#This Row],[EQUIPMENT TAG NUMBER]],'Equipment Data'!A:E,5,FALSE)</f>
        <v>ULTRA FINES COAL CIRCUIT</v>
      </c>
      <c r="C2284" s="17" t="s">
        <v>153</v>
      </c>
      <c r="D2284" s="17" t="s">
        <v>154</v>
      </c>
      <c r="E2284" s="17" t="s">
        <v>155</v>
      </c>
      <c r="F2284" s="18">
        <v>45586</v>
      </c>
      <c r="G2284" s="2">
        <v>3</v>
      </c>
      <c r="H2284" s="15" t="s">
        <v>470</v>
      </c>
      <c r="I2284" s="15" t="s">
        <v>467</v>
      </c>
      <c r="J2284" s="15" t="s">
        <v>488</v>
      </c>
      <c r="K2284" s="15" t="s">
        <v>488</v>
      </c>
      <c r="L2284" s="14"/>
      <c r="M2284" s="14"/>
      <c r="N2284" s="14"/>
      <c r="O2284" s="37" t="s">
        <v>935</v>
      </c>
    </row>
    <row r="2285" spans="1:15" x14ac:dyDescent="0.25">
      <c r="A2285" s="17" t="str">
        <f>VLOOKUP(SCORECARD[[#This Row],[EQUIPMENT TAG NUMBER]],'Equipment Data'!A:E,4,FALSE)</f>
        <v>CHPP</v>
      </c>
      <c r="B2285" s="17" t="str">
        <f>VLOOKUP(SCORECARD[[#This Row],[EQUIPMENT TAG NUMBER]],'Equipment Data'!A:E,5,FALSE)</f>
        <v>COARSE COAL CIRCUIT</v>
      </c>
      <c r="C2285" s="17" t="s">
        <v>192</v>
      </c>
      <c r="D2285" s="17" t="s">
        <v>193</v>
      </c>
      <c r="E2285" s="17" t="s">
        <v>194</v>
      </c>
      <c r="F2285" s="18">
        <v>45586</v>
      </c>
      <c r="G2285" s="2">
        <v>3</v>
      </c>
      <c r="H2285" s="15" t="s">
        <v>468</v>
      </c>
      <c r="I2285" s="15"/>
      <c r="J2285" s="15" t="s">
        <v>488</v>
      </c>
      <c r="K2285" s="15" t="s">
        <v>488</v>
      </c>
      <c r="L2285" s="14"/>
      <c r="M2285" s="14"/>
      <c r="N2285" s="14"/>
      <c r="O2285" s="37" t="s">
        <v>935</v>
      </c>
    </row>
    <row r="2286" spans="1:15" x14ac:dyDescent="0.25">
      <c r="A2286" s="17" t="str">
        <f>VLOOKUP(SCORECARD[[#This Row],[EQUIPMENT TAG NUMBER]],'Equipment Data'!A:E,4,FALSE)</f>
        <v>CHPP</v>
      </c>
      <c r="B2286" s="17" t="str">
        <f>VLOOKUP(SCORECARD[[#This Row],[EQUIPMENT TAG NUMBER]],'Equipment Data'!A:E,5,FALSE)</f>
        <v>COARSE COAL CIRCUIT</v>
      </c>
      <c r="C2286" s="17" t="s">
        <v>201</v>
      </c>
      <c r="D2286" s="17" t="s">
        <v>202</v>
      </c>
      <c r="E2286" s="17" t="s">
        <v>203</v>
      </c>
      <c r="F2286" s="18">
        <v>45586</v>
      </c>
      <c r="G2286" s="2">
        <v>3</v>
      </c>
      <c r="H2286" s="15" t="s">
        <v>468</v>
      </c>
      <c r="I2286" s="15" t="s">
        <v>467</v>
      </c>
      <c r="J2286" s="15" t="s">
        <v>488</v>
      </c>
      <c r="K2286" s="15" t="s">
        <v>488</v>
      </c>
      <c r="L2286" s="14"/>
      <c r="M2286" s="14"/>
      <c r="N2286" s="14"/>
      <c r="O2286" s="37" t="s">
        <v>935</v>
      </c>
    </row>
    <row r="2287" spans="1:15" x14ac:dyDescent="0.25">
      <c r="A2287" s="17" t="str">
        <f>VLOOKUP(SCORECARD[[#This Row],[EQUIPMENT TAG NUMBER]],'Equipment Data'!A:E,4,FALSE)</f>
        <v>CHPP</v>
      </c>
      <c r="B2287" s="17" t="str">
        <f>VLOOKUP(SCORECARD[[#This Row],[EQUIPMENT TAG NUMBER]],'Equipment Data'!A:E,5,FALSE)</f>
        <v>FINE COAL CIRCUIT</v>
      </c>
      <c r="C2287" s="17" t="s">
        <v>120</v>
      </c>
      <c r="D2287" s="17" t="s">
        <v>121</v>
      </c>
      <c r="E2287" s="17" t="s">
        <v>122</v>
      </c>
      <c r="F2287" s="18">
        <v>45586</v>
      </c>
      <c r="G2287" s="2">
        <v>3</v>
      </c>
      <c r="H2287" s="15" t="s">
        <v>470</v>
      </c>
      <c r="I2287" s="15" t="s">
        <v>467</v>
      </c>
      <c r="J2287" s="15" t="s">
        <v>488</v>
      </c>
      <c r="K2287" s="15" t="s">
        <v>488</v>
      </c>
      <c r="L2287" s="14"/>
      <c r="M2287" s="14"/>
      <c r="N2287" s="14"/>
      <c r="O2287" s="37" t="s">
        <v>935</v>
      </c>
    </row>
    <row r="2288" spans="1:15" ht="60" x14ac:dyDescent="0.25">
      <c r="A2288" s="17" t="str">
        <f>VLOOKUP(SCORECARD[[#This Row],[EQUIPMENT TAG NUMBER]],'Equipment Data'!A:E,4,FALSE)</f>
        <v>CHPP</v>
      </c>
      <c r="B2288" s="17" t="str">
        <f>VLOOKUP(SCORECARD[[#This Row],[EQUIPMENT TAG NUMBER]],'Equipment Data'!A:E,5,FALSE)</f>
        <v>FINE COAL CIRCUIT</v>
      </c>
      <c r="C2288" s="17" t="s">
        <v>123</v>
      </c>
      <c r="D2288" s="17" t="s">
        <v>124</v>
      </c>
      <c r="E2288" s="17" t="s">
        <v>125</v>
      </c>
      <c r="F2288" s="18">
        <v>45586</v>
      </c>
      <c r="G2288" s="2">
        <v>2</v>
      </c>
      <c r="H2288" s="15" t="s">
        <v>474</v>
      </c>
      <c r="I2288" s="15" t="s">
        <v>467</v>
      </c>
      <c r="J2288" s="15" t="s">
        <v>488</v>
      </c>
      <c r="K2288" s="15" t="s">
        <v>488</v>
      </c>
      <c r="L2288" s="13" t="s">
        <v>1007</v>
      </c>
      <c r="M2288" s="14" t="s">
        <v>1008</v>
      </c>
      <c r="N2288" s="14"/>
      <c r="O2288" s="37" t="s">
        <v>935</v>
      </c>
    </row>
    <row r="2289" spans="1:15" ht="48" x14ac:dyDescent="0.25">
      <c r="A2289" s="17" t="str">
        <f>VLOOKUP(SCORECARD[[#This Row],[EQUIPMENT TAG NUMBER]],'Equipment Data'!A:E,4,FALSE)</f>
        <v>CHPP</v>
      </c>
      <c r="B2289" s="17" t="str">
        <f>VLOOKUP(SCORECARD[[#This Row],[EQUIPMENT TAG NUMBER]],'Equipment Data'!A:E,5,FALSE)</f>
        <v>CRUSHING AND FEEDING CIRCUIT</v>
      </c>
      <c r="C2289" s="17" t="s">
        <v>28</v>
      </c>
      <c r="D2289" s="17" t="s">
        <v>29</v>
      </c>
      <c r="E2289" s="17" t="s">
        <v>30</v>
      </c>
      <c r="F2289" s="18">
        <v>45585</v>
      </c>
      <c r="G2289" s="2">
        <v>1</v>
      </c>
      <c r="H2289" s="15" t="s">
        <v>475</v>
      </c>
      <c r="I2289" s="15" t="s">
        <v>468</v>
      </c>
      <c r="J2289" s="15" t="s">
        <v>488</v>
      </c>
      <c r="K2289" s="15" t="s">
        <v>488</v>
      </c>
      <c r="L2289" s="14" t="s">
        <v>948</v>
      </c>
      <c r="M2289" s="14" t="s">
        <v>949</v>
      </c>
      <c r="N2289" s="14"/>
      <c r="O2289" s="37" t="s">
        <v>935</v>
      </c>
    </row>
    <row r="2290" spans="1:15" ht="22.5" x14ac:dyDescent="0.25">
      <c r="A2290" s="17" t="str">
        <f>VLOOKUP(SCORECARD[[#This Row],[EQUIPMENT TAG NUMBER]],'Equipment Data'!A:E,4,FALSE)</f>
        <v>CHPP</v>
      </c>
      <c r="B2290" s="17" t="str">
        <f>VLOOKUP(SCORECARD[[#This Row],[EQUIPMENT TAG NUMBER]],'Equipment Data'!A:E,5,FALSE)</f>
        <v>CRUSHING AND FEEDING CIRCUIT</v>
      </c>
      <c r="C2290" s="17" t="s">
        <v>1</v>
      </c>
      <c r="D2290" s="17" t="s">
        <v>2</v>
      </c>
      <c r="E2290" s="17" t="s">
        <v>3</v>
      </c>
      <c r="F2290" s="18">
        <v>45585</v>
      </c>
      <c r="G2290" s="2">
        <v>3</v>
      </c>
      <c r="H2290" s="15" t="s">
        <v>469</v>
      </c>
      <c r="I2290" s="15" t="s">
        <v>483</v>
      </c>
      <c r="J2290" s="15" t="s">
        <v>488</v>
      </c>
      <c r="K2290" s="15" t="s">
        <v>488</v>
      </c>
      <c r="L2290" s="14"/>
      <c r="M2290" s="14"/>
      <c r="N2290" s="14"/>
      <c r="O2290" s="37" t="s">
        <v>935</v>
      </c>
    </row>
    <row r="2291" spans="1:15" ht="36" x14ac:dyDescent="0.25">
      <c r="A2291" s="17" t="str">
        <f>VLOOKUP(SCORECARD[[#This Row],[EQUIPMENT TAG NUMBER]],'Equipment Data'!A:E,4,FALSE)</f>
        <v>CHPP</v>
      </c>
      <c r="B2291" s="17" t="str">
        <f>VLOOKUP(SCORECARD[[#This Row],[EQUIPMENT TAG NUMBER]],'Equipment Data'!A:E,5,FALSE)</f>
        <v>CRUSHING AND FEEDING CIRCUIT</v>
      </c>
      <c r="C2291" s="17" t="s">
        <v>4</v>
      </c>
      <c r="D2291" s="17" t="s">
        <v>5</v>
      </c>
      <c r="E2291" s="17" t="s">
        <v>6</v>
      </c>
      <c r="F2291" s="18">
        <v>45585</v>
      </c>
      <c r="G2291" s="2">
        <v>3</v>
      </c>
      <c r="H2291" s="15" t="s">
        <v>468</v>
      </c>
      <c r="I2291" s="15" t="s">
        <v>468</v>
      </c>
      <c r="J2291" s="15" t="s">
        <v>488</v>
      </c>
      <c r="K2291" s="15" t="s">
        <v>488</v>
      </c>
      <c r="L2291" s="14" t="s">
        <v>1005</v>
      </c>
      <c r="M2291" s="14"/>
      <c r="N2291" s="14"/>
      <c r="O2291" s="37" t="s">
        <v>935</v>
      </c>
    </row>
    <row r="2292" spans="1:15" ht="30" x14ac:dyDescent="0.25">
      <c r="A2292" s="17" t="str">
        <f>VLOOKUP(SCORECARD[[#This Row],[EQUIPMENT TAG NUMBER]],'Equipment Data'!A:E,4,FALSE)</f>
        <v>CHPP</v>
      </c>
      <c r="B2292" s="17" t="str">
        <f>VLOOKUP(SCORECARD[[#This Row],[EQUIPMENT TAG NUMBER]],'Equipment Data'!A:E,5,FALSE)</f>
        <v>CRUSHING AND FEEDING CIRCUIT</v>
      </c>
      <c r="C2292" s="17" t="s">
        <v>7</v>
      </c>
      <c r="D2292" s="17" t="s">
        <v>8</v>
      </c>
      <c r="E2292" s="17" t="s">
        <v>9</v>
      </c>
      <c r="F2292" s="18">
        <v>45585</v>
      </c>
      <c r="G2292" s="2">
        <v>3</v>
      </c>
      <c r="H2292" s="15" t="s">
        <v>468</v>
      </c>
      <c r="I2292" s="15" t="s">
        <v>467</v>
      </c>
      <c r="J2292" s="15" t="s">
        <v>488</v>
      </c>
      <c r="K2292" s="15" t="s">
        <v>488</v>
      </c>
      <c r="L2292" s="14"/>
      <c r="M2292" s="14"/>
      <c r="N2292" s="14"/>
      <c r="O2292" s="37" t="s">
        <v>935</v>
      </c>
    </row>
    <row r="2293" spans="1:15" ht="30" x14ac:dyDescent="0.25">
      <c r="A2293" s="17" t="str">
        <f>VLOOKUP(SCORECARD[[#This Row],[EQUIPMENT TAG NUMBER]],'Equipment Data'!A:E,4,FALSE)</f>
        <v>CHPP</v>
      </c>
      <c r="B2293" s="17" t="str">
        <f>VLOOKUP(SCORECARD[[#This Row],[EQUIPMENT TAG NUMBER]],'Equipment Data'!A:E,5,FALSE)</f>
        <v>CRUSHING AND FEEDING CIRCUIT</v>
      </c>
      <c r="C2293" s="17" t="s">
        <v>10</v>
      </c>
      <c r="D2293" s="17" t="s">
        <v>11</v>
      </c>
      <c r="E2293" s="17" t="s">
        <v>12</v>
      </c>
      <c r="F2293" s="18">
        <v>45585</v>
      </c>
      <c r="G2293" s="2">
        <v>3</v>
      </c>
      <c r="H2293" s="15" t="s">
        <v>469</v>
      </c>
      <c r="I2293" s="15" t="s">
        <v>467</v>
      </c>
      <c r="J2293" s="15" t="s">
        <v>488</v>
      </c>
      <c r="K2293" s="15" t="s">
        <v>488</v>
      </c>
      <c r="L2293" s="14"/>
      <c r="M2293" s="14"/>
      <c r="N2293" s="14"/>
      <c r="O2293" s="37" t="s">
        <v>935</v>
      </c>
    </row>
    <row r="2294" spans="1:15" x14ac:dyDescent="0.25">
      <c r="A2294" s="17" t="str">
        <f>VLOOKUP(SCORECARD[[#This Row],[EQUIPMENT TAG NUMBER]],'Equipment Data'!A:E,4,FALSE)</f>
        <v>CHPP</v>
      </c>
      <c r="B2294" s="17" t="str">
        <f>VLOOKUP(SCORECARD[[#This Row],[EQUIPMENT TAG NUMBER]],'Equipment Data'!A:E,5,FALSE)</f>
        <v>CRUSHING AND FEEDING CIRCUIT</v>
      </c>
      <c r="C2294" s="17" t="s">
        <v>13</v>
      </c>
      <c r="D2294" s="17" t="s">
        <v>14</v>
      </c>
      <c r="E2294" s="17" t="s">
        <v>15</v>
      </c>
      <c r="F2294" s="18">
        <v>45585</v>
      </c>
      <c r="G2294" s="2">
        <v>3</v>
      </c>
      <c r="H2294" s="15" t="s">
        <v>470</v>
      </c>
      <c r="I2294" s="15" t="s">
        <v>468</v>
      </c>
      <c r="J2294" s="15" t="s">
        <v>488</v>
      </c>
      <c r="K2294" s="15" t="s">
        <v>488</v>
      </c>
      <c r="L2294" s="14"/>
      <c r="M2294" s="14"/>
      <c r="N2294" s="14"/>
      <c r="O2294" s="37" t="s">
        <v>935</v>
      </c>
    </row>
    <row r="2295" spans="1:15" x14ac:dyDescent="0.25">
      <c r="A2295" s="17" t="str">
        <f>VLOOKUP(SCORECARD[[#This Row],[EQUIPMENT TAG NUMBER]],'Equipment Data'!A:E,4,FALSE)</f>
        <v>CHPP</v>
      </c>
      <c r="B2295" s="17" t="str">
        <f>VLOOKUP(SCORECARD[[#This Row],[EQUIPMENT TAG NUMBER]],'Equipment Data'!A:E,5,FALSE)</f>
        <v>CRUSHING AND FEEDING CIRCUIT</v>
      </c>
      <c r="C2295" s="17" t="s">
        <v>16</v>
      </c>
      <c r="D2295" s="17" t="s">
        <v>17</v>
      </c>
      <c r="E2295" s="17" t="s">
        <v>18</v>
      </c>
      <c r="F2295" s="18">
        <v>45585</v>
      </c>
      <c r="G2295" s="2">
        <v>3</v>
      </c>
      <c r="H2295" s="15" t="s">
        <v>470</v>
      </c>
      <c r="I2295" s="15" t="s">
        <v>468</v>
      </c>
      <c r="J2295" s="15" t="s">
        <v>488</v>
      </c>
      <c r="K2295" s="15" t="s">
        <v>488</v>
      </c>
      <c r="L2295" s="14"/>
      <c r="M2295" s="14"/>
      <c r="N2295" s="14"/>
      <c r="O2295" s="37" t="s">
        <v>935</v>
      </c>
    </row>
    <row r="2296" spans="1:15" x14ac:dyDescent="0.25">
      <c r="A2296" s="17" t="str">
        <f>VLOOKUP(SCORECARD[[#This Row],[EQUIPMENT TAG NUMBER]],'Equipment Data'!A:E,4,FALSE)</f>
        <v>CHPP</v>
      </c>
      <c r="B2296" s="17" t="str">
        <f>VLOOKUP(SCORECARD[[#This Row],[EQUIPMENT TAG NUMBER]],'Equipment Data'!A:E,5,FALSE)</f>
        <v>CRUSHING AND FEEDING CIRCUIT</v>
      </c>
      <c r="C2296" s="17" t="s">
        <v>19</v>
      </c>
      <c r="D2296" s="17" t="s">
        <v>20</v>
      </c>
      <c r="E2296" s="17" t="s">
        <v>21</v>
      </c>
      <c r="F2296" s="18">
        <v>45585</v>
      </c>
      <c r="G2296" s="2">
        <v>3</v>
      </c>
      <c r="H2296" s="15" t="s">
        <v>470</v>
      </c>
      <c r="I2296" s="15" t="s">
        <v>468</v>
      </c>
      <c r="J2296" s="15" t="s">
        <v>488</v>
      </c>
      <c r="K2296" s="15" t="s">
        <v>488</v>
      </c>
      <c r="L2296" s="14"/>
      <c r="M2296" s="14"/>
      <c r="N2296" s="14"/>
      <c r="O2296" s="37" t="s">
        <v>935</v>
      </c>
    </row>
    <row r="2297" spans="1:15" ht="22.5" x14ac:dyDescent="0.25">
      <c r="A2297" s="17" t="str">
        <f>VLOOKUP(SCORECARD[[#This Row],[EQUIPMENT TAG NUMBER]],'Equipment Data'!A:E,4,FALSE)</f>
        <v>CHPP</v>
      </c>
      <c r="B2297" s="17" t="str">
        <f>VLOOKUP(SCORECARD[[#This Row],[EQUIPMENT TAG NUMBER]],'Equipment Data'!A:E,5,FALSE)</f>
        <v>CRUSHING AND FEEDING CIRCUIT</v>
      </c>
      <c r="C2297" s="17" t="s">
        <v>22</v>
      </c>
      <c r="D2297" s="17" t="s">
        <v>23</v>
      </c>
      <c r="E2297" s="17" t="s">
        <v>24</v>
      </c>
      <c r="F2297" s="18">
        <v>45585</v>
      </c>
      <c r="G2297" s="2">
        <v>3</v>
      </c>
      <c r="H2297" s="15" t="s">
        <v>470</v>
      </c>
      <c r="I2297" s="15" t="s">
        <v>483</v>
      </c>
      <c r="J2297" s="15" t="s">
        <v>488</v>
      </c>
      <c r="K2297" s="15" t="s">
        <v>488</v>
      </c>
      <c r="L2297" s="14"/>
      <c r="M2297" s="14"/>
      <c r="N2297" s="14"/>
      <c r="O2297" s="37" t="s">
        <v>935</v>
      </c>
    </row>
    <row r="2298" spans="1:15" x14ac:dyDescent="0.25">
      <c r="A2298" s="17" t="str">
        <f>VLOOKUP(SCORECARD[[#This Row],[EQUIPMENT TAG NUMBER]],'Equipment Data'!A:E,4,FALSE)</f>
        <v>CHPP</v>
      </c>
      <c r="B2298" s="17" t="str">
        <f>VLOOKUP(SCORECARD[[#This Row],[EQUIPMENT TAG NUMBER]],'Equipment Data'!A:E,5,FALSE)</f>
        <v>CRUSHING AND FEEDING CIRCUIT</v>
      </c>
      <c r="C2298" s="17" t="s">
        <v>25</v>
      </c>
      <c r="D2298" s="17" t="s">
        <v>26</v>
      </c>
      <c r="E2298" s="17" t="s">
        <v>27</v>
      </c>
      <c r="F2298" s="18">
        <v>45585</v>
      </c>
      <c r="G2298" s="2">
        <v>3</v>
      </c>
      <c r="H2298" s="15" t="s">
        <v>468</v>
      </c>
      <c r="I2298" s="15" t="s">
        <v>468</v>
      </c>
      <c r="J2298" s="15" t="s">
        <v>488</v>
      </c>
      <c r="K2298" s="15" t="s">
        <v>488</v>
      </c>
      <c r="L2298" s="14"/>
      <c r="M2298" s="14"/>
      <c r="N2298" s="14"/>
      <c r="O2298" s="37" t="s">
        <v>935</v>
      </c>
    </row>
    <row r="2299" spans="1:15" x14ac:dyDescent="0.25">
      <c r="A2299" s="17" t="str">
        <f>VLOOKUP(SCORECARD[[#This Row],[EQUIPMENT TAG NUMBER]],'Equipment Data'!A:E,4,FALSE)</f>
        <v>CHPP</v>
      </c>
      <c r="B2299" s="17" t="str">
        <f>VLOOKUP(SCORECARD[[#This Row],[EQUIPMENT TAG NUMBER]],'Equipment Data'!A:E,5,FALSE)</f>
        <v>CRUSHING AND FEEDING CIRCUIT</v>
      </c>
      <c r="C2299" s="17" t="s">
        <v>34</v>
      </c>
      <c r="D2299" s="17" t="s">
        <v>35</v>
      </c>
      <c r="E2299" s="17" t="s">
        <v>36</v>
      </c>
      <c r="F2299" s="18">
        <v>45585</v>
      </c>
      <c r="G2299" s="2">
        <v>3</v>
      </c>
      <c r="H2299" s="15" t="s">
        <v>468</v>
      </c>
      <c r="I2299" s="15" t="s">
        <v>468</v>
      </c>
      <c r="J2299" s="15" t="s">
        <v>488</v>
      </c>
      <c r="K2299" s="15" t="s">
        <v>488</v>
      </c>
      <c r="L2299" s="14"/>
      <c r="M2299" s="14"/>
      <c r="N2299" s="14"/>
      <c r="O2299" s="37" t="s">
        <v>935</v>
      </c>
    </row>
    <row r="2300" spans="1:15" ht="22.5" x14ac:dyDescent="0.25">
      <c r="A2300" s="17" t="str">
        <f>VLOOKUP(SCORECARD[[#This Row],[EQUIPMENT TAG NUMBER]],'Equipment Data'!A:E,4,FALSE)</f>
        <v>CHPP</v>
      </c>
      <c r="B2300" s="17" t="str">
        <f>VLOOKUP(SCORECARD[[#This Row],[EQUIPMENT TAG NUMBER]],'Equipment Data'!A:E,5,FALSE)</f>
        <v>CRUSHING AND FEEDING CIRCUIT</v>
      </c>
      <c r="C2300" s="17" t="s">
        <v>37</v>
      </c>
      <c r="D2300" s="17" t="s">
        <v>38</v>
      </c>
      <c r="E2300" s="17" t="s">
        <v>39</v>
      </c>
      <c r="F2300" s="18">
        <v>45585</v>
      </c>
      <c r="G2300" s="2">
        <v>3</v>
      </c>
      <c r="H2300" s="15" t="s">
        <v>468</v>
      </c>
      <c r="I2300" s="15" t="s">
        <v>483</v>
      </c>
      <c r="J2300" s="15" t="s">
        <v>488</v>
      </c>
      <c r="K2300" s="15" t="s">
        <v>488</v>
      </c>
      <c r="L2300" s="14"/>
      <c r="M2300" s="14"/>
      <c r="N2300" s="14"/>
      <c r="O2300" s="37" t="s">
        <v>935</v>
      </c>
    </row>
    <row r="2301" spans="1:15" x14ac:dyDescent="0.25">
      <c r="A2301" s="17" t="str">
        <f>VLOOKUP(SCORECARD[[#This Row],[EQUIPMENT TAG NUMBER]],'Equipment Data'!A:E,4,FALSE)</f>
        <v>CHPP</v>
      </c>
      <c r="B2301" s="17" t="str">
        <f>VLOOKUP(SCORECARD[[#This Row],[EQUIPMENT TAG NUMBER]],'Equipment Data'!A:E,5,FALSE)</f>
        <v>ANCILLARY</v>
      </c>
      <c r="C2301" s="17" t="s">
        <v>315</v>
      </c>
      <c r="D2301" s="17" t="s">
        <v>316</v>
      </c>
      <c r="E2301" s="17" t="s">
        <v>317</v>
      </c>
      <c r="F2301" s="18">
        <v>45585</v>
      </c>
      <c r="G2301" s="2">
        <v>3</v>
      </c>
      <c r="H2301" s="15" t="s">
        <v>469</v>
      </c>
      <c r="I2301" s="15" t="s">
        <v>467</v>
      </c>
      <c r="J2301" s="15" t="s">
        <v>488</v>
      </c>
      <c r="K2301" s="15" t="s">
        <v>488</v>
      </c>
      <c r="L2301" s="14"/>
      <c r="M2301" s="14"/>
      <c r="N2301" s="14"/>
      <c r="O2301" s="37" t="s">
        <v>935</v>
      </c>
    </row>
    <row r="2302" spans="1:15" ht="36" x14ac:dyDescent="0.25">
      <c r="A2302" s="17" t="str">
        <f>VLOOKUP(SCORECARD[[#This Row],[EQUIPMENT TAG NUMBER]],'Equipment Data'!A:E,4,FALSE)</f>
        <v>INFRA</v>
      </c>
      <c r="B2302" s="17" t="str">
        <f>VLOOKUP(SCORECARD[[#This Row],[EQUIPMENT TAG NUMBER]],'Equipment Data'!A:E,5,FALSE)</f>
        <v>WATER PUMP</v>
      </c>
      <c r="C2302" s="17" t="s">
        <v>452</v>
      </c>
      <c r="D2302" s="17" t="s">
        <v>452</v>
      </c>
      <c r="E2302" s="17" t="s">
        <v>453</v>
      </c>
      <c r="F2302" s="18">
        <v>45584</v>
      </c>
      <c r="G2302" s="2">
        <v>1</v>
      </c>
      <c r="H2302" s="15" t="s">
        <v>475</v>
      </c>
      <c r="I2302" s="15" t="s">
        <v>467</v>
      </c>
      <c r="J2302" s="15" t="s">
        <v>488</v>
      </c>
      <c r="K2302" s="15" t="s">
        <v>488</v>
      </c>
      <c r="L2302" s="14" t="s">
        <v>823</v>
      </c>
      <c r="M2302" s="14" t="s">
        <v>831</v>
      </c>
      <c r="N2302" s="14"/>
      <c r="O2302" s="37" t="s">
        <v>935</v>
      </c>
    </row>
    <row r="2303" spans="1:15" ht="22.5" x14ac:dyDescent="0.25">
      <c r="A2303" s="17" t="str">
        <f>VLOOKUP(SCORECARD[[#This Row],[EQUIPMENT TAG NUMBER]],'Equipment Data'!A:E,4,FALSE)</f>
        <v>CHPP</v>
      </c>
      <c r="B2303" s="17" t="str">
        <f>VLOOKUP(SCORECARD[[#This Row],[EQUIPMENT TAG NUMBER]],'Equipment Data'!A:E,5,FALSE)</f>
        <v>PRODUCT HANDLING</v>
      </c>
      <c r="C2303" s="17" t="s">
        <v>303</v>
      </c>
      <c r="D2303" s="17" t="s">
        <v>304</v>
      </c>
      <c r="E2303" s="17" t="s">
        <v>305</v>
      </c>
      <c r="F2303" s="18">
        <v>45584</v>
      </c>
      <c r="G2303" s="2">
        <v>3</v>
      </c>
      <c r="H2303" s="15" t="s">
        <v>468</v>
      </c>
      <c r="I2303" s="15" t="s">
        <v>483</v>
      </c>
      <c r="J2303" s="15" t="s">
        <v>488</v>
      </c>
      <c r="K2303" s="15" t="s">
        <v>488</v>
      </c>
      <c r="L2303" s="14"/>
      <c r="M2303" s="14"/>
      <c r="N2303" s="14"/>
      <c r="O2303" s="37" t="s">
        <v>935</v>
      </c>
    </row>
    <row r="2304" spans="1:15" x14ac:dyDescent="0.25">
      <c r="A2304" s="17" t="str">
        <f>VLOOKUP(SCORECARD[[#This Row],[EQUIPMENT TAG NUMBER]],'Equipment Data'!A:E,4,FALSE)</f>
        <v>CHPP</v>
      </c>
      <c r="B2304" s="17" t="str">
        <f>VLOOKUP(SCORECARD[[#This Row],[EQUIPMENT TAG NUMBER]],'Equipment Data'!A:E,5,FALSE)</f>
        <v>PRODUCT HANDLING</v>
      </c>
      <c r="C2304" s="17" t="s">
        <v>309</v>
      </c>
      <c r="D2304" s="17" t="s">
        <v>310</v>
      </c>
      <c r="E2304" s="17" t="s">
        <v>311</v>
      </c>
      <c r="F2304" s="18">
        <v>45584</v>
      </c>
      <c r="G2304" s="2">
        <v>3</v>
      </c>
      <c r="H2304" s="15" t="s">
        <v>470</v>
      </c>
      <c r="I2304" s="15" t="s">
        <v>468</v>
      </c>
      <c r="J2304" s="15" t="s">
        <v>488</v>
      </c>
      <c r="K2304" s="15" t="s">
        <v>488</v>
      </c>
      <c r="L2304" s="14"/>
      <c r="M2304" s="14"/>
      <c r="N2304" s="14"/>
      <c r="O2304" s="37" t="s">
        <v>935</v>
      </c>
    </row>
    <row r="2305" spans="1:15" x14ac:dyDescent="0.25">
      <c r="A2305" s="17" t="str">
        <f>VLOOKUP(SCORECARD[[#This Row],[EQUIPMENT TAG NUMBER]],'Equipment Data'!A:E,4,FALSE)</f>
        <v>INFRA</v>
      </c>
      <c r="B2305" s="17" t="str">
        <f>VLOOKUP(SCORECARD[[#This Row],[EQUIPMENT TAG NUMBER]],'Equipment Data'!A:E,5,FALSE)</f>
        <v>WATER PUMP</v>
      </c>
      <c r="C2305" s="17" t="s">
        <v>442</v>
      </c>
      <c r="D2305" s="17" t="s">
        <v>442</v>
      </c>
      <c r="E2305" s="17" t="s">
        <v>443</v>
      </c>
      <c r="F2305" s="18">
        <v>45584</v>
      </c>
      <c r="G2305" s="2">
        <v>3</v>
      </c>
      <c r="H2305" s="15" t="s">
        <v>469</v>
      </c>
      <c r="I2305" s="15" t="s">
        <v>467</v>
      </c>
      <c r="J2305" s="15" t="s">
        <v>488</v>
      </c>
      <c r="K2305" s="15" t="s">
        <v>488</v>
      </c>
      <c r="L2305" s="14"/>
      <c r="M2305" s="14"/>
      <c r="N2305" s="14"/>
      <c r="O2305" s="37" t="s">
        <v>935</v>
      </c>
    </row>
    <row r="2306" spans="1:15" ht="30" x14ac:dyDescent="0.25">
      <c r="A2306" s="17" t="str">
        <f>VLOOKUP(SCORECARD[[#This Row],[EQUIPMENT TAG NUMBER]],'Equipment Data'!A:E,4,FALSE)</f>
        <v>INFRA</v>
      </c>
      <c r="B2306" s="17" t="str">
        <f>VLOOKUP(SCORECARD[[#This Row],[EQUIPMENT TAG NUMBER]],'Equipment Data'!A:E,5,FALSE)</f>
        <v>WATER PUMP</v>
      </c>
      <c r="C2306" s="17" t="s">
        <v>660</v>
      </c>
      <c r="D2306" s="17" t="s">
        <v>660</v>
      </c>
      <c r="E2306" s="17" t="s">
        <v>661</v>
      </c>
      <c r="F2306" s="18">
        <v>45584</v>
      </c>
      <c r="G2306" s="2">
        <v>3</v>
      </c>
      <c r="H2306" s="15" t="s">
        <v>469</v>
      </c>
      <c r="I2306" s="15" t="s">
        <v>467</v>
      </c>
      <c r="J2306" s="15" t="s">
        <v>488</v>
      </c>
      <c r="K2306" s="15" t="s">
        <v>488</v>
      </c>
      <c r="L2306" s="14"/>
      <c r="M2306" s="14"/>
      <c r="N2306" s="14"/>
      <c r="O2306" s="37" t="s">
        <v>935</v>
      </c>
    </row>
    <row r="2307" spans="1:15" ht="30" x14ac:dyDescent="0.25">
      <c r="A2307" s="17" t="str">
        <f>VLOOKUP(SCORECARD[[#This Row],[EQUIPMENT TAG NUMBER]],'Equipment Data'!A:E,4,FALSE)</f>
        <v>INFRA</v>
      </c>
      <c r="B2307" s="17" t="str">
        <f>VLOOKUP(SCORECARD[[#This Row],[EQUIPMENT TAG NUMBER]],'Equipment Data'!A:E,5,FALSE)</f>
        <v>WATER PUMP</v>
      </c>
      <c r="C2307" s="17" t="s">
        <v>448</v>
      </c>
      <c r="D2307" s="17" t="s">
        <v>448</v>
      </c>
      <c r="E2307" s="17" t="s">
        <v>449</v>
      </c>
      <c r="F2307" s="18">
        <v>45584</v>
      </c>
      <c r="G2307" s="2">
        <v>3</v>
      </c>
      <c r="H2307" s="15" t="s">
        <v>469</v>
      </c>
      <c r="I2307" s="15" t="s">
        <v>467</v>
      </c>
      <c r="J2307" s="15" t="s">
        <v>488</v>
      </c>
      <c r="K2307" s="15" t="s">
        <v>488</v>
      </c>
      <c r="L2307" s="14"/>
      <c r="M2307" s="14"/>
      <c r="N2307" s="14"/>
      <c r="O2307" s="37" t="s">
        <v>935</v>
      </c>
    </row>
    <row r="2308" spans="1:15" x14ac:dyDescent="0.25">
      <c r="A2308" s="17" t="str">
        <f>VLOOKUP(SCORECARD[[#This Row],[EQUIPMENT TAG NUMBER]],'Equipment Data'!A:E,4,FALSE)</f>
        <v>CHPP</v>
      </c>
      <c r="B2308" s="17" t="str">
        <f>VLOOKUP(SCORECARD[[#This Row],[EQUIPMENT TAG NUMBER]],'Equipment Data'!A:E,5,FALSE)</f>
        <v>ULTRA FINES COAL CIRCUIT</v>
      </c>
      <c r="C2308" s="17" t="s">
        <v>168</v>
      </c>
      <c r="D2308" s="17" t="s">
        <v>169</v>
      </c>
      <c r="E2308" s="17" t="s">
        <v>170</v>
      </c>
      <c r="F2308" s="18">
        <v>45583</v>
      </c>
      <c r="G2308" s="2">
        <v>3</v>
      </c>
      <c r="H2308" s="15" t="s">
        <v>470</v>
      </c>
      <c r="I2308" s="15" t="s">
        <v>467</v>
      </c>
      <c r="J2308" s="15" t="s">
        <v>488</v>
      </c>
      <c r="K2308" s="15" t="s">
        <v>488</v>
      </c>
      <c r="L2308" s="14"/>
      <c r="M2308" s="14"/>
      <c r="N2308" s="14"/>
      <c r="O2308" s="37" t="s">
        <v>935</v>
      </c>
    </row>
    <row r="2309" spans="1:15" ht="22.5" x14ac:dyDescent="0.25">
      <c r="A2309" s="17" t="str">
        <f>VLOOKUP(SCORECARD[[#This Row],[EQUIPMENT TAG NUMBER]],'Equipment Data'!A:E,4,FALSE)</f>
        <v>CHPP</v>
      </c>
      <c r="B2309" s="17" t="str">
        <f>VLOOKUP(SCORECARD[[#This Row],[EQUIPMENT TAG NUMBER]],'Equipment Data'!A:E,5,FALSE)</f>
        <v>REJECT HANDLING</v>
      </c>
      <c r="C2309" s="17" t="s">
        <v>216</v>
      </c>
      <c r="D2309" s="17" t="s">
        <v>217</v>
      </c>
      <c r="E2309" s="17" t="s">
        <v>218</v>
      </c>
      <c r="F2309" s="18">
        <v>45583</v>
      </c>
      <c r="G2309" s="2">
        <v>3</v>
      </c>
      <c r="H2309" s="15" t="s">
        <v>470</v>
      </c>
      <c r="I2309" s="15" t="s">
        <v>483</v>
      </c>
      <c r="J2309" s="15" t="s">
        <v>488</v>
      </c>
      <c r="K2309" s="15" t="s">
        <v>488</v>
      </c>
      <c r="L2309" s="14"/>
      <c r="M2309" s="14"/>
      <c r="N2309" s="14"/>
      <c r="O2309" s="37" t="s">
        <v>935</v>
      </c>
    </row>
    <row r="2310" spans="1:15" ht="22.5" x14ac:dyDescent="0.25">
      <c r="A2310" s="17" t="str">
        <f>VLOOKUP(SCORECARD[[#This Row],[EQUIPMENT TAG NUMBER]],'Equipment Data'!A:E,4,FALSE)</f>
        <v>CHPP</v>
      </c>
      <c r="B2310" s="17" t="str">
        <f>VLOOKUP(SCORECARD[[#This Row],[EQUIPMENT TAG NUMBER]],'Equipment Data'!A:E,5,FALSE)</f>
        <v>REJECT HANDLING</v>
      </c>
      <c r="C2310" s="17" t="s">
        <v>222</v>
      </c>
      <c r="D2310" s="17" t="s">
        <v>223</v>
      </c>
      <c r="E2310" s="17" t="s">
        <v>224</v>
      </c>
      <c r="F2310" s="18">
        <v>45583</v>
      </c>
      <c r="G2310" s="2">
        <v>3</v>
      </c>
      <c r="H2310" s="15" t="s">
        <v>470</v>
      </c>
      <c r="I2310" s="15" t="s">
        <v>483</v>
      </c>
      <c r="J2310" s="15" t="s">
        <v>488</v>
      </c>
      <c r="K2310" s="15" t="s">
        <v>488</v>
      </c>
      <c r="L2310" s="14"/>
      <c r="M2310" s="14"/>
      <c r="N2310" s="14"/>
      <c r="O2310" s="37" t="s">
        <v>935</v>
      </c>
    </row>
    <row r="2311" spans="1:15" ht="22.5" x14ac:dyDescent="0.25">
      <c r="A2311" s="17" t="str">
        <f>VLOOKUP(SCORECARD[[#This Row],[EQUIPMENT TAG NUMBER]],'Equipment Data'!A:E,4,FALSE)</f>
        <v>CHPP</v>
      </c>
      <c r="B2311" s="17" t="str">
        <f>VLOOKUP(SCORECARD[[#This Row],[EQUIPMENT TAG NUMBER]],'Equipment Data'!A:E,5,FALSE)</f>
        <v>REJECT HANDLING</v>
      </c>
      <c r="C2311" s="17" t="s">
        <v>225</v>
      </c>
      <c r="D2311" s="17" t="s">
        <v>226</v>
      </c>
      <c r="E2311" s="17" t="s">
        <v>227</v>
      </c>
      <c r="F2311" s="18">
        <v>45583</v>
      </c>
      <c r="G2311" s="2">
        <v>3</v>
      </c>
      <c r="H2311" s="15" t="s">
        <v>470</v>
      </c>
      <c r="I2311" s="15" t="s">
        <v>483</v>
      </c>
      <c r="J2311" s="15" t="s">
        <v>488</v>
      </c>
      <c r="K2311" s="15" t="s">
        <v>488</v>
      </c>
      <c r="L2311" s="14"/>
      <c r="M2311" s="14"/>
      <c r="N2311" s="14"/>
      <c r="O2311" s="37" t="s">
        <v>935</v>
      </c>
    </row>
    <row r="2312" spans="1:15" ht="22.5" x14ac:dyDescent="0.25">
      <c r="A2312" s="17" t="str">
        <f>VLOOKUP(SCORECARD[[#This Row],[EQUIPMENT TAG NUMBER]],'Equipment Data'!A:E,4,FALSE)</f>
        <v>CHPP</v>
      </c>
      <c r="B2312" s="17" t="str">
        <f>VLOOKUP(SCORECARD[[#This Row],[EQUIPMENT TAG NUMBER]],'Equipment Data'!A:E,5,FALSE)</f>
        <v>REJECT HANDLING</v>
      </c>
      <c r="C2312" s="17" t="s">
        <v>231</v>
      </c>
      <c r="D2312" s="17" t="s">
        <v>232</v>
      </c>
      <c r="E2312" s="17" t="s">
        <v>233</v>
      </c>
      <c r="F2312" s="18">
        <v>45583</v>
      </c>
      <c r="G2312" s="2">
        <v>3</v>
      </c>
      <c r="H2312" s="15" t="s">
        <v>470</v>
      </c>
      <c r="I2312" s="15" t="s">
        <v>483</v>
      </c>
      <c r="J2312" s="15" t="s">
        <v>488</v>
      </c>
      <c r="K2312" s="15" t="s">
        <v>488</v>
      </c>
      <c r="L2312" s="14"/>
      <c r="M2312" s="14"/>
      <c r="N2312" s="14"/>
      <c r="O2312" s="37" t="s">
        <v>935</v>
      </c>
    </row>
    <row r="2313" spans="1:15" ht="22.5" x14ac:dyDescent="0.25">
      <c r="A2313" s="17" t="str">
        <f>VLOOKUP(SCORECARD[[#This Row],[EQUIPMENT TAG NUMBER]],'Equipment Data'!A:E,4,FALSE)</f>
        <v>CHPP</v>
      </c>
      <c r="B2313" s="17" t="str">
        <f>VLOOKUP(SCORECARD[[#This Row],[EQUIPMENT TAG NUMBER]],'Equipment Data'!A:E,5,FALSE)</f>
        <v>REJECT HANDLING</v>
      </c>
      <c r="C2313" s="17" t="s">
        <v>285</v>
      </c>
      <c r="D2313" s="17" t="s">
        <v>286</v>
      </c>
      <c r="E2313" s="17" t="s">
        <v>287</v>
      </c>
      <c r="F2313" s="18">
        <v>45583</v>
      </c>
      <c r="G2313" s="2">
        <v>3</v>
      </c>
      <c r="H2313" s="15" t="s">
        <v>469</v>
      </c>
      <c r="I2313" s="15" t="s">
        <v>483</v>
      </c>
      <c r="J2313" s="15" t="s">
        <v>488</v>
      </c>
      <c r="K2313" s="15" t="s">
        <v>488</v>
      </c>
      <c r="L2313" s="14"/>
      <c r="M2313" s="14"/>
      <c r="N2313" s="14"/>
      <c r="O2313" s="37" t="s">
        <v>935</v>
      </c>
    </row>
    <row r="2314" spans="1:15" ht="22.5" x14ac:dyDescent="0.25">
      <c r="A2314" s="17" t="str">
        <f>VLOOKUP(SCORECARD[[#This Row],[EQUIPMENT TAG NUMBER]],'Equipment Data'!A:E,4,FALSE)</f>
        <v>INFRA</v>
      </c>
      <c r="B2314" s="17" t="str">
        <f>VLOOKUP(SCORECARD[[#This Row],[EQUIPMENT TAG NUMBER]],'Equipment Data'!A:E,5,FALSE)</f>
        <v>POWER GENERATION</v>
      </c>
      <c r="C2314" s="17" t="s">
        <v>372</v>
      </c>
      <c r="D2314" s="17" t="s">
        <v>372</v>
      </c>
      <c r="E2314" s="17" t="s">
        <v>373</v>
      </c>
      <c r="F2314" s="18">
        <v>45583</v>
      </c>
      <c r="G2314" s="2">
        <v>3</v>
      </c>
      <c r="H2314" s="15"/>
      <c r="I2314" s="15" t="s">
        <v>483</v>
      </c>
      <c r="J2314" s="15"/>
      <c r="K2314" s="15"/>
      <c r="L2314" s="14" t="s">
        <v>1021</v>
      </c>
      <c r="M2314" s="14"/>
      <c r="N2314" s="14"/>
      <c r="O2314" s="37" t="s">
        <v>935</v>
      </c>
    </row>
    <row r="2315" spans="1:15" ht="48" x14ac:dyDescent="0.25">
      <c r="A2315" s="17" t="str">
        <f>VLOOKUP(SCORECARD[[#This Row],[EQUIPMENT TAG NUMBER]],'Equipment Data'!A:E,4,FALSE)</f>
        <v>CHPP</v>
      </c>
      <c r="B2315" s="17" t="str">
        <f>VLOOKUP(SCORECARD[[#This Row],[EQUIPMENT TAG NUMBER]],'Equipment Data'!A:E,5,FALSE)</f>
        <v>COARSE COAL CIRCUIT</v>
      </c>
      <c r="C2315" s="17" t="s">
        <v>77</v>
      </c>
      <c r="D2315" s="17" t="s">
        <v>78</v>
      </c>
      <c r="E2315" s="17" t="s">
        <v>79</v>
      </c>
      <c r="F2315" s="18">
        <v>45582</v>
      </c>
      <c r="G2315" s="2">
        <v>3</v>
      </c>
      <c r="H2315" s="15" t="s">
        <v>467</v>
      </c>
      <c r="I2315" s="15" t="s">
        <v>468</v>
      </c>
      <c r="J2315" s="15" t="s">
        <v>488</v>
      </c>
      <c r="K2315" s="15" t="s">
        <v>488</v>
      </c>
      <c r="L2315" s="13" t="s">
        <v>1024</v>
      </c>
      <c r="M2315" s="14"/>
      <c r="N2315" s="14"/>
      <c r="O2315" s="37" t="s">
        <v>935</v>
      </c>
    </row>
    <row r="2316" spans="1:15" ht="24" x14ac:dyDescent="0.25">
      <c r="A2316" s="17" t="str">
        <f>VLOOKUP(SCORECARD[[#This Row],[EQUIPMENT TAG NUMBER]],'Equipment Data'!A:E,4,FALSE)</f>
        <v>CHPP</v>
      </c>
      <c r="B2316" s="17" t="str">
        <f>VLOOKUP(SCORECARD[[#This Row],[EQUIPMENT TAG NUMBER]],'Equipment Data'!A:E,5,FALSE)</f>
        <v>COARSE COAL CIRCUIT</v>
      </c>
      <c r="C2316" s="17" t="s">
        <v>80</v>
      </c>
      <c r="D2316" s="17" t="s">
        <v>81</v>
      </c>
      <c r="E2316" s="17" t="s">
        <v>82</v>
      </c>
      <c r="F2316" s="18">
        <v>45582</v>
      </c>
      <c r="G2316" s="2">
        <v>3</v>
      </c>
      <c r="H2316" s="15" t="s">
        <v>467</v>
      </c>
      <c r="I2316" s="15" t="s">
        <v>483</v>
      </c>
      <c r="J2316" s="15" t="s">
        <v>488</v>
      </c>
      <c r="K2316" s="15" t="s">
        <v>488</v>
      </c>
      <c r="L2316" s="13" t="s">
        <v>1023</v>
      </c>
      <c r="M2316" s="14"/>
      <c r="N2316" s="14"/>
      <c r="O2316" s="37" t="s">
        <v>935</v>
      </c>
    </row>
    <row r="2317" spans="1:15" x14ac:dyDescent="0.25">
      <c r="A2317" s="17" t="str">
        <f>VLOOKUP(SCORECARD[[#This Row],[EQUIPMENT TAG NUMBER]],'Equipment Data'!A:E,4,FALSE)</f>
        <v>CHPP</v>
      </c>
      <c r="B2317" s="17" t="str">
        <f>VLOOKUP(SCORECARD[[#This Row],[EQUIPMENT TAG NUMBER]],'Equipment Data'!A:E,5,FALSE)</f>
        <v>REJECT HANDLING</v>
      </c>
      <c r="C2317" s="17" t="s">
        <v>207</v>
      </c>
      <c r="D2317" s="17" t="s">
        <v>211</v>
      </c>
      <c r="E2317" s="17" t="s">
        <v>600</v>
      </c>
      <c r="F2317" s="18">
        <v>45581</v>
      </c>
      <c r="G2317" s="2">
        <v>3</v>
      </c>
      <c r="H2317" s="15" t="s">
        <v>470</v>
      </c>
      <c r="I2317" s="15" t="s">
        <v>467</v>
      </c>
      <c r="J2317" s="15" t="s">
        <v>488</v>
      </c>
      <c r="K2317" s="15" t="s">
        <v>488</v>
      </c>
      <c r="L2317" s="14"/>
      <c r="M2317" s="14"/>
      <c r="N2317" s="14"/>
      <c r="O2317" s="37" t="s">
        <v>935</v>
      </c>
    </row>
    <row r="2318" spans="1:15" ht="30" x14ac:dyDescent="0.25">
      <c r="A2318" s="17" t="str">
        <f>VLOOKUP(SCORECARD[[#This Row],[EQUIPMENT TAG NUMBER]],'Equipment Data'!A:E,4,FALSE)</f>
        <v>CHPP</v>
      </c>
      <c r="B2318" s="17" t="str">
        <f>VLOOKUP(SCORECARD[[#This Row],[EQUIPMENT TAG NUMBER]],'Equipment Data'!A:E,5,FALSE)</f>
        <v>REJECT HANDLING</v>
      </c>
      <c r="C2318" s="17" t="s">
        <v>629</v>
      </c>
      <c r="D2318" s="17" t="s">
        <v>208</v>
      </c>
      <c r="E2318" s="17" t="s">
        <v>630</v>
      </c>
      <c r="F2318" s="18">
        <v>45581</v>
      </c>
      <c r="G2318" s="2">
        <v>3</v>
      </c>
      <c r="H2318" s="15" t="s">
        <v>469</v>
      </c>
      <c r="I2318" s="15" t="s">
        <v>467</v>
      </c>
      <c r="J2318" s="15" t="s">
        <v>488</v>
      </c>
      <c r="K2318" s="15" t="s">
        <v>488</v>
      </c>
      <c r="L2318" s="14"/>
      <c r="M2318" s="14"/>
      <c r="N2318" s="14"/>
      <c r="O2318" s="37" t="s">
        <v>935</v>
      </c>
    </row>
    <row r="2319" spans="1:15" x14ac:dyDescent="0.25">
      <c r="A2319" s="17" t="str">
        <f>VLOOKUP(SCORECARD[[#This Row],[EQUIPMENT TAG NUMBER]],'Equipment Data'!A:E,4,FALSE)</f>
        <v>CHPP</v>
      </c>
      <c r="B2319" s="17" t="str">
        <f>VLOOKUP(SCORECARD[[#This Row],[EQUIPMENT TAG NUMBER]],'Equipment Data'!A:E,5,FALSE)</f>
        <v>REJECT HANDLING</v>
      </c>
      <c r="C2319" s="17" t="s">
        <v>243</v>
      </c>
      <c r="D2319" s="17" t="s">
        <v>244</v>
      </c>
      <c r="E2319" s="17" t="s">
        <v>245</v>
      </c>
      <c r="F2319" s="18">
        <v>45581</v>
      </c>
      <c r="G2319" s="2">
        <v>3</v>
      </c>
      <c r="H2319" s="15" t="s">
        <v>468</v>
      </c>
      <c r="I2319" s="15" t="s">
        <v>467</v>
      </c>
      <c r="J2319" s="15" t="s">
        <v>488</v>
      </c>
      <c r="K2319" s="15" t="s">
        <v>488</v>
      </c>
      <c r="L2319" s="14"/>
      <c r="M2319" s="14"/>
      <c r="N2319" s="14"/>
      <c r="O2319" s="37" t="s">
        <v>935</v>
      </c>
    </row>
    <row r="2320" spans="1:15" x14ac:dyDescent="0.25">
      <c r="A2320" s="17" t="str">
        <f>VLOOKUP(SCORECARD[[#This Row],[EQUIPMENT TAG NUMBER]],'Equipment Data'!A:E,4,FALSE)</f>
        <v>CHPP</v>
      </c>
      <c r="B2320" s="17" t="str">
        <f>VLOOKUP(SCORECARD[[#This Row],[EQUIPMENT TAG NUMBER]],'Equipment Data'!A:E,5,FALSE)</f>
        <v>REJECT HANDLING</v>
      </c>
      <c r="C2320" s="17" t="s">
        <v>246</v>
      </c>
      <c r="D2320" s="17" t="s">
        <v>247</v>
      </c>
      <c r="E2320" s="17" t="s">
        <v>248</v>
      </c>
      <c r="F2320" s="18">
        <v>45581</v>
      </c>
      <c r="G2320" s="2">
        <v>3</v>
      </c>
      <c r="H2320" s="15" t="s">
        <v>470</v>
      </c>
      <c r="I2320" s="15" t="s">
        <v>467</v>
      </c>
      <c r="J2320" s="15" t="s">
        <v>488</v>
      </c>
      <c r="K2320" s="15" t="s">
        <v>488</v>
      </c>
      <c r="L2320" s="14"/>
      <c r="M2320" s="14"/>
      <c r="N2320" s="14"/>
      <c r="O2320" s="37" t="s">
        <v>935</v>
      </c>
    </row>
    <row r="2321" spans="1:15" x14ac:dyDescent="0.25">
      <c r="A2321" s="17" t="str">
        <f>VLOOKUP(SCORECARD[[#This Row],[EQUIPMENT TAG NUMBER]],'Equipment Data'!A:E,4,FALSE)</f>
        <v>CHPP</v>
      </c>
      <c r="B2321" s="17" t="str">
        <f>VLOOKUP(SCORECARD[[#This Row],[EQUIPMENT TAG NUMBER]],'Equipment Data'!A:E,5,FALSE)</f>
        <v>REJECT HANDLING</v>
      </c>
      <c r="C2321" s="17" t="s">
        <v>249</v>
      </c>
      <c r="D2321" s="17" t="s">
        <v>250</v>
      </c>
      <c r="E2321" s="17" t="s">
        <v>251</v>
      </c>
      <c r="F2321" s="18">
        <v>45581</v>
      </c>
      <c r="G2321" s="2">
        <v>3</v>
      </c>
      <c r="H2321" s="15" t="s">
        <v>470</v>
      </c>
      <c r="I2321" s="15" t="s">
        <v>467</v>
      </c>
      <c r="J2321" s="15" t="s">
        <v>488</v>
      </c>
      <c r="K2321" s="15" t="s">
        <v>488</v>
      </c>
      <c r="L2321" s="14"/>
      <c r="M2321" s="14"/>
      <c r="N2321" s="14"/>
      <c r="O2321" s="37" t="s">
        <v>935</v>
      </c>
    </row>
    <row r="2322" spans="1:15" x14ac:dyDescent="0.25">
      <c r="A2322" s="17" t="str">
        <f>VLOOKUP(SCORECARD[[#This Row],[EQUIPMENT TAG NUMBER]],'Equipment Data'!A:E,4,FALSE)</f>
        <v>CHPP</v>
      </c>
      <c r="B2322" s="17" t="str">
        <f>VLOOKUP(SCORECARD[[#This Row],[EQUIPMENT TAG NUMBER]],'Equipment Data'!A:E,5,FALSE)</f>
        <v>REJECT HANDLING</v>
      </c>
      <c r="C2322" s="17" t="s">
        <v>252</v>
      </c>
      <c r="D2322" s="17" t="s">
        <v>253</v>
      </c>
      <c r="E2322" s="17" t="s">
        <v>254</v>
      </c>
      <c r="F2322" s="18">
        <v>45581</v>
      </c>
      <c r="G2322" s="2">
        <v>3</v>
      </c>
      <c r="H2322" s="15" t="s">
        <v>470</v>
      </c>
      <c r="I2322" s="15" t="s">
        <v>467</v>
      </c>
      <c r="J2322" s="15" t="s">
        <v>488</v>
      </c>
      <c r="K2322" s="15" t="s">
        <v>488</v>
      </c>
      <c r="L2322" s="14"/>
      <c r="M2322" s="14"/>
      <c r="N2322" s="14"/>
      <c r="O2322" s="37" t="s">
        <v>935</v>
      </c>
    </row>
    <row r="2323" spans="1:15" x14ac:dyDescent="0.25">
      <c r="A2323" s="17" t="str">
        <f>VLOOKUP(SCORECARD[[#This Row],[EQUIPMENT TAG NUMBER]],'Equipment Data'!A:E,4,FALSE)</f>
        <v>CHPP</v>
      </c>
      <c r="B2323" s="17" t="str">
        <f>VLOOKUP(SCORECARD[[#This Row],[EQUIPMENT TAG NUMBER]],'Equipment Data'!A:E,5,FALSE)</f>
        <v>REJECT HANDLING</v>
      </c>
      <c r="C2323" s="17" t="s">
        <v>556</v>
      </c>
      <c r="D2323" s="17" t="s">
        <v>557</v>
      </c>
      <c r="E2323" s="17" t="s">
        <v>558</v>
      </c>
      <c r="F2323" s="18">
        <v>45581</v>
      </c>
      <c r="G2323" s="2">
        <v>3</v>
      </c>
      <c r="H2323" s="15" t="s">
        <v>468</v>
      </c>
      <c r="I2323" s="15"/>
      <c r="J2323" s="15" t="s">
        <v>488</v>
      </c>
      <c r="K2323" s="15" t="s">
        <v>488</v>
      </c>
      <c r="L2323" s="14"/>
      <c r="M2323" s="14"/>
      <c r="N2323" s="14"/>
      <c r="O2323" s="37" t="s">
        <v>935</v>
      </c>
    </row>
    <row r="2324" spans="1:15" x14ac:dyDescent="0.25">
      <c r="A2324" s="17" t="str">
        <f>VLOOKUP(SCORECARD[[#This Row],[EQUIPMENT TAG NUMBER]],'Equipment Data'!A:E,4,FALSE)</f>
        <v>CHPP</v>
      </c>
      <c r="B2324" s="17" t="str">
        <f>VLOOKUP(SCORECARD[[#This Row],[EQUIPMENT TAG NUMBER]],'Equipment Data'!A:E,5,FALSE)</f>
        <v>REJECT HANDLING</v>
      </c>
      <c r="C2324" s="17" t="s">
        <v>591</v>
      </c>
      <c r="D2324" s="17" t="s">
        <v>592</v>
      </c>
      <c r="E2324" s="17" t="s">
        <v>593</v>
      </c>
      <c r="F2324" s="18">
        <v>45581</v>
      </c>
      <c r="G2324" s="2">
        <v>3</v>
      </c>
      <c r="H2324" s="15" t="s">
        <v>470</v>
      </c>
      <c r="I2324" s="15"/>
      <c r="J2324" s="15" t="s">
        <v>488</v>
      </c>
      <c r="K2324" s="15" t="s">
        <v>488</v>
      </c>
      <c r="L2324" s="14"/>
      <c r="M2324" s="14"/>
      <c r="N2324" s="14"/>
      <c r="O2324" s="37" t="s">
        <v>935</v>
      </c>
    </row>
    <row r="2325" spans="1:15" x14ac:dyDescent="0.25">
      <c r="A2325" s="17" t="str">
        <f>VLOOKUP(SCORECARD[[#This Row],[EQUIPMENT TAG NUMBER]],'Equipment Data'!A:E,4,FALSE)</f>
        <v>CHPP</v>
      </c>
      <c r="B2325" s="17" t="str">
        <f>VLOOKUP(SCORECARD[[#This Row],[EQUIPMENT TAG NUMBER]],'Equipment Data'!A:E,5,FALSE)</f>
        <v>REJECT HANDLING</v>
      </c>
      <c r="C2325" s="17" t="s">
        <v>255</v>
      </c>
      <c r="D2325" s="17" t="s">
        <v>256</v>
      </c>
      <c r="E2325" s="17" t="s">
        <v>257</v>
      </c>
      <c r="F2325" s="18">
        <v>45581</v>
      </c>
      <c r="G2325" s="2">
        <v>3</v>
      </c>
      <c r="H2325" s="15" t="s">
        <v>470</v>
      </c>
      <c r="I2325" s="15"/>
      <c r="J2325" s="15" t="s">
        <v>488</v>
      </c>
      <c r="K2325" s="15" t="s">
        <v>488</v>
      </c>
      <c r="L2325" s="14"/>
      <c r="M2325" s="14"/>
      <c r="N2325" s="14"/>
      <c r="O2325" s="37" t="s">
        <v>935</v>
      </c>
    </row>
    <row r="2326" spans="1:15" x14ac:dyDescent="0.25">
      <c r="A2326" s="17" t="str">
        <f>VLOOKUP(SCORECARD[[#This Row],[EQUIPMENT TAG NUMBER]],'Equipment Data'!A:E,4,FALSE)</f>
        <v>CHPP</v>
      </c>
      <c r="B2326" s="17" t="str">
        <f>VLOOKUP(SCORECARD[[#This Row],[EQUIPMENT TAG NUMBER]],'Equipment Data'!A:E,5,FALSE)</f>
        <v>REJECT HANDLING</v>
      </c>
      <c r="C2326" s="17" t="s">
        <v>258</v>
      </c>
      <c r="D2326" s="17" t="s">
        <v>259</v>
      </c>
      <c r="E2326" s="17" t="s">
        <v>260</v>
      </c>
      <c r="F2326" s="18">
        <v>45581</v>
      </c>
      <c r="G2326" s="2">
        <v>3</v>
      </c>
      <c r="H2326" s="15" t="s">
        <v>468</v>
      </c>
      <c r="I2326" s="15"/>
      <c r="J2326" s="15" t="s">
        <v>488</v>
      </c>
      <c r="K2326" s="15" t="s">
        <v>488</v>
      </c>
      <c r="L2326" s="14"/>
      <c r="M2326" s="14"/>
      <c r="N2326" s="14"/>
      <c r="O2326" s="37" t="s">
        <v>935</v>
      </c>
    </row>
    <row r="2327" spans="1:15" ht="30" x14ac:dyDescent="0.25">
      <c r="A2327" s="17" t="str">
        <f>VLOOKUP(SCORECARD[[#This Row],[EQUIPMENT TAG NUMBER]],'Equipment Data'!A:E,4,FALSE)</f>
        <v>CHPP</v>
      </c>
      <c r="B2327" s="17" t="str">
        <f>VLOOKUP(SCORECARD[[#This Row],[EQUIPMENT TAG NUMBER]],'Equipment Data'!A:E,5,FALSE)</f>
        <v>REJECT HANDLING</v>
      </c>
      <c r="C2327" s="17" t="s">
        <v>267</v>
      </c>
      <c r="D2327" s="17" t="s">
        <v>268</v>
      </c>
      <c r="E2327" s="17" t="s">
        <v>269</v>
      </c>
      <c r="F2327" s="18">
        <v>45581</v>
      </c>
      <c r="G2327" s="2">
        <v>3</v>
      </c>
      <c r="H2327" s="15" t="s">
        <v>470</v>
      </c>
      <c r="I2327" s="15" t="s">
        <v>467</v>
      </c>
      <c r="J2327" s="15" t="s">
        <v>488</v>
      </c>
      <c r="K2327" s="15" t="s">
        <v>488</v>
      </c>
      <c r="L2327" s="14"/>
      <c r="M2327" s="14"/>
      <c r="N2327" s="14"/>
      <c r="O2327" s="37" t="s">
        <v>935</v>
      </c>
    </row>
    <row r="2328" spans="1:15" ht="30" x14ac:dyDescent="0.25">
      <c r="A2328" s="17" t="str">
        <f>VLOOKUP(SCORECARD[[#This Row],[EQUIPMENT TAG NUMBER]],'Equipment Data'!A:E,4,FALSE)</f>
        <v>CHPP</v>
      </c>
      <c r="B2328" s="17" t="str">
        <f>VLOOKUP(SCORECARD[[#This Row],[EQUIPMENT TAG NUMBER]],'Equipment Data'!A:E,5,FALSE)</f>
        <v>REJECT HANDLING</v>
      </c>
      <c r="C2328" s="17" t="s">
        <v>270</v>
      </c>
      <c r="D2328" s="17" t="s">
        <v>271</v>
      </c>
      <c r="E2328" s="17" t="s">
        <v>272</v>
      </c>
      <c r="F2328" s="18">
        <v>45581</v>
      </c>
      <c r="G2328" s="2">
        <v>3</v>
      </c>
      <c r="H2328" s="15" t="s">
        <v>470</v>
      </c>
      <c r="I2328" s="15" t="s">
        <v>467</v>
      </c>
      <c r="J2328" s="15" t="s">
        <v>488</v>
      </c>
      <c r="K2328" s="15" t="s">
        <v>488</v>
      </c>
      <c r="L2328" s="14"/>
      <c r="M2328" s="14"/>
      <c r="N2328" s="14"/>
      <c r="O2328" s="37" t="s">
        <v>935</v>
      </c>
    </row>
    <row r="2329" spans="1:15" x14ac:dyDescent="0.25">
      <c r="A2329" s="17" t="str">
        <f>VLOOKUP(SCORECARD[[#This Row],[EQUIPMENT TAG NUMBER]],'Equipment Data'!A:E,4,FALSE)</f>
        <v>CHPP</v>
      </c>
      <c r="B2329" s="17" t="str">
        <f>VLOOKUP(SCORECARD[[#This Row],[EQUIPMENT TAG NUMBER]],'Equipment Data'!A:E,5,FALSE)</f>
        <v>REJECT HANDLING</v>
      </c>
      <c r="C2329" s="17" t="s">
        <v>279</v>
      </c>
      <c r="D2329" s="17" t="s">
        <v>280</v>
      </c>
      <c r="E2329" s="17" t="s">
        <v>281</v>
      </c>
      <c r="F2329" s="18">
        <v>45581</v>
      </c>
      <c r="G2329" s="2">
        <v>3</v>
      </c>
      <c r="H2329" s="15" t="s">
        <v>470</v>
      </c>
      <c r="I2329" s="15" t="s">
        <v>467</v>
      </c>
      <c r="J2329" s="15" t="s">
        <v>488</v>
      </c>
      <c r="K2329" s="15" t="s">
        <v>488</v>
      </c>
      <c r="L2329" s="14"/>
      <c r="M2329" s="14"/>
      <c r="N2329" s="14"/>
      <c r="O2329" s="37" t="s">
        <v>935</v>
      </c>
    </row>
    <row r="2330" spans="1:15" ht="30" x14ac:dyDescent="0.25">
      <c r="A2330" s="17" t="str">
        <f>VLOOKUP(SCORECARD[[#This Row],[EQUIPMENT TAG NUMBER]],'Equipment Data'!A:E,4,FALSE)</f>
        <v>CHPP</v>
      </c>
      <c r="B2330" s="17" t="str">
        <f>VLOOKUP(SCORECARD[[#This Row],[EQUIPMENT TAG NUMBER]],'Equipment Data'!A:E,5,FALSE)</f>
        <v>REJECT HANDLING</v>
      </c>
      <c r="C2330" s="17" t="s">
        <v>282</v>
      </c>
      <c r="D2330" s="17" t="s">
        <v>283</v>
      </c>
      <c r="E2330" s="17" t="s">
        <v>284</v>
      </c>
      <c r="F2330" s="18">
        <v>45581</v>
      </c>
      <c r="G2330" s="2">
        <v>3</v>
      </c>
      <c r="H2330" s="15" t="s">
        <v>469</v>
      </c>
      <c r="I2330" s="15" t="s">
        <v>467</v>
      </c>
      <c r="J2330" s="15" t="s">
        <v>488</v>
      </c>
      <c r="K2330" s="15" t="s">
        <v>488</v>
      </c>
      <c r="L2330" s="14"/>
      <c r="M2330" s="14"/>
      <c r="N2330" s="14"/>
      <c r="O2330" s="37" t="s">
        <v>935</v>
      </c>
    </row>
    <row r="2331" spans="1:15" x14ac:dyDescent="0.25">
      <c r="A2331" s="17" t="str">
        <f>VLOOKUP(SCORECARD[[#This Row],[EQUIPMENT TAG NUMBER]],'Equipment Data'!A:E,4,FALSE)</f>
        <v>CHPP</v>
      </c>
      <c r="B2331" s="17" t="str">
        <f>VLOOKUP(SCORECARD[[#This Row],[EQUIPMENT TAG NUMBER]],'Equipment Data'!A:E,5,FALSE)</f>
        <v>REJECT HANDLING</v>
      </c>
      <c r="C2331" s="17" t="s">
        <v>312</v>
      </c>
      <c r="D2331" s="17" t="s">
        <v>313</v>
      </c>
      <c r="E2331" s="17" t="s">
        <v>314</v>
      </c>
      <c r="F2331" s="18">
        <v>45581</v>
      </c>
      <c r="G2331" s="2">
        <v>3</v>
      </c>
      <c r="H2331" s="15" t="s">
        <v>470</v>
      </c>
      <c r="I2331" s="15" t="s">
        <v>467</v>
      </c>
      <c r="J2331" s="15" t="s">
        <v>488</v>
      </c>
      <c r="K2331" s="15" t="s">
        <v>488</v>
      </c>
      <c r="L2331" s="14"/>
      <c r="M2331" s="14"/>
      <c r="N2331" s="14"/>
      <c r="O2331" s="37" t="s">
        <v>935</v>
      </c>
    </row>
    <row r="2332" spans="1:15" ht="24" x14ac:dyDescent="0.25">
      <c r="A2332" s="17" t="str">
        <f>VLOOKUP(SCORECARD[[#This Row],[EQUIPMENT TAG NUMBER]],'Equipment Data'!A:E,4,FALSE)</f>
        <v>CHPP</v>
      </c>
      <c r="B2332" s="17" t="str">
        <f>VLOOKUP(SCORECARD[[#This Row],[EQUIPMENT TAG NUMBER]],'Equipment Data'!A:E,5,FALSE)</f>
        <v>ULTRA FINES COAL CIRCUIT</v>
      </c>
      <c r="C2332" s="17" t="s">
        <v>144</v>
      </c>
      <c r="D2332" s="17" t="s">
        <v>145</v>
      </c>
      <c r="E2332" s="17" t="s">
        <v>146</v>
      </c>
      <c r="F2332" s="18">
        <v>45580</v>
      </c>
      <c r="G2332" s="2">
        <v>2</v>
      </c>
      <c r="H2332" s="15" t="s">
        <v>470</v>
      </c>
      <c r="I2332" s="15" t="s">
        <v>468</v>
      </c>
      <c r="J2332" s="15" t="s">
        <v>488</v>
      </c>
      <c r="K2332" s="15" t="s">
        <v>485</v>
      </c>
      <c r="L2332" s="14" t="s">
        <v>1011</v>
      </c>
      <c r="M2332" s="14" t="s">
        <v>1012</v>
      </c>
      <c r="N2332" s="14"/>
      <c r="O2332" s="37" t="s">
        <v>935</v>
      </c>
    </row>
    <row r="2333" spans="1:15" ht="60" x14ac:dyDescent="0.25">
      <c r="A2333" s="17" t="str">
        <f>VLOOKUP(SCORECARD[[#This Row],[EQUIPMENT TAG NUMBER]],'Equipment Data'!A:E,4,FALSE)</f>
        <v>CHPP</v>
      </c>
      <c r="B2333" s="17" t="str">
        <f>VLOOKUP(SCORECARD[[#This Row],[EQUIPMENT TAG NUMBER]],'Equipment Data'!A:E,5,FALSE)</f>
        <v>ULTRA FINES COAL CIRCUIT</v>
      </c>
      <c r="C2333" s="17" t="s">
        <v>168</v>
      </c>
      <c r="D2333" s="17" t="s">
        <v>169</v>
      </c>
      <c r="E2333" s="17" t="s">
        <v>170</v>
      </c>
      <c r="F2333" s="18">
        <v>45580</v>
      </c>
      <c r="G2333" s="2">
        <v>2</v>
      </c>
      <c r="H2333" s="15" t="s">
        <v>474</v>
      </c>
      <c r="I2333" s="15" t="s">
        <v>467</v>
      </c>
      <c r="J2333" s="15" t="s">
        <v>488</v>
      </c>
      <c r="K2333" s="15" t="s">
        <v>488</v>
      </c>
      <c r="L2333" s="13" t="s">
        <v>1013</v>
      </c>
      <c r="M2333" s="14" t="s">
        <v>1001</v>
      </c>
      <c r="N2333" s="14"/>
      <c r="O2333" s="37" t="s">
        <v>935</v>
      </c>
    </row>
    <row r="2334" spans="1:15" ht="30" x14ac:dyDescent="0.25">
      <c r="A2334" s="17" t="str">
        <f>VLOOKUP(SCORECARD[[#This Row],[EQUIPMENT TAG NUMBER]],'Equipment Data'!A:E,4,FALSE)</f>
        <v>CHPP</v>
      </c>
      <c r="B2334" s="17" t="str">
        <f>VLOOKUP(SCORECARD[[#This Row],[EQUIPMENT TAG NUMBER]],'Equipment Data'!A:E,5,FALSE)</f>
        <v>ULTRA FINES COAL CIRCUIT</v>
      </c>
      <c r="C2334" s="17" t="s">
        <v>537</v>
      </c>
      <c r="D2334" s="17" t="s">
        <v>538</v>
      </c>
      <c r="E2334" s="17" t="s">
        <v>539</v>
      </c>
      <c r="F2334" s="18">
        <v>45580</v>
      </c>
      <c r="G2334" s="2">
        <v>3</v>
      </c>
      <c r="H2334" s="15" t="s">
        <v>470</v>
      </c>
      <c r="I2334" s="15" t="s">
        <v>483</v>
      </c>
      <c r="J2334" s="15" t="s">
        <v>488</v>
      </c>
      <c r="K2334" s="15" t="s">
        <v>488</v>
      </c>
      <c r="L2334" s="14"/>
      <c r="M2334" s="14"/>
      <c r="N2334" s="14"/>
      <c r="O2334" s="37" t="s">
        <v>935</v>
      </c>
    </row>
    <row r="2335" spans="1:15" x14ac:dyDescent="0.25">
      <c r="A2335" s="17" t="str">
        <f>VLOOKUP(SCORECARD[[#This Row],[EQUIPMENT TAG NUMBER]],'Equipment Data'!A:E,4,FALSE)</f>
        <v>CHPP</v>
      </c>
      <c r="B2335" s="17" t="str">
        <f>VLOOKUP(SCORECARD[[#This Row],[EQUIPMENT TAG NUMBER]],'Equipment Data'!A:E,5,FALSE)</f>
        <v>ULTRA FINES COAL CIRCUIT</v>
      </c>
      <c r="C2335" s="17" t="s">
        <v>159</v>
      </c>
      <c r="D2335" s="17" t="s">
        <v>160</v>
      </c>
      <c r="E2335" s="17" t="s">
        <v>161</v>
      </c>
      <c r="F2335" s="18">
        <v>45580</v>
      </c>
      <c r="G2335" s="2">
        <v>3</v>
      </c>
      <c r="H2335" s="15" t="s">
        <v>470</v>
      </c>
      <c r="I2335" s="15" t="s">
        <v>467</v>
      </c>
      <c r="J2335" s="15" t="s">
        <v>488</v>
      </c>
      <c r="K2335" s="15" t="s">
        <v>488</v>
      </c>
      <c r="L2335" s="14"/>
      <c r="M2335" s="14"/>
      <c r="N2335" s="14"/>
      <c r="O2335" s="37" t="s">
        <v>935</v>
      </c>
    </row>
    <row r="2336" spans="1:15" x14ac:dyDescent="0.25">
      <c r="A2336" s="17" t="str">
        <f>VLOOKUP(SCORECARD[[#This Row],[EQUIPMENT TAG NUMBER]],'Equipment Data'!A:E,4,FALSE)</f>
        <v>CHPP</v>
      </c>
      <c r="B2336" s="17" t="str">
        <f>VLOOKUP(SCORECARD[[#This Row],[EQUIPMENT TAG NUMBER]],'Equipment Data'!A:E,5,FALSE)</f>
        <v>ULTRA FINES COAL CIRCUIT</v>
      </c>
      <c r="C2336" s="17" t="s">
        <v>162</v>
      </c>
      <c r="D2336" s="17" t="s">
        <v>163</v>
      </c>
      <c r="E2336" s="17" t="s">
        <v>164</v>
      </c>
      <c r="F2336" s="18">
        <v>45580</v>
      </c>
      <c r="G2336" s="2">
        <v>3</v>
      </c>
      <c r="H2336" s="15" t="s">
        <v>470</v>
      </c>
      <c r="I2336" s="15" t="s">
        <v>467</v>
      </c>
      <c r="J2336" s="15" t="s">
        <v>488</v>
      </c>
      <c r="K2336" s="15" t="s">
        <v>488</v>
      </c>
      <c r="L2336" s="14"/>
      <c r="M2336" s="14"/>
      <c r="N2336" s="14"/>
      <c r="O2336" s="37" t="s">
        <v>935</v>
      </c>
    </row>
    <row r="2337" spans="1:15" x14ac:dyDescent="0.25">
      <c r="A2337" s="17" t="str">
        <f>VLOOKUP(SCORECARD[[#This Row],[EQUIPMENT TAG NUMBER]],'Equipment Data'!A:E,4,FALSE)</f>
        <v>CHPP</v>
      </c>
      <c r="B2337" s="17" t="str">
        <f>VLOOKUP(SCORECARD[[#This Row],[EQUIPMENT TAG NUMBER]],'Equipment Data'!A:E,5,FALSE)</f>
        <v>ULTRA FINES COAL CIRCUIT</v>
      </c>
      <c r="C2337" s="17" t="s">
        <v>165</v>
      </c>
      <c r="D2337" s="17" t="s">
        <v>166</v>
      </c>
      <c r="E2337" s="17" t="s">
        <v>167</v>
      </c>
      <c r="F2337" s="18">
        <v>45580</v>
      </c>
      <c r="G2337" s="2">
        <v>3</v>
      </c>
      <c r="H2337" s="15" t="s">
        <v>469</v>
      </c>
      <c r="I2337" s="15" t="s">
        <v>467</v>
      </c>
      <c r="J2337" s="15" t="s">
        <v>488</v>
      </c>
      <c r="K2337" s="15" t="s">
        <v>488</v>
      </c>
      <c r="L2337" s="14"/>
      <c r="M2337" s="14"/>
      <c r="N2337" s="14"/>
      <c r="O2337" s="37" t="s">
        <v>935</v>
      </c>
    </row>
    <row r="2338" spans="1:15" x14ac:dyDescent="0.25">
      <c r="A2338" s="17" t="str">
        <f>VLOOKUP(SCORECARD[[#This Row],[EQUIPMENT TAG NUMBER]],'Equipment Data'!A:E,4,FALSE)</f>
        <v>CHPP</v>
      </c>
      <c r="B2338" s="17" t="str">
        <f>VLOOKUP(SCORECARD[[#This Row],[EQUIPMENT TAG NUMBER]],'Equipment Data'!A:E,5,FALSE)</f>
        <v>ULTRA FINES COAL CIRCUIT</v>
      </c>
      <c r="C2338" s="17" t="s">
        <v>174</v>
      </c>
      <c r="D2338" s="17" t="s">
        <v>175</v>
      </c>
      <c r="E2338" s="17" t="s">
        <v>176</v>
      </c>
      <c r="F2338" s="18">
        <v>45580</v>
      </c>
      <c r="G2338" s="2">
        <v>3</v>
      </c>
      <c r="H2338" s="15" t="s">
        <v>470</v>
      </c>
      <c r="I2338" s="15" t="s">
        <v>467</v>
      </c>
      <c r="J2338" s="15" t="s">
        <v>488</v>
      </c>
      <c r="K2338" s="15" t="s">
        <v>488</v>
      </c>
      <c r="L2338" s="14"/>
      <c r="M2338" s="14"/>
      <c r="N2338" s="14"/>
      <c r="O2338" s="37" t="s">
        <v>935</v>
      </c>
    </row>
    <row r="2339" spans="1:15" x14ac:dyDescent="0.25">
      <c r="A2339" s="17" t="str">
        <f>VLOOKUP(SCORECARD[[#This Row],[EQUIPMENT TAG NUMBER]],'Equipment Data'!A:E,4,FALSE)</f>
        <v>CHPP</v>
      </c>
      <c r="B2339" s="17" t="str">
        <f>VLOOKUP(SCORECARD[[#This Row],[EQUIPMENT TAG NUMBER]],'Equipment Data'!A:E,5,FALSE)</f>
        <v>ULTRA FINES COAL CIRCUIT</v>
      </c>
      <c r="C2339" s="17" t="s">
        <v>177</v>
      </c>
      <c r="D2339" s="17" t="s">
        <v>178</v>
      </c>
      <c r="E2339" s="17" t="s">
        <v>179</v>
      </c>
      <c r="F2339" s="18">
        <v>45580</v>
      </c>
      <c r="G2339" s="2">
        <v>3</v>
      </c>
      <c r="H2339" s="15" t="s">
        <v>468</v>
      </c>
      <c r="I2339" s="15" t="s">
        <v>467</v>
      </c>
      <c r="J2339" s="15" t="s">
        <v>488</v>
      </c>
      <c r="K2339" s="15" t="s">
        <v>488</v>
      </c>
      <c r="L2339" s="14"/>
      <c r="M2339" s="14"/>
      <c r="N2339" s="14"/>
      <c r="O2339" s="37" t="s">
        <v>935</v>
      </c>
    </row>
    <row r="2340" spans="1:15" x14ac:dyDescent="0.25">
      <c r="A2340" s="17" t="str">
        <f>VLOOKUP(SCORECARD[[#This Row],[EQUIPMENT TAG NUMBER]],'Equipment Data'!A:E,4,FALSE)</f>
        <v>CHPP</v>
      </c>
      <c r="B2340" s="17" t="str">
        <f>VLOOKUP(SCORECARD[[#This Row],[EQUIPMENT TAG NUMBER]],'Equipment Data'!A:E,5,FALSE)</f>
        <v>REJECT HANDLING</v>
      </c>
      <c r="C2340" s="17" t="s">
        <v>240</v>
      </c>
      <c r="D2340" s="17" t="s">
        <v>241</v>
      </c>
      <c r="E2340" s="17" t="s">
        <v>242</v>
      </c>
      <c r="F2340" s="18">
        <v>45580</v>
      </c>
      <c r="G2340" s="2">
        <v>3</v>
      </c>
      <c r="H2340" s="15" t="s">
        <v>470</v>
      </c>
      <c r="I2340" s="15"/>
      <c r="J2340" s="15" t="s">
        <v>488</v>
      </c>
      <c r="K2340" s="15" t="s">
        <v>488</v>
      </c>
      <c r="L2340" s="14"/>
      <c r="M2340" s="14"/>
      <c r="N2340" s="14"/>
      <c r="O2340" s="37" t="s">
        <v>935</v>
      </c>
    </row>
    <row r="2341" spans="1:15" ht="30" x14ac:dyDescent="0.25">
      <c r="A2341" s="17" t="str">
        <f>VLOOKUP(SCORECARD[[#This Row],[EQUIPMENT TAG NUMBER]],'Equipment Data'!A:E,4,FALSE)</f>
        <v>CHPP</v>
      </c>
      <c r="B2341" s="17" t="str">
        <f>VLOOKUP(SCORECARD[[#This Row],[EQUIPMENT TAG NUMBER]],'Equipment Data'!A:E,5,FALSE)</f>
        <v>REJECT HANDLING</v>
      </c>
      <c r="C2341" s="17" t="s">
        <v>553</v>
      </c>
      <c r="D2341" s="17" t="s">
        <v>554</v>
      </c>
      <c r="E2341" s="17" t="s">
        <v>555</v>
      </c>
      <c r="F2341" s="18">
        <v>45580</v>
      </c>
      <c r="G2341" s="2">
        <v>3</v>
      </c>
      <c r="H2341" s="15" t="s">
        <v>468</v>
      </c>
      <c r="I2341" s="15"/>
      <c r="J2341" s="15" t="s">
        <v>488</v>
      </c>
      <c r="K2341" s="15" t="s">
        <v>488</v>
      </c>
      <c r="L2341" s="14"/>
      <c r="M2341" s="14"/>
      <c r="N2341" s="14"/>
      <c r="O2341" s="37" t="s">
        <v>935</v>
      </c>
    </row>
    <row r="2342" spans="1:15" x14ac:dyDescent="0.25">
      <c r="A2342" s="17" t="str">
        <f>VLOOKUP(SCORECARD[[#This Row],[EQUIPMENT TAG NUMBER]],'Equipment Data'!A:E,4,FALSE)</f>
        <v>CHPP</v>
      </c>
      <c r="B2342" s="17" t="str">
        <f>VLOOKUP(SCORECARD[[#This Row],[EQUIPMENT TAG NUMBER]],'Equipment Data'!A:E,5,FALSE)</f>
        <v>CRUSHING AND FEEDING CIRCUIT</v>
      </c>
      <c r="C2342" s="17" t="s">
        <v>31</v>
      </c>
      <c r="D2342" s="17" t="s">
        <v>32</v>
      </c>
      <c r="E2342" s="17" t="s">
        <v>33</v>
      </c>
      <c r="F2342" s="18">
        <v>45579</v>
      </c>
      <c r="G2342" s="2">
        <v>3</v>
      </c>
      <c r="H2342" s="15" t="s">
        <v>470</v>
      </c>
      <c r="I2342" s="15" t="s">
        <v>468</v>
      </c>
      <c r="J2342" s="15" t="s">
        <v>488</v>
      </c>
      <c r="K2342" s="15" t="s">
        <v>488</v>
      </c>
      <c r="L2342" s="14"/>
      <c r="M2342" s="14"/>
      <c r="N2342" s="14"/>
      <c r="O2342" s="37" t="s">
        <v>935</v>
      </c>
    </row>
    <row r="2343" spans="1:15" ht="22.5" x14ac:dyDescent="0.25">
      <c r="A2343" s="17" t="str">
        <f>VLOOKUP(SCORECARD[[#This Row],[EQUIPMENT TAG NUMBER]],'Equipment Data'!A:E,4,FALSE)</f>
        <v>CHPP</v>
      </c>
      <c r="B2343" s="17" t="str">
        <f>VLOOKUP(SCORECARD[[#This Row],[EQUIPMENT TAG NUMBER]],'Equipment Data'!A:E,5,FALSE)</f>
        <v>COARSE COAL CIRCUIT</v>
      </c>
      <c r="C2343" s="17" t="s">
        <v>49</v>
      </c>
      <c r="D2343" s="17" t="s">
        <v>50</v>
      </c>
      <c r="E2343" s="17" t="s">
        <v>51</v>
      </c>
      <c r="F2343" s="18">
        <v>45579</v>
      </c>
      <c r="G2343" s="2">
        <v>3</v>
      </c>
      <c r="H2343" s="15" t="s">
        <v>470</v>
      </c>
      <c r="I2343" s="15" t="s">
        <v>483</v>
      </c>
      <c r="J2343" s="15" t="s">
        <v>488</v>
      </c>
      <c r="K2343" s="15" t="s">
        <v>488</v>
      </c>
      <c r="L2343" s="14"/>
      <c r="M2343" s="14"/>
      <c r="N2343" s="14"/>
      <c r="O2343" s="37" t="s">
        <v>935</v>
      </c>
    </row>
    <row r="2344" spans="1:15" ht="30" x14ac:dyDescent="0.25">
      <c r="A2344" s="17" t="str">
        <f>VLOOKUP(SCORECARD[[#This Row],[EQUIPMENT TAG NUMBER]],'Equipment Data'!A:E,4,FALSE)</f>
        <v>CHPP</v>
      </c>
      <c r="B2344" s="17" t="str">
        <f>VLOOKUP(SCORECARD[[#This Row],[EQUIPMENT TAG NUMBER]],'Equipment Data'!A:E,5,FALSE)</f>
        <v>COARSE COAL CIRCUIT</v>
      </c>
      <c r="C2344" s="17" t="s">
        <v>52</v>
      </c>
      <c r="D2344" s="17" t="s">
        <v>53</v>
      </c>
      <c r="E2344" s="17" t="s">
        <v>54</v>
      </c>
      <c r="F2344" s="18">
        <v>45579</v>
      </c>
      <c r="G2344" s="2">
        <v>3</v>
      </c>
      <c r="H2344" s="15" t="s">
        <v>469</v>
      </c>
      <c r="I2344" s="15" t="s">
        <v>467</v>
      </c>
      <c r="J2344" s="15" t="s">
        <v>488</v>
      </c>
      <c r="K2344" s="15" t="s">
        <v>488</v>
      </c>
      <c r="L2344" s="14"/>
      <c r="M2344" s="14"/>
      <c r="N2344" s="14"/>
      <c r="O2344" s="37" t="s">
        <v>935</v>
      </c>
    </row>
    <row r="2345" spans="1:15" ht="30" x14ac:dyDescent="0.25">
      <c r="A2345" s="17" t="str">
        <f>VLOOKUP(SCORECARD[[#This Row],[EQUIPMENT TAG NUMBER]],'Equipment Data'!A:E,4,FALSE)</f>
        <v>CHPP</v>
      </c>
      <c r="B2345" s="17" t="str">
        <f>VLOOKUP(SCORECARD[[#This Row],[EQUIPMENT TAG NUMBER]],'Equipment Data'!A:E,5,FALSE)</f>
        <v>COARSE COAL CIRCUIT</v>
      </c>
      <c r="C2345" s="17" t="s">
        <v>55</v>
      </c>
      <c r="D2345" s="17" t="s">
        <v>53</v>
      </c>
      <c r="E2345" s="17" t="s">
        <v>56</v>
      </c>
      <c r="F2345" s="18">
        <v>45579</v>
      </c>
      <c r="G2345" s="2">
        <v>3</v>
      </c>
      <c r="H2345" s="15" t="s">
        <v>469</v>
      </c>
      <c r="I2345" s="15" t="s">
        <v>467</v>
      </c>
      <c r="J2345" s="15" t="s">
        <v>488</v>
      </c>
      <c r="K2345" s="15" t="s">
        <v>488</v>
      </c>
      <c r="L2345" s="14"/>
      <c r="M2345" s="14"/>
      <c r="N2345" s="14"/>
      <c r="O2345" s="37" t="s">
        <v>935</v>
      </c>
    </row>
    <row r="2346" spans="1:15" ht="30" x14ac:dyDescent="0.25">
      <c r="A2346" s="17" t="str">
        <f>VLOOKUP(SCORECARD[[#This Row],[EQUIPMENT TAG NUMBER]],'Equipment Data'!A:E,4,FALSE)</f>
        <v>CHPP</v>
      </c>
      <c r="B2346" s="17" t="str">
        <f>VLOOKUP(SCORECARD[[#This Row],[EQUIPMENT TAG NUMBER]],'Equipment Data'!A:E,5,FALSE)</f>
        <v>COARSE COAL CIRCUIT</v>
      </c>
      <c r="C2346" s="17" t="s">
        <v>57</v>
      </c>
      <c r="D2346" s="17" t="s">
        <v>53</v>
      </c>
      <c r="E2346" s="17" t="s">
        <v>58</v>
      </c>
      <c r="F2346" s="18">
        <v>45579</v>
      </c>
      <c r="G2346" s="2">
        <v>3</v>
      </c>
      <c r="H2346" s="15" t="s">
        <v>469</v>
      </c>
      <c r="I2346" s="15" t="s">
        <v>483</v>
      </c>
      <c r="J2346" s="15" t="s">
        <v>488</v>
      </c>
      <c r="K2346" s="15" t="s">
        <v>488</v>
      </c>
      <c r="L2346" s="14"/>
      <c r="M2346" s="14"/>
      <c r="N2346" s="14"/>
      <c r="O2346" s="37" t="s">
        <v>935</v>
      </c>
    </row>
    <row r="2347" spans="1:15" x14ac:dyDescent="0.25">
      <c r="A2347" s="17" t="str">
        <f>VLOOKUP(SCORECARD[[#This Row],[EQUIPMENT TAG NUMBER]],'Equipment Data'!A:E,4,FALSE)</f>
        <v>CHPP</v>
      </c>
      <c r="B2347" s="17" t="str">
        <f>VLOOKUP(SCORECARD[[#This Row],[EQUIPMENT TAG NUMBER]],'Equipment Data'!A:E,5,FALSE)</f>
        <v>COARSE COAL CIRCUIT</v>
      </c>
      <c r="C2347" s="17" t="s">
        <v>62</v>
      </c>
      <c r="D2347" s="17" t="s">
        <v>63</v>
      </c>
      <c r="E2347" s="17" t="s">
        <v>64</v>
      </c>
      <c r="F2347" s="18">
        <v>45579</v>
      </c>
      <c r="G2347" s="2">
        <v>3</v>
      </c>
      <c r="H2347" s="15" t="s">
        <v>470</v>
      </c>
      <c r="I2347" s="15" t="s">
        <v>467</v>
      </c>
      <c r="J2347" s="15" t="s">
        <v>488</v>
      </c>
      <c r="K2347" s="15" t="s">
        <v>488</v>
      </c>
      <c r="L2347" s="14"/>
      <c r="M2347" s="14"/>
      <c r="N2347" s="14"/>
      <c r="O2347" s="37" t="s">
        <v>935</v>
      </c>
    </row>
    <row r="2348" spans="1:15" x14ac:dyDescent="0.25">
      <c r="A2348" s="17" t="str">
        <f>VLOOKUP(SCORECARD[[#This Row],[EQUIPMENT TAG NUMBER]],'Equipment Data'!A:E,4,FALSE)</f>
        <v>CHPP</v>
      </c>
      <c r="B2348" s="17" t="str">
        <f>VLOOKUP(SCORECARD[[#This Row],[EQUIPMENT TAG NUMBER]],'Equipment Data'!A:E,5,FALSE)</f>
        <v>COARSE COAL CIRCUIT</v>
      </c>
      <c r="C2348" s="17" t="s">
        <v>65</v>
      </c>
      <c r="D2348" s="17" t="s">
        <v>66</v>
      </c>
      <c r="E2348" s="17" t="s">
        <v>67</v>
      </c>
      <c r="F2348" s="18">
        <v>45579</v>
      </c>
      <c r="G2348" s="2">
        <v>3</v>
      </c>
      <c r="H2348" s="15" t="s">
        <v>470</v>
      </c>
      <c r="I2348" s="15" t="s">
        <v>467</v>
      </c>
      <c r="J2348" s="15" t="s">
        <v>488</v>
      </c>
      <c r="K2348" s="15" t="s">
        <v>488</v>
      </c>
      <c r="L2348" s="14"/>
      <c r="M2348" s="14"/>
      <c r="N2348" s="14"/>
      <c r="O2348" s="37" t="s">
        <v>935</v>
      </c>
    </row>
    <row r="2349" spans="1:15" x14ac:dyDescent="0.25">
      <c r="A2349" s="17" t="str">
        <f>VLOOKUP(SCORECARD[[#This Row],[EQUIPMENT TAG NUMBER]],'Equipment Data'!A:E,4,FALSE)</f>
        <v>CHPP</v>
      </c>
      <c r="B2349" s="17" t="str">
        <f>VLOOKUP(SCORECARD[[#This Row],[EQUIPMENT TAG NUMBER]],'Equipment Data'!A:E,5,FALSE)</f>
        <v>COARSE COAL CIRCUIT</v>
      </c>
      <c r="C2349" s="17" t="s">
        <v>68</v>
      </c>
      <c r="D2349" s="17" t="s">
        <v>69</v>
      </c>
      <c r="E2349" s="17" t="s">
        <v>70</v>
      </c>
      <c r="F2349" s="18">
        <v>45579</v>
      </c>
      <c r="G2349" s="2">
        <v>3</v>
      </c>
      <c r="H2349" s="15" t="s">
        <v>468</v>
      </c>
      <c r="I2349" s="15" t="s">
        <v>467</v>
      </c>
      <c r="J2349" s="15" t="s">
        <v>488</v>
      </c>
      <c r="K2349" s="15" t="s">
        <v>488</v>
      </c>
      <c r="L2349" s="14"/>
      <c r="M2349" s="14"/>
      <c r="N2349" s="14"/>
      <c r="O2349" s="37" t="s">
        <v>935</v>
      </c>
    </row>
    <row r="2350" spans="1:15" ht="30" x14ac:dyDescent="0.25">
      <c r="A2350" s="17" t="str">
        <f>VLOOKUP(SCORECARD[[#This Row],[EQUIPMENT TAG NUMBER]],'Equipment Data'!A:E,4,FALSE)</f>
        <v>CHPP</v>
      </c>
      <c r="B2350" s="17" t="str">
        <f>VLOOKUP(SCORECARD[[#This Row],[EQUIPMENT TAG NUMBER]],'Equipment Data'!A:E,5,FALSE)</f>
        <v>COARSE COAL CIRCUIT</v>
      </c>
      <c r="C2350" s="17" t="s">
        <v>83</v>
      </c>
      <c r="D2350" s="17" t="s">
        <v>84</v>
      </c>
      <c r="E2350" s="17" t="s">
        <v>85</v>
      </c>
      <c r="F2350" s="18">
        <v>45579</v>
      </c>
      <c r="G2350" s="2">
        <v>3</v>
      </c>
      <c r="H2350" s="15" t="s">
        <v>468</v>
      </c>
      <c r="I2350" s="15"/>
      <c r="J2350" s="15" t="s">
        <v>488</v>
      </c>
      <c r="K2350" s="15" t="s">
        <v>488</v>
      </c>
      <c r="L2350" s="14"/>
      <c r="M2350" s="14"/>
      <c r="N2350" s="14"/>
      <c r="O2350" s="37" t="s">
        <v>935</v>
      </c>
    </row>
    <row r="2351" spans="1:15" ht="30" x14ac:dyDescent="0.25">
      <c r="A2351" s="17" t="str">
        <f>VLOOKUP(SCORECARD[[#This Row],[EQUIPMENT TAG NUMBER]],'Equipment Data'!A:E,4,FALSE)</f>
        <v>CHPP</v>
      </c>
      <c r="B2351" s="17" t="str">
        <f>VLOOKUP(SCORECARD[[#This Row],[EQUIPMENT TAG NUMBER]],'Equipment Data'!A:E,5,FALSE)</f>
        <v>COARSE COAL CIRCUIT</v>
      </c>
      <c r="C2351" s="17" t="s">
        <v>86</v>
      </c>
      <c r="D2351" s="17" t="s">
        <v>87</v>
      </c>
      <c r="E2351" s="17" t="s">
        <v>88</v>
      </c>
      <c r="F2351" s="18">
        <v>45579</v>
      </c>
      <c r="G2351" s="2">
        <v>3</v>
      </c>
      <c r="H2351" s="15" t="s">
        <v>468</v>
      </c>
      <c r="I2351" s="15"/>
      <c r="J2351" s="15" t="s">
        <v>488</v>
      </c>
      <c r="K2351" s="15" t="s">
        <v>488</v>
      </c>
      <c r="L2351" s="14"/>
      <c r="M2351" s="14"/>
      <c r="N2351" s="14"/>
      <c r="O2351" s="37" t="s">
        <v>935</v>
      </c>
    </row>
    <row r="2352" spans="1:15" x14ac:dyDescent="0.25">
      <c r="A2352" s="17" t="str">
        <f>VLOOKUP(SCORECARD[[#This Row],[EQUIPMENT TAG NUMBER]],'Equipment Data'!A:E,4,FALSE)</f>
        <v>CHPP</v>
      </c>
      <c r="B2352" s="17" t="str">
        <f>VLOOKUP(SCORECARD[[#This Row],[EQUIPMENT TAG NUMBER]],'Equipment Data'!A:E,5,FALSE)</f>
        <v>COARSE COAL CIRCUIT</v>
      </c>
      <c r="C2352" s="17" t="s">
        <v>92</v>
      </c>
      <c r="D2352" s="17" t="s">
        <v>93</v>
      </c>
      <c r="E2352" s="17" t="s">
        <v>94</v>
      </c>
      <c r="F2352" s="18">
        <v>45579</v>
      </c>
      <c r="G2352" s="2">
        <v>3</v>
      </c>
      <c r="H2352" s="15" t="s">
        <v>470</v>
      </c>
      <c r="I2352" s="15" t="s">
        <v>467</v>
      </c>
      <c r="J2352" s="15" t="s">
        <v>488</v>
      </c>
      <c r="K2352" s="15" t="s">
        <v>488</v>
      </c>
      <c r="L2352" s="14"/>
      <c r="M2352" s="14"/>
      <c r="N2352" s="14"/>
      <c r="O2352" s="37" t="s">
        <v>935</v>
      </c>
    </row>
    <row r="2353" spans="1:15" ht="22.5" x14ac:dyDescent="0.25">
      <c r="A2353" s="17" t="str">
        <f>VLOOKUP(SCORECARD[[#This Row],[EQUIPMENT TAG NUMBER]],'Equipment Data'!A:E,4,FALSE)</f>
        <v>CHPP</v>
      </c>
      <c r="B2353" s="17" t="str">
        <f>VLOOKUP(SCORECARD[[#This Row],[EQUIPMENT TAG NUMBER]],'Equipment Data'!A:E,5,FALSE)</f>
        <v>FINE COAL CIRCUIT</v>
      </c>
      <c r="C2353" s="17" t="s">
        <v>98</v>
      </c>
      <c r="D2353" s="17" t="s">
        <v>99</v>
      </c>
      <c r="E2353" s="17" t="s">
        <v>100</v>
      </c>
      <c r="F2353" s="18">
        <v>45579</v>
      </c>
      <c r="G2353" s="2">
        <v>3</v>
      </c>
      <c r="H2353" s="15" t="s">
        <v>469</v>
      </c>
      <c r="I2353" s="15" t="s">
        <v>483</v>
      </c>
      <c r="J2353" s="15" t="s">
        <v>488</v>
      </c>
      <c r="K2353" s="15" t="s">
        <v>488</v>
      </c>
      <c r="L2353" s="14"/>
      <c r="M2353" s="14"/>
      <c r="N2353" s="14"/>
      <c r="O2353" s="37" t="s">
        <v>935</v>
      </c>
    </row>
    <row r="2354" spans="1:15" ht="30" x14ac:dyDescent="0.25">
      <c r="A2354" s="17" t="str">
        <f>VLOOKUP(SCORECARD[[#This Row],[EQUIPMENT TAG NUMBER]],'Equipment Data'!A:E,4,FALSE)</f>
        <v>CHPP</v>
      </c>
      <c r="B2354" s="17" t="str">
        <f>VLOOKUP(SCORECARD[[#This Row],[EQUIPMENT TAG NUMBER]],'Equipment Data'!A:E,5,FALSE)</f>
        <v>FINE COAL CIRCUIT</v>
      </c>
      <c r="C2354" s="17" t="s">
        <v>101</v>
      </c>
      <c r="D2354" s="17">
        <v>0</v>
      </c>
      <c r="E2354" s="17" t="s">
        <v>102</v>
      </c>
      <c r="F2354" s="18">
        <v>45579</v>
      </c>
      <c r="G2354" s="2">
        <v>3</v>
      </c>
      <c r="H2354" s="15" t="s">
        <v>469</v>
      </c>
      <c r="I2354" s="15" t="s">
        <v>483</v>
      </c>
      <c r="J2354" s="15" t="s">
        <v>488</v>
      </c>
      <c r="K2354" s="15" t="s">
        <v>488</v>
      </c>
      <c r="L2354" s="14"/>
      <c r="M2354" s="14"/>
      <c r="N2354" s="14"/>
      <c r="O2354" s="37" t="s">
        <v>935</v>
      </c>
    </row>
    <row r="2355" spans="1:15" x14ac:dyDescent="0.25">
      <c r="A2355" s="17" t="str">
        <f>VLOOKUP(SCORECARD[[#This Row],[EQUIPMENT TAG NUMBER]],'Equipment Data'!A:E,4,FALSE)</f>
        <v>CHPP</v>
      </c>
      <c r="B2355" s="17" t="str">
        <f>VLOOKUP(SCORECARD[[#This Row],[EQUIPMENT TAG NUMBER]],'Equipment Data'!A:E,5,FALSE)</f>
        <v>FINE COAL CIRCUIT</v>
      </c>
      <c r="C2355" s="17" t="s">
        <v>103</v>
      </c>
      <c r="D2355" s="17" t="s">
        <v>104</v>
      </c>
      <c r="E2355" s="17" t="s">
        <v>105</v>
      </c>
      <c r="F2355" s="18">
        <v>45579</v>
      </c>
      <c r="G2355" s="2">
        <v>3</v>
      </c>
      <c r="H2355" s="15" t="s">
        <v>470</v>
      </c>
      <c r="I2355" s="15" t="s">
        <v>468</v>
      </c>
      <c r="J2355" s="15" t="s">
        <v>488</v>
      </c>
      <c r="K2355" s="15" t="s">
        <v>488</v>
      </c>
      <c r="L2355" s="14"/>
      <c r="M2355" s="14"/>
      <c r="N2355" s="14"/>
      <c r="O2355" s="37" t="s">
        <v>935</v>
      </c>
    </row>
    <row r="2356" spans="1:15" ht="30" x14ac:dyDescent="0.25">
      <c r="A2356" s="17" t="str">
        <f>VLOOKUP(SCORECARD[[#This Row],[EQUIPMENT TAG NUMBER]],'Equipment Data'!A:E,4,FALSE)</f>
        <v>CHPP</v>
      </c>
      <c r="B2356" s="17" t="str">
        <f>VLOOKUP(SCORECARD[[#This Row],[EQUIPMENT TAG NUMBER]],'Equipment Data'!A:E,5,FALSE)</f>
        <v>FINE COAL CIRCUIT</v>
      </c>
      <c r="C2356" s="17" t="s">
        <v>106</v>
      </c>
      <c r="D2356" s="17">
        <v>0</v>
      </c>
      <c r="E2356" s="17" t="s">
        <v>107</v>
      </c>
      <c r="F2356" s="18">
        <v>45579</v>
      </c>
      <c r="G2356" s="2">
        <v>3</v>
      </c>
      <c r="H2356" s="15" t="s">
        <v>469</v>
      </c>
      <c r="I2356" s="15" t="s">
        <v>468</v>
      </c>
      <c r="J2356" s="15" t="s">
        <v>488</v>
      </c>
      <c r="K2356" s="15" t="s">
        <v>488</v>
      </c>
      <c r="L2356" s="14"/>
      <c r="M2356" s="14"/>
      <c r="N2356" s="14"/>
      <c r="O2356" s="37" t="s">
        <v>935</v>
      </c>
    </row>
    <row r="2357" spans="1:15" x14ac:dyDescent="0.25">
      <c r="A2357" s="17" t="str">
        <f>VLOOKUP(SCORECARD[[#This Row],[EQUIPMENT TAG NUMBER]],'Equipment Data'!A:E,4,FALSE)</f>
        <v>CHPP</v>
      </c>
      <c r="B2357" s="17" t="str">
        <f>VLOOKUP(SCORECARD[[#This Row],[EQUIPMENT TAG NUMBER]],'Equipment Data'!A:E,5,FALSE)</f>
        <v>FINE COAL CIRCUIT</v>
      </c>
      <c r="C2357" s="17" t="s">
        <v>117</v>
      </c>
      <c r="D2357" s="17" t="s">
        <v>118</v>
      </c>
      <c r="E2357" s="17" t="s">
        <v>119</v>
      </c>
      <c r="F2357" s="18">
        <v>45579</v>
      </c>
      <c r="G2357" s="2">
        <v>3</v>
      </c>
      <c r="H2357" s="15" t="s">
        <v>470</v>
      </c>
      <c r="I2357" s="15" t="s">
        <v>467</v>
      </c>
      <c r="J2357" s="15" t="s">
        <v>488</v>
      </c>
      <c r="K2357" s="15" t="s">
        <v>488</v>
      </c>
      <c r="L2357" s="14"/>
      <c r="M2357" s="14"/>
      <c r="N2357" s="14"/>
      <c r="O2357" s="37" t="s">
        <v>935</v>
      </c>
    </row>
    <row r="2358" spans="1:15" x14ac:dyDescent="0.25">
      <c r="A2358" s="17" t="str">
        <f>VLOOKUP(SCORECARD[[#This Row],[EQUIPMENT TAG NUMBER]],'Equipment Data'!A:E,4,FALSE)</f>
        <v>CHPP</v>
      </c>
      <c r="B2358" s="17" t="str">
        <f>VLOOKUP(SCORECARD[[#This Row],[EQUIPMENT TAG NUMBER]],'Equipment Data'!A:E,5,FALSE)</f>
        <v>FINE COAL CIRCUIT</v>
      </c>
      <c r="C2358" s="17" t="s">
        <v>126</v>
      </c>
      <c r="D2358" s="17" t="s">
        <v>127</v>
      </c>
      <c r="E2358" s="17" t="s">
        <v>128</v>
      </c>
      <c r="F2358" s="18">
        <v>45579</v>
      </c>
      <c r="G2358" s="2">
        <v>3</v>
      </c>
      <c r="H2358" s="15" t="s">
        <v>469</v>
      </c>
      <c r="I2358" s="15" t="s">
        <v>467</v>
      </c>
      <c r="J2358" s="15" t="s">
        <v>488</v>
      </c>
      <c r="K2358" s="15" t="s">
        <v>488</v>
      </c>
      <c r="L2358" s="14"/>
      <c r="M2358" s="14"/>
      <c r="N2358" s="14"/>
      <c r="O2358" s="37" t="s">
        <v>935</v>
      </c>
    </row>
    <row r="2359" spans="1:15" x14ac:dyDescent="0.25">
      <c r="A2359" s="17" t="str">
        <f>VLOOKUP(SCORECARD[[#This Row],[EQUIPMENT TAG NUMBER]],'Equipment Data'!A:E,4,FALSE)</f>
        <v>CHPP</v>
      </c>
      <c r="B2359" s="17" t="str">
        <f>VLOOKUP(SCORECARD[[#This Row],[EQUIPMENT TAG NUMBER]],'Equipment Data'!A:E,5,FALSE)</f>
        <v>ULTRA FINES COAL CIRCUIT</v>
      </c>
      <c r="C2359" s="17" t="s">
        <v>147</v>
      </c>
      <c r="D2359" s="17" t="s">
        <v>148</v>
      </c>
      <c r="E2359" s="17" t="s">
        <v>149</v>
      </c>
      <c r="F2359" s="18">
        <v>45579</v>
      </c>
      <c r="G2359" s="2">
        <v>3</v>
      </c>
      <c r="H2359" s="15" t="s">
        <v>470</v>
      </c>
      <c r="I2359" s="15" t="s">
        <v>467</v>
      </c>
      <c r="J2359" s="15" t="s">
        <v>488</v>
      </c>
      <c r="K2359" s="15" t="s">
        <v>488</v>
      </c>
      <c r="L2359" s="14"/>
      <c r="M2359" s="14"/>
      <c r="N2359" s="14"/>
      <c r="O2359" s="37" t="s">
        <v>935</v>
      </c>
    </row>
    <row r="2360" spans="1:15" x14ac:dyDescent="0.25">
      <c r="A2360" s="17" t="str">
        <f>VLOOKUP(SCORECARD[[#This Row],[EQUIPMENT TAG NUMBER]],'Equipment Data'!A:E,4,FALSE)</f>
        <v>CHPP</v>
      </c>
      <c r="B2360" s="17" t="str">
        <f>VLOOKUP(SCORECARD[[#This Row],[EQUIPMENT TAG NUMBER]],'Equipment Data'!A:E,5,FALSE)</f>
        <v>ULTRA FINES COAL CIRCUIT</v>
      </c>
      <c r="C2360" s="17" t="s">
        <v>150</v>
      </c>
      <c r="D2360" s="17" t="s">
        <v>151</v>
      </c>
      <c r="E2360" s="17" t="s">
        <v>152</v>
      </c>
      <c r="F2360" s="18">
        <v>45579</v>
      </c>
      <c r="G2360" s="2">
        <v>3</v>
      </c>
      <c r="H2360" s="15" t="s">
        <v>469</v>
      </c>
      <c r="I2360" s="15" t="s">
        <v>467</v>
      </c>
      <c r="J2360" s="15" t="s">
        <v>488</v>
      </c>
      <c r="K2360" s="15" t="s">
        <v>488</v>
      </c>
      <c r="L2360" s="14"/>
      <c r="M2360" s="14"/>
      <c r="N2360" s="14"/>
      <c r="O2360" s="37" t="s">
        <v>935</v>
      </c>
    </row>
    <row r="2361" spans="1:15" x14ac:dyDescent="0.25">
      <c r="A2361" s="17" t="str">
        <f>VLOOKUP(SCORECARD[[#This Row],[EQUIPMENT TAG NUMBER]],'Equipment Data'!A:E,4,FALSE)</f>
        <v>CHPP</v>
      </c>
      <c r="B2361" s="17" t="str">
        <f>VLOOKUP(SCORECARD[[#This Row],[EQUIPMENT TAG NUMBER]],'Equipment Data'!A:E,5,FALSE)</f>
        <v>ULTRA FINES COAL CIRCUIT</v>
      </c>
      <c r="C2361" s="17" t="s">
        <v>153</v>
      </c>
      <c r="D2361" s="17" t="s">
        <v>154</v>
      </c>
      <c r="E2361" s="17" t="s">
        <v>155</v>
      </c>
      <c r="F2361" s="18">
        <v>45579</v>
      </c>
      <c r="G2361" s="2">
        <v>3</v>
      </c>
      <c r="H2361" s="15" t="s">
        <v>470</v>
      </c>
      <c r="I2361" s="15" t="s">
        <v>467</v>
      </c>
      <c r="J2361" s="15" t="s">
        <v>488</v>
      </c>
      <c r="K2361" s="15" t="s">
        <v>488</v>
      </c>
      <c r="L2361" s="14"/>
      <c r="M2361" s="14"/>
      <c r="N2361" s="14"/>
      <c r="O2361" s="37" t="s">
        <v>935</v>
      </c>
    </row>
    <row r="2362" spans="1:15" x14ac:dyDescent="0.25">
      <c r="A2362" s="17" t="str">
        <f>VLOOKUP(SCORECARD[[#This Row],[EQUIPMENT TAG NUMBER]],'Equipment Data'!A:E,4,FALSE)</f>
        <v>CHPP</v>
      </c>
      <c r="B2362" s="17" t="str">
        <f>VLOOKUP(SCORECARD[[#This Row],[EQUIPMENT TAG NUMBER]],'Equipment Data'!A:E,5,FALSE)</f>
        <v>ULTRA FINES COAL CIRCUIT</v>
      </c>
      <c r="C2362" s="17" t="s">
        <v>156</v>
      </c>
      <c r="D2362" s="17" t="s">
        <v>157</v>
      </c>
      <c r="E2362" s="17" t="s">
        <v>158</v>
      </c>
      <c r="F2362" s="18">
        <v>45579</v>
      </c>
      <c r="G2362" s="2">
        <v>3</v>
      </c>
      <c r="H2362" s="15" t="s">
        <v>469</v>
      </c>
      <c r="I2362" s="15" t="s">
        <v>467</v>
      </c>
      <c r="J2362" s="15" t="s">
        <v>488</v>
      </c>
      <c r="K2362" s="15" t="s">
        <v>488</v>
      </c>
      <c r="L2362" s="14"/>
      <c r="M2362" s="14"/>
      <c r="N2362" s="14"/>
      <c r="O2362" s="37" t="s">
        <v>935</v>
      </c>
    </row>
    <row r="2363" spans="1:15" x14ac:dyDescent="0.25">
      <c r="A2363" s="17" t="str">
        <f>VLOOKUP(SCORECARD[[#This Row],[EQUIPMENT TAG NUMBER]],'Equipment Data'!A:E,4,FALSE)</f>
        <v>CHPP</v>
      </c>
      <c r="B2363" s="17" t="str">
        <f>VLOOKUP(SCORECARD[[#This Row],[EQUIPMENT TAG NUMBER]],'Equipment Data'!A:E,5,FALSE)</f>
        <v>COARSE COAL CIRCUIT</v>
      </c>
      <c r="C2363" s="17" t="s">
        <v>192</v>
      </c>
      <c r="D2363" s="17" t="s">
        <v>193</v>
      </c>
      <c r="E2363" s="17" t="s">
        <v>194</v>
      </c>
      <c r="F2363" s="18">
        <v>45579</v>
      </c>
      <c r="G2363" s="2">
        <v>3</v>
      </c>
      <c r="H2363" s="15" t="s">
        <v>468</v>
      </c>
      <c r="I2363" s="15"/>
      <c r="J2363" s="15" t="s">
        <v>488</v>
      </c>
      <c r="K2363" s="15" t="s">
        <v>488</v>
      </c>
      <c r="L2363" s="14"/>
      <c r="M2363" s="14"/>
      <c r="N2363" s="14"/>
      <c r="O2363" s="37" t="s">
        <v>935</v>
      </c>
    </row>
    <row r="2364" spans="1:15" x14ac:dyDescent="0.25">
      <c r="A2364" s="17" t="str">
        <f>VLOOKUP(SCORECARD[[#This Row],[EQUIPMENT TAG NUMBER]],'Equipment Data'!A:E,4,FALSE)</f>
        <v>CHPP</v>
      </c>
      <c r="B2364" s="17" t="str">
        <f>VLOOKUP(SCORECARD[[#This Row],[EQUIPMENT TAG NUMBER]],'Equipment Data'!A:E,5,FALSE)</f>
        <v>FINE COAL CIRCUIT</v>
      </c>
      <c r="C2364" s="17" t="s">
        <v>120</v>
      </c>
      <c r="D2364" s="17" t="s">
        <v>121</v>
      </c>
      <c r="E2364" s="17" t="s">
        <v>122</v>
      </c>
      <c r="F2364" s="18">
        <v>45579</v>
      </c>
      <c r="G2364" s="2">
        <v>3</v>
      </c>
      <c r="H2364" s="15" t="s">
        <v>470</v>
      </c>
      <c r="I2364" s="15" t="s">
        <v>467</v>
      </c>
      <c r="J2364" s="15" t="s">
        <v>488</v>
      </c>
      <c r="K2364" s="15" t="s">
        <v>488</v>
      </c>
      <c r="L2364" s="14"/>
      <c r="M2364" s="14"/>
      <c r="N2364" s="14"/>
      <c r="O2364" s="37" t="s">
        <v>935</v>
      </c>
    </row>
    <row r="2365" spans="1:15" ht="60" x14ac:dyDescent="0.25">
      <c r="A2365" s="17" t="str">
        <f>VLOOKUP(SCORECARD[[#This Row],[EQUIPMENT TAG NUMBER]],'Equipment Data'!A:E,4,FALSE)</f>
        <v>CHPP</v>
      </c>
      <c r="B2365" s="17" t="str">
        <f>VLOOKUP(SCORECARD[[#This Row],[EQUIPMENT TAG NUMBER]],'Equipment Data'!A:E,5,FALSE)</f>
        <v>FINE COAL CIRCUIT</v>
      </c>
      <c r="C2365" s="17" t="s">
        <v>123</v>
      </c>
      <c r="D2365" s="17" t="s">
        <v>124</v>
      </c>
      <c r="E2365" s="17" t="s">
        <v>125</v>
      </c>
      <c r="F2365" s="18">
        <v>45579</v>
      </c>
      <c r="G2365" s="2">
        <v>2</v>
      </c>
      <c r="H2365" s="15" t="s">
        <v>474</v>
      </c>
      <c r="I2365" s="15" t="s">
        <v>467</v>
      </c>
      <c r="J2365" s="15" t="s">
        <v>488</v>
      </c>
      <c r="K2365" s="15" t="s">
        <v>488</v>
      </c>
      <c r="L2365" s="13" t="s">
        <v>1007</v>
      </c>
      <c r="M2365" s="13" t="s">
        <v>1008</v>
      </c>
      <c r="N2365" s="14"/>
      <c r="O2365" s="37" t="s">
        <v>935</v>
      </c>
    </row>
    <row r="2366" spans="1:15" ht="60" x14ac:dyDescent="0.25">
      <c r="A2366" s="17" t="str">
        <f>VLOOKUP(SCORECARD[[#This Row],[EQUIPMENT TAG NUMBER]],'Equipment Data'!A:E,4,FALSE)</f>
        <v>INFRA</v>
      </c>
      <c r="B2366" s="17" t="str">
        <f>VLOOKUP(SCORECARD[[#This Row],[EQUIPMENT TAG NUMBER]],'Equipment Data'!A:E,5,FALSE)</f>
        <v>POWER GENERATION</v>
      </c>
      <c r="C2366" s="17" t="s">
        <v>364</v>
      </c>
      <c r="D2366" s="17" t="s">
        <v>364</v>
      </c>
      <c r="E2366" s="17" t="s">
        <v>365</v>
      </c>
      <c r="F2366" s="18">
        <v>45578</v>
      </c>
      <c r="G2366" s="2">
        <v>2</v>
      </c>
      <c r="H2366" s="15"/>
      <c r="I2366" s="15" t="s">
        <v>522</v>
      </c>
      <c r="J2366" s="15"/>
      <c r="K2366" s="15"/>
      <c r="L2366" s="14" t="s">
        <v>1014</v>
      </c>
      <c r="M2366" s="14" t="s">
        <v>1015</v>
      </c>
      <c r="N2366" s="14"/>
      <c r="O2366" s="37" t="s">
        <v>935</v>
      </c>
    </row>
    <row r="2367" spans="1:15" ht="22.5" x14ac:dyDescent="0.25">
      <c r="A2367" s="17" t="str">
        <f>VLOOKUP(SCORECARD[[#This Row],[EQUIPMENT TAG NUMBER]],'Equipment Data'!A:E,4,FALSE)</f>
        <v>INFRA</v>
      </c>
      <c r="B2367" s="17" t="str">
        <f>VLOOKUP(SCORECARD[[#This Row],[EQUIPMENT TAG NUMBER]],'Equipment Data'!A:E,5,FALSE)</f>
        <v>POWER GENERATION</v>
      </c>
      <c r="C2367" s="17" t="s">
        <v>370</v>
      </c>
      <c r="D2367" s="17" t="s">
        <v>370</v>
      </c>
      <c r="E2367" s="17" t="s">
        <v>371</v>
      </c>
      <c r="F2367" s="18">
        <v>45578</v>
      </c>
      <c r="G2367" s="2">
        <v>3</v>
      </c>
      <c r="H2367" s="15"/>
      <c r="I2367" s="15" t="s">
        <v>483</v>
      </c>
      <c r="J2367" s="15"/>
      <c r="K2367" s="15"/>
      <c r="L2367" s="14" t="s">
        <v>1010</v>
      </c>
      <c r="M2367" s="14"/>
      <c r="N2367" s="14"/>
      <c r="O2367" s="37" t="s">
        <v>935</v>
      </c>
    </row>
    <row r="2368" spans="1:15" ht="22.5" x14ac:dyDescent="0.25">
      <c r="A2368" s="17" t="str">
        <f>VLOOKUP(SCORECARD[[#This Row],[EQUIPMENT TAG NUMBER]],'Equipment Data'!A:E,4,FALSE)</f>
        <v>INFRA</v>
      </c>
      <c r="B2368" s="17" t="str">
        <f>VLOOKUP(SCORECARD[[#This Row],[EQUIPMENT TAG NUMBER]],'Equipment Data'!A:E,5,FALSE)</f>
        <v>POWER GENERATION</v>
      </c>
      <c r="C2368" s="17" t="s">
        <v>362</v>
      </c>
      <c r="D2368" s="17" t="s">
        <v>362</v>
      </c>
      <c r="E2368" s="17" t="s">
        <v>363</v>
      </c>
      <c r="F2368" s="18">
        <v>45578</v>
      </c>
      <c r="G2368" s="2">
        <v>3</v>
      </c>
      <c r="H2368" s="15"/>
      <c r="I2368" s="15" t="s">
        <v>483</v>
      </c>
      <c r="J2368" s="15"/>
      <c r="K2368" s="15"/>
      <c r="L2368" s="14" t="s">
        <v>1009</v>
      </c>
      <c r="M2368" s="14"/>
      <c r="N2368" s="14"/>
      <c r="O2368" s="37" t="s">
        <v>935</v>
      </c>
    </row>
    <row r="2369" spans="1:15" x14ac:dyDescent="0.25">
      <c r="A2369" s="17" t="str">
        <f>VLOOKUP(SCORECARD[[#This Row],[EQUIPMENT TAG NUMBER]],'Equipment Data'!A:E,4,FALSE)</f>
        <v>CHPP</v>
      </c>
      <c r="B2369" s="17" t="str">
        <f>VLOOKUP(SCORECARD[[#This Row],[EQUIPMENT TAG NUMBER]],'Equipment Data'!A:E,5,FALSE)</f>
        <v>PRODUCT HANDLING</v>
      </c>
      <c r="C2369" s="17" t="s">
        <v>288</v>
      </c>
      <c r="D2369" s="17" t="s">
        <v>289</v>
      </c>
      <c r="E2369" s="17" t="s">
        <v>290</v>
      </c>
      <c r="F2369" s="18">
        <v>45577</v>
      </c>
      <c r="G2369" s="2">
        <v>3</v>
      </c>
      <c r="H2369" s="15" t="s">
        <v>470</v>
      </c>
      <c r="I2369" s="15" t="s">
        <v>468</v>
      </c>
      <c r="J2369" s="15" t="s">
        <v>488</v>
      </c>
      <c r="K2369" s="15" t="s">
        <v>488</v>
      </c>
      <c r="L2369" s="14"/>
      <c r="M2369" s="14"/>
      <c r="N2369" s="14"/>
      <c r="O2369" s="37" t="s">
        <v>935</v>
      </c>
    </row>
    <row r="2370" spans="1:15" x14ac:dyDescent="0.25">
      <c r="A2370" s="17" t="str">
        <f>VLOOKUP(SCORECARD[[#This Row],[EQUIPMENT TAG NUMBER]],'Equipment Data'!A:E,4,FALSE)</f>
        <v>CHPP</v>
      </c>
      <c r="B2370" s="17" t="str">
        <f>VLOOKUP(SCORECARD[[#This Row],[EQUIPMENT TAG NUMBER]],'Equipment Data'!A:E,5,FALSE)</f>
        <v>PRODUCT HANDLING</v>
      </c>
      <c r="C2370" s="17" t="s">
        <v>291</v>
      </c>
      <c r="D2370" s="17" t="s">
        <v>292</v>
      </c>
      <c r="E2370" s="17" t="s">
        <v>293</v>
      </c>
      <c r="F2370" s="18">
        <v>45577</v>
      </c>
      <c r="G2370" s="2">
        <v>3</v>
      </c>
      <c r="H2370" s="15" t="s">
        <v>470</v>
      </c>
      <c r="I2370" s="15" t="s">
        <v>468</v>
      </c>
      <c r="J2370" s="15" t="s">
        <v>488</v>
      </c>
      <c r="K2370" s="15" t="s">
        <v>488</v>
      </c>
      <c r="L2370" s="14"/>
      <c r="M2370" s="14"/>
      <c r="N2370" s="14"/>
      <c r="O2370" s="37" t="s">
        <v>935</v>
      </c>
    </row>
    <row r="2371" spans="1:15" x14ac:dyDescent="0.25">
      <c r="A2371" s="17" t="str">
        <f>VLOOKUP(SCORECARD[[#This Row],[EQUIPMENT TAG NUMBER]],'Equipment Data'!A:E,4,FALSE)</f>
        <v>CHPP</v>
      </c>
      <c r="B2371" s="17" t="str">
        <f>VLOOKUP(SCORECARD[[#This Row],[EQUIPMENT TAG NUMBER]],'Equipment Data'!A:E,5,FALSE)</f>
        <v>PRODUCT HANDLING</v>
      </c>
      <c r="C2371" s="17" t="s">
        <v>294</v>
      </c>
      <c r="D2371" s="17" t="s">
        <v>295</v>
      </c>
      <c r="E2371" s="17" t="s">
        <v>296</v>
      </c>
      <c r="F2371" s="18">
        <v>45577</v>
      </c>
      <c r="G2371" s="2">
        <v>3</v>
      </c>
      <c r="H2371" s="15" t="s">
        <v>468</v>
      </c>
      <c r="I2371" s="15" t="s">
        <v>468</v>
      </c>
      <c r="J2371" s="15" t="s">
        <v>488</v>
      </c>
      <c r="K2371" s="15" t="s">
        <v>488</v>
      </c>
      <c r="L2371" s="14"/>
      <c r="M2371" s="14"/>
      <c r="N2371" s="14"/>
      <c r="O2371" s="37" t="s">
        <v>935</v>
      </c>
    </row>
    <row r="2372" spans="1:15" ht="30" x14ac:dyDescent="0.25">
      <c r="A2372" s="17" t="str">
        <f>VLOOKUP(SCORECARD[[#This Row],[EQUIPMENT TAG NUMBER]],'Equipment Data'!A:E,4,FALSE)</f>
        <v>CHPP</v>
      </c>
      <c r="B2372" s="17" t="str">
        <f>VLOOKUP(SCORECARD[[#This Row],[EQUIPMENT TAG NUMBER]],'Equipment Data'!A:E,5,FALSE)</f>
        <v>PRODUCT HANDLING</v>
      </c>
      <c r="C2372" s="17" t="s">
        <v>297</v>
      </c>
      <c r="D2372" s="17" t="s">
        <v>298</v>
      </c>
      <c r="E2372" s="17" t="s">
        <v>299</v>
      </c>
      <c r="F2372" s="18">
        <v>45577</v>
      </c>
      <c r="G2372" s="2">
        <v>3</v>
      </c>
      <c r="H2372" s="15" t="s">
        <v>468</v>
      </c>
      <c r="I2372" s="15" t="s">
        <v>468</v>
      </c>
      <c r="J2372" s="15" t="s">
        <v>488</v>
      </c>
      <c r="K2372" s="15" t="s">
        <v>488</v>
      </c>
      <c r="L2372" s="14"/>
      <c r="M2372" s="14"/>
      <c r="N2372" s="14"/>
      <c r="O2372" s="37" t="s">
        <v>935</v>
      </c>
    </row>
    <row r="2373" spans="1:15" ht="22.5" x14ac:dyDescent="0.25">
      <c r="A2373" s="17" t="str">
        <f>VLOOKUP(SCORECARD[[#This Row],[EQUIPMENT TAG NUMBER]],'Equipment Data'!A:E,4,FALSE)</f>
        <v>CHPP</v>
      </c>
      <c r="B2373" s="17" t="str">
        <f>VLOOKUP(SCORECARD[[#This Row],[EQUIPMENT TAG NUMBER]],'Equipment Data'!A:E,5,FALSE)</f>
        <v>PRODUCT HANDLING</v>
      </c>
      <c r="C2373" s="17" t="s">
        <v>303</v>
      </c>
      <c r="D2373" s="17" t="s">
        <v>304</v>
      </c>
      <c r="E2373" s="17" t="s">
        <v>305</v>
      </c>
      <c r="F2373" s="18">
        <v>45577</v>
      </c>
      <c r="G2373" s="2">
        <v>3</v>
      </c>
      <c r="H2373" s="15" t="s">
        <v>468</v>
      </c>
      <c r="I2373" s="15" t="s">
        <v>483</v>
      </c>
      <c r="J2373" s="15" t="s">
        <v>488</v>
      </c>
      <c r="K2373" s="15" t="s">
        <v>488</v>
      </c>
      <c r="L2373" s="14"/>
      <c r="M2373" s="14"/>
      <c r="N2373" s="14"/>
      <c r="O2373" s="37" t="s">
        <v>935</v>
      </c>
    </row>
    <row r="2374" spans="1:15" x14ac:dyDescent="0.25">
      <c r="A2374" s="17" t="str">
        <f>VLOOKUP(SCORECARD[[#This Row],[EQUIPMENT TAG NUMBER]],'Equipment Data'!A:E,4,FALSE)</f>
        <v>CHPP</v>
      </c>
      <c r="B2374" s="17" t="str">
        <f>VLOOKUP(SCORECARD[[#This Row],[EQUIPMENT TAG NUMBER]],'Equipment Data'!A:E,5,FALSE)</f>
        <v>PRODUCT HANDLING</v>
      </c>
      <c r="C2374" s="17" t="s">
        <v>309</v>
      </c>
      <c r="D2374" s="17" t="s">
        <v>310</v>
      </c>
      <c r="E2374" s="17" t="s">
        <v>311</v>
      </c>
      <c r="F2374" s="18">
        <v>45577</v>
      </c>
      <c r="G2374" s="2">
        <v>3</v>
      </c>
      <c r="H2374" s="15" t="s">
        <v>470</v>
      </c>
      <c r="I2374" s="15" t="s">
        <v>468</v>
      </c>
      <c r="J2374" s="15" t="s">
        <v>488</v>
      </c>
      <c r="K2374" s="15" t="s">
        <v>488</v>
      </c>
      <c r="L2374" s="14"/>
      <c r="M2374" s="14"/>
      <c r="N2374" s="14"/>
      <c r="O2374" s="37" t="s">
        <v>935</v>
      </c>
    </row>
    <row r="2375" spans="1:15" x14ac:dyDescent="0.25">
      <c r="A2375" s="17" t="str">
        <f>VLOOKUP(SCORECARD[[#This Row],[EQUIPMENT TAG NUMBER]],'Equipment Data'!A:E,4,FALSE)</f>
        <v>CHPP</v>
      </c>
      <c r="B2375" s="17" t="str">
        <f>VLOOKUP(SCORECARD[[#This Row],[EQUIPMENT TAG NUMBER]],'Equipment Data'!A:E,5,FALSE)</f>
        <v>COARSE COAL CIRCUIT</v>
      </c>
      <c r="C2375" s="17" t="s">
        <v>201</v>
      </c>
      <c r="D2375" s="17" t="s">
        <v>202</v>
      </c>
      <c r="E2375" s="17" t="s">
        <v>203</v>
      </c>
      <c r="F2375" s="18">
        <v>45575</v>
      </c>
      <c r="G2375" s="2">
        <v>3</v>
      </c>
      <c r="H2375" s="15" t="s">
        <v>468</v>
      </c>
      <c r="I2375" s="15" t="s">
        <v>467</v>
      </c>
      <c r="J2375" s="15" t="s">
        <v>488</v>
      </c>
      <c r="K2375" s="15" t="s">
        <v>488</v>
      </c>
      <c r="L2375" s="14"/>
      <c r="M2375" s="14"/>
      <c r="N2375" s="14"/>
      <c r="O2375" s="37" t="s">
        <v>935</v>
      </c>
    </row>
    <row r="2376" spans="1:15" ht="24" x14ac:dyDescent="0.25">
      <c r="A2376" s="17" t="str">
        <f>VLOOKUP(SCORECARD[[#This Row],[EQUIPMENT TAG NUMBER]],'Equipment Data'!A:E,4,FALSE)</f>
        <v>CHPP</v>
      </c>
      <c r="B2376" s="17" t="str">
        <f>VLOOKUP(SCORECARD[[#This Row],[EQUIPMENT TAG NUMBER]],'Equipment Data'!A:E,5,FALSE)</f>
        <v>ULTRA FINES COAL CIRCUIT</v>
      </c>
      <c r="C2376" s="17" t="s">
        <v>168</v>
      </c>
      <c r="D2376" s="17" t="s">
        <v>169</v>
      </c>
      <c r="E2376" s="17" t="s">
        <v>170</v>
      </c>
      <c r="F2376" s="18">
        <v>45574</v>
      </c>
      <c r="G2376" s="2">
        <v>2</v>
      </c>
      <c r="H2376" s="15" t="s">
        <v>474</v>
      </c>
      <c r="I2376" s="15" t="s">
        <v>467</v>
      </c>
      <c r="J2376" s="15" t="s">
        <v>488</v>
      </c>
      <c r="K2376" s="15" t="s">
        <v>488</v>
      </c>
      <c r="L2376" s="13" t="s">
        <v>1004</v>
      </c>
      <c r="M2376" s="14"/>
      <c r="N2376" s="14"/>
      <c r="O2376" s="37" t="s">
        <v>935</v>
      </c>
    </row>
    <row r="2377" spans="1:15" x14ac:dyDescent="0.25">
      <c r="A2377" s="17" t="str">
        <f>VLOOKUP(SCORECARD[[#This Row],[EQUIPMENT TAG NUMBER]],'Equipment Data'!A:E,4,FALSE)</f>
        <v>CHPP</v>
      </c>
      <c r="B2377" s="17" t="str">
        <f>VLOOKUP(SCORECARD[[#This Row],[EQUIPMENT TAG NUMBER]],'Equipment Data'!A:E,5,FALSE)</f>
        <v>ULTRA FINES COAL CIRCUIT</v>
      </c>
      <c r="C2377" s="17" t="s">
        <v>174</v>
      </c>
      <c r="D2377" s="17" t="s">
        <v>175</v>
      </c>
      <c r="E2377" s="17" t="s">
        <v>176</v>
      </c>
      <c r="F2377" s="18">
        <v>45574</v>
      </c>
      <c r="G2377" s="2">
        <v>3</v>
      </c>
      <c r="H2377" s="15" t="s">
        <v>470</v>
      </c>
      <c r="I2377" s="15" t="s">
        <v>467</v>
      </c>
      <c r="J2377" s="15" t="s">
        <v>488</v>
      </c>
      <c r="K2377" s="15" t="s">
        <v>488</v>
      </c>
      <c r="L2377" s="14"/>
      <c r="M2377" s="14"/>
      <c r="N2377" s="14"/>
      <c r="O2377" s="37" t="s">
        <v>937</v>
      </c>
    </row>
    <row r="2378" spans="1:15" x14ac:dyDescent="0.25">
      <c r="A2378" s="17" t="str">
        <f>VLOOKUP(SCORECARD[[#This Row],[EQUIPMENT TAG NUMBER]],'Equipment Data'!A:E,4,FALSE)</f>
        <v>CHPP</v>
      </c>
      <c r="B2378" s="17" t="str">
        <f>VLOOKUP(SCORECARD[[#This Row],[EQUIPMENT TAG NUMBER]],'Equipment Data'!A:E,5,FALSE)</f>
        <v>REJECT HANDLING</v>
      </c>
      <c r="C2378" s="17" t="s">
        <v>207</v>
      </c>
      <c r="D2378" s="17" t="s">
        <v>211</v>
      </c>
      <c r="E2378" s="17" t="s">
        <v>600</v>
      </c>
      <c r="F2378" s="18">
        <v>45574</v>
      </c>
      <c r="G2378" s="2">
        <v>3</v>
      </c>
      <c r="H2378" s="15" t="s">
        <v>469</v>
      </c>
      <c r="I2378" s="15" t="s">
        <v>467</v>
      </c>
      <c r="J2378" s="15" t="s">
        <v>488</v>
      </c>
      <c r="K2378" s="15" t="s">
        <v>488</v>
      </c>
      <c r="L2378" s="14"/>
      <c r="M2378" s="14"/>
      <c r="N2378" s="14"/>
      <c r="O2378" s="37" t="s">
        <v>937</v>
      </c>
    </row>
    <row r="2379" spans="1:15" ht="30" x14ac:dyDescent="0.25">
      <c r="A2379" s="17" t="str">
        <f>VLOOKUP(SCORECARD[[#This Row],[EQUIPMENT TAG NUMBER]],'Equipment Data'!A:E,4,FALSE)</f>
        <v>CHPP</v>
      </c>
      <c r="B2379" s="17" t="str">
        <f>VLOOKUP(SCORECARD[[#This Row],[EQUIPMENT TAG NUMBER]],'Equipment Data'!A:E,5,FALSE)</f>
        <v>REJECT HANDLING</v>
      </c>
      <c r="C2379" s="17" t="s">
        <v>629</v>
      </c>
      <c r="D2379" s="17" t="s">
        <v>208</v>
      </c>
      <c r="E2379" s="17" t="s">
        <v>630</v>
      </c>
      <c r="F2379" s="18">
        <v>45574</v>
      </c>
      <c r="G2379" s="2">
        <v>3</v>
      </c>
      <c r="H2379" s="15" t="s">
        <v>469</v>
      </c>
      <c r="I2379" s="15" t="s">
        <v>467</v>
      </c>
      <c r="J2379" s="15" t="s">
        <v>488</v>
      </c>
      <c r="K2379" s="15" t="s">
        <v>488</v>
      </c>
      <c r="L2379" s="14"/>
      <c r="M2379" s="14"/>
      <c r="N2379" s="14"/>
      <c r="O2379" s="37" t="s">
        <v>937</v>
      </c>
    </row>
    <row r="2380" spans="1:15" x14ac:dyDescent="0.25">
      <c r="A2380" s="17" t="str">
        <f>VLOOKUP(SCORECARD[[#This Row],[EQUIPMENT TAG NUMBER]],'Equipment Data'!A:E,4,FALSE)</f>
        <v>CHPP</v>
      </c>
      <c r="B2380" s="17" t="str">
        <f>VLOOKUP(SCORECARD[[#This Row],[EQUIPMENT TAG NUMBER]],'Equipment Data'!A:E,5,FALSE)</f>
        <v>REJECT HANDLING</v>
      </c>
      <c r="C2380" s="17" t="s">
        <v>243</v>
      </c>
      <c r="D2380" s="17" t="s">
        <v>244</v>
      </c>
      <c r="E2380" s="17" t="s">
        <v>245</v>
      </c>
      <c r="F2380" s="18">
        <v>45574</v>
      </c>
      <c r="G2380" s="2">
        <v>3</v>
      </c>
      <c r="H2380" s="15" t="s">
        <v>468</v>
      </c>
      <c r="I2380" s="15" t="s">
        <v>467</v>
      </c>
      <c r="J2380" s="15" t="s">
        <v>488</v>
      </c>
      <c r="K2380" s="15" t="s">
        <v>488</v>
      </c>
      <c r="L2380" s="14"/>
      <c r="M2380" s="14"/>
      <c r="N2380" s="14"/>
      <c r="O2380" s="37" t="s">
        <v>937</v>
      </c>
    </row>
    <row r="2381" spans="1:15" x14ac:dyDescent="0.25">
      <c r="A2381" s="17" t="str">
        <f>VLOOKUP(SCORECARD[[#This Row],[EQUIPMENT TAG NUMBER]],'Equipment Data'!A:E,4,FALSE)</f>
        <v>CHPP</v>
      </c>
      <c r="B2381" s="17" t="str">
        <f>VLOOKUP(SCORECARD[[#This Row],[EQUIPMENT TAG NUMBER]],'Equipment Data'!A:E,5,FALSE)</f>
        <v>REJECT HANDLING</v>
      </c>
      <c r="C2381" s="17" t="s">
        <v>246</v>
      </c>
      <c r="D2381" s="17" t="s">
        <v>247</v>
      </c>
      <c r="E2381" s="17" t="s">
        <v>248</v>
      </c>
      <c r="F2381" s="18">
        <v>45574</v>
      </c>
      <c r="G2381" s="2">
        <v>3</v>
      </c>
      <c r="H2381" s="15" t="s">
        <v>470</v>
      </c>
      <c r="I2381" s="15" t="s">
        <v>467</v>
      </c>
      <c r="J2381" s="15" t="s">
        <v>488</v>
      </c>
      <c r="K2381" s="15" t="s">
        <v>488</v>
      </c>
      <c r="L2381" s="14"/>
      <c r="M2381" s="14"/>
      <c r="N2381" s="14"/>
      <c r="O2381" s="37" t="s">
        <v>937</v>
      </c>
    </row>
    <row r="2382" spans="1:15" x14ac:dyDescent="0.25">
      <c r="A2382" s="17" t="str">
        <f>VLOOKUP(SCORECARD[[#This Row],[EQUIPMENT TAG NUMBER]],'Equipment Data'!A:E,4,FALSE)</f>
        <v>CHPP</v>
      </c>
      <c r="B2382" s="17" t="str">
        <f>VLOOKUP(SCORECARD[[#This Row],[EQUIPMENT TAG NUMBER]],'Equipment Data'!A:E,5,FALSE)</f>
        <v>REJECT HANDLING</v>
      </c>
      <c r="C2382" s="17" t="s">
        <v>252</v>
      </c>
      <c r="D2382" s="17" t="s">
        <v>253</v>
      </c>
      <c r="E2382" s="17" t="s">
        <v>254</v>
      </c>
      <c r="F2382" s="18">
        <v>45574</v>
      </c>
      <c r="G2382" s="2">
        <v>3</v>
      </c>
      <c r="H2382" s="15" t="s">
        <v>469</v>
      </c>
      <c r="I2382" s="15" t="s">
        <v>467</v>
      </c>
      <c r="J2382" s="15" t="s">
        <v>488</v>
      </c>
      <c r="K2382" s="15" t="s">
        <v>488</v>
      </c>
      <c r="L2382" s="14"/>
      <c r="M2382" s="14"/>
      <c r="N2382" s="14"/>
      <c r="O2382" s="37" t="s">
        <v>937</v>
      </c>
    </row>
    <row r="2383" spans="1:15" ht="30" x14ac:dyDescent="0.25">
      <c r="A2383" s="17" t="str">
        <f>VLOOKUP(SCORECARD[[#This Row],[EQUIPMENT TAG NUMBER]],'Equipment Data'!A:E,4,FALSE)</f>
        <v>CHPP</v>
      </c>
      <c r="B2383" s="17" t="str">
        <f>VLOOKUP(SCORECARD[[#This Row],[EQUIPMENT TAG NUMBER]],'Equipment Data'!A:E,5,FALSE)</f>
        <v>REJECT HANDLING</v>
      </c>
      <c r="C2383" s="17" t="s">
        <v>553</v>
      </c>
      <c r="D2383" s="17" t="s">
        <v>554</v>
      </c>
      <c r="E2383" s="17" t="s">
        <v>555</v>
      </c>
      <c r="F2383" s="18">
        <v>45574</v>
      </c>
      <c r="G2383" s="2">
        <v>3</v>
      </c>
      <c r="H2383" s="15" t="s">
        <v>468</v>
      </c>
      <c r="I2383" s="15"/>
      <c r="J2383" s="15" t="s">
        <v>488</v>
      </c>
      <c r="K2383" s="15" t="s">
        <v>488</v>
      </c>
      <c r="L2383" s="14"/>
      <c r="M2383" s="14"/>
      <c r="N2383" s="14"/>
      <c r="O2383" s="37" t="s">
        <v>937</v>
      </c>
    </row>
    <row r="2384" spans="1:15" x14ac:dyDescent="0.25">
      <c r="A2384" s="17" t="str">
        <f>VLOOKUP(SCORECARD[[#This Row],[EQUIPMENT TAG NUMBER]],'Equipment Data'!A:E,4,FALSE)</f>
        <v>CHPP</v>
      </c>
      <c r="B2384" s="17" t="str">
        <f>VLOOKUP(SCORECARD[[#This Row],[EQUIPMENT TAG NUMBER]],'Equipment Data'!A:E,5,FALSE)</f>
        <v>REJECT HANDLING</v>
      </c>
      <c r="C2384" s="17" t="s">
        <v>835</v>
      </c>
      <c r="D2384" s="17" t="s">
        <v>836</v>
      </c>
      <c r="E2384" s="17" t="s">
        <v>837</v>
      </c>
      <c r="F2384" s="18">
        <v>45574</v>
      </c>
      <c r="G2384" s="2">
        <v>3</v>
      </c>
      <c r="H2384" s="15" t="s">
        <v>469</v>
      </c>
      <c r="I2384" s="15"/>
      <c r="J2384" s="15" t="s">
        <v>488</v>
      </c>
      <c r="K2384" s="15" t="s">
        <v>488</v>
      </c>
      <c r="L2384" s="14"/>
      <c r="M2384" s="14"/>
      <c r="N2384" s="14"/>
      <c r="O2384" s="37" t="s">
        <v>937</v>
      </c>
    </row>
    <row r="2385" spans="1:15" x14ac:dyDescent="0.25">
      <c r="A2385" s="17" t="str">
        <f>VLOOKUP(SCORECARD[[#This Row],[EQUIPMENT TAG NUMBER]],'Equipment Data'!A:E,4,FALSE)</f>
        <v>CHPP</v>
      </c>
      <c r="B2385" s="17" t="str">
        <f>VLOOKUP(SCORECARD[[#This Row],[EQUIPMENT TAG NUMBER]],'Equipment Data'!A:E,5,FALSE)</f>
        <v>REJECT HANDLING</v>
      </c>
      <c r="C2385" s="17" t="s">
        <v>261</v>
      </c>
      <c r="D2385" s="17" t="s">
        <v>262</v>
      </c>
      <c r="E2385" s="17" t="s">
        <v>263</v>
      </c>
      <c r="F2385" s="18">
        <v>45574</v>
      </c>
      <c r="G2385" s="2">
        <v>3</v>
      </c>
      <c r="H2385" s="15" t="s">
        <v>470</v>
      </c>
      <c r="I2385" s="15"/>
      <c r="J2385" s="15" t="s">
        <v>488</v>
      </c>
      <c r="K2385" s="15" t="s">
        <v>488</v>
      </c>
      <c r="L2385" s="14"/>
      <c r="M2385" s="14"/>
      <c r="N2385" s="14"/>
      <c r="O2385" s="37" t="s">
        <v>937</v>
      </c>
    </row>
    <row r="2386" spans="1:15" x14ac:dyDescent="0.25">
      <c r="A2386" s="17" t="str">
        <f>VLOOKUP(SCORECARD[[#This Row],[EQUIPMENT TAG NUMBER]],'Equipment Data'!A:E,4,FALSE)</f>
        <v>CHPP</v>
      </c>
      <c r="B2386" s="17" t="str">
        <f>VLOOKUP(SCORECARD[[#This Row],[EQUIPMENT TAG NUMBER]],'Equipment Data'!A:E,5,FALSE)</f>
        <v>REJECT HANDLING</v>
      </c>
      <c r="C2386" s="17" t="s">
        <v>279</v>
      </c>
      <c r="D2386" s="17" t="s">
        <v>280</v>
      </c>
      <c r="E2386" s="17" t="s">
        <v>281</v>
      </c>
      <c r="F2386" s="18">
        <v>45574</v>
      </c>
      <c r="G2386" s="2">
        <v>3</v>
      </c>
      <c r="H2386" s="15" t="s">
        <v>468</v>
      </c>
      <c r="I2386" s="15" t="s">
        <v>467</v>
      </c>
      <c r="J2386" s="15" t="s">
        <v>488</v>
      </c>
      <c r="K2386" s="15" t="s">
        <v>488</v>
      </c>
      <c r="L2386" s="14"/>
      <c r="M2386" s="14"/>
      <c r="N2386" s="14"/>
      <c r="O2386" s="37" t="s">
        <v>937</v>
      </c>
    </row>
    <row r="2387" spans="1:15" ht="30" x14ac:dyDescent="0.25">
      <c r="A2387" s="17" t="str">
        <f>VLOOKUP(SCORECARD[[#This Row],[EQUIPMENT TAG NUMBER]],'Equipment Data'!A:E,4,FALSE)</f>
        <v>CHPP</v>
      </c>
      <c r="B2387" s="17" t="str">
        <f>VLOOKUP(SCORECARD[[#This Row],[EQUIPMENT TAG NUMBER]],'Equipment Data'!A:E,5,FALSE)</f>
        <v>REJECT HANDLING</v>
      </c>
      <c r="C2387" s="17" t="s">
        <v>282</v>
      </c>
      <c r="D2387" s="17" t="s">
        <v>283</v>
      </c>
      <c r="E2387" s="17" t="s">
        <v>284</v>
      </c>
      <c r="F2387" s="18">
        <v>45574</v>
      </c>
      <c r="G2387" s="2">
        <v>3</v>
      </c>
      <c r="H2387" s="15" t="s">
        <v>469</v>
      </c>
      <c r="I2387" s="15" t="s">
        <v>467</v>
      </c>
      <c r="J2387" s="15" t="s">
        <v>488</v>
      </c>
      <c r="K2387" s="15" t="s">
        <v>488</v>
      </c>
      <c r="L2387" s="14"/>
      <c r="M2387" s="14"/>
      <c r="N2387" s="14"/>
      <c r="O2387" s="37" t="s">
        <v>937</v>
      </c>
    </row>
    <row r="2388" spans="1:15" x14ac:dyDescent="0.25">
      <c r="A2388" s="17" t="str">
        <f>VLOOKUP(SCORECARD[[#This Row],[EQUIPMENT TAG NUMBER]],'Equipment Data'!A:E,4,FALSE)</f>
        <v>CHPP</v>
      </c>
      <c r="B2388" s="17" t="str">
        <f>VLOOKUP(SCORECARD[[#This Row],[EQUIPMENT TAG NUMBER]],'Equipment Data'!A:E,5,FALSE)</f>
        <v>REJECT HANDLING</v>
      </c>
      <c r="C2388" s="17" t="s">
        <v>312</v>
      </c>
      <c r="D2388" s="17" t="s">
        <v>313</v>
      </c>
      <c r="E2388" s="17" t="s">
        <v>314</v>
      </c>
      <c r="F2388" s="18">
        <v>45574</v>
      </c>
      <c r="G2388" s="2">
        <v>3</v>
      </c>
      <c r="H2388" s="15" t="s">
        <v>470</v>
      </c>
      <c r="I2388" s="15" t="s">
        <v>467</v>
      </c>
      <c r="J2388" s="15" t="s">
        <v>488</v>
      </c>
      <c r="K2388" s="15" t="s">
        <v>488</v>
      </c>
      <c r="L2388" s="14"/>
      <c r="M2388" s="14"/>
      <c r="N2388" s="14"/>
      <c r="O2388" s="37" t="s">
        <v>937</v>
      </c>
    </row>
    <row r="2389" spans="1:15" ht="30" x14ac:dyDescent="0.25">
      <c r="A2389" s="17" t="str">
        <f>VLOOKUP(SCORECARD[[#This Row],[EQUIPMENT TAG NUMBER]],'Equipment Data'!A:E,4,FALSE)</f>
        <v>CHPP</v>
      </c>
      <c r="B2389" s="17" t="str">
        <f>VLOOKUP(SCORECARD[[#This Row],[EQUIPMENT TAG NUMBER]],'Equipment Data'!A:E,5,FALSE)</f>
        <v>REJECT HANDLING</v>
      </c>
      <c r="C2389" s="17" t="s">
        <v>273</v>
      </c>
      <c r="D2389" s="17" t="s">
        <v>274</v>
      </c>
      <c r="E2389" s="17" t="s">
        <v>275</v>
      </c>
      <c r="F2389" s="18">
        <v>45574</v>
      </c>
      <c r="G2389" s="2">
        <v>3</v>
      </c>
      <c r="H2389" s="15" t="s">
        <v>470</v>
      </c>
      <c r="I2389" s="15" t="s">
        <v>467</v>
      </c>
      <c r="J2389" s="15" t="s">
        <v>488</v>
      </c>
      <c r="K2389" s="15" t="s">
        <v>488</v>
      </c>
      <c r="L2389" s="14"/>
      <c r="M2389" s="14"/>
      <c r="N2389" s="14"/>
      <c r="O2389" s="37" t="s">
        <v>937</v>
      </c>
    </row>
    <row r="2390" spans="1:15" ht="60" x14ac:dyDescent="0.25">
      <c r="A2390" s="17" t="str">
        <f>VLOOKUP(SCORECARD[[#This Row],[EQUIPMENT TAG NUMBER]],'Equipment Data'!A:E,4,FALSE)</f>
        <v>CHPP</v>
      </c>
      <c r="B2390" s="17" t="str">
        <f>VLOOKUP(SCORECARD[[#This Row],[EQUIPMENT TAG NUMBER]],'Equipment Data'!A:E,5,FALSE)</f>
        <v>ULTRA FINES COAL CIRCUIT</v>
      </c>
      <c r="C2390" s="17" t="s">
        <v>168</v>
      </c>
      <c r="D2390" s="17" t="s">
        <v>169</v>
      </c>
      <c r="E2390" s="17" t="s">
        <v>170</v>
      </c>
      <c r="F2390" s="18">
        <v>45573</v>
      </c>
      <c r="G2390" s="2">
        <v>1</v>
      </c>
      <c r="H2390" s="15" t="s">
        <v>475</v>
      </c>
      <c r="I2390" s="15" t="s">
        <v>467</v>
      </c>
      <c r="J2390" s="15" t="s">
        <v>488</v>
      </c>
      <c r="K2390" s="15" t="s">
        <v>488</v>
      </c>
      <c r="L2390" s="13" t="s">
        <v>997</v>
      </c>
      <c r="M2390" s="13" t="s">
        <v>1001</v>
      </c>
      <c r="N2390" s="14"/>
      <c r="O2390" s="37" t="s">
        <v>935</v>
      </c>
    </row>
    <row r="2391" spans="1:15" ht="60" x14ac:dyDescent="0.25">
      <c r="A2391" s="17" t="str">
        <f>VLOOKUP(SCORECARD[[#This Row],[EQUIPMENT TAG NUMBER]],'Equipment Data'!A:E,4,FALSE)</f>
        <v>CHPP</v>
      </c>
      <c r="B2391" s="17" t="str">
        <f>VLOOKUP(SCORECARD[[#This Row],[EQUIPMENT TAG NUMBER]],'Equipment Data'!A:E,5,FALSE)</f>
        <v>COARSE COAL CIRCUIT</v>
      </c>
      <c r="C2391" s="17" t="s">
        <v>201</v>
      </c>
      <c r="D2391" s="17" t="s">
        <v>202</v>
      </c>
      <c r="E2391" s="17" t="s">
        <v>203</v>
      </c>
      <c r="F2391" s="18">
        <v>45573</v>
      </c>
      <c r="G2391" s="2">
        <v>1</v>
      </c>
      <c r="H2391" s="15" t="s">
        <v>475</v>
      </c>
      <c r="I2391" s="15" t="s">
        <v>467</v>
      </c>
      <c r="J2391" s="15" t="s">
        <v>488</v>
      </c>
      <c r="K2391" s="15" t="s">
        <v>488</v>
      </c>
      <c r="L2391" s="13" t="s">
        <v>1136</v>
      </c>
      <c r="M2391" s="14" t="s">
        <v>1135</v>
      </c>
      <c r="N2391" s="14"/>
      <c r="O2391" s="37" t="s">
        <v>935</v>
      </c>
    </row>
    <row r="2392" spans="1:15" ht="30" x14ac:dyDescent="0.25">
      <c r="A2392" s="17" t="str">
        <f>VLOOKUP(SCORECARD[[#This Row],[EQUIPMENT TAG NUMBER]],'Equipment Data'!A:E,4,FALSE)</f>
        <v>CHPP</v>
      </c>
      <c r="B2392" s="17" t="str">
        <f>VLOOKUP(SCORECARD[[#This Row],[EQUIPMENT TAG NUMBER]],'Equipment Data'!A:E,5,FALSE)</f>
        <v>ULTRA FINES COAL CIRCUIT</v>
      </c>
      <c r="C2392" s="17" t="s">
        <v>537</v>
      </c>
      <c r="D2392" s="17" t="s">
        <v>538</v>
      </c>
      <c r="E2392" s="17" t="s">
        <v>539</v>
      </c>
      <c r="F2392" s="18">
        <v>45573</v>
      </c>
      <c r="G2392" s="2">
        <v>3</v>
      </c>
      <c r="H2392" s="15" t="s">
        <v>469</v>
      </c>
      <c r="I2392" s="15" t="s">
        <v>483</v>
      </c>
      <c r="J2392" s="15" t="s">
        <v>488</v>
      </c>
      <c r="K2392" s="15" t="s">
        <v>488</v>
      </c>
      <c r="L2392" s="14"/>
      <c r="M2392" s="14"/>
      <c r="N2392" s="14"/>
      <c r="O2392" s="37" t="s">
        <v>935</v>
      </c>
    </row>
    <row r="2393" spans="1:15" x14ac:dyDescent="0.25">
      <c r="A2393" s="17" t="str">
        <f>VLOOKUP(SCORECARD[[#This Row],[EQUIPMENT TAG NUMBER]],'Equipment Data'!A:E,4,FALSE)</f>
        <v>CHPP</v>
      </c>
      <c r="B2393" s="17" t="str">
        <f>VLOOKUP(SCORECARD[[#This Row],[EQUIPMENT TAG NUMBER]],'Equipment Data'!A:E,5,FALSE)</f>
        <v>ULTRA FINES COAL CIRCUIT</v>
      </c>
      <c r="C2393" s="17" t="s">
        <v>144</v>
      </c>
      <c r="D2393" s="17" t="s">
        <v>145</v>
      </c>
      <c r="E2393" s="17" t="s">
        <v>146</v>
      </c>
      <c r="F2393" s="18">
        <v>45573</v>
      </c>
      <c r="G2393" s="2">
        <v>3</v>
      </c>
      <c r="H2393" s="15" t="s">
        <v>470</v>
      </c>
      <c r="I2393" s="15" t="s">
        <v>468</v>
      </c>
      <c r="J2393" s="15" t="s">
        <v>488</v>
      </c>
      <c r="K2393" s="15" t="s">
        <v>488</v>
      </c>
      <c r="L2393" s="14"/>
      <c r="M2393" s="14"/>
      <c r="N2393" s="14"/>
      <c r="O2393" s="37" t="s">
        <v>935</v>
      </c>
    </row>
    <row r="2394" spans="1:15" x14ac:dyDescent="0.25">
      <c r="A2394" s="17" t="str">
        <f>VLOOKUP(SCORECARD[[#This Row],[EQUIPMENT TAG NUMBER]],'Equipment Data'!A:E,4,FALSE)</f>
        <v>CHPP</v>
      </c>
      <c r="B2394" s="17" t="str">
        <f>VLOOKUP(SCORECARD[[#This Row],[EQUIPMENT TAG NUMBER]],'Equipment Data'!A:E,5,FALSE)</f>
        <v>ULTRA FINES COAL CIRCUIT</v>
      </c>
      <c r="C2394" s="17" t="s">
        <v>159</v>
      </c>
      <c r="D2394" s="17" t="s">
        <v>160</v>
      </c>
      <c r="E2394" s="17" t="s">
        <v>161</v>
      </c>
      <c r="F2394" s="18">
        <v>45573</v>
      </c>
      <c r="G2394" s="2">
        <v>3</v>
      </c>
      <c r="H2394" s="15" t="s">
        <v>469</v>
      </c>
      <c r="I2394" s="15" t="s">
        <v>467</v>
      </c>
      <c r="J2394" s="15" t="s">
        <v>488</v>
      </c>
      <c r="K2394" s="15" t="s">
        <v>488</v>
      </c>
      <c r="L2394" s="14"/>
      <c r="M2394" s="14"/>
      <c r="N2394" s="14"/>
      <c r="O2394" s="37" t="s">
        <v>935</v>
      </c>
    </row>
    <row r="2395" spans="1:15" x14ac:dyDescent="0.25">
      <c r="A2395" s="17" t="str">
        <f>VLOOKUP(SCORECARD[[#This Row],[EQUIPMENT TAG NUMBER]],'Equipment Data'!A:E,4,FALSE)</f>
        <v>CHPP</v>
      </c>
      <c r="B2395" s="17" t="str">
        <f>VLOOKUP(SCORECARD[[#This Row],[EQUIPMENT TAG NUMBER]],'Equipment Data'!A:E,5,FALSE)</f>
        <v>ULTRA FINES COAL CIRCUIT</v>
      </c>
      <c r="C2395" s="17" t="s">
        <v>162</v>
      </c>
      <c r="D2395" s="17" t="s">
        <v>163</v>
      </c>
      <c r="E2395" s="17" t="s">
        <v>164</v>
      </c>
      <c r="F2395" s="18">
        <v>45573</v>
      </c>
      <c r="G2395" s="2">
        <v>3</v>
      </c>
      <c r="H2395" s="15" t="s">
        <v>469</v>
      </c>
      <c r="I2395" s="15" t="s">
        <v>467</v>
      </c>
      <c r="J2395" s="15" t="s">
        <v>488</v>
      </c>
      <c r="K2395" s="15" t="s">
        <v>488</v>
      </c>
      <c r="L2395" s="14"/>
      <c r="M2395" s="14"/>
      <c r="N2395" s="14"/>
      <c r="O2395" s="37" t="s">
        <v>935</v>
      </c>
    </row>
    <row r="2396" spans="1:15" x14ac:dyDescent="0.25">
      <c r="A2396" s="17" t="str">
        <f>VLOOKUP(SCORECARD[[#This Row],[EQUIPMENT TAG NUMBER]],'Equipment Data'!A:E,4,FALSE)</f>
        <v>CHPP</v>
      </c>
      <c r="B2396" s="17" t="str">
        <f>VLOOKUP(SCORECARD[[#This Row],[EQUIPMENT TAG NUMBER]],'Equipment Data'!A:E,5,FALSE)</f>
        <v>ULTRA FINES COAL CIRCUIT</v>
      </c>
      <c r="C2396" s="17" t="s">
        <v>165</v>
      </c>
      <c r="D2396" s="17" t="s">
        <v>166</v>
      </c>
      <c r="E2396" s="17" t="s">
        <v>167</v>
      </c>
      <c r="F2396" s="18">
        <v>45573</v>
      </c>
      <c r="G2396" s="2">
        <v>3</v>
      </c>
      <c r="H2396" s="15" t="s">
        <v>470</v>
      </c>
      <c r="I2396" s="15" t="s">
        <v>467</v>
      </c>
      <c r="J2396" s="15" t="s">
        <v>488</v>
      </c>
      <c r="K2396" s="15" t="s">
        <v>488</v>
      </c>
      <c r="L2396" s="14"/>
      <c r="M2396" s="14"/>
      <c r="N2396" s="14"/>
      <c r="O2396" s="37" t="s">
        <v>935</v>
      </c>
    </row>
    <row r="2397" spans="1:15" x14ac:dyDescent="0.25">
      <c r="A2397" s="17" t="str">
        <f>VLOOKUP(SCORECARD[[#This Row],[EQUIPMENT TAG NUMBER]],'Equipment Data'!A:E,4,FALSE)</f>
        <v>CHPP</v>
      </c>
      <c r="B2397" s="17" t="str">
        <f>VLOOKUP(SCORECARD[[#This Row],[EQUIPMENT TAG NUMBER]],'Equipment Data'!A:E,5,FALSE)</f>
        <v>ULTRA FINES COAL CIRCUIT</v>
      </c>
      <c r="C2397" s="17" t="s">
        <v>171</v>
      </c>
      <c r="D2397" s="17" t="s">
        <v>172</v>
      </c>
      <c r="E2397" s="17" t="s">
        <v>173</v>
      </c>
      <c r="F2397" s="18">
        <v>45573</v>
      </c>
      <c r="G2397" s="2">
        <v>3</v>
      </c>
      <c r="H2397" s="15" t="s">
        <v>470</v>
      </c>
      <c r="I2397" s="15" t="s">
        <v>467</v>
      </c>
      <c r="J2397" s="15" t="s">
        <v>488</v>
      </c>
      <c r="K2397" s="15" t="s">
        <v>488</v>
      </c>
      <c r="L2397" s="14"/>
      <c r="M2397" s="14"/>
      <c r="N2397" s="14"/>
      <c r="O2397" s="37" t="s">
        <v>935</v>
      </c>
    </row>
    <row r="2398" spans="1:15" x14ac:dyDescent="0.25">
      <c r="A2398" s="17" t="str">
        <f>VLOOKUP(SCORECARD[[#This Row],[EQUIPMENT TAG NUMBER]],'Equipment Data'!A:E,4,FALSE)</f>
        <v>CHPP</v>
      </c>
      <c r="B2398" s="17" t="str">
        <f>VLOOKUP(SCORECARD[[#This Row],[EQUIPMENT TAG NUMBER]],'Equipment Data'!A:E,5,FALSE)</f>
        <v>ULTRA FINES COAL CIRCUIT</v>
      </c>
      <c r="C2398" s="17" t="s">
        <v>177</v>
      </c>
      <c r="D2398" s="17" t="s">
        <v>178</v>
      </c>
      <c r="E2398" s="17" t="s">
        <v>179</v>
      </c>
      <c r="F2398" s="18">
        <v>45573</v>
      </c>
      <c r="G2398" s="2">
        <v>3</v>
      </c>
      <c r="H2398" s="15" t="s">
        <v>468</v>
      </c>
      <c r="I2398" s="15" t="s">
        <v>467</v>
      </c>
      <c r="J2398" s="15" t="s">
        <v>488</v>
      </c>
      <c r="K2398" s="15" t="s">
        <v>488</v>
      </c>
      <c r="L2398" s="14"/>
      <c r="M2398" s="14"/>
      <c r="N2398" s="14"/>
      <c r="O2398" s="37" t="s">
        <v>935</v>
      </c>
    </row>
    <row r="2399" spans="1:15" x14ac:dyDescent="0.25">
      <c r="A2399" s="17" t="str">
        <f>VLOOKUP(SCORECARD[[#This Row],[EQUIPMENT TAG NUMBER]],'Equipment Data'!A:E,4,FALSE)</f>
        <v>CHPP</v>
      </c>
      <c r="B2399" s="17" t="str">
        <f>VLOOKUP(SCORECARD[[#This Row],[EQUIPMENT TAG NUMBER]],'Equipment Data'!A:E,5,FALSE)</f>
        <v>REJECT HANDLING</v>
      </c>
      <c r="C2399" s="17" t="s">
        <v>237</v>
      </c>
      <c r="D2399" s="17" t="s">
        <v>238</v>
      </c>
      <c r="E2399" s="17" t="s">
        <v>239</v>
      </c>
      <c r="F2399" s="18">
        <v>45573</v>
      </c>
      <c r="G2399" s="2">
        <v>3</v>
      </c>
      <c r="H2399" s="15" t="s">
        <v>470</v>
      </c>
      <c r="I2399" s="15"/>
      <c r="J2399" s="15" t="s">
        <v>488</v>
      </c>
      <c r="K2399" s="15" t="s">
        <v>488</v>
      </c>
      <c r="L2399" s="14"/>
      <c r="M2399" s="14"/>
      <c r="N2399" s="14"/>
      <c r="O2399" s="37" t="s">
        <v>935</v>
      </c>
    </row>
    <row r="2400" spans="1:15" x14ac:dyDescent="0.25">
      <c r="A2400" s="17" t="str">
        <f>VLOOKUP(SCORECARD[[#This Row],[EQUIPMENT TAG NUMBER]],'Equipment Data'!A:E,4,FALSE)</f>
        <v>CHPP</v>
      </c>
      <c r="B2400" s="17" t="str">
        <f>VLOOKUP(SCORECARD[[#This Row],[EQUIPMENT TAG NUMBER]],'Equipment Data'!A:E,5,FALSE)</f>
        <v>REJECT HANDLING</v>
      </c>
      <c r="C2400" s="17" t="s">
        <v>240</v>
      </c>
      <c r="D2400" s="17" t="s">
        <v>241</v>
      </c>
      <c r="E2400" s="17" t="s">
        <v>242</v>
      </c>
      <c r="F2400" s="18">
        <v>45573</v>
      </c>
      <c r="G2400" s="2">
        <v>3</v>
      </c>
      <c r="H2400" s="15" t="s">
        <v>470</v>
      </c>
      <c r="I2400" s="15"/>
      <c r="J2400" s="15" t="s">
        <v>488</v>
      </c>
      <c r="K2400" s="15" t="s">
        <v>488</v>
      </c>
      <c r="L2400" s="14"/>
      <c r="M2400" s="14"/>
      <c r="N2400" s="14"/>
      <c r="O2400" s="37" t="s">
        <v>935</v>
      </c>
    </row>
    <row r="2401" spans="1:15" ht="48" x14ac:dyDescent="0.25">
      <c r="A2401" s="17" t="str">
        <f>VLOOKUP(SCORECARD[[#This Row],[EQUIPMENT TAG NUMBER]],'Equipment Data'!A:E,4,FALSE)</f>
        <v>CHPP</v>
      </c>
      <c r="B2401" s="17" t="str">
        <f>VLOOKUP(SCORECARD[[#This Row],[EQUIPMENT TAG NUMBER]],'Equipment Data'!A:E,5,FALSE)</f>
        <v>COARSE COAL CIRCUIT</v>
      </c>
      <c r="C2401" s="17" t="s">
        <v>62</v>
      </c>
      <c r="D2401" s="17" t="s">
        <v>63</v>
      </c>
      <c r="E2401" s="17" t="s">
        <v>64</v>
      </c>
      <c r="F2401" s="18">
        <v>45572</v>
      </c>
      <c r="G2401" s="2">
        <v>2</v>
      </c>
      <c r="H2401" s="15" t="s">
        <v>474</v>
      </c>
      <c r="I2401" s="15" t="s">
        <v>467</v>
      </c>
      <c r="J2401" s="15" t="s">
        <v>488</v>
      </c>
      <c r="K2401" s="15" t="s">
        <v>488</v>
      </c>
      <c r="L2401" s="13" t="s">
        <v>993</v>
      </c>
      <c r="M2401" s="13" t="s">
        <v>994</v>
      </c>
      <c r="N2401" s="14"/>
      <c r="O2401" s="37" t="s">
        <v>937</v>
      </c>
    </row>
    <row r="2402" spans="1:15" x14ac:dyDescent="0.25">
      <c r="A2402" s="17" t="str">
        <f>VLOOKUP(SCORECARD[[#This Row],[EQUIPMENT TAG NUMBER]],'Equipment Data'!A:E,4,FALSE)</f>
        <v>CHPP</v>
      </c>
      <c r="B2402" s="17" t="str">
        <f>VLOOKUP(SCORECARD[[#This Row],[EQUIPMENT TAG NUMBER]],'Equipment Data'!A:E,5,FALSE)</f>
        <v>CRUSHING AND FEEDING CIRCUIT</v>
      </c>
      <c r="C2402" s="17" t="s">
        <v>31</v>
      </c>
      <c r="D2402" s="17" t="s">
        <v>32</v>
      </c>
      <c r="E2402" s="17" t="s">
        <v>33</v>
      </c>
      <c r="F2402" s="18">
        <v>45572</v>
      </c>
      <c r="G2402" s="2">
        <v>3</v>
      </c>
      <c r="H2402" s="15" t="s">
        <v>470</v>
      </c>
      <c r="I2402" s="15" t="s">
        <v>468</v>
      </c>
      <c r="J2402" s="15" t="s">
        <v>488</v>
      </c>
      <c r="K2402" s="15" t="s">
        <v>488</v>
      </c>
      <c r="L2402" s="14"/>
      <c r="M2402" s="14"/>
      <c r="N2402" s="14"/>
      <c r="O2402" s="37" t="s">
        <v>937</v>
      </c>
    </row>
    <row r="2403" spans="1:15" ht="22.5" x14ac:dyDescent="0.25">
      <c r="A2403" s="17" t="str">
        <f>VLOOKUP(SCORECARD[[#This Row],[EQUIPMENT TAG NUMBER]],'Equipment Data'!A:E,4,FALSE)</f>
        <v>CHPP</v>
      </c>
      <c r="B2403" s="17" t="str">
        <f>VLOOKUP(SCORECARD[[#This Row],[EQUIPMENT TAG NUMBER]],'Equipment Data'!A:E,5,FALSE)</f>
        <v>COARSE COAL CIRCUIT</v>
      </c>
      <c r="C2403" s="17" t="s">
        <v>49</v>
      </c>
      <c r="D2403" s="17" t="s">
        <v>50</v>
      </c>
      <c r="E2403" s="17" t="s">
        <v>51</v>
      </c>
      <c r="F2403" s="18">
        <v>45572</v>
      </c>
      <c r="G2403" s="2">
        <v>3</v>
      </c>
      <c r="H2403" s="15" t="s">
        <v>469</v>
      </c>
      <c r="I2403" s="15" t="s">
        <v>483</v>
      </c>
      <c r="J2403" s="15" t="s">
        <v>488</v>
      </c>
      <c r="K2403" s="15" t="s">
        <v>488</v>
      </c>
      <c r="L2403" s="14"/>
      <c r="M2403" s="14"/>
      <c r="N2403" s="14"/>
      <c r="O2403" s="37" t="s">
        <v>937</v>
      </c>
    </row>
    <row r="2404" spans="1:15" ht="30" x14ac:dyDescent="0.25">
      <c r="A2404" s="17" t="str">
        <f>VLOOKUP(SCORECARD[[#This Row],[EQUIPMENT TAG NUMBER]],'Equipment Data'!A:E,4,FALSE)</f>
        <v>CHPP</v>
      </c>
      <c r="B2404" s="17" t="str">
        <f>VLOOKUP(SCORECARD[[#This Row],[EQUIPMENT TAG NUMBER]],'Equipment Data'!A:E,5,FALSE)</f>
        <v>COARSE COAL CIRCUIT</v>
      </c>
      <c r="C2404" s="17" t="s">
        <v>52</v>
      </c>
      <c r="D2404" s="17" t="s">
        <v>53</v>
      </c>
      <c r="E2404" s="17" t="s">
        <v>54</v>
      </c>
      <c r="F2404" s="18">
        <v>45572</v>
      </c>
      <c r="G2404" s="2">
        <v>3</v>
      </c>
      <c r="H2404" s="15" t="s">
        <v>469</v>
      </c>
      <c r="I2404" s="15" t="s">
        <v>467</v>
      </c>
      <c r="J2404" s="15" t="s">
        <v>488</v>
      </c>
      <c r="K2404" s="15" t="s">
        <v>488</v>
      </c>
      <c r="L2404" s="14"/>
      <c r="M2404" s="14"/>
      <c r="N2404" s="14"/>
      <c r="O2404" s="37" t="s">
        <v>937</v>
      </c>
    </row>
    <row r="2405" spans="1:15" ht="30" x14ac:dyDescent="0.25">
      <c r="A2405" s="17" t="str">
        <f>VLOOKUP(SCORECARD[[#This Row],[EQUIPMENT TAG NUMBER]],'Equipment Data'!A:E,4,FALSE)</f>
        <v>CHPP</v>
      </c>
      <c r="B2405" s="17" t="str">
        <f>VLOOKUP(SCORECARD[[#This Row],[EQUIPMENT TAG NUMBER]],'Equipment Data'!A:E,5,FALSE)</f>
        <v>COARSE COAL CIRCUIT</v>
      </c>
      <c r="C2405" s="17" t="s">
        <v>55</v>
      </c>
      <c r="D2405" s="17" t="s">
        <v>53</v>
      </c>
      <c r="E2405" s="17" t="s">
        <v>56</v>
      </c>
      <c r="F2405" s="18">
        <v>45572</v>
      </c>
      <c r="G2405" s="2">
        <v>3</v>
      </c>
      <c r="H2405" s="15" t="s">
        <v>470</v>
      </c>
      <c r="I2405" s="15" t="s">
        <v>467</v>
      </c>
      <c r="J2405" s="15" t="s">
        <v>488</v>
      </c>
      <c r="K2405" s="15" t="s">
        <v>488</v>
      </c>
      <c r="L2405" s="14"/>
      <c r="M2405" s="14"/>
      <c r="N2405" s="14"/>
      <c r="O2405" s="37" t="s">
        <v>937</v>
      </c>
    </row>
    <row r="2406" spans="1:15" ht="30" x14ac:dyDescent="0.25">
      <c r="A2406" s="17" t="str">
        <f>VLOOKUP(SCORECARD[[#This Row],[EQUIPMENT TAG NUMBER]],'Equipment Data'!A:E,4,FALSE)</f>
        <v>CHPP</v>
      </c>
      <c r="B2406" s="17" t="str">
        <f>VLOOKUP(SCORECARD[[#This Row],[EQUIPMENT TAG NUMBER]],'Equipment Data'!A:E,5,FALSE)</f>
        <v>COARSE COAL CIRCUIT</v>
      </c>
      <c r="C2406" s="17" t="s">
        <v>57</v>
      </c>
      <c r="D2406" s="17" t="s">
        <v>53</v>
      </c>
      <c r="E2406" s="17" t="s">
        <v>58</v>
      </c>
      <c r="F2406" s="18">
        <v>45572</v>
      </c>
      <c r="G2406" s="2">
        <v>3</v>
      </c>
      <c r="H2406" s="15" t="s">
        <v>470</v>
      </c>
      <c r="I2406" s="15" t="s">
        <v>483</v>
      </c>
      <c r="J2406" s="15" t="s">
        <v>488</v>
      </c>
      <c r="K2406" s="15" t="s">
        <v>488</v>
      </c>
      <c r="L2406" s="14"/>
      <c r="M2406" s="14"/>
      <c r="N2406" s="14"/>
      <c r="O2406" s="37" t="s">
        <v>937</v>
      </c>
    </row>
    <row r="2407" spans="1:15" x14ac:dyDescent="0.25">
      <c r="A2407" s="17" t="str">
        <f>VLOOKUP(SCORECARD[[#This Row],[EQUIPMENT TAG NUMBER]],'Equipment Data'!A:E,4,FALSE)</f>
        <v>CHPP</v>
      </c>
      <c r="B2407" s="17" t="str">
        <f>VLOOKUP(SCORECARD[[#This Row],[EQUIPMENT TAG NUMBER]],'Equipment Data'!A:E,5,FALSE)</f>
        <v>COARSE COAL CIRCUIT</v>
      </c>
      <c r="C2407" s="17" t="s">
        <v>65</v>
      </c>
      <c r="D2407" s="17" t="s">
        <v>66</v>
      </c>
      <c r="E2407" s="17" t="s">
        <v>67</v>
      </c>
      <c r="F2407" s="18">
        <v>45572</v>
      </c>
      <c r="G2407" s="2">
        <v>3</v>
      </c>
      <c r="H2407" s="15" t="s">
        <v>470</v>
      </c>
      <c r="I2407" s="15" t="s">
        <v>467</v>
      </c>
      <c r="J2407" s="15" t="s">
        <v>488</v>
      </c>
      <c r="K2407" s="15" t="s">
        <v>488</v>
      </c>
      <c r="L2407" s="14"/>
      <c r="M2407" s="14"/>
      <c r="N2407" s="14"/>
      <c r="O2407" s="37" t="s">
        <v>937</v>
      </c>
    </row>
    <row r="2408" spans="1:15" x14ac:dyDescent="0.25">
      <c r="A2408" s="17" t="str">
        <f>VLOOKUP(SCORECARD[[#This Row],[EQUIPMENT TAG NUMBER]],'Equipment Data'!A:E,4,FALSE)</f>
        <v>CHPP</v>
      </c>
      <c r="B2408" s="17" t="str">
        <f>VLOOKUP(SCORECARD[[#This Row],[EQUIPMENT TAG NUMBER]],'Equipment Data'!A:E,5,FALSE)</f>
        <v>COARSE COAL CIRCUIT</v>
      </c>
      <c r="C2408" s="17" t="s">
        <v>68</v>
      </c>
      <c r="D2408" s="17" t="s">
        <v>69</v>
      </c>
      <c r="E2408" s="17" t="s">
        <v>70</v>
      </c>
      <c r="F2408" s="18">
        <v>45572</v>
      </c>
      <c r="G2408" s="2">
        <v>3</v>
      </c>
      <c r="H2408" s="15" t="s">
        <v>468</v>
      </c>
      <c r="I2408" s="15" t="s">
        <v>467</v>
      </c>
      <c r="J2408" s="15" t="s">
        <v>488</v>
      </c>
      <c r="K2408" s="15" t="s">
        <v>488</v>
      </c>
      <c r="L2408" s="14"/>
      <c r="M2408" s="14"/>
      <c r="N2408" s="14"/>
      <c r="O2408" s="37" t="s">
        <v>937</v>
      </c>
    </row>
    <row r="2409" spans="1:15" x14ac:dyDescent="0.25">
      <c r="A2409" s="17" t="str">
        <f>VLOOKUP(SCORECARD[[#This Row],[EQUIPMENT TAG NUMBER]],'Equipment Data'!A:E,4,FALSE)</f>
        <v>CHPP</v>
      </c>
      <c r="B2409" s="17" t="str">
        <f>VLOOKUP(SCORECARD[[#This Row],[EQUIPMENT TAG NUMBER]],'Equipment Data'!A:E,5,FALSE)</f>
        <v>COARSE COAL CIRCUIT</v>
      </c>
      <c r="C2409" s="17" t="s">
        <v>92</v>
      </c>
      <c r="D2409" s="17" t="s">
        <v>93</v>
      </c>
      <c r="E2409" s="17" t="s">
        <v>94</v>
      </c>
      <c r="F2409" s="18">
        <v>45572</v>
      </c>
      <c r="G2409" s="2">
        <v>3</v>
      </c>
      <c r="H2409" s="15" t="s">
        <v>470</v>
      </c>
      <c r="I2409" s="15" t="s">
        <v>467</v>
      </c>
      <c r="J2409" s="15" t="s">
        <v>488</v>
      </c>
      <c r="K2409" s="15" t="s">
        <v>488</v>
      </c>
      <c r="L2409" s="14"/>
      <c r="M2409" s="14"/>
      <c r="N2409" s="14"/>
      <c r="O2409" s="37" t="s">
        <v>937</v>
      </c>
    </row>
    <row r="2410" spans="1:15" ht="22.5" x14ac:dyDescent="0.25">
      <c r="A2410" s="17" t="str">
        <f>VLOOKUP(SCORECARD[[#This Row],[EQUIPMENT TAG NUMBER]],'Equipment Data'!A:E,4,FALSE)</f>
        <v>CHPP</v>
      </c>
      <c r="B2410" s="17" t="str">
        <f>VLOOKUP(SCORECARD[[#This Row],[EQUIPMENT TAG NUMBER]],'Equipment Data'!A:E,5,FALSE)</f>
        <v>FINE COAL CIRCUIT</v>
      </c>
      <c r="C2410" s="17" t="s">
        <v>98</v>
      </c>
      <c r="D2410" s="17" t="s">
        <v>99</v>
      </c>
      <c r="E2410" s="17" t="s">
        <v>100</v>
      </c>
      <c r="F2410" s="18">
        <v>45572</v>
      </c>
      <c r="G2410" s="2">
        <v>3</v>
      </c>
      <c r="H2410" s="15" t="s">
        <v>469</v>
      </c>
      <c r="I2410" s="15" t="s">
        <v>483</v>
      </c>
      <c r="J2410" s="15" t="s">
        <v>488</v>
      </c>
      <c r="K2410" s="15" t="s">
        <v>488</v>
      </c>
      <c r="L2410" s="14"/>
      <c r="M2410" s="14"/>
      <c r="N2410" s="14"/>
      <c r="O2410" s="37" t="s">
        <v>937</v>
      </c>
    </row>
    <row r="2411" spans="1:15" ht="30" x14ac:dyDescent="0.25">
      <c r="A2411" s="17" t="str">
        <f>VLOOKUP(SCORECARD[[#This Row],[EQUIPMENT TAG NUMBER]],'Equipment Data'!A:E,4,FALSE)</f>
        <v>CHPP</v>
      </c>
      <c r="B2411" s="17" t="str">
        <f>VLOOKUP(SCORECARD[[#This Row],[EQUIPMENT TAG NUMBER]],'Equipment Data'!A:E,5,FALSE)</f>
        <v>FINE COAL CIRCUIT</v>
      </c>
      <c r="C2411" s="17" t="s">
        <v>101</v>
      </c>
      <c r="D2411" s="17">
        <v>0</v>
      </c>
      <c r="E2411" s="17" t="s">
        <v>102</v>
      </c>
      <c r="F2411" s="18">
        <v>45572</v>
      </c>
      <c r="G2411" s="2">
        <v>3</v>
      </c>
      <c r="H2411" s="15" t="s">
        <v>469</v>
      </c>
      <c r="I2411" s="15" t="s">
        <v>483</v>
      </c>
      <c r="J2411" s="15" t="s">
        <v>488</v>
      </c>
      <c r="K2411" s="15" t="s">
        <v>488</v>
      </c>
      <c r="L2411" s="14"/>
      <c r="M2411" s="14"/>
      <c r="N2411" s="14"/>
      <c r="O2411" s="37" t="s">
        <v>937</v>
      </c>
    </row>
    <row r="2412" spans="1:15" x14ac:dyDescent="0.25">
      <c r="A2412" s="17" t="str">
        <f>VLOOKUP(SCORECARD[[#This Row],[EQUIPMENT TAG NUMBER]],'Equipment Data'!A:E,4,FALSE)</f>
        <v>CHPP</v>
      </c>
      <c r="B2412" s="17" t="str">
        <f>VLOOKUP(SCORECARD[[#This Row],[EQUIPMENT TAG NUMBER]],'Equipment Data'!A:E,5,FALSE)</f>
        <v>FINE COAL CIRCUIT</v>
      </c>
      <c r="C2412" s="17" t="s">
        <v>103</v>
      </c>
      <c r="D2412" s="17" t="s">
        <v>104</v>
      </c>
      <c r="E2412" s="17" t="s">
        <v>105</v>
      </c>
      <c r="F2412" s="18">
        <v>45572</v>
      </c>
      <c r="G2412" s="2">
        <v>3</v>
      </c>
      <c r="H2412" s="15" t="s">
        <v>470</v>
      </c>
      <c r="I2412" s="15" t="s">
        <v>468</v>
      </c>
      <c r="J2412" s="15" t="s">
        <v>488</v>
      </c>
      <c r="K2412" s="15" t="s">
        <v>488</v>
      </c>
      <c r="L2412" s="14"/>
      <c r="M2412" s="14"/>
      <c r="N2412" s="14"/>
      <c r="O2412" s="37" t="s">
        <v>937</v>
      </c>
    </row>
    <row r="2413" spans="1:15" ht="30" x14ac:dyDescent="0.25">
      <c r="A2413" s="17" t="str">
        <f>VLOOKUP(SCORECARD[[#This Row],[EQUIPMENT TAG NUMBER]],'Equipment Data'!A:E,4,FALSE)</f>
        <v>CHPP</v>
      </c>
      <c r="B2413" s="17" t="str">
        <f>VLOOKUP(SCORECARD[[#This Row],[EQUIPMENT TAG NUMBER]],'Equipment Data'!A:E,5,FALSE)</f>
        <v>FINE COAL CIRCUIT</v>
      </c>
      <c r="C2413" s="17" t="s">
        <v>106</v>
      </c>
      <c r="D2413" s="17">
        <v>0</v>
      </c>
      <c r="E2413" s="17" t="s">
        <v>107</v>
      </c>
      <c r="F2413" s="18">
        <v>45572</v>
      </c>
      <c r="G2413" s="2">
        <v>3</v>
      </c>
      <c r="H2413" s="15" t="s">
        <v>469</v>
      </c>
      <c r="I2413" s="15" t="s">
        <v>468</v>
      </c>
      <c r="J2413" s="15" t="s">
        <v>488</v>
      </c>
      <c r="K2413" s="15" t="s">
        <v>488</v>
      </c>
      <c r="L2413" s="14"/>
      <c r="M2413" s="14"/>
      <c r="N2413" s="14"/>
      <c r="O2413" s="37" t="s">
        <v>937</v>
      </c>
    </row>
    <row r="2414" spans="1:15" x14ac:dyDescent="0.25">
      <c r="A2414" s="17" t="str">
        <f>VLOOKUP(SCORECARD[[#This Row],[EQUIPMENT TAG NUMBER]],'Equipment Data'!A:E,4,FALSE)</f>
        <v>CHPP</v>
      </c>
      <c r="B2414" s="17" t="str">
        <f>VLOOKUP(SCORECARD[[#This Row],[EQUIPMENT TAG NUMBER]],'Equipment Data'!A:E,5,FALSE)</f>
        <v>FINE COAL CIRCUIT</v>
      </c>
      <c r="C2414" s="17" t="s">
        <v>117</v>
      </c>
      <c r="D2414" s="17" t="s">
        <v>118</v>
      </c>
      <c r="E2414" s="17" t="s">
        <v>119</v>
      </c>
      <c r="F2414" s="18">
        <v>45572</v>
      </c>
      <c r="G2414" s="2">
        <v>3</v>
      </c>
      <c r="H2414" s="15" t="s">
        <v>470</v>
      </c>
      <c r="I2414" s="15" t="s">
        <v>467</v>
      </c>
      <c r="J2414" s="15" t="s">
        <v>488</v>
      </c>
      <c r="K2414" s="15" t="s">
        <v>488</v>
      </c>
      <c r="L2414" s="14"/>
      <c r="M2414" s="14"/>
      <c r="N2414" s="14"/>
      <c r="O2414" s="37" t="s">
        <v>937</v>
      </c>
    </row>
    <row r="2415" spans="1:15" x14ac:dyDescent="0.25">
      <c r="A2415" s="17" t="str">
        <f>VLOOKUP(SCORECARD[[#This Row],[EQUIPMENT TAG NUMBER]],'Equipment Data'!A:E,4,FALSE)</f>
        <v>CHPP</v>
      </c>
      <c r="B2415" s="17" t="str">
        <f>VLOOKUP(SCORECARD[[#This Row],[EQUIPMENT TAG NUMBER]],'Equipment Data'!A:E,5,FALSE)</f>
        <v>FINE COAL CIRCUIT</v>
      </c>
      <c r="C2415" s="17" t="s">
        <v>126</v>
      </c>
      <c r="D2415" s="17" t="s">
        <v>127</v>
      </c>
      <c r="E2415" s="17" t="s">
        <v>128</v>
      </c>
      <c r="F2415" s="18">
        <v>45572</v>
      </c>
      <c r="G2415" s="2">
        <v>3</v>
      </c>
      <c r="H2415" s="15" t="s">
        <v>469</v>
      </c>
      <c r="I2415" s="15" t="s">
        <v>467</v>
      </c>
      <c r="J2415" s="15" t="s">
        <v>488</v>
      </c>
      <c r="K2415" s="15" t="s">
        <v>488</v>
      </c>
      <c r="L2415" s="14"/>
      <c r="M2415" s="14"/>
      <c r="N2415" s="14"/>
      <c r="O2415" s="37" t="s">
        <v>937</v>
      </c>
    </row>
    <row r="2416" spans="1:15" x14ac:dyDescent="0.25">
      <c r="A2416" s="17" t="str">
        <f>VLOOKUP(SCORECARD[[#This Row],[EQUIPMENT TAG NUMBER]],'Equipment Data'!A:E,4,FALSE)</f>
        <v>CHPP</v>
      </c>
      <c r="B2416" s="17" t="str">
        <f>VLOOKUP(SCORECARD[[#This Row],[EQUIPMENT TAG NUMBER]],'Equipment Data'!A:E,5,FALSE)</f>
        <v>ULTRA FINES COAL CIRCUIT</v>
      </c>
      <c r="C2416" s="17" t="s">
        <v>147</v>
      </c>
      <c r="D2416" s="17" t="s">
        <v>148</v>
      </c>
      <c r="E2416" s="17" t="s">
        <v>149</v>
      </c>
      <c r="F2416" s="18">
        <v>45572</v>
      </c>
      <c r="G2416" s="2">
        <v>3</v>
      </c>
      <c r="H2416" s="15" t="s">
        <v>470</v>
      </c>
      <c r="I2416" s="15" t="s">
        <v>467</v>
      </c>
      <c r="J2416" s="15" t="s">
        <v>488</v>
      </c>
      <c r="K2416" s="15" t="s">
        <v>488</v>
      </c>
      <c r="L2416" s="14"/>
      <c r="M2416" s="14"/>
      <c r="N2416" s="14"/>
      <c r="O2416" s="37" t="s">
        <v>937</v>
      </c>
    </row>
    <row r="2417" spans="1:15" x14ac:dyDescent="0.25">
      <c r="A2417" s="17" t="str">
        <f>VLOOKUP(SCORECARD[[#This Row],[EQUIPMENT TAG NUMBER]],'Equipment Data'!A:E,4,FALSE)</f>
        <v>CHPP</v>
      </c>
      <c r="B2417" s="17" t="str">
        <f>VLOOKUP(SCORECARD[[#This Row],[EQUIPMENT TAG NUMBER]],'Equipment Data'!A:E,5,FALSE)</f>
        <v>ULTRA FINES COAL CIRCUIT</v>
      </c>
      <c r="C2417" s="17" t="s">
        <v>150</v>
      </c>
      <c r="D2417" s="17" t="s">
        <v>151</v>
      </c>
      <c r="E2417" s="17" t="s">
        <v>152</v>
      </c>
      <c r="F2417" s="18">
        <v>45572</v>
      </c>
      <c r="G2417" s="2">
        <v>3</v>
      </c>
      <c r="H2417" s="15" t="s">
        <v>470</v>
      </c>
      <c r="I2417" s="15" t="s">
        <v>467</v>
      </c>
      <c r="J2417" s="15" t="s">
        <v>488</v>
      </c>
      <c r="K2417" s="15" t="s">
        <v>488</v>
      </c>
      <c r="L2417" s="14"/>
      <c r="M2417" s="14"/>
      <c r="N2417" s="14"/>
      <c r="O2417" s="37" t="s">
        <v>937</v>
      </c>
    </row>
    <row r="2418" spans="1:15" x14ac:dyDescent="0.25">
      <c r="A2418" s="17" t="str">
        <f>VLOOKUP(SCORECARD[[#This Row],[EQUIPMENT TAG NUMBER]],'Equipment Data'!A:E,4,FALSE)</f>
        <v>CHPP</v>
      </c>
      <c r="B2418" s="17" t="str">
        <f>VLOOKUP(SCORECARD[[#This Row],[EQUIPMENT TAG NUMBER]],'Equipment Data'!A:E,5,FALSE)</f>
        <v>ULTRA FINES COAL CIRCUIT</v>
      </c>
      <c r="C2418" s="17" t="s">
        <v>153</v>
      </c>
      <c r="D2418" s="17" t="s">
        <v>154</v>
      </c>
      <c r="E2418" s="17" t="s">
        <v>155</v>
      </c>
      <c r="F2418" s="18">
        <v>45572</v>
      </c>
      <c r="G2418" s="2">
        <v>3</v>
      </c>
      <c r="H2418" s="15" t="s">
        <v>470</v>
      </c>
      <c r="I2418" s="15" t="s">
        <v>467</v>
      </c>
      <c r="J2418" s="15" t="s">
        <v>488</v>
      </c>
      <c r="K2418" s="15" t="s">
        <v>488</v>
      </c>
      <c r="L2418" s="14"/>
      <c r="M2418" s="14"/>
      <c r="N2418" s="14"/>
      <c r="O2418" s="37" t="s">
        <v>937</v>
      </c>
    </row>
    <row r="2419" spans="1:15" x14ac:dyDescent="0.25">
      <c r="A2419" s="17" t="str">
        <f>VLOOKUP(SCORECARD[[#This Row],[EQUIPMENT TAG NUMBER]],'Equipment Data'!A:E,4,FALSE)</f>
        <v>CHPP</v>
      </c>
      <c r="B2419" s="17" t="str">
        <f>VLOOKUP(SCORECARD[[#This Row],[EQUIPMENT TAG NUMBER]],'Equipment Data'!A:E,5,FALSE)</f>
        <v>ULTRA FINES COAL CIRCUIT</v>
      </c>
      <c r="C2419" s="17" t="s">
        <v>156</v>
      </c>
      <c r="D2419" s="17" t="s">
        <v>157</v>
      </c>
      <c r="E2419" s="17" t="s">
        <v>158</v>
      </c>
      <c r="F2419" s="18">
        <v>45572</v>
      </c>
      <c r="G2419" s="2">
        <v>3</v>
      </c>
      <c r="H2419" s="15" t="s">
        <v>470</v>
      </c>
      <c r="I2419" s="15" t="s">
        <v>467</v>
      </c>
      <c r="J2419" s="15" t="s">
        <v>488</v>
      </c>
      <c r="K2419" s="15" t="s">
        <v>488</v>
      </c>
      <c r="L2419" s="14"/>
      <c r="M2419" s="14"/>
      <c r="N2419" s="14"/>
      <c r="O2419" s="37" t="s">
        <v>937</v>
      </c>
    </row>
    <row r="2420" spans="1:15" x14ac:dyDescent="0.25">
      <c r="A2420" s="17" t="str">
        <f>VLOOKUP(SCORECARD[[#This Row],[EQUIPMENT TAG NUMBER]],'Equipment Data'!A:E,4,FALSE)</f>
        <v>CHPP</v>
      </c>
      <c r="B2420" s="17" t="str">
        <f>VLOOKUP(SCORECARD[[#This Row],[EQUIPMENT TAG NUMBER]],'Equipment Data'!A:E,5,FALSE)</f>
        <v>FINE COAL CIRCUIT</v>
      </c>
      <c r="C2420" s="17" t="s">
        <v>120</v>
      </c>
      <c r="D2420" s="17" t="s">
        <v>121</v>
      </c>
      <c r="E2420" s="17" t="s">
        <v>122</v>
      </c>
      <c r="F2420" s="18">
        <v>45572</v>
      </c>
      <c r="G2420" s="2">
        <v>3</v>
      </c>
      <c r="H2420" s="15" t="s">
        <v>469</v>
      </c>
      <c r="I2420" s="15" t="s">
        <v>467</v>
      </c>
      <c r="J2420" s="15" t="s">
        <v>488</v>
      </c>
      <c r="K2420" s="15" t="s">
        <v>488</v>
      </c>
      <c r="L2420" s="14"/>
      <c r="M2420" s="14"/>
      <c r="N2420" s="14"/>
      <c r="O2420" s="37" t="s">
        <v>937</v>
      </c>
    </row>
    <row r="2421" spans="1:15" ht="60" x14ac:dyDescent="0.25">
      <c r="A2421" s="17" t="str">
        <f>VLOOKUP(SCORECARD[[#This Row],[EQUIPMENT TAG NUMBER]],'Equipment Data'!A:E,4,FALSE)</f>
        <v>CHPP</v>
      </c>
      <c r="B2421" s="17" t="str">
        <f>VLOOKUP(SCORECARD[[#This Row],[EQUIPMENT TAG NUMBER]],'Equipment Data'!A:E,5,FALSE)</f>
        <v>FINE COAL CIRCUIT</v>
      </c>
      <c r="C2421" s="17" t="s">
        <v>123</v>
      </c>
      <c r="D2421" s="17" t="s">
        <v>124</v>
      </c>
      <c r="E2421" s="17" t="s">
        <v>125</v>
      </c>
      <c r="F2421" s="18">
        <v>45572</v>
      </c>
      <c r="G2421" s="2">
        <v>2</v>
      </c>
      <c r="H2421" s="15" t="s">
        <v>474</v>
      </c>
      <c r="I2421" s="15" t="s">
        <v>467</v>
      </c>
      <c r="J2421" s="15" t="s">
        <v>488</v>
      </c>
      <c r="K2421" s="15" t="s">
        <v>488</v>
      </c>
      <c r="L2421" s="13" t="s">
        <v>969</v>
      </c>
      <c r="M2421" s="13" t="s">
        <v>963</v>
      </c>
      <c r="N2421" s="14"/>
      <c r="O2421" s="37" t="s">
        <v>937</v>
      </c>
    </row>
    <row r="2422" spans="1:15" ht="48" x14ac:dyDescent="0.25">
      <c r="A2422" s="17" t="str">
        <f>VLOOKUP(SCORECARD[[#This Row],[EQUIPMENT TAG NUMBER]],'Equipment Data'!A:E,4,FALSE)</f>
        <v>CHPP</v>
      </c>
      <c r="B2422" s="17" t="str">
        <f>VLOOKUP(SCORECARD[[#This Row],[EQUIPMENT TAG NUMBER]],'Equipment Data'!A:E,5,FALSE)</f>
        <v>CRUSHING AND FEEDING CIRCUIT</v>
      </c>
      <c r="C2422" s="17" t="s">
        <v>28</v>
      </c>
      <c r="D2422" s="17" t="s">
        <v>29</v>
      </c>
      <c r="E2422" s="17" t="s">
        <v>30</v>
      </c>
      <c r="F2422" s="18">
        <v>45571</v>
      </c>
      <c r="G2422" s="2">
        <v>1</v>
      </c>
      <c r="H2422" s="15" t="s">
        <v>475</v>
      </c>
      <c r="I2422" s="15" t="s">
        <v>468</v>
      </c>
      <c r="J2422" s="15" t="s">
        <v>488</v>
      </c>
      <c r="K2422" s="15" t="s">
        <v>488</v>
      </c>
      <c r="L2422" s="13" t="s">
        <v>991</v>
      </c>
      <c r="M2422" s="13" t="s">
        <v>996</v>
      </c>
      <c r="N2422" s="14"/>
      <c r="O2422" s="37" t="s">
        <v>937</v>
      </c>
    </row>
    <row r="2423" spans="1:15" ht="22.5" x14ac:dyDescent="0.25">
      <c r="A2423" s="17" t="str">
        <f>VLOOKUP(SCORECARD[[#This Row],[EQUIPMENT TAG NUMBER]],'Equipment Data'!A:E,4,FALSE)</f>
        <v>CHPP</v>
      </c>
      <c r="B2423" s="17" t="str">
        <f>VLOOKUP(SCORECARD[[#This Row],[EQUIPMENT TAG NUMBER]],'Equipment Data'!A:E,5,FALSE)</f>
        <v>CRUSHING AND FEEDING CIRCUIT</v>
      </c>
      <c r="C2423" s="17" t="s">
        <v>22</v>
      </c>
      <c r="D2423" s="17" t="s">
        <v>23</v>
      </c>
      <c r="E2423" s="17" t="s">
        <v>24</v>
      </c>
      <c r="F2423" s="18">
        <v>45571</v>
      </c>
      <c r="G2423" s="2">
        <v>3</v>
      </c>
      <c r="H2423" s="15" t="s">
        <v>470</v>
      </c>
      <c r="I2423" s="15" t="s">
        <v>483</v>
      </c>
      <c r="J2423" s="15" t="s">
        <v>488</v>
      </c>
      <c r="K2423" s="15" t="s">
        <v>488</v>
      </c>
      <c r="L2423" s="14"/>
      <c r="M2423" s="14"/>
      <c r="N2423" s="14"/>
      <c r="O2423" s="37" t="s">
        <v>937</v>
      </c>
    </row>
    <row r="2424" spans="1:15" x14ac:dyDescent="0.25">
      <c r="A2424" s="17" t="str">
        <f>VLOOKUP(SCORECARD[[#This Row],[EQUIPMENT TAG NUMBER]],'Equipment Data'!A:E,4,FALSE)</f>
        <v>CHPP</v>
      </c>
      <c r="B2424" s="17" t="str">
        <f>VLOOKUP(SCORECARD[[#This Row],[EQUIPMENT TAG NUMBER]],'Equipment Data'!A:E,5,FALSE)</f>
        <v>CRUSHING AND FEEDING CIRCUIT</v>
      </c>
      <c r="C2424" s="17" t="s">
        <v>25</v>
      </c>
      <c r="D2424" s="17" t="s">
        <v>26</v>
      </c>
      <c r="E2424" s="17" t="s">
        <v>27</v>
      </c>
      <c r="F2424" s="18">
        <v>45571</v>
      </c>
      <c r="G2424" s="2">
        <v>3</v>
      </c>
      <c r="H2424" s="15" t="s">
        <v>468</v>
      </c>
      <c r="I2424" s="15" t="s">
        <v>468</v>
      </c>
      <c r="J2424" s="15" t="s">
        <v>488</v>
      </c>
      <c r="K2424" s="15" t="s">
        <v>488</v>
      </c>
      <c r="L2424" s="14"/>
      <c r="M2424" s="14"/>
      <c r="N2424" s="14"/>
      <c r="O2424" s="37" t="s">
        <v>937</v>
      </c>
    </row>
    <row r="2425" spans="1:15" x14ac:dyDescent="0.25">
      <c r="A2425" s="17" t="str">
        <f>VLOOKUP(SCORECARD[[#This Row],[EQUIPMENT TAG NUMBER]],'Equipment Data'!A:E,4,FALSE)</f>
        <v>CHPP</v>
      </c>
      <c r="B2425" s="17" t="str">
        <f>VLOOKUP(SCORECARD[[#This Row],[EQUIPMENT TAG NUMBER]],'Equipment Data'!A:E,5,FALSE)</f>
        <v>CRUSHING AND FEEDING CIRCUIT</v>
      </c>
      <c r="C2425" s="17" t="s">
        <v>34</v>
      </c>
      <c r="D2425" s="17" t="s">
        <v>35</v>
      </c>
      <c r="E2425" s="17" t="s">
        <v>36</v>
      </c>
      <c r="F2425" s="18">
        <v>45571</v>
      </c>
      <c r="G2425" s="2">
        <v>3</v>
      </c>
      <c r="H2425" s="15" t="s">
        <v>468</v>
      </c>
      <c r="I2425" s="15" t="s">
        <v>468</v>
      </c>
      <c r="J2425" s="15" t="s">
        <v>488</v>
      </c>
      <c r="K2425" s="15" t="s">
        <v>488</v>
      </c>
      <c r="L2425" s="14"/>
      <c r="M2425" s="14"/>
      <c r="N2425" s="14"/>
      <c r="O2425" s="37" t="s">
        <v>937</v>
      </c>
    </row>
    <row r="2426" spans="1:15" ht="22.5" x14ac:dyDescent="0.25">
      <c r="A2426" s="17" t="str">
        <f>VLOOKUP(SCORECARD[[#This Row],[EQUIPMENT TAG NUMBER]],'Equipment Data'!A:E,4,FALSE)</f>
        <v>CHPP</v>
      </c>
      <c r="B2426" s="17" t="str">
        <f>VLOOKUP(SCORECARD[[#This Row],[EQUIPMENT TAG NUMBER]],'Equipment Data'!A:E,5,FALSE)</f>
        <v>CRUSHING AND FEEDING CIRCUIT</v>
      </c>
      <c r="C2426" s="17" t="s">
        <v>37</v>
      </c>
      <c r="D2426" s="17" t="s">
        <v>38</v>
      </c>
      <c r="E2426" s="17" t="s">
        <v>39</v>
      </c>
      <c r="F2426" s="18">
        <v>45571</v>
      </c>
      <c r="G2426" s="2">
        <v>3</v>
      </c>
      <c r="H2426" s="15" t="s">
        <v>468</v>
      </c>
      <c r="I2426" s="15" t="s">
        <v>483</v>
      </c>
      <c r="J2426" s="15" t="s">
        <v>488</v>
      </c>
      <c r="K2426" s="15" t="s">
        <v>488</v>
      </c>
      <c r="L2426" s="14"/>
      <c r="M2426" s="14"/>
      <c r="N2426" s="14"/>
      <c r="O2426" s="37" t="s">
        <v>937</v>
      </c>
    </row>
    <row r="2427" spans="1:15" ht="36" x14ac:dyDescent="0.25">
      <c r="A2427" s="17" t="str">
        <f>VLOOKUP(SCORECARD[[#This Row],[EQUIPMENT TAG NUMBER]],'Equipment Data'!A:E,4,FALSE)</f>
        <v>INFRA</v>
      </c>
      <c r="B2427" s="17" t="str">
        <f>VLOOKUP(SCORECARD[[#This Row],[EQUIPMENT TAG NUMBER]],'Equipment Data'!A:E,5,FALSE)</f>
        <v>WATER PUMP</v>
      </c>
      <c r="C2427" s="17" t="s">
        <v>452</v>
      </c>
      <c r="D2427" s="17" t="s">
        <v>452</v>
      </c>
      <c r="E2427" s="17" t="s">
        <v>453</v>
      </c>
      <c r="F2427" s="18">
        <v>45570</v>
      </c>
      <c r="G2427" s="2">
        <v>1</v>
      </c>
      <c r="H2427" s="15" t="s">
        <v>475</v>
      </c>
      <c r="I2427" s="15" t="s">
        <v>467</v>
      </c>
      <c r="J2427" s="15" t="s">
        <v>488</v>
      </c>
      <c r="K2427" s="15" t="s">
        <v>488</v>
      </c>
      <c r="L2427" s="13" t="s">
        <v>823</v>
      </c>
      <c r="M2427" s="14" t="s">
        <v>831</v>
      </c>
      <c r="N2427" s="14"/>
      <c r="O2427" s="37" t="s">
        <v>936</v>
      </c>
    </row>
    <row r="2428" spans="1:15" ht="22.5" x14ac:dyDescent="0.25">
      <c r="A2428" s="17" t="str">
        <f>VLOOKUP(SCORECARD[[#This Row],[EQUIPMENT TAG NUMBER]],'Equipment Data'!A:E,4,FALSE)</f>
        <v>CHPP</v>
      </c>
      <c r="B2428" s="17" t="str">
        <f>VLOOKUP(SCORECARD[[#This Row],[EQUIPMENT TAG NUMBER]],'Equipment Data'!A:E,5,FALSE)</f>
        <v>CRUSHING AND FEEDING CIRCUIT</v>
      </c>
      <c r="C2428" s="17" t="s">
        <v>1</v>
      </c>
      <c r="D2428" s="17" t="s">
        <v>2</v>
      </c>
      <c r="E2428" s="17" t="s">
        <v>3</v>
      </c>
      <c r="F2428" s="18">
        <v>45570</v>
      </c>
      <c r="G2428" s="2">
        <v>3</v>
      </c>
      <c r="H2428" s="15" t="s">
        <v>470</v>
      </c>
      <c r="I2428" s="15" t="s">
        <v>483</v>
      </c>
      <c r="J2428" s="15" t="s">
        <v>488</v>
      </c>
      <c r="K2428" s="15" t="s">
        <v>488</v>
      </c>
      <c r="L2428" s="14"/>
      <c r="M2428" s="14"/>
      <c r="N2428" s="14"/>
      <c r="O2428" s="37" t="s">
        <v>937</v>
      </c>
    </row>
    <row r="2429" spans="1:15" ht="36" x14ac:dyDescent="0.25">
      <c r="A2429" s="17" t="str">
        <f>VLOOKUP(SCORECARD[[#This Row],[EQUIPMENT TAG NUMBER]],'Equipment Data'!A:E,4,FALSE)</f>
        <v>CHPP</v>
      </c>
      <c r="B2429" s="17" t="str">
        <f>VLOOKUP(SCORECARD[[#This Row],[EQUIPMENT TAG NUMBER]],'Equipment Data'!A:E,5,FALSE)</f>
        <v>CRUSHING AND FEEDING CIRCUIT</v>
      </c>
      <c r="C2429" s="17" t="s">
        <v>4</v>
      </c>
      <c r="D2429" s="17" t="s">
        <v>5</v>
      </c>
      <c r="E2429" s="17" t="s">
        <v>6</v>
      </c>
      <c r="F2429" s="18">
        <v>45570</v>
      </c>
      <c r="G2429" s="2">
        <v>3</v>
      </c>
      <c r="H2429" s="15" t="s">
        <v>468</v>
      </c>
      <c r="I2429" s="15" t="s">
        <v>468</v>
      </c>
      <c r="J2429" s="15" t="s">
        <v>488</v>
      </c>
      <c r="K2429" s="15" t="s">
        <v>488</v>
      </c>
      <c r="L2429" s="14" t="s">
        <v>1005</v>
      </c>
      <c r="M2429" s="14" t="s">
        <v>984</v>
      </c>
      <c r="N2429" s="14"/>
      <c r="O2429" s="37" t="s">
        <v>937</v>
      </c>
    </row>
    <row r="2430" spans="1:15" ht="30" x14ac:dyDescent="0.25">
      <c r="A2430" s="17" t="str">
        <f>VLOOKUP(SCORECARD[[#This Row],[EQUIPMENT TAG NUMBER]],'Equipment Data'!A:E,4,FALSE)</f>
        <v>CHPP</v>
      </c>
      <c r="B2430" s="17" t="str">
        <f>VLOOKUP(SCORECARD[[#This Row],[EQUIPMENT TAG NUMBER]],'Equipment Data'!A:E,5,FALSE)</f>
        <v>CRUSHING AND FEEDING CIRCUIT</v>
      </c>
      <c r="C2430" s="17" t="s">
        <v>7</v>
      </c>
      <c r="D2430" s="17" t="s">
        <v>8</v>
      </c>
      <c r="E2430" s="17" t="s">
        <v>9</v>
      </c>
      <c r="F2430" s="18">
        <v>45570</v>
      </c>
      <c r="G2430" s="2">
        <v>3</v>
      </c>
      <c r="H2430" s="15" t="s">
        <v>468</v>
      </c>
      <c r="I2430" s="15" t="s">
        <v>467</v>
      </c>
      <c r="J2430" s="15" t="s">
        <v>488</v>
      </c>
      <c r="K2430" s="15" t="s">
        <v>488</v>
      </c>
      <c r="L2430" s="14"/>
      <c r="M2430" s="14"/>
      <c r="N2430" s="14"/>
      <c r="O2430" s="37" t="s">
        <v>937</v>
      </c>
    </row>
    <row r="2431" spans="1:15" ht="30" x14ac:dyDescent="0.25">
      <c r="A2431" s="17" t="str">
        <f>VLOOKUP(SCORECARD[[#This Row],[EQUIPMENT TAG NUMBER]],'Equipment Data'!A:E,4,FALSE)</f>
        <v>CHPP</v>
      </c>
      <c r="B2431" s="17" t="str">
        <f>VLOOKUP(SCORECARD[[#This Row],[EQUIPMENT TAG NUMBER]],'Equipment Data'!A:E,5,FALSE)</f>
        <v>CRUSHING AND FEEDING CIRCUIT</v>
      </c>
      <c r="C2431" s="17" t="s">
        <v>10</v>
      </c>
      <c r="D2431" s="17" t="s">
        <v>11</v>
      </c>
      <c r="E2431" s="17" t="s">
        <v>12</v>
      </c>
      <c r="F2431" s="18">
        <v>45570</v>
      </c>
      <c r="G2431" s="2">
        <v>3</v>
      </c>
      <c r="H2431" s="15" t="s">
        <v>470</v>
      </c>
      <c r="I2431" s="15" t="s">
        <v>467</v>
      </c>
      <c r="J2431" s="15" t="s">
        <v>488</v>
      </c>
      <c r="K2431" s="15" t="s">
        <v>488</v>
      </c>
      <c r="L2431" s="14"/>
      <c r="M2431" s="14"/>
      <c r="N2431" s="14"/>
      <c r="O2431" s="37" t="s">
        <v>937</v>
      </c>
    </row>
    <row r="2432" spans="1:15" x14ac:dyDescent="0.25">
      <c r="A2432" s="17" t="str">
        <f>VLOOKUP(SCORECARD[[#This Row],[EQUIPMENT TAG NUMBER]],'Equipment Data'!A:E,4,FALSE)</f>
        <v>CHPP</v>
      </c>
      <c r="B2432" s="17" t="str">
        <f>VLOOKUP(SCORECARD[[#This Row],[EQUIPMENT TAG NUMBER]],'Equipment Data'!A:E,5,FALSE)</f>
        <v>CRUSHING AND FEEDING CIRCUIT</v>
      </c>
      <c r="C2432" s="17" t="s">
        <v>13</v>
      </c>
      <c r="D2432" s="17" t="s">
        <v>14</v>
      </c>
      <c r="E2432" s="17" t="s">
        <v>15</v>
      </c>
      <c r="F2432" s="18">
        <v>45570</v>
      </c>
      <c r="G2432" s="2">
        <v>3</v>
      </c>
      <c r="H2432" s="15" t="s">
        <v>470</v>
      </c>
      <c r="I2432" s="15" t="s">
        <v>468</v>
      </c>
      <c r="J2432" s="15" t="s">
        <v>488</v>
      </c>
      <c r="K2432" s="15" t="s">
        <v>488</v>
      </c>
      <c r="L2432" s="14"/>
      <c r="M2432" s="14"/>
      <c r="N2432" s="14"/>
      <c r="O2432" s="37" t="s">
        <v>937</v>
      </c>
    </row>
    <row r="2433" spans="1:15" x14ac:dyDescent="0.25">
      <c r="A2433" s="17" t="str">
        <f>VLOOKUP(SCORECARD[[#This Row],[EQUIPMENT TAG NUMBER]],'Equipment Data'!A:E,4,FALSE)</f>
        <v>CHPP</v>
      </c>
      <c r="B2433" s="17" t="str">
        <f>VLOOKUP(SCORECARD[[#This Row],[EQUIPMENT TAG NUMBER]],'Equipment Data'!A:E,5,FALSE)</f>
        <v>CRUSHING AND FEEDING CIRCUIT</v>
      </c>
      <c r="C2433" s="17" t="s">
        <v>16</v>
      </c>
      <c r="D2433" s="17" t="s">
        <v>17</v>
      </c>
      <c r="E2433" s="17" t="s">
        <v>18</v>
      </c>
      <c r="F2433" s="18">
        <v>45570</v>
      </c>
      <c r="G2433" s="2">
        <v>3</v>
      </c>
      <c r="H2433" s="15" t="s">
        <v>470</v>
      </c>
      <c r="I2433" s="15" t="s">
        <v>468</v>
      </c>
      <c r="J2433" s="15" t="s">
        <v>488</v>
      </c>
      <c r="K2433" s="15" t="s">
        <v>488</v>
      </c>
      <c r="L2433" s="14"/>
      <c r="M2433" s="14"/>
      <c r="N2433" s="14"/>
      <c r="O2433" s="37" t="s">
        <v>937</v>
      </c>
    </row>
    <row r="2434" spans="1:15" x14ac:dyDescent="0.25">
      <c r="A2434" s="17" t="str">
        <f>VLOOKUP(SCORECARD[[#This Row],[EQUIPMENT TAG NUMBER]],'Equipment Data'!A:E,4,FALSE)</f>
        <v>CHPP</v>
      </c>
      <c r="B2434" s="17" t="str">
        <f>VLOOKUP(SCORECARD[[#This Row],[EQUIPMENT TAG NUMBER]],'Equipment Data'!A:E,5,FALSE)</f>
        <v>CRUSHING AND FEEDING CIRCUIT</v>
      </c>
      <c r="C2434" s="17" t="s">
        <v>19</v>
      </c>
      <c r="D2434" s="17" t="s">
        <v>20</v>
      </c>
      <c r="E2434" s="17" t="s">
        <v>21</v>
      </c>
      <c r="F2434" s="18">
        <v>45570</v>
      </c>
      <c r="G2434" s="2">
        <v>3</v>
      </c>
      <c r="H2434" s="15" t="s">
        <v>470</v>
      </c>
      <c r="I2434" s="15" t="s">
        <v>468</v>
      </c>
      <c r="J2434" s="15" t="s">
        <v>488</v>
      </c>
      <c r="K2434" s="15" t="s">
        <v>488</v>
      </c>
      <c r="L2434" s="14"/>
      <c r="M2434" s="14"/>
      <c r="N2434" s="14"/>
      <c r="O2434" s="37" t="s">
        <v>937</v>
      </c>
    </row>
    <row r="2435" spans="1:15" x14ac:dyDescent="0.25">
      <c r="A2435" s="17" t="str">
        <f>VLOOKUP(SCORECARD[[#This Row],[EQUIPMENT TAG NUMBER]],'Equipment Data'!A:E,4,FALSE)</f>
        <v>CHPP</v>
      </c>
      <c r="B2435" s="17" t="str">
        <f>VLOOKUP(SCORECARD[[#This Row],[EQUIPMENT TAG NUMBER]],'Equipment Data'!A:E,5,FALSE)</f>
        <v>PRODUCT HANDLING</v>
      </c>
      <c r="C2435" s="17" t="s">
        <v>288</v>
      </c>
      <c r="D2435" s="17" t="s">
        <v>289</v>
      </c>
      <c r="E2435" s="17" t="s">
        <v>290</v>
      </c>
      <c r="F2435" s="18">
        <v>45570</v>
      </c>
      <c r="G2435" s="2">
        <v>3</v>
      </c>
      <c r="H2435" s="15" t="s">
        <v>470</v>
      </c>
      <c r="I2435" s="15" t="s">
        <v>468</v>
      </c>
      <c r="J2435" s="15" t="s">
        <v>488</v>
      </c>
      <c r="K2435" s="15" t="s">
        <v>488</v>
      </c>
      <c r="L2435" s="14"/>
      <c r="M2435" s="14"/>
      <c r="N2435" s="14"/>
      <c r="O2435" s="37" t="s">
        <v>936</v>
      </c>
    </row>
    <row r="2436" spans="1:15" x14ac:dyDescent="0.25">
      <c r="A2436" s="17" t="str">
        <f>VLOOKUP(SCORECARD[[#This Row],[EQUIPMENT TAG NUMBER]],'Equipment Data'!A:E,4,FALSE)</f>
        <v>CHPP</v>
      </c>
      <c r="B2436" s="17" t="str">
        <f>VLOOKUP(SCORECARD[[#This Row],[EQUIPMENT TAG NUMBER]],'Equipment Data'!A:E,5,FALSE)</f>
        <v>PRODUCT HANDLING</v>
      </c>
      <c r="C2436" s="17" t="s">
        <v>291</v>
      </c>
      <c r="D2436" s="17" t="s">
        <v>292</v>
      </c>
      <c r="E2436" s="17" t="s">
        <v>293</v>
      </c>
      <c r="F2436" s="18">
        <v>45570</v>
      </c>
      <c r="G2436" s="2">
        <v>3</v>
      </c>
      <c r="H2436" s="15" t="s">
        <v>470</v>
      </c>
      <c r="I2436" s="15" t="s">
        <v>468</v>
      </c>
      <c r="J2436" s="15" t="s">
        <v>488</v>
      </c>
      <c r="K2436" s="15" t="s">
        <v>488</v>
      </c>
      <c r="L2436" s="14"/>
      <c r="M2436" s="14"/>
      <c r="N2436" s="14"/>
      <c r="O2436" s="37" t="s">
        <v>936</v>
      </c>
    </row>
    <row r="2437" spans="1:15" x14ac:dyDescent="0.25">
      <c r="A2437" s="17" t="str">
        <f>VLOOKUP(SCORECARD[[#This Row],[EQUIPMENT TAG NUMBER]],'Equipment Data'!A:E,4,FALSE)</f>
        <v>CHPP</v>
      </c>
      <c r="B2437" s="17" t="str">
        <f>VLOOKUP(SCORECARD[[#This Row],[EQUIPMENT TAG NUMBER]],'Equipment Data'!A:E,5,FALSE)</f>
        <v>PRODUCT HANDLING</v>
      </c>
      <c r="C2437" s="17" t="s">
        <v>294</v>
      </c>
      <c r="D2437" s="17" t="s">
        <v>295</v>
      </c>
      <c r="E2437" s="17" t="s">
        <v>296</v>
      </c>
      <c r="F2437" s="18">
        <v>45570</v>
      </c>
      <c r="G2437" s="2">
        <v>3</v>
      </c>
      <c r="H2437" s="15" t="s">
        <v>468</v>
      </c>
      <c r="I2437" s="15" t="s">
        <v>468</v>
      </c>
      <c r="J2437" s="15" t="s">
        <v>488</v>
      </c>
      <c r="K2437" s="15" t="s">
        <v>488</v>
      </c>
      <c r="L2437" s="14"/>
      <c r="M2437" s="14"/>
      <c r="N2437" s="14"/>
      <c r="O2437" s="37" t="s">
        <v>936</v>
      </c>
    </row>
    <row r="2438" spans="1:15" ht="30" x14ac:dyDescent="0.25">
      <c r="A2438" s="17" t="str">
        <f>VLOOKUP(SCORECARD[[#This Row],[EQUIPMENT TAG NUMBER]],'Equipment Data'!A:E,4,FALSE)</f>
        <v>CHPP</v>
      </c>
      <c r="B2438" s="17" t="str">
        <f>VLOOKUP(SCORECARD[[#This Row],[EQUIPMENT TAG NUMBER]],'Equipment Data'!A:E,5,FALSE)</f>
        <v>PRODUCT HANDLING</v>
      </c>
      <c r="C2438" s="17" t="s">
        <v>297</v>
      </c>
      <c r="D2438" s="17" t="s">
        <v>298</v>
      </c>
      <c r="E2438" s="17" t="s">
        <v>299</v>
      </c>
      <c r="F2438" s="18">
        <v>45570</v>
      </c>
      <c r="G2438" s="2">
        <v>3</v>
      </c>
      <c r="H2438" s="15" t="s">
        <v>468</v>
      </c>
      <c r="I2438" s="15" t="s">
        <v>468</v>
      </c>
      <c r="J2438" s="15" t="s">
        <v>488</v>
      </c>
      <c r="K2438" s="15" t="s">
        <v>488</v>
      </c>
      <c r="L2438" s="14"/>
      <c r="M2438" s="14"/>
      <c r="N2438" s="14"/>
      <c r="O2438" s="37" t="s">
        <v>936</v>
      </c>
    </row>
    <row r="2439" spans="1:15" ht="22.5" x14ac:dyDescent="0.25">
      <c r="A2439" s="17" t="str">
        <f>VLOOKUP(SCORECARD[[#This Row],[EQUIPMENT TAG NUMBER]],'Equipment Data'!A:E,4,FALSE)</f>
        <v>CHPP</v>
      </c>
      <c r="B2439" s="17" t="str">
        <f>VLOOKUP(SCORECARD[[#This Row],[EQUIPMENT TAG NUMBER]],'Equipment Data'!A:E,5,FALSE)</f>
        <v>PRODUCT HANDLING</v>
      </c>
      <c r="C2439" s="17" t="s">
        <v>303</v>
      </c>
      <c r="D2439" s="17" t="s">
        <v>304</v>
      </c>
      <c r="E2439" s="17" t="s">
        <v>305</v>
      </c>
      <c r="F2439" s="18">
        <v>45570</v>
      </c>
      <c r="G2439" s="2">
        <v>3</v>
      </c>
      <c r="H2439" s="15" t="s">
        <v>468</v>
      </c>
      <c r="I2439" s="15" t="s">
        <v>483</v>
      </c>
      <c r="J2439" s="15" t="s">
        <v>488</v>
      </c>
      <c r="K2439" s="15" t="s">
        <v>488</v>
      </c>
      <c r="L2439" s="14"/>
      <c r="M2439" s="14"/>
      <c r="N2439" s="14"/>
      <c r="O2439" s="37" t="s">
        <v>936</v>
      </c>
    </row>
    <row r="2440" spans="1:15" x14ac:dyDescent="0.25">
      <c r="A2440" s="17" t="str">
        <f>VLOOKUP(SCORECARD[[#This Row],[EQUIPMENT TAG NUMBER]],'Equipment Data'!A:E,4,FALSE)</f>
        <v>CHPP</v>
      </c>
      <c r="B2440" s="17" t="str">
        <f>VLOOKUP(SCORECARD[[#This Row],[EQUIPMENT TAG NUMBER]],'Equipment Data'!A:E,5,FALSE)</f>
        <v>PRODUCT HANDLING</v>
      </c>
      <c r="C2440" s="17" t="s">
        <v>309</v>
      </c>
      <c r="D2440" s="17" t="s">
        <v>310</v>
      </c>
      <c r="E2440" s="17" t="s">
        <v>311</v>
      </c>
      <c r="F2440" s="18">
        <v>45570</v>
      </c>
      <c r="G2440" s="2">
        <v>3</v>
      </c>
      <c r="H2440" s="15" t="s">
        <v>470</v>
      </c>
      <c r="I2440" s="15" t="s">
        <v>468</v>
      </c>
      <c r="J2440" s="15" t="s">
        <v>488</v>
      </c>
      <c r="K2440" s="15" t="s">
        <v>488</v>
      </c>
      <c r="L2440" s="14"/>
      <c r="M2440" s="14"/>
      <c r="N2440" s="14"/>
      <c r="O2440" s="37" t="s">
        <v>936</v>
      </c>
    </row>
    <row r="2441" spans="1:15" x14ac:dyDescent="0.25">
      <c r="A2441" s="17" t="str">
        <f>VLOOKUP(SCORECARD[[#This Row],[EQUIPMENT TAG NUMBER]],'Equipment Data'!A:E,4,FALSE)</f>
        <v>INFRA</v>
      </c>
      <c r="B2441" s="17" t="str">
        <f>VLOOKUP(SCORECARD[[#This Row],[EQUIPMENT TAG NUMBER]],'Equipment Data'!A:E,5,FALSE)</f>
        <v>WATER PUMP</v>
      </c>
      <c r="C2441" s="17" t="s">
        <v>440</v>
      </c>
      <c r="D2441" s="17" t="s">
        <v>440</v>
      </c>
      <c r="E2441" s="17" t="s">
        <v>441</v>
      </c>
      <c r="F2441" s="18">
        <v>45570</v>
      </c>
      <c r="G2441" s="2">
        <v>3</v>
      </c>
      <c r="H2441" s="15" t="s">
        <v>470</v>
      </c>
      <c r="I2441" s="15" t="s">
        <v>467</v>
      </c>
      <c r="J2441" s="15" t="s">
        <v>488</v>
      </c>
      <c r="K2441" s="15" t="s">
        <v>488</v>
      </c>
      <c r="L2441" s="14"/>
      <c r="M2441" s="14"/>
      <c r="N2441" s="14"/>
      <c r="O2441" s="37" t="s">
        <v>936</v>
      </c>
    </row>
    <row r="2442" spans="1:15" ht="22.5" x14ac:dyDescent="0.25">
      <c r="A2442" s="17" t="str">
        <f>VLOOKUP(SCORECARD[[#This Row],[EQUIPMENT TAG NUMBER]],'Equipment Data'!A:E,4,FALSE)</f>
        <v>CHPP</v>
      </c>
      <c r="B2442" s="17" t="str">
        <f>VLOOKUP(SCORECARD[[#This Row],[EQUIPMENT TAG NUMBER]],'Equipment Data'!A:E,5,FALSE)</f>
        <v>REJECT HANDLING</v>
      </c>
      <c r="C2442" s="17" t="s">
        <v>216</v>
      </c>
      <c r="D2442" s="17" t="s">
        <v>217</v>
      </c>
      <c r="E2442" s="17" t="s">
        <v>218</v>
      </c>
      <c r="F2442" s="18">
        <v>45569</v>
      </c>
      <c r="G2442" s="2">
        <v>3</v>
      </c>
      <c r="H2442" s="15" t="s">
        <v>470</v>
      </c>
      <c r="I2442" s="15" t="s">
        <v>483</v>
      </c>
      <c r="J2442" s="15" t="s">
        <v>488</v>
      </c>
      <c r="K2442" s="15" t="s">
        <v>488</v>
      </c>
      <c r="L2442" s="14"/>
      <c r="M2442" s="14"/>
      <c r="N2442" s="14"/>
      <c r="O2442" s="37" t="s">
        <v>936</v>
      </c>
    </row>
    <row r="2443" spans="1:15" ht="22.5" x14ac:dyDescent="0.25">
      <c r="A2443" s="17" t="str">
        <f>VLOOKUP(SCORECARD[[#This Row],[EQUIPMENT TAG NUMBER]],'Equipment Data'!A:E,4,FALSE)</f>
        <v>CHPP</v>
      </c>
      <c r="B2443" s="17" t="str">
        <f>VLOOKUP(SCORECARD[[#This Row],[EQUIPMENT TAG NUMBER]],'Equipment Data'!A:E,5,FALSE)</f>
        <v>REJECT HANDLING</v>
      </c>
      <c r="C2443" s="17" t="s">
        <v>222</v>
      </c>
      <c r="D2443" s="17" t="s">
        <v>223</v>
      </c>
      <c r="E2443" s="17" t="s">
        <v>224</v>
      </c>
      <c r="F2443" s="18">
        <v>45569</v>
      </c>
      <c r="G2443" s="2">
        <v>3</v>
      </c>
      <c r="H2443" s="15" t="s">
        <v>470</v>
      </c>
      <c r="I2443" s="15" t="s">
        <v>483</v>
      </c>
      <c r="J2443" s="15" t="s">
        <v>488</v>
      </c>
      <c r="K2443" s="15" t="s">
        <v>488</v>
      </c>
      <c r="L2443" s="14"/>
      <c r="M2443" s="14"/>
      <c r="N2443" s="14"/>
      <c r="O2443" s="37" t="s">
        <v>936</v>
      </c>
    </row>
    <row r="2444" spans="1:15" ht="22.5" x14ac:dyDescent="0.25">
      <c r="A2444" s="17" t="str">
        <f>VLOOKUP(SCORECARD[[#This Row],[EQUIPMENT TAG NUMBER]],'Equipment Data'!A:E,4,FALSE)</f>
        <v>CHPP</v>
      </c>
      <c r="B2444" s="17" t="str">
        <f>VLOOKUP(SCORECARD[[#This Row],[EQUIPMENT TAG NUMBER]],'Equipment Data'!A:E,5,FALSE)</f>
        <v>REJECT HANDLING</v>
      </c>
      <c r="C2444" s="17" t="s">
        <v>225</v>
      </c>
      <c r="D2444" s="17" t="s">
        <v>226</v>
      </c>
      <c r="E2444" s="17" t="s">
        <v>227</v>
      </c>
      <c r="F2444" s="18">
        <v>45569</v>
      </c>
      <c r="G2444" s="2">
        <v>3</v>
      </c>
      <c r="H2444" s="15" t="s">
        <v>470</v>
      </c>
      <c r="I2444" s="15" t="s">
        <v>483</v>
      </c>
      <c r="J2444" s="15" t="s">
        <v>488</v>
      </c>
      <c r="K2444" s="15" t="s">
        <v>488</v>
      </c>
      <c r="L2444" s="14"/>
      <c r="M2444" s="14"/>
      <c r="N2444" s="14"/>
      <c r="O2444" s="37" t="s">
        <v>936</v>
      </c>
    </row>
    <row r="2445" spans="1:15" ht="22.5" x14ac:dyDescent="0.25">
      <c r="A2445" s="17" t="str">
        <f>VLOOKUP(SCORECARD[[#This Row],[EQUIPMENT TAG NUMBER]],'Equipment Data'!A:E,4,FALSE)</f>
        <v>CHPP</v>
      </c>
      <c r="B2445" s="17" t="str">
        <f>VLOOKUP(SCORECARD[[#This Row],[EQUIPMENT TAG NUMBER]],'Equipment Data'!A:E,5,FALSE)</f>
        <v>REJECT HANDLING</v>
      </c>
      <c r="C2445" s="17" t="s">
        <v>231</v>
      </c>
      <c r="D2445" s="17" t="s">
        <v>232</v>
      </c>
      <c r="E2445" s="17" t="s">
        <v>233</v>
      </c>
      <c r="F2445" s="18">
        <v>45569</v>
      </c>
      <c r="G2445" s="2">
        <v>3</v>
      </c>
      <c r="H2445" s="15" t="s">
        <v>470</v>
      </c>
      <c r="I2445" s="15" t="s">
        <v>483</v>
      </c>
      <c r="J2445" s="15" t="s">
        <v>488</v>
      </c>
      <c r="K2445" s="15" t="s">
        <v>488</v>
      </c>
      <c r="L2445" s="14"/>
      <c r="M2445" s="14"/>
      <c r="N2445" s="14"/>
      <c r="O2445" s="37" t="s">
        <v>936</v>
      </c>
    </row>
    <row r="2446" spans="1:15" ht="22.5" x14ac:dyDescent="0.25">
      <c r="A2446" s="17" t="str">
        <f>VLOOKUP(SCORECARD[[#This Row],[EQUIPMENT TAG NUMBER]],'Equipment Data'!A:E,4,FALSE)</f>
        <v>CHPP</v>
      </c>
      <c r="B2446" s="17" t="str">
        <f>VLOOKUP(SCORECARD[[#This Row],[EQUIPMENT TAG NUMBER]],'Equipment Data'!A:E,5,FALSE)</f>
        <v>REJECT HANDLING</v>
      </c>
      <c r="C2446" s="17" t="s">
        <v>285</v>
      </c>
      <c r="D2446" s="17" t="s">
        <v>286</v>
      </c>
      <c r="E2446" s="17" t="s">
        <v>287</v>
      </c>
      <c r="F2446" s="18">
        <v>45569</v>
      </c>
      <c r="G2446" s="2">
        <v>3</v>
      </c>
      <c r="H2446" s="15" t="s">
        <v>470</v>
      </c>
      <c r="I2446" s="15" t="s">
        <v>483</v>
      </c>
      <c r="J2446" s="15" t="s">
        <v>488</v>
      </c>
      <c r="K2446" s="15" t="s">
        <v>488</v>
      </c>
      <c r="L2446" s="14"/>
      <c r="M2446" s="14"/>
      <c r="N2446" s="14"/>
      <c r="O2446" s="37" t="s">
        <v>936</v>
      </c>
    </row>
    <row r="2447" spans="1:15" ht="30" x14ac:dyDescent="0.25">
      <c r="A2447" s="17" t="str">
        <f>VLOOKUP(SCORECARD[[#This Row],[EQUIPMENT TAG NUMBER]],'Equipment Data'!A:E,4,FALSE)</f>
        <v>CHPP</v>
      </c>
      <c r="B2447" s="17" t="str">
        <f>VLOOKUP(SCORECARD[[#This Row],[EQUIPMENT TAG NUMBER]],'Equipment Data'!A:E,5,FALSE)</f>
        <v>ULTRA FINES COAL CIRCUIT</v>
      </c>
      <c r="C2447" s="17" t="s">
        <v>537</v>
      </c>
      <c r="D2447" s="17" t="s">
        <v>538</v>
      </c>
      <c r="E2447" s="17" t="s">
        <v>539</v>
      </c>
      <c r="F2447" s="18">
        <v>45567</v>
      </c>
      <c r="G2447" s="2">
        <v>3</v>
      </c>
      <c r="H2447" s="15" t="s">
        <v>470</v>
      </c>
      <c r="I2447" s="15" t="s">
        <v>483</v>
      </c>
      <c r="J2447" s="15" t="s">
        <v>488</v>
      </c>
      <c r="K2447" s="15" t="s">
        <v>488</v>
      </c>
      <c r="L2447" s="14"/>
      <c r="M2447" s="14"/>
      <c r="N2447" s="14"/>
      <c r="O2447" s="37" t="s">
        <v>936</v>
      </c>
    </row>
    <row r="2448" spans="1:15" x14ac:dyDescent="0.25">
      <c r="A2448" s="17" t="str">
        <f>VLOOKUP(SCORECARD[[#This Row],[EQUIPMENT TAG NUMBER]],'Equipment Data'!A:E,4,FALSE)</f>
        <v>CHPP</v>
      </c>
      <c r="B2448" s="17" t="str">
        <f>VLOOKUP(SCORECARD[[#This Row],[EQUIPMENT TAG NUMBER]],'Equipment Data'!A:E,5,FALSE)</f>
        <v>REJECT HANDLING</v>
      </c>
      <c r="C2448" s="17" t="s">
        <v>243</v>
      </c>
      <c r="D2448" s="17" t="s">
        <v>244</v>
      </c>
      <c r="E2448" s="17" t="s">
        <v>245</v>
      </c>
      <c r="F2448" s="18">
        <v>45567</v>
      </c>
      <c r="G2448" s="2">
        <v>3</v>
      </c>
      <c r="H2448" s="15" t="s">
        <v>468</v>
      </c>
      <c r="I2448" s="15" t="s">
        <v>467</v>
      </c>
      <c r="J2448" s="15" t="s">
        <v>488</v>
      </c>
      <c r="K2448" s="15" t="s">
        <v>488</v>
      </c>
      <c r="L2448" s="14"/>
      <c r="M2448" s="14"/>
      <c r="N2448" s="14"/>
      <c r="O2448" s="37" t="s">
        <v>936</v>
      </c>
    </row>
    <row r="2449" spans="1:15" x14ac:dyDescent="0.25">
      <c r="A2449" s="17" t="str">
        <f>VLOOKUP(SCORECARD[[#This Row],[EQUIPMENT TAG NUMBER]],'Equipment Data'!A:E,4,FALSE)</f>
        <v>CHPP</v>
      </c>
      <c r="B2449" s="17" t="str">
        <f>VLOOKUP(SCORECARD[[#This Row],[EQUIPMENT TAG NUMBER]],'Equipment Data'!A:E,5,FALSE)</f>
        <v>REJECT HANDLING</v>
      </c>
      <c r="C2449" s="17" t="s">
        <v>246</v>
      </c>
      <c r="D2449" s="17" t="s">
        <v>247</v>
      </c>
      <c r="E2449" s="17" t="s">
        <v>248</v>
      </c>
      <c r="F2449" s="18">
        <v>45567</v>
      </c>
      <c r="G2449" s="2">
        <v>3</v>
      </c>
      <c r="H2449" s="15" t="s">
        <v>470</v>
      </c>
      <c r="I2449" s="15" t="s">
        <v>467</v>
      </c>
      <c r="J2449" s="15" t="s">
        <v>488</v>
      </c>
      <c r="K2449" s="15" t="s">
        <v>488</v>
      </c>
      <c r="L2449" s="14"/>
      <c r="M2449" s="14"/>
      <c r="N2449" s="14"/>
      <c r="O2449" s="37" t="s">
        <v>936</v>
      </c>
    </row>
    <row r="2450" spans="1:15" x14ac:dyDescent="0.25">
      <c r="A2450" s="17" t="str">
        <f>VLOOKUP(SCORECARD[[#This Row],[EQUIPMENT TAG NUMBER]],'Equipment Data'!A:E,4,FALSE)</f>
        <v>CHPP</v>
      </c>
      <c r="B2450" s="17" t="str">
        <f>VLOOKUP(SCORECARD[[#This Row],[EQUIPMENT TAG NUMBER]],'Equipment Data'!A:E,5,FALSE)</f>
        <v>REJECT HANDLING</v>
      </c>
      <c r="C2450" s="17" t="s">
        <v>252</v>
      </c>
      <c r="D2450" s="17" t="s">
        <v>253</v>
      </c>
      <c r="E2450" s="17" t="s">
        <v>254</v>
      </c>
      <c r="F2450" s="18">
        <v>45567</v>
      </c>
      <c r="G2450" s="2">
        <v>3</v>
      </c>
      <c r="H2450" s="15" t="s">
        <v>470</v>
      </c>
      <c r="I2450" s="15" t="s">
        <v>467</v>
      </c>
      <c r="J2450" s="15" t="s">
        <v>488</v>
      </c>
      <c r="K2450" s="15" t="s">
        <v>488</v>
      </c>
      <c r="L2450" s="14"/>
      <c r="M2450" s="14"/>
      <c r="N2450" s="14"/>
      <c r="O2450" s="37" t="s">
        <v>936</v>
      </c>
    </row>
    <row r="2451" spans="1:15" ht="30" x14ac:dyDescent="0.25">
      <c r="A2451" s="17" t="str">
        <f>VLOOKUP(SCORECARD[[#This Row],[EQUIPMENT TAG NUMBER]],'Equipment Data'!A:E,4,FALSE)</f>
        <v>CHPP</v>
      </c>
      <c r="B2451" s="17" t="str">
        <f>VLOOKUP(SCORECARD[[#This Row],[EQUIPMENT TAG NUMBER]],'Equipment Data'!A:E,5,FALSE)</f>
        <v>REJECT HANDLING</v>
      </c>
      <c r="C2451" s="17" t="s">
        <v>267</v>
      </c>
      <c r="D2451" s="17" t="s">
        <v>268</v>
      </c>
      <c r="E2451" s="17" t="s">
        <v>269</v>
      </c>
      <c r="F2451" s="18">
        <v>45567</v>
      </c>
      <c r="G2451" s="2">
        <v>3</v>
      </c>
      <c r="H2451" s="15" t="s">
        <v>470</v>
      </c>
      <c r="I2451" s="15" t="s">
        <v>467</v>
      </c>
      <c r="J2451" s="15" t="s">
        <v>488</v>
      </c>
      <c r="K2451" s="15" t="s">
        <v>488</v>
      </c>
      <c r="L2451" s="14"/>
      <c r="M2451" s="14"/>
      <c r="N2451" s="14"/>
      <c r="O2451" s="37" t="s">
        <v>936</v>
      </c>
    </row>
    <row r="2452" spans="1:15" ht="30" x14ac:dyDescent="0.25">
      <c r="A2452" s="17" t="str">
        <f>VLOOKUP(SCORECARD[[#This Row],[EQUIPMENT TAG NUMBER]],'Equipment Data'!A:E,4,FALSE)</f>
        <v>CHPP</v>
      </c>
      <c r="B2452" s="17" t="str">
        <f>VLOOKUP(SCORECARD[[#This Row],[EQUIPMENT TAG NUMBER]],'Equipment Data'!A:E,5,FALSE)</f>
        <v>REJECT HANDLING</v>
      </c>
      <c r="C2452" s="17" t="s">
        <v>270</v>
      </c>
      <c r="D2452" s="17" t="s">
        <v>271</v>
      </c>
      <c r="E2452" s="17" t="s">
        <v>272</v>
      </c>
      <c r="F2452" s="18">
        <v>45567</v>
      </c>
      <c r="G2452" s="2">
        <v>3</v>
      </c>
      <c r="H2452" s="15" t="s">
        <v>470</v>
      </c>
      <c r="I2452" s="15" t="s">
        <v>467</v>
      </c>
      <c r="J2452" s="15" t="s">
        <v>488</v>
      </c>
      <c r="K2452" s="15" t="s">
        <v>488</v>
      </c>
      <c r="L2452" s="14"/>
      <c r="M2452" s="14"/>
      <c r="N2452" s="14"/>
      <c r="O2452" s="37" t="s">
        <v>936</v>
      </c>
    </row>
    <row r="2453" spans="1:15" x14ac:dyDescent="0.25">
      <c r="A2453" s="17" t="str">
        <f>VLOOKUP(SCORECARD[[#This Row],[EQUIPMENT TAG NUMBER]],'Equipment Data'!A:E,4,FALSE)</f>
        <v>CHPP</v>
      </c>
      <c r="B2453" s="17" t="str">
        <f>VLOOKUP(SCORECARD[[#This Row],[EQUIPMENT TAG NUMBER]],'Equipment Data'!A:E,5,FALSE)</f>
        <v>REJECT HANDLING</v>
      </c>
      <c r="C2453" s="17" t="s">
        <v>279</v>
      </c>
      <c r="D2453" s="17" t="s">
        <v>280</v>
      </c>
      <c r="E2453" s="17" t="s">
        <v>281</v>
      </c>
      <c r="F2453" s="18">
        <v>45567</v>
      </c>
      <c r="G2453" s="2">
        <v>3</v>
      </c>
      <c r="H2453" s="15" t="s">
        <v>468</v>
      </c>
      <c r="I2453" s="15" t="s">
        <v>467</v>
      </c>
      <c r="J2453" s="15" t="s">
        <v>488</v>
      </c>
      <c r="K2453" s="15" t="s">
        <v>488</v>
      </c>
      <c r="L2453" s="14"/>
      <c r="M2453" s="14"/>
      <c r="N2453" s="14"/>
      <c r="O2453" s="37" t="s">
        <v>936</v>
      </c>
    </row>
    <row r="2454" spans="1:15" ht="30" x14ac:dyDescent="0.25">
      <c r="A2454" s="17" t="str">
        <f>VLOOKUP(SCORECARD[[#This Row],[EQUIPMENT TAG NUMBER]],'Equipment Data'!A:E,4,FALSE)</f>
        <v>CHPP</v>
      </c>
      <c r="B2454" s="17" t="str">
        <f>VLOOKUP(SCORECARD[[#This Row],[EQUIPMENT TAG NUMBER]],'Equipment Data'!A:E,5,FALSE)</f>
        <v>REJECT HANDLING</v>
      </c>
      <c r="C2454" s="17" t="s">
        <v>282</v>
      </c>
      <c r="D2454" s="17" t="s">
        <v>283</v>
      </c>
      <c r="E2454" s="17" t="s">
        <v>284</v>
      </c>
      <c r="F2454" s="18">
        <v>45567</v>
      </c>
      <c r="G2454" s="2">
        <v>3</v>
      </c>
      <c r="H2454" s="15" t="s">
        <v>470</v>
      </c>
      <c r="I2454" s="15" t="s">
        <v>467</v>
      </c>
      <c r="J2454" s="15" t="s">
        <v>488</v>
      </c>
      <c r="K2454" s="15" t="s">
        <v>488</v>
      </c>
      <c r="L2454" s="14"/>
      <c r="M2454" s="14"/>
      <c r="N2454" s="14"/>
      <c r="O2454" s="37" t="s">
        <v>936</v>
      </c>
    </row>
    <row r="2455" spans="1:15" x14ac:dyDescent="0.25">
      <c r="A2455" s="17" t="str">
        <f>VLOOKUP(SCORECARD[[#This Row],[EQUIPMENT TAG NUMBER]],'Equipment Data'!A:E,4,FALSE)</f>
        <v>CHPP</v>
      </c>
      <c r="B2455" s="17" t="str">
        <f>VLOOKUP(SCORECARD[[#This Row],[EQUIPMENT TAG NUMBER]],'Equipment Data'!A:E,5,FALSE)</f>
        <v>REJECT HANDLING</v>
      </c>
      <c r="C2455" s="17" t="s">
        <v>312</v>
      </c>
      <c r="D2455" s="17" t="s">
        <v>313</v>
      </c>
      <c r="E2455" s="17" t="s">
        <v>314</v>
      </c>
      <c r="F2455" s="18">
        <v>45567</v>
      </c>
      <c r="G2455" s="2">
        <v>3</v>
      </c>
      <c r="H2455" s="15" t="s">
        <v>470</v>
      </c>
      <c r="I2455" s="15" t="s">
        <v>467</v>
      </c>
      <c r="J2455" s="15" t="s">
        <v>488</v>
      </c>
      <c r="K2455" s="15" t="s">
        <v>488</v>
      </c>
      <c r="L2455" s="14"/>
      <c r="M2455" s="14"/>
      <c r="N2455" s="14"/>
      <c r="O2455" s="37" t="s">
        <v>936</v>
      </c>
    </row>
    <row r="2456" spans="1:15" ht="36" x14ac:dyDescent="0.25">
      <c r="A2456" s="17" t="str">
        <f>VLOOKUP(SCORECARD[[#This Row],[EQUIPMENT TAG NUMBER]],'Equipment Data'!A:E,4,FALSE)</f>
        <v>CHPP</v>
      </c>
      <c r="B2456" s="17" t="str">
        <f>VLOOKUP(SCORECARD[[#This Row],[EQUIPMENT TAG NUMBER]],'Equipment Data'!A:E,5,FALSE)</f>
        <v>COARSE COAL CIRCUIT</v>
      </c>
      <c r="C2456" s="17" t="s">
        <v>62</v>
      </c>
      <c r="D2456" s="17" t="s">
        <v>63</v>
      </c>
      <c r="E2456" s="17" t="s">
        <v>64</v>
      </c>
      <c r="F2456" s="18">
        <v>45566</v>
      </c>
      <c r="G2456" s="2">
        <v>2</v>
      </c>
      <c r="H2456" s="15" t="s">
        <v>474</v>
      </c>
      <c r="I2456" s="15" t="s">
        <v>467</v>
      </c>
      <c r="J2456" s="15" t="s">
        <v>488</v>
      </c>
      <c r="K2456" s="15" t="s">
        <v>488</v>
      </c>
      <c r="L2456" s="13" t="s">
        <v>971</v>
      </c>
      <c r="M2456" s="13" t="s">
        <v>966</v>
      </c>
      <c r="N2456" s="14"/>
      <c r="O2456" s="37" t="s">
        <v>936</v>
      </c>
    </row>
    <row r="2457" spans="1:15" ht="72" x14ac:dyDescent="0.25">
      <c r="A2457" s="17" t="str">
        <f>VLOOKUP(SCORECARD[[#This Row],[EQUIPMENT TAG NUMBER]],'Equipment Data'!A:E,4,FALSE)</f>
        <v>CHPP</v>
      </c>
      <c r="B2457" s="17" t="str">
        <f>VLOOKUP(SCORECARD[[#This Row],[EQUIPMENT TAG NUMBER]],'Equipment Data'!A:E,5,FALSE)</f>
        <v>ULTRA FINES COAL CIRCUIT</v>
      </c>
      <c r="C2457" s="17" t="s">
        <v>168</v>
      </c>
      <c r="D2457" s="17" t="s">
        <v>169</v>
      </c>
      <c r="E2457" s="17" t="s">
        <v>170</v>
      </c>
      <c r="F2457" s="18">
        <v>45566</v>
      </c>
      <c r="G2457" s="2">
        <v>2</v>
      </c>
      <c r="H2457" s="15" t="s">
        <v>474</v>
      </c>
      <c r="I2457" s="15" t="s">
        <v>467</v>
      </c>
      <c r="J2457" s="15" t="s">
        <v>488</v>
      </c>
      <c r="K2457" s="15" t="s">
        <v>488</v>
      </c>
      <c r="L2457" s="13" t="s">
        <v>988</v>
      </c>
      <c r="M2457" s="13" t="s">
        <v>989</v>
      </c>
      <c r="N2457" s="14"/>
      <c r="O2457" s="37" t="s">
        <v>936</v>
      </c>
    </row>
    <row r="2458" spans="1:15" ht="22.5" x14ac:dyDescent="0.25">
      <c r="A2458" s="17" t="str">
        <f>VLOOKUP(SCORECARD[[#This Row],[EQUIPMENT TAG NUMBER]],'Equipment Data'!A:E,4,FALSE)</f>
        <v>CHPP</v>
      </c>
      <c r="B2458" s="17" t="str">
        <f>VLOOKUP(SCORECARD[[#This Row],[EQUIPMENT TAG NUMBER]],'Equipment Data'!A:E,5,FALSE)</f>
        <v>COARSE COAL CIRCUIT</v>
      </c>
      <c r="C2458" s="17" t="s">
        <v>49</v>
      </c>
      <c r="D2458" s="17" t="s">
        <v>50</v>
      </c>
      <c r="E2458" s="17" t="s">
        <v>51</v>
      </c>
      <c r="F2458" s="18">
        <v>45566</v>
      </c>
      <c r="G2458" s="2">
        <v>3</v>
      </c>
      <c r="H2458" s="15" t="s">
        <v>470</v>
      </c>
      <c r="I2458" s="15" t="s">
        <v>483</v>
      </c>
      <c r="J2458" s="15" t="s">
        <v>488</v>
      </c>
      <c r="K2458" s="15" t="s">
        <v>488</v>
      </c>
      <c r="L2458" s="14"/>
      <c r="M2458" s="14"/>
      <c r="N2458" s="14"/>
      <c r="O2458" s="37" t="s">
        <v>936</v>
      </c>
    </row>
    <row r="2459" spans="1:15" ht="30" x14ac:dyDescent="0.25">
      <c r="A2459" s="17" t="str">
        <f>VLOOKUP(SCORECARD[[#This Row],[EQUIPMENT TAG NUMBER]],'Equipment Data'!A:E,4,FALSE)</f>
        <v>CHPP</v>
      </c>
      <c r="B2459" s="17" t="str">
        <f>VLOOKUP(SCORECARD[[#This Row],[EQUIPMENT TAG NUMBER]],'Equipment Data'!A:E,5,FALSE)</f>
        <v>COARSE COAL CIRCUIT</v>
      </c>
      <c r="C2459" s="17" t="s">
        <v>52</v>
      </c>
      <c r="D2459" s="17" t="s">
        <v>53</v>
      </c>
      <c r="E2459" s="17" t="s">
        <v>54</v>
      </c>
      <c r="F2459" s="18">
        <v>45566</v>
      </c>
      <c r="G2459" s="2">
        <v>3</v>
      </c>
      <c r="H2459" s="15" t="s">
        <v>470</v>
      </c>
      <c r="I2459" s="15" t="s">
        <v>483</v>
      </c>
      <c r="J2459" s="15" t="s">
        <v>488</v>
      </c>
      <c r="K2459" s="15" t="s">
        <v>488</v>
      </c>
      <c r="L2459" s="14"/>
      <c r="M2459" s="14"/>
      <c r="N2459" s="14"/>
      <c r="O2459" s="37" t="s">
        <v>936</v>
      </c>
    </row>
    <row r="2460" spans="1:15" ht="30" x14ac:dyDescent="0.25">
      <c r="A2460" s="17" t="str">
        <f>VLOOKUP(SCORECARD[[#This Row],[EQUIPMENT TAG NUMBER]],'Equipment Data'!A:E,4,FALSE)</f>
        <v>CHPP</v>
      </c>
      <c r="B2460" s="17" t="str">
        <f>VLOOKUP(SCORECARD[[#This Row],[EQUIPMENT TAG NUMBER]],'Equipment Data'!A:E,5,FALSE)</f>
        <v>COARSE COAL CIRCUIT</v>
      </c>
      <c r="C2460" s="17" t="s">
        <v>55</v>
      </c>
      <c r="D2460" s="17" t="s">
        <v>53</v>
      </c>
      <c r="E2460" s="17" t="s">
        <v>56</v>
      </c>
      <c r="F2460" s="18">
        <v>45566</v>
      </c>
      <c r="G2460" s="2">
        <v>3</v>
      </c>
      <c r="H2460" s="15" t="s">
        <v>470</v>
      </c>
      <c r="I2460" s="15" t="s">
        <v>483</v>
      </c>
      <c r="J2460" s="15" t="s">
        <v>488</v>
      </c>
      <c r="K2460" s="15" t="s">
        <v>488</v>
      </c>
      <c r="L2460" s="14"/>
      <c r="M2460" s="14"/>
      <c r="N2460" s="14"/>
      <c r="O2460" s="37" t="s">
        <v>936</v>
      </c>
    </row>
    <row r="2461" spans="1:15" ht="30" x14ac:dyDescent="0.25">
      <c r="A2461" s="17" t="str">
        <f>VLOOKUP(SCORECARD[[#This Row],[EQUIPMENT TAG NUMBER]],'Equipment Data'!A:E,4,FALSE)</f>
        <v>CHPP</v>
      </c>
      <c r="B2461" s="17" t="str">
        <f>VLOOKUP(SCORECARD[[#This Row],[EQUIPMENT TAG NUMBER]],'Equipment Data'!A:E,5,FALSE)</f>
        <v>COARSE COAL CIRCUIT</v>
      </c>
      <c r="C2461" s="17" t="s">
        <v>57</v>
      </c>
      <c r="D2461" s="17" t="s">
        <v>53</v>
      </c>
      <c r="E2461" s="17" t="s">
        <v>58</v>
      </c>
      <c r="F2461" s="18">
        <v>45566</v>
      </c>
      <c r="G2461" s="2">
        <v>3</v>
      </c>
      <c r="H2461" s="15" t="s">
        <v>470</v>
      </c>
      <c r="I2461" s="15" t="s">
        <v>483</v>
      </c>
      <c r="J2461" s="15" t="s">
        <v>488</v>
      </c>
      <c r="K2461" s="15" t="s">
        <v>488</v>
      </c>
      <c r="L2461" s="14"/>
      <c r="M2461" s="14"/>
      <c r="N2461" s="14"/>
      <c r="O2461" s="37" t="s">
        <v>936</v>
      </c>
    </row>
    <row r="2462" spans="1:15" x14ac:dyDescent="0.25">
      <c r="A2462" s="17" t="str">
        <f>VLOOKUP(SCORECARD[[#This Row],[EQUIPMENT TAG NUMBER]],'Equipment Data'!A:E,4,FALSE)</f>
        <v>CHPP</v>
      </c>
      <c r="B2462" s="17" t="str">
        <f>VLOOKUP(SCORECARD[[#This Row],[EQUIPMENT TAG NUMBER]],'Equipment Data'!A:E,5,FALSE)</f>
        <v>COARSE COAL CIRCUIT</v>
      </c>
      <c r="C2462" s="17" t="s">
        <v>65</v>
      </c>
      <c r="D2462" s="17" t="s">
        <v>66</v>
      </c>
      <c r="E2462" s="17" t="s">
        <v>67</v>
      </c>
      <c r="F2462" s="18">
        <v>45566</v>
      </c>
      <c r="G2462" s="2">
        <v>3</v>
      </c>
      <c r="H2462" s="15" t="s">
        <v>470</v>
      </c>
      <c r="I2462" s="15" t="s">
        <v>467</v>
      </c>
      <c r="J2462" s="15" t="s">
        <v>488</v>
      </c>
      <c r="K2462" s="15" t="s">
        <v>488</v>
      </c>
      <c r="L2462" s="14"/>
      <c r="M2462" s="14"/>
      <c r="N2462" s="14"/>
      <c r="O2462" s="37" t="s">
        <v>936</v>
      </c>
    </row>
    <row r="2463" spans="1:15" x14ac:dyDescent="0.25">
      <c r="A2463" s="17" t="str">
        <f>VLOOKUP(SCORECARD[[#This Row],[EQUIPMENT TAG NUMBER]],'Equipment Data'!A:E,4,FALSE)</f>
        <v>CHPP</v>
      </c>
      <c r="B2463" s="17" t="str">
        <f>VLOOKUP(SCORECARD[[#This Row],[EQUIPMENT TAG NUMBER]],'Equipment Data'!A:E,5,FALSE)</f>
        <v>COARSE COAL CIRCUIT</v>
      </c>
      <c r="C2463" s="17" t="s">
        <v>68</v>
      </c>
      <c r="D2463" s="17" t="s">
        <v>69</v>
      </c>
      <c r="E2463" s="17" t="s">
        <v>70</v>
      </c>
      <c r="F2463" s="18">
        <v>45566</v>
      </c>
      <c r="G2463" s="2">
        <v>3</v>
      </c>
      <c r="H2463" s="15" t="s">
        <v>470</v>
      </c>
      <c r="I2463" s="15" t="s">
        <v>467</v>
      </c>
      <c r="J2463" s="15" t="s">
        <v>488</v>
      </c>
      <c r="K2463" s="15" t="s">
        <v>488</v>
      </c>
      <c r="L2463" s="14"/>
      <c r="M2463" s="14"/>
      <c r="N2463" s="14"/>
      <c r="O2463" s="37" t="s">
        <v>936</v>
      </c>
    </row>
    <row r="2464" spans="1:15" ht="30" x14ac:dyDescent="0.25">
      <c r="A2464" s="17" t="str">
        <f>VLOOKUP(SCORECARD[[#This Row],[EQUIPMENT TAG NUMBER]],'Equipment Data'!A:E,4,FALSE)</f>
        <v>CHPP</v>
      </c>
      <c r="B2464" s="17" t="str">
        <f>VLOOKUP(SCORECARD[[#This Row],[EQUIPMENT TAG NUMBER]],'Equipment Data'!A:E,5,FALSE)</f>
        <v>COARSE COAL CIRCUIT</v>
      </c>
      <c r="C2464" s="17" t="s">
        <v>83</v>
      </c>
      <c r="D2464" s="17" t="s">
        <v>84</v>
      </c>
      <c r="E2464" s="17" t="s">
        <v>85</v>
      </c>
      <c r="F2464" s="18">
        <v>45566</v>
      </c>
      <c r="G2464" s="2">
        <v>3</v>
      </c>
      <c r="H2464" s="15" t="s">
        <v>468</v>
      </c>
      <c r="I2464" s="15"/>
      <c r="J2464" s="15" t="s">
        <v>488</v>
      </c>
      <c r="K2464" s="15" t="s">
        <v>488</v>
      </c>
      <c r="L2464" s="14"/>
      <c r="M2464" s="14"/>
      <c r="N2464" s="14"/>
      <c r="O2464" s="37" t="s">
        <v>936</v>
      </c>
    </row>
    <row r="2465" spans="1:15" ht="30" x14ac:dyDescent="0.25">
      <c r="A2465" s="17" t="str">
        <f>VLOOKUP(SCORECARD[[#This Row],[EQUIPMENT TAG NUMBER]],'Equipment Data'!A:E,4,FALSE)</f>
        <v>CHPP</v>
      </c>
      <c r="B2465" s="17" t="str">
        <f>VLOOKUP(SCORECARD[[#This Row],[EQUIPMENT TAG NUMBER]],'Equipment Data'!A:E,5,FALSE)</f>
        <v>COARSE COAL CIRCUIT</v>
      </c>
      <c r="C2465" s="17" t="s">
        <v>86</v>
      </c>
      <c r="D2465" s="17" t="s">
        <v>87</v>
      </c>
      <c r="E2465" s="17" t="s">
        <v>88</v>
      </c>
      <c r="F2465" s="18">
        <v>45566</v>
      </c>
      <c r="G2465" s="2">
        <v>3</v>
      </c>
      <c r="H2465" s="15" t="s">
        <v>468</v>
      </c>
      <c r="I2465" s="15"/>
      <c r="J2465" s="15" t="s">
        <v>488</v>
      </c>
      <c r="K2465" s="15" t="s">
        <v>488</v>
      </c>
      <c r="L2465" s="14"/>
      <c r="M2465" s="14"/>
      <c r="N2465" s="14"/>
      <c r="O2465" s="37" t="s">
        <v>936</v>
      </c>
    </row>
    <row r="2466" spans="1:15" x14ac:dyDescent="0.25">
      <c r="A2466" s="17" t="str">
        <f>VLOOKUP(SCORECARD[[#This Row],[EQUIPMENT TAG NUMBER]],'Equipment Data'!A:E,4,FALSE)</f>
        <v>CHPP</v>
      </c>
      <c r="B2466" s="17" t="str">
        <f>VLOOKUP(SCORECARD[[#This Row],[EQUIPMENT TAG NUMBER]],'Equipment Data'!A:E,5,FALSE)</f>
        <v>COARSE COAL CIRCUIT</v>
      </c>
      <c r="C2466" s="17" t="s">
        <v>92</v>
      </c>
      <c r="D2466" s="17" t="s">
        <v>93</v>
      </c>
      <c r="E2466" s="17" t="s">
        <v>94</v>
      </c>
      <c r="F2466" s="18">
        <v>45566</v>
      </c>
      <c r="G2466" s="2">
        <v>3</v>
      </c>
      <c r="H2466" s="15" t="s">
        <v>470</v>
      </c>
      <c r="I2466" s="15" t="s">
        <v>467</v>
      </c>
      <c r="J2466" s="15" t="s">
        <v>488</v>
      </c>
      <c r="K2466" s="15" t="s">
        <v>488</v>
      </c>
      <c r="L2466" s="14"/>
      <c r="M2466" s="14"/>
      <c r="N2466" s="14"/>
      <c r="O2466" s="37" t="s">
        <v>936</v>
      </c>
    </row>
    <row r="2467" spans="1:15" ht="22.5" x14ac:dyDescent="0.25">
      <c r="A2467" s="17" t="str">
        <f>VLOOKUP(SCORECARD[[#This Row],[EQUIPMENT TAG NUMBER]],'Equipment Data'!A:E,4,FALSE)</f>
        <v>CHPP</v>
      </c>
      <c r="B2467" s="17" t="str">
        <f>VLOOKUP(SCORECARD[[#This Row],[EQUIPMENT TAG NUMBER]],'Equipment Data'!A:E,5,FALSE)</f>
        <v>FINE COAL CIRCUIT</v>
      </c>
      <c r="C2467" s="17" t="s">
        <v>98</v>
      </c>
      <c r="D2467" s="17" t="s">
        <v>99</v>
      </c>
      <c r="E2467" s="17" t="s">
        <v>100</v>
      </c>
      <c r="F2467" s="18">
        <v>45566</v>
      </c>
      <c r="G2467" s="2">
        <v>3</v>
      </c>
      <c r="H2467" s="15" t="s">
        <v>470</v>
      </c>
      <c r="I2467" s="15" t="s">
        <v>483</v>
      </c>
      <c r="J2467" s="15" t="s">
        <v>488</v>
      </c>
      <c r="K2467" s="15" t="s">
        <v>488</v>
      </c>
      <c r="L2467" s="14"/>
      <c r="M2467" s="14"/>
      <c r="N2467" s="14"/>
      <c r="O2467" s="37" t="s">
        <v>936</v>
      </c>
    </row>
    <row r="2468" spans="1:15" ht="30" x14ac:dyDescent="0.25">
      <c r="A2468" s="17" t="str">
        <f>VLOOKUP(SCORECARD[[#This Row],[EQUIPMENT TAG NUMBER]],'Equipment Data'!A:E,4,FALSE)</f>
        <v>CHPP</v>
      </c>
      <c r="B2468" s="17" t="str">
        <f>VLOOKUP(SCORECARD[[#This Row],[EQUIPMENT TAG NUMBER]],'Equipment Data'!A:E,5,FALSE)</f>
        <v>FINE COAL CIRCUIT</v>
      </c>
      <c r="C2468" s="17" t="s">
        <v>101</v>
      </c>
      <c r="D2468" s="17">
        <v>0</v>
      </c>
      <c r="E2468" s="17" t="s">
        <v>102</v>
      </c>
      <c r="F2468" s="18">
        <v>45566</v>
      </c>
      <c r="G2468" s="2">
        <v>3</v>
      </c>
      <c r="H2468" s="15" t="s">
        <v>470</v>
      </c>
      <c r="I2468" s="15" t="s">
        <v>483</v>
      </c>
      <c r="J2468" s="15" t="s">
        <v>488</v>
      </c>
      <c r="K2468" s="15" t="s">
        <v>488</v>
      </c>
      <c r="L2468" s="14"/>
      <c r="M2468" s="14"/>
      <c r="N2468" s="14"/>
      <c r="O2468" s="37" t="s">
        <v>936</v>
      </c>
    </row>
    <row r="2469" spans="1:15" x14ac:dyDescent="0.25">
      <c r="A2469" s="17" t="str">
        <f>VLOOKUP(SCORECARD[[#This Row],[EQUIPMENT TAG NUMBER]],'Equipment Data'!A:E,4,FALSE)</f>
        <v>CHPP</v>
      </c>
      <c r="B2469" s="17" t="str">
        <f>VLOOKUP(SCORECARD[[#This Row],[EQUIPMENT TAG NUMBER]],'Equipment Data'!A:E,5,FALSE)</f>
        <v>FINE COAL CIRCUIT</v>
      </c>
      <c r="C2469" s="17" t="s">
        <v>103</v>
      </c>
      <c r="D2469" s="17" t="s">
        <v>104</v>
      </c>
      <c r="E2469" s="17" t="s">
        <v>105</v>
      </c>
      <c r="F2469" s="18">
        <v>45566</v>
      </c>
      <c r="G2469" s="2">
        <v>3</v>
      </c>
      <c r="H2469" s="15" t="s">
        <v>470</v>
      </c>
      <c r="I2469" s="15" t="s">
        <v>468</v>
      </c>
      <c r="J2469" s="15" t="s">
        <v>488</v>
      </c>
      <c r="K2469" s="15" t="s">
        <v>488</v>
      </c>
      <c r="L2469" s="14"/>
      <c r="M2469" s="14"/>
      <c r="N2469" s="14"/>
      <c r="O2469" s="37" t="s">
        <v>936</v>
      </c>
    </row>
    <row r="2470" spans="1:15" ht="30" x14ac:dyDescent="0.25">
      <c r="A2470" s="17" t="str">
        <f>VLOOKUP(SCORECARD[[#This Row],[EQUIPMENT TAG NUMBER]],'Equipment Data'!A:E,4,FALSE)</f>
        <v>CHPP</v>
      </c>
      <c r="B2470" s="17" t="str">
        <f>VLOOKUP(SCORECARD[[#This Row],[EQUIPMENT TAG NUMBER]],'Equipment Data'!A:E,5,FALSE)</f>
        <v>FINE COAL CIRCUIT</v>
      </c>
      <c r="C2470" s="17" t="s">
        <v>106</v>
      </c>
      <c r="D2470" s="17">
        <v>0</v>
      </c>
      <c r="E2470" s="17" t="s">
        <v>107</v>
      </c>
      <c r="F2470" s="18">
        <v>45566</v>
      </c>
      <c r="G2470" s="2">
        <v>3</v>
      </c>
      <c r="H2470" s="15" t="s">
        <v>470</v>
      </c>
      <c r="I2470" s="15" t="s">
        <v>468</v>
      </c>
      <c r="J2470" s="15" t="s">
        <v>488</v>
      </c>
      <c r="K2470" s="15" t="s">
        <v>488</v>
      </c>
      <c r="L2470" s="14"/>
      <c r="M2470" s="14"/>
      <c r="N2470" s="14"/>
      <c r="O2470" s="37" t="s">
        <v>936</v>
      </c>
    </row>
    <row r="2471" spans="1:15" x14ac:dyDescent="0.25">
      <c r="A2471" s="17" t="str">
        <f>VLOOKUP(SCORECARD[[#This Row],[EQUIPMENT TAG NUMBER]],'Equipment Data'!A:E,4,FALSE)</f>
        <v>CHPP</v>
      </c>
      <c r="B2471" s="17" t="str">
        <f>VLOOKUP(SCORECARD[[#This Row],[EQUIPMENT TAG NUMBER]],'Equipment Data'!A:E,5,FALSE)</f>
        <v>FINE COAL CIRCUIT</v>
      </c>
      <c r="C2471" s="17" t="s">
        <v>117</v>
      </c>
      <c r="D2471" s="17" t="s">
        <v>118</v>
      </c>
      <c r="E2471" s="17" t="s">
        <v>119</v>
      </c>
      <c r="F2471" s="18">
        <v>45566</v>
      </c>
      <c r="G2471" s="2">
        <v>3</v>
      </c>
      <c r="H2471" s="15" t="s">
        <v>470</v>
      </c>
      <c r="I2471" s="15" t="s">
        <v>467</v>
      </c>
      <c r="J2471" s="15" t="s">
        <v>488</v>
      </c>
      <c r="K2471" s="15" t="s">
        <v>488</v>
      </c>
      <c r="L2471" s="14"/>
      <c r="M2471" s="14"/>
      <c r="N2471" s="14"/>
      <c r="O2471" s="37" t="s">
        <v>936</v>
      </c>
    </row>
    <row r="2472" spans="1:15" x14ac:dyDescent="0.25">
      <c r="A2472" s="17" t="str">
        <f>VLOOKUP(SCORECARD[[#This Row],[EQUIPMENT TAG NUMBER]],'Equipment Data'!A:E,4,FALSE)</f>
        <v>CHPP</v>
      </c>
      <c r="B2472" s="17" t="str">
        <f>VLOOKUP(SCORECARD[[#This Row],[EQUIPMENT TAG NUMBER]],'Equipment Data'!A:E,5,FALSE)</f>
        <v>FINE COAL CIRCUIT</v>
      </c>
      <c r="C2472" s="17" t="s">
        <v>126</v>
      </c>
      <c r="D2472" s="17" t="s">
        <v>127</v>
      </c>
      <c r="E2472" s="17" t="s">
        <v>128</v>
      </c>
      <c r="F2472" s="18">
        <v>45566</v>
      </c>
      <c r="G2472" s="2">
        <v>3</v>
      </c>
      <c r="H2472" s="15" t="s">
        <v>470</v>
      </c>
      <c r="I2472" s="15" t="s">
        <v>467</v>
      </c>
      <c r="J2472" s="15" t="s">
        <v>488</v>
      </c>
      <c r="K2472" s="15" t="s">
        <v>488</v>
      </c>
      <c r="L2472" s="14"/>
      <c r="M2472" s="14"/>
      <c r="N2472" s="14"/>
      <c r="O2472" s="37" t="s">
        <v>936</v>
      </c>
    </row>
    <row r="2473" spans="1:15" x14ac:dyDescent="0.25">
      <c r="A2473" s="17" t="str">
        <f>VLOOKUP(SCORECARD[[#This Row],[EQUIPMENT TAG NUMBER]],'Equipment Data'!A:E,4,FALSE)</f>
        <v>CHPP</v>
      </c>
      <c r="B2473" s="17" t="str">
        <f>VLOOKUP(SCORECARD[[#This Row],[EQUIPMENT TAG NUMBER]],'Equipment Data'!A:E,5,FALSE)</f>
        <v>ULTRA FINES COAL CIRCUIT</v>
      </c>
      <c r="C2473" s="17" t="s">
        <v>144</v>
      </c>
      <c r="D2473" s="17" t="s">
        <v>145</v>
      </c>
      <c r="E2473" s="17" t="s">
        <v>146</v>
      </c>
      <c r="F2473" s="18">
        <v>45566</v>
      </c>
      <c r="G2473" s="2">
        <v>3</v>
      </c>
      <c r="H2473" s="15" t="s">
        <v>470</v>
      </c>
      <c r="I2473" s="15" t="s">
        <v>468</v>
      </c>
      <c r="J2473" s="15" t="s">
        <v>488</v>
      </c>
      <c r="K2473" s="15" t="s">
        <v>488</v>
      </c>
      <c r="L2473" s="14"/>
      <c r="M2473" s="14"/>
      <c r="N2473" s="14"/>
      <c r="O2473" s="37" t="s">
        <v>936</v>
      </c>
    </row>
    <row r="2474" spans="1:15" x14ac:dyDescent="0.25">
      <c r="A2474" s="17" t="str">
        <f>VLOOKUP(SCORECARD[[#This Row],[EQUIPMENT TAG NUMBER]],'Equipment Data'!A:E,4,FALSE)</f>
        <v>CHPP</v>
      </c>
      <c r="B2474" s="17" t="str">
        <f>VLOOKUP(SCORECARD[[#This Row],[EQUIPMENT TAG NUMBER]],'Equipment Data'!A:E,5,FALSE)</f>
        <v>ULTRA FINES COAL CIRCUIT</v>
      </c>
      <c r="C2474" s="17" t="s">
        <v>147</v>
      </c>
      <c r="D2474" s="17" t="s">
        <v>148</v>
      </c>
      <c r="E2474" s="17" t="s">
        <v>149</v>
      </c>
      <c r="F2474" s="18">
        <v>45566</v>
      </c>
      <c r="G2474" s="2">
        <v>3</v>
      </c>
      <c r="H2474" s="15" t="s">
        <v>470</v>
      </c>
      <c r="I2474" s="15" t="s">
        <v>467</v>
      </c>
      <c r="J2474" s="15" t="s">
        <v>488</v>
      </c>
      <c r="K2474" s="15" t="s">
        <v>488</v>
      </c>
      <c r="L2474" s="14"/>
      <c r="M2474" s="14"/>
      <c r="N2474" s="14"/>
      <c r="O2474" s="37" t="s">
        <v>936</v>
      </c>
    </row>
    <row r="2475" spans="1:15" x14ac:dyDescent="0.25">
      <c r="A2475" s="17" t="str">
        <f>VLOOKUP(SCORECARD[[#This Row],[EQUIPMENT TAG NUMBER]],'Equipment Data'!A:E,4,FALSE)</f>
        <v>CHPP</v>
      </c>
      <c r="B2475" s="17" t="str">
        <f>VLOOKUP(SCORECARD[[#This Row],[EQUIPMENT TAG NUMBER]],'Equipment Data'!A:E,5,FALSE)</f>
        <v>ULTRA FINES COAL CIRCUIT</v>
      </c>
      <c r="C2475" s="17" t="s">
        <v>150</v>
      </c>
      <c r="D2475" s="17" t="s">
        <v>151</v>
      </c>
      <c r="E2475" s="17" t="s">
        <v>152</v>
      </c>
      <c r="F2475" s="18">
        <v>45566</v>
      </c>
      <c r="G2475" s="2">
        <v>3</v>
      </c>
      <c r="H2475" s="15" t="s">
        <v>470</v>
      </c>
      <c r="I2475" s="15" t="s">
        <v>467</v>
      </c>
      <c r="J2475" s="15" t="s">
        <v>488</v>
      </c>
      <c r="K2475" s="15" t="s">
        <v>488</v>
      </c>
      <c r="L2475" s="14"/>
      <c r="M2475" s="14"/>
      <c r="N2475" s="14"/>
      <c r="O2475" s="37" t="s">
        <v>936</v>
      </c>
    </row>
    <row r="2476" spans="1:15" x14ac:dyDescent="0.25">
      <c r="A2476" s="17" t="str">
        <f>VLOOKUP(SCORECARD[[#This Row],[EQUIPMENT TAG NUMBER]],'Equipment Data'!A:E,4,FALSE)</f>
        <v>CHPP</v>
      </c>
      <c r="B2476" s="17" t="str">
        <f>VLOOKUP(SCORECARD[[#This Row],[EQUIPMENT TAG NUMBER]],'Equipment Data'!A:E,5,FALSE)</f>
        <v>ULTRA FINES COAL CIRCUIT</v>
      </c>
      <c r="C2476" s="17" t="s">
        <v>153</v>
      </c>
      <c r="D2476" s="17" t="s">
        <v>154</v>
      </c>
      <c r="E2476" s="17" t="s">
        <v>155</v>
      </c>
      <c r="F2476" s="18">
        <v>45566</v>
      </c>
      <c r="G2476" s="2">
        <v>3</v>
      </c>
      <c r="H2476" s="15" t="s">
        <v>470</v>
      </c>
      <c r="I2476" s="15" t="s">
        <v>467</v>
      </c>
      <c r="J2476" s="15" t="s">
        <v>488</v>
      </c>
      <c r="K2476" s="15" t="s">
        <v>488</v>
      </c>
      <c r="L2476" s="14"/>
      <c r="M2476" s="14"/>
      <c r="N2476" s="14"/>
      <c r="O2476" s="37" t="s">
        <v>936</v>
      </c>
    </row>
    <row r="2477" spans="1:15" x14ac:dyDescent="0.25">
      <c r="A2477" s="17" t="str">
        <f>VLOOKUP(SCORECARD[[#This Row],[EQUIPMENT TAG NUMBER]],'Equipment Data'!A:E,4,FALSE)</f>
        <v>CHPP</v>
      </c>
      <c r="B2477" s="17" t="str">
        <f>VLOOKUP(SCORECARD[[#This Row],[EQUIPMENT TAG NUMBER]],'Equipment Data'!A:E,5,FALSE)</f>
        <v>ULTRA FINES COAL CIRCUIT</v>
      </c>
      <c r="C2477" s="17" t="s">
        <v>156</v>
      </c>
      <c r="D2477" s="17" t="s">
        <v>157</v>
      </c>
      <c r="E2477" s="17" t="s">
        <v>158</v>
      </c>
      <c r="F2477" s="18">
        <v>45566</v>
      </c>
      <c r="G2477" s="2">
        <v>3</v>
      </c>
      <c r="H2477" s="15" t="s">
        <v>470</v>
      </c>
      <c r="I2477" s="15" t="s">
        <v>467</v>
      </c>
      <c r="J2477" s="15" t="s">
        <v>488</v>
      </c>
      <c r="K2477" s="15" t="s">
        <v>488</v>
      </c>
      <c r="L2477" s="14"/>
      <c r="M2477" s="14"/>
      <c r="N2477" s="14"/>
      <c r="O2477" s="37" t="s">
        <v>936</v>
      </c>
    </row>
    <row r="2478" spans="1:15" x14ac:dyDescent="0.25">
      <c r="A2478" s="17" t="str">
        <f>VLOOKUP(SCORECARD[[#This Row],[EQUIPMENT TAG NUMBER]],'Equipment Data'!A:E,4,FALSE)</f>
        <v>CHPP</v>
      </c>
      <c r="B2478" s="17" t="str">
        <f>VLOOKUP(SCORECARD[[#This Row],[EQUIPMENT TAG NUMBER]],'Equipment Data'!A:E,5,FALSE)</f>
        <v>ULTRA FINES COAL CIRCUIT</v>
      </c>
      <c r="C2478" s="17" t="s">
        <v>159</v>
      </c>
      <c r="D2478" s="17" t="s">
        <v>160</v>
      </c>
      <c r="E2478" s="17" t="s">
        <v>161</v>
      </c>
      <c r="F2478" s="18">
        <v>45566</v>
      </c>
      <c r="G2478" s="2">
        <v>3</v>
      </c>
      <c r="H2478" s="15" t="s">
        <v>470</v>
      </c>
      <c r="I2478" s="15" t="s">
        <v>467</v>
      </c>
      <c r="J2478" s="15" t="s">
        <v>488</v>
      </c>
      <c r="K2478" s="15" t="s">
        <v>488</v>
      </c>
      <c r="L2478" s="14"/>
      <c r="M2478" s="14"/>
      <c r="N2478" s="14"/>
      <c r="O2478" s="37" t="s">
        <v>936</v>
      </c>
    </row>
    <row r="2479" spans="1:15" x14ac:dyDescent="0.25">
      <c r="A2479" s="17" t="str">
        <f>VLOOKUP(SCORECARD[[#This Row],[EQUIPMENT TAG NUMBER]],'Equipment Data'!A:E,4,FALSE)</f>
        <v>CHPP</v>
      </c>
      <c r="B2479" s="17" t="str">
        <f>VLOOKUP(SCORECARD[[#This Row],[EQUIPMENT TAG NUMBER]],'Equipment Data'!A:E,5,FALSE)</f>
        <v>ULTRA FINES COAL CIRCUIT</v>
      </c>
      <c r="C2479" s="17" t="s">
        <v>162</v>
      </c>
      <c r="D2479" s="17" t="s">
        <v>163</v>
      </c>
      <c r="E2479" s="17" t="s">
        <v>164</v>
      </c>
      <c r="F2479" s="18">
        <v>45566</v>
      </c>
      <c r="G2479" s="2">
        <v>3</v>
      </c>
      <c r="H2479" s="15" t="s">
        <v>470</v>
      </c>
      <c r="I2479" s="15" t="s">
        <v>467</v>
      </c>
      <c r="J2479" s="15" t="s">
        <v>488</v>
      </c>
      <c r="K2479" s="15" t="s">
        <v>488</v>
      </c>
      <c r="L2479" s="14"/>
      <c r="M2479" s="14"/>
      <c r="N2479" s="14"/>
      <c r="O2479" s="37" t="s">
        <v>936</v>
      </c>
    </row>
    <row r="2480" spans="1:15" x14ac:dyDescent="0.25">
      <c r="A2480" s="17" t="str">
        <f>VLOOKUP(SCORECARD[[#This Row],[EQUIPMENT TAG NUMBER]],'Equipment Data'!A:E,4,FALSE)</f>
        <v>CHPP</v>
      </c>
      <c r="B2480" s="17" t="str">
        <f>VLOOKUP(SCORECARD[[#This Row],[EQUIPMENT TAG NUMBER]],'Equipment Data'!A:E,5,FALSE)</f>
        <v>ULTRA FINES COAL CIRCUIT</v>
      </c>
      <c r="C2480" s="17" t="s">
        <v>165</v>
      </c>
      <c r="D2480" s="17" t="s">
        <v>166</v>
      </c>
      <c r="E2480" s="17" t="s">
        <v>167</v>
      </c>
      <c r="F2480" s="18">
        <v>45566</v>
      </c>
      <c r="G2480" s="2">
        <v>3</v>
      </c>
      <c r="H2480" s="15" t="s">
        <v>470</v>
      </c>
      <c r="I2480" s="15" t="s">
        <v>467</v>
      </c>
      <c r="J2480" s="15" t="s">
        <v>488</v>
      </c>
      <c r="K2480" s="15" t="s">
        <v>488</v>
      </c>
      <c r="L2480" s="14"/>
      <c r="M2480" s="14"/>
      <c r="N2480" s="14"/>
      <c r="O2480" s="37" t="s">
        <v>936</v>
      </c>
    </row>
    <row r="2481" spans="1:15" x14ac:dyDescent="0.25">
      <c r="A2481" s="17" t="str">
        <f>VLOOKUP(SCORECARD[[#This Row],[EQUIPMENT TAG NUMBER]],'Equipment Data'!A:E,4,FALSE)</f>
        <v>CHPP</v>
      </c>
      <c r="B2481" s="17" t="str">
        <f>VLOOKUP(SCORECARD[[#This Row],[EQUIPMENT TAG NUMBER]],'Equipment Data'!A:E,5,FALSE)</f>
        <v>ULTRA FINES COAL CIRCUIT</v>
      </c>
      <c r="C2481" s="17" t="s">
        <v>174</v>
      </c>
      <c r="D2481" s="17" t="s">
        <v>175</v>
      </c>
      <c r="E2481" s="17" t="s">
        <v>176</v>
      </c>
      <c r="F2481" s="18">
        <v>45566</v>
      </c>
      <c r="G2481" s="2">
        <v>3</v>
      </c>
      <c r="H2481" s="15" t="s">
        <v>470</v>
      </c>
      <c r="I2481" s="15" t="s">
        <v>467</v>
      </c>
      <c r="J2481" s="15" t="s">
        <v>488</v>
      </c>
      <c r="K2481" s="15" t="s">
        <v>488</v>
      </c>
      <c r="L2481" s="14"/>
      <c r="M2481" s="14"/>
      <c r="N2481" s="14"/>
      <c r="O2481" s="37" t="s">
        <v>936</v>
      </c>
    </row>
    <row r="2482" spans="1:15" x14ac:dyDescent="0.25">
      <c r="A2482" s="17" t="str">
        <f>VLOOKUP(SCORECARD[[#This Row],[EQUIPMENT TAG NUMBER]],'Equipment Data'!A:E,4,FALSE)</f>
        <v>CHPP</v>
      </c>
      <c r="B2482" s="17" t="str">
        <f>VLOOKUP(SCORECARD[[#This Row],[EQUIPMENT TAG NUMBER]],'Equipment Data'!A:E,5,FALSE)</f>
        <v>ULTRA FINES COAL CIRCUIT</v>
      </c>
      <c r="C2482" s="17" t="s">
        <v>177</v>
      </c>
      <c r="D2482" s="17" t="s">
        <v>178</v>
      </c>
      <c r="E2482" s="17" t="s">
        <v>179</v>
      </c>
      <c r="F2482" s="18">
        <v>45566</v>
      </c>
      <c r="G2482" s="2">
        <v>3</v>
      </c>
      <c r="H2482" s="15" t="s">
        <v>468</v>
      </c>
      <c r="I2482" s="15" t="s">
        <v>467</v>
      </c>
      <c r="J2482" s="15" t="s">
        <v>488</v>
      </c>
      <c r="K2482" s="15" t="s">
        <v>488</v>
      </c>
      <c r="L2482" s="14"/>
      <c r="M2482" s="14"/>
      <c r="N2482" s="14"/>
      <c r="O2482" s="37" t="s">
        <v>936</v>
      </c>
    </row>
    <row r="2483" spans="1:15" x14ac:dyDescent="0.25">
      <c r="A2483" s="17" t="str">
        <f>VLOOKUP(SCORECARD[[#This Row],[EQUIPMENT TAG NUMBER]],'Equipment Data'!A:E,4,FALSE)</f>
        <v>CHPP</v>
      </c>
      <c r="B2483" s="17" t="str">
        <f>VLOOKUP(SCORECARD[[#This Row],[EQUIPMENT TAG NUMBER]],'Equipment Data'!A:E,5,FALSE)</f>
        <v>REJECT HANDLING</v>
      </c>
      <c r="C2483" s="17" t="s">
        <v>237</v>
      </c>
      <c r="D2483" s="17" t="s">
        <v>238</v>
      </c>
      <c r="E2483" s="17" t="s">
        <v>239</v>
      </c>
      <c r="F2483" s="18">
        <v>45566</v>
      </c>
      <c r="G2483" s="2">
        <v>3</v>
      </c>
      <c r="H2483" s="15" t="s">
        <v>470</v>
      </c>
      <c r="I2483" s="15"/>
      <c r="J2483" s="15" t="s">
        <v>488</v>
      </c>
      <c r="K2483" s="15" t="s">
        <v>488</v>
      </c>
      <c r="L2483" s="14"/>
      <c r="M2483" s="14"/>
      <c r="N2483" s="14"/>
      <c r="O2483" s="37" t="s">
        <v>936</v>
      </c>
    </row>
    <row r="2484" spans="1:15" x14ac:dyDescent="0.25">
      <c r="A2484" s="17" t="str">
        <f>VLOOKUP(SCORECARD[[#This Row],[EQUIPMENT TAG NUMBER]],'Equipment Data'!A:E,4,FALSE)</f>
        <v>CHPP</v>
      </c>
      <c r="B2484" s="17" t="str">
        <f>VLOOKUP(SCORECARD[[#This Row],[EQUIPMENT TAG NUMBER]],'Equipment Data'!A:E,5,FALSE)</f>
        <v>REJECT HANDLING</v>
      </c>
      <c r="C2484" s="17" t="s">
        <v>240</v>
      </c>
      <c r="D2484" s="17" t="s">
        <v>241</v>
      </c>
      <c r="E2484" s="17" t="s">
        <v>242</v>
      </c>
      <c r="F2484" s="18">
        <v>45566</v>
      </c>
      <c r="G2484" s="2">
        <v>3</v>
      </c>
      <c r="H2484" s="15" t="s">
        <v>470</v>
      </c>
      <c r="I2484" s="15"/>
      <c r="J2484" s="15" t="s">
        <v>488</v>
      </c>
      <c r="K2484" s="15" t="s">
        <v>488</v>
      </c>
      <c r="L2484" s="14"/>
      <c r="M2484" s="14"/>
      <c r="N2484" s="14"/>
      <c r="O2484" s="37" t="s">
        <v>936</v>
      </c>
    </row>
    <row r="2485" spans="1:15" ht="30" x14ac:dyDescent="0.25">
      <c r="A2485" s="17" t="str">
        <f>VLOOKUP(SCORECARD[[#This Row],[EQUIPMENT TAG NUMBER]],'Equipment Data'!A:E,4,FALSE)</f>
        <v>CHPP</v>
      </c>
      <c r="B2485" s="17" t="str">
        <f>VLOOKUP(SCORECARD[[#This Row],[EQUIPMENT TAG NUMBER]],'Equipment Data'!A:E,5,FALSE)</f>
        <v>REJECT HANDLING</v>
      </c>
      <c r="C2485" s="17" t="s">
        <v>553</v>
      </c>
      <c r="D2485" s="17" t="s">
        <v>554</v>
      </c>
      <c r="E2485" s="17" t="s">
        <v>555</v>
      </c>
      <c r="F2485" s="18">
        <v>45566</v>
      </c>
      <c r="G2485" s="2">
        <v>3</v>
      </c>
      <c r="H2485" s="15" t="s">
        <v>468</v>
      </c>
      <c r="I2485" s="15"/>
      <c r="J2485" s="15" t="s">
        <v>488</v>
      </c>
      <c r="K2485" s="15" t="s">
        <v>488</v>
      </c>
      <c r="L2485" s="14"/>
      <c r="M2485" s="14"/>
      <c r="N2485" s="14"/>
      <c r="O2485" s="37" t="s">
        <v>936</v>
      </c>
    </row>
    <row r="2486" spans="1:15" x14ac:dyDescent="0.25">
      <c r="A2486" s="17" t="str">
        <f>VLOOKUP(SCORECARD[[#This Row],[EQUIPMENT TAG NUMBER]],'Equipment Data'!A:E,4,FALSE)</f>
        <v>CHPP</v>
      </c>
      <c r="B2486" s="17" t="str">
        <f>VLOOKUP(SCORECARD[[#This Row],[EQUIPMENT TAG NUMBER]],'Equipment Data'!A:E,5,FALSE)</f>
        <v>REJECT HANDLING</v>
      </c>
      <c r="C2486" s="17" t="s">
        <v>591</v>
      </c>
      <c r="D2486" s="17" t="s">
        <v>592</v>
      </c>
      <c r="E2486" s="17" t="s">
        <v>593</v>
      </c>
      <c r="F2486" s="18">
        <v>45566</v>
      </c>
      <c r="G2486" s="2">
        <v>3</v>
      </c>
      <c r="H2486" s="15" t="s">
        <v>468</v>
      </c>
      <c r="I2486" s="15"/>
      <c r="J2486" s="15" t="s">
        <v>488</v>
      </c>
      <c r="K2486" s="15" t="s">
        <v>488</v>
      </c>
      <c r="L2486" s="14"/>
      <c r="M2486" s="14"/>
      <c r="N2486" s="14"/>
      <c r="O2486" s="37" t="s">
        <v>936</v>
      </c>
    </row>
    <row r="2487" spans="1:15" x14ac:dyDescent="0.25">
      <c r="A2487" s="17" t="str">
        <f>VLOOKUP(SCORECARD[[#This Row],[EQUIPMENT TAG NUMBER]],'Equipment Data'!A:E,4,FALSE)</f>
        <v>CHPP</v>
      </c>
      <c r="B2487" s="17" t="str">
        <f>VLOOKUP(SCORECARD[[#This Row],[EQUIPMENT TAG NUMBER]],'Equipment Data'!A:E,5,FALSE)</f>
        <v>REJECT HANDLING</v>
      </c>
      <c r="C2487" s="17" t="s">
        <v>258</v>
      </c>
      <c r="D2487" s="17" t="s">
        <v>259</v>
      </c>
      <c r="E2487" s="17" t="s">
        <v>260</v>
      </c>
      <c r="F2487" s="18">
        <v>45566</v>
      </c>
      <c r="G2487" s="2">
        <v>3</v>
      </c>
      <c r="H2487" s="15" t="s">
        <v>468</v>
      </c>
      <c r="I2487" s="15"/>
      <c r="J2487" s="15" t="s">
        <v>488</v>
      </c>
      <c r="K2487" s="15" t="s">
        <v>488</v>
      </c>
      <c r="L2487" s="14"/>
      <c r="M2487" s="14"/>
      <c r="N2487" s="14"/>
      <c r="O2487" s="37" t="s">
        <v>936</v>
      </c>
    </row>
    <row r="2488" spans="1:15" x14ac:dyDescent="0.25">
      <c r="A2488" s="17" t="str">
        <f>VLOOKUP(SCORECARD[[#This Row],[EQUIPMENT TAG NUMBER]],'Equipment Data'!A:E,4,FALSE)</f>
        <v>CHPP</v>
      </c>
      <c r="B2488" s="17" t="str">
        <f>VLOOKUP(SCORECARD[[#This Row],[EQUIPMENT TAG NUMBER]],'Equipment Data'!A:E,5,FALSE)</f>
        <v>FINE COAL CIRCUIT</v>
      </c>
      <c r="C2488" s="17" t="s">
        <v>120</v>
      </c>
      <c r="D2488" s="17" t="s">
        <v>121</v>
      </c>
      <c r="E2488" s="17" t="s">
        <v>122</v>
      </c>
      <c r="F2488" s="18">
        <v>45566</v>
      </c>
      <c r="G2488" s="2">
        <v>3</v>
      </c>
      <c r="H2488" s="15" t="s">
        <v>470</v>
      </c>
      <c r="I2488" s="15" t="s">
        <v>467</v>
      </c>
      <c r="J2488" s="15" t="s">
        <v>488</v>
      </c>
      <c r="K2488" s="15" t="s">
        <v>488</v>
      </c>
      <c r="L2488" s="14"/>
      <c r="M2488" s="14"/>
      <c r="N2488" s="14"/>
      <c r="O2488" s="37" t="s">
        <v>936</v>
      </c>
    </row>
    <row r="2489" spans="1:15" ht="60" x14ac:dyDescent="0.25">
      <c r="A2489" s="17" t="str">
        <f>VLOOKUP(SCORECARD[[#This Row],[EQUIPMENT TAG NUMBER]],'Equipment Data'!A:E,4,FALSE)</f>
        <v>CHPP</v>
      </c>
      <c r="B2489" s="17" t="str">
        <f>VLOOKUP(SCORECARD[[#This Row],[EQUIPMENT TAG NUMBER]],'Equipment Data'!A:E,5,FALSE)</f>
        <v>FINE COAL CIRCUIT</v>
      </c>
      <c r="C2489" s="17" t="s">
        <v>123</v>
      </c>
      <c r="D2489" s="17" t="s">
        <v>124</v>
      </c>
      <c r="E2489" s="17" t="s">
        <v>125</v>
      </c>
      <c r="F2489" s="18">
        <v>45566</v>
      </c>
      <c r="G2489" s="2">
        <v>2</v>
      </c>
      <c r="H2489" s="15" t="s">
        <v>474</v>
      </c>
      <c r="I2489" s="15" t="s">
        <v>467</v>
      </c>
      <c r="J2489" s="15" t="s">
        <v>488</v>
      </c>
      <c r="K2489" s="15" t="s">
        <v>488</v>
      </c>
      <c r="L2489" s="13" t="s">
        <v>969</v>
      </c>
      <c r="M2489" s="13" t="s">
        <v>963</v>
      </c>
      <c r="N2489" s="14"/>
      <c r="O2489" s="37" t="s">
        <v>936</v>
      </c>
    </row>
    <row r="2490" spans="1:15" ht="36" x14ac:dyDescent="0.25">
      <c r="A2490" s="17" t="str">
        <f>VLOOKUP(SCORECARD[[#This Row],[EQUIPMENT TAG NUMBER]],'Equipment Data'!A:E,4,FALSE)</f>
        <v>INFRA</v>
      </c>
      <c r="B2490" s="17" t="str">
        <f>VLOOKUP(SCORECARD[[#This Row],[EQUIPMENT TAG NUMBER]],'Equipment Data'!A:E,5,FALSE)</f>
        <v>WATER PUMP</v>
      </c>
      <c r="C2490" s="17" t="s">
        <v>452</v>
      </c>
      <c r="D2490" s="17" t="s">
        <v>452</v>
      </c>
      <c r="E2490" s="17" t="s">
        <v>453</v>
      </c>
      <c r="F2490" s="18">
        <v>45563</v>
      </c>
      <c r="G2490" s="2">
        <v>1</v>
      </c>
      <c r="H2490" s="15" t="s">
        <v>475</v>
      </c>
      <c r="I2490" s="15" t="s">
        <v>467</v>
      </c>
      <c r="J2490" s="15" t="s">
        <v>488</v>
      </c>
      <c r="K2490" s="15" t="s">
        <v>488</v>
      </c>
      <c r="L2490" s="13" t="s">
        <v>823</v>
      </c>
      <c r="M2490" s="14" t="s">
        <v>831</v>
      </c>
      <c r="N2490" s="14"/>
      <c r="O2490" s="37" t="s">
        <v>936</v>
      </c>
    </row>
    <row r="2491" spans="1:15" x14ac:dyDescent="0.25">
      <c r="A2491" s="17" t="str">
        <f>VLOOKUP(SCORECARD[[#This Row],[EQUIPMENT TAG NUMBER]],'Equipment Data'!A:E,4,FALSE)</f>
        <v>CHPP</v>
      </c>
      <c r="B2491" s="17" t="str">
        <f>VLOOKUP(SCORECARD[[#This Row],[EQUIPMENT TAG NUMBER]],'Equipment Data'!A:E,5,FALSE)</f>
        <v>PRODUCT HANDLING</v>
      </c>
      <c r="C2491" s="17" t="s">
        <v>288</v>
      </c>
      <c r="D2491" s="17" t="s">
        <v>289</v>
      </c>
      <c r="E2491" s="17" t="s">
        <v>290</v>
      </c>
      <c r="F2491" s="18">
        <v>45563</v>
      </c>
      <c r="G2491" s="2">
        <v>3</v>
      </c>
      <c r="H2491" s="15" t="s">
        <v>470</v>
      </c>
      <c r="I2491" s="15" t="s">
        <v>468</v>
      </c>
      <c r="J2491" s="15" t="s">
        <v>488</v>
      </c>
      <c r="K2491" s="15" t="s">
        <v>488</v>
      </c>
      <c r="L2491" s="14"/>
      <c r="M2491" s="14"/>
      <c r="N2491" s="14"/>
      <c r="O2491" s="37" t="s">
        <v>936</v>
      </c>
    </row>
    <row r="2492" spans="1:15" x14ac:dyDescent="0.25">
      <c r="A2492" s="17" t="str">
        <f>VLOOKUP(SCORECARD[[#This Row],[EQUIPMENT TAG NUMBER]],'Equipment Data'!A:E,4,FALSE)</f>
        <v>CHPP</v>
      </c>
      <c r="B2492" s="17" t="str">
        <f>VLOOKUP(SCORECARD[[#This Row],[EQUIPMENT TAG NUMBER]],'Equipment Data'!A:E,5,FALSE)</f>
        <v>PRODUCT HANDLING</v>
      </c>
      <c r="C2492" s="17" t="s">
        <v>291</v>
      </c>
      <c r="D2492" s="17" t="s">
        <v>292</v>
      </c>
      <c r="E2492" s="17" t="s">
        <v>293</v>
      </c>
      <c r="F2492" s="18">
        <v>45563</v>
      </c>
      <c r="G2492" s="2">
        <v>3</v>
      </c>
      <c r="H2492" s="15" t="s">
        <v>470</v>
      </c>
      <c r="I2492" s="15" t="s">
        <v>468</v>
      </c>
      <c r="J2492" s="15" t="s">
        <v>488</v>
      </c>
      <c r="K2492" s="15" t="s">
        <v>488</v>
      </c>
      <c r="L2492" s="14"/>
      <c r="M2492" s="14"/>
      <c r="N2492" s="14"/>
      <c r="O2492" s="37" t="s">
        <v>936</v>
      </c>
    </row>
    <row r="2493" spans="1:15" x14ac:dyDescent="0.25">
      <c r="A2493" s="17" t="str">
        <f>VLOOKUP(SCORECARD[[#This Row],[EQUIPMENT TAG NUMBER]],'Equipment Data'!A:E,4,FALSE)</f>
        <v>CHPP</v>
      </c>
      <c r="B2493" s="17" t="str">
        <f>VLOOKUP(SCORECARD[[#This Row],[EQUIPMENT TAG NUMBER]],'Equipment Data'!A:E,5,FALSE)</f>
        <v>PRODUCT HANDLING</v>
      </c>
      <c r="C2493" s="17" t="s">
        <v>294</v>
      </c>
      <c r="D2493" s="17" t="s">
        <v>295</v>
      </c>
      <c r="E2493" s="17" t="s">
        <v>296</v>
      </c>
      <c r="F2493" s="18">
        <v>45563</v>
      </c>
      <c r="G2493" s="2">
        <v>3</v>
      </c>
      <c r="H2493" s="15" t="s">
        <v>468</v>
      </c>
      <c r="I2493" s="15" t="s">
        <v>468</v>
      </c>
      <c r="J2493" s="15" t="s">
        <v>488</v>
      </c>
      <c r="K2493" s="15" t="s">
        <v>488</v>
      </c>
      <c r="L2493" s="14"/>
      <c r="M2493" s="14"/>
      <c r="N2493" s="14"/>
      <c r="O2493" s="37" t="s">
        <v>936</v>
      </c>
    </row>
    <row r="2494" spans="1:15" ht="30" x14ac:dyDescent="0.25">
      <c r="A2494" s="17" t="str">
        <f>VLOOKUP(SCORECARD[[#This Row],[EQUIPMENT TAG NUMBER]],'Equipment Data'!A:E,4,FALSE)</f>
        <v>CHPP</v>
      </c>
      <c r="B2494" s="17" t="str">
        <f>VLOOKUP(SCORECARD[[#This Row],[EQUIPMENT TAG NUMBER]],'Equipment Data'!A:E,5,FALSE)</f>
        <v>PRODUCT HANDLING</v>
      </c>
      <c r="C2494" s="17" t="s">
        <v>297</v>
      </c>
      <c r="D2494" s="17" t="s">
        <v>298</v>
      </c>
      <c r="E2494" s="17" t="s">
        <v>299</v>
      </c>
      <c r="F2494" s="18">
        <v>45563</v>
      </c>
      <c r="G2494" s="2">
        <v>3</v>
      </c>
      <c r="H2494" s="15" t="s">
        <v>468</v>
      </c>
      <c r="I2494" s="15" t="s">
        <v>468</v>
      </c>
      <c r="J2494" s="15" t="s">
        <v>488</v>
      </c>
      <c r="K2494" s="15" t="s">
        <v>488</v>
      </c>
      <c r="L2494" s="14"/>
      <c r="M2494" s="14"/>
      <c r="N2494" s="14"/>
      <c r="O2494" s="37" t="s">
        <v>936</v>
      </c>
    </row>
    <row r="2495" spans="1:15" ht="22.5" x14ac:dyDescent="0.25">
      <c r="A2495" s="17" t="str">
        <f>VLOOKUP(SCORECARD[[#This Row],[EQUIPMENT TAG NUMBER]],'Equipment Data'!A:E,4,FALSE)</f>
        <v>CHPP</v>
      </c>
      <c r="B2495" s="17" t="str">
        <f>VLOOKUP(SCORECARD[[#This Row],[EQUIPMENT TAG NUMBER]],'Equipment Data'!A:E,5,FALSE)</f>
        <v>PRODUCT HANDLING</v>
      </c>
      <c r="C2495" s="17" t="s">
        <v>303</v>
      </c>
      <c r="D2495" s="17" t="s">
        <v>304</v>
      </c>
      <c r="E2495" s="17" t="s">
        <v>305</v>
      </c>
      <c r="F2495" s="18">
        <v>45563</v>
      </c>
      <c r="G2495" s="2">
        <v>3</v>
      </c>
      <c r="H2495" s="15" t="s">
        <v>468</v>
      </c>
      <c r="I2495" s="15" t="s">
        <v>483</v>
      </c>
      <c r="J2495" s="15" t="s">
        <v>488</v>
      </c>
      <c r="K2495" s="15" t="s">
        <v>488</v>
      </c>
      <c r="L2495" s="14"/>
      <c r="M2495" s="14"/>
      <c r="N2495" s="14"/>
      <c r="O2495" s="37" t="s">
        <v>936</v>
      </c>
    </row>
    <row r="2496" spans="1:15" x14ac:dyDescent="0.25">
      <c r="A2496" s="17" t="str">
        <f>VLOOKUP(SCORECARD[[#This Row],[EQUIPMENT TAG NUMBER]],'Equipment Data'!A:E,4,FALSE)</f>
        <v>CHPP</v>
      </c>
      <c r="B2496" s="17" t="str">
        <f>VLOOKUP(SCORECARD[[#This Row],[EQUIPMENT TAG NUMBER]],'Equipment Data'!A:E,5,FALSE)</f>
        <v>PRODUCT HANDLING</v>
      </c>
      <c r="C2496" s="17" t="s">
        <v>309</v>
      </c>
      <c r="D2496" s="17" t="s">
        <v>310</v>
      </c>
      <c r="E2496" s="17" t="s">
        <v>311</v>
      </c>
      <c r="F2496" s="18">
        <v>45563</v>
      </c>
      <c r="G2496" s="2">
        <v>3</v>
      </c>
      <c r="H2496" s="15" t="s">
        <v>470</v>
      </c>
      <c r="I2496" s="15" t="s">
        <v>468</v>
      </c>
      <c r="J2496" s="15" t="s">
        <v>488</v>
      </c>
      <c r="K2496" s="15" t="s">
        <v>488</v>
      </c>
      <c r="L2496" s="14"/>
      <c r="M2496" s="14"/>
      <c r="N2496" s="14"/>
      <c r="O2496" s="37" t="s">
        <v>936</v>
      </c>
    </row>
    <row r="2497" spans="1:15" x14ac:dyDescent="0.25">
      <c r="A2497" s="17" t="str">
        <f>VLOOKUP(SCORECARD[[#This Row],[EQUIPMENT TAG NUMBER]],'Equipment Data'!A:E,4,FALSE)</f>
        <v>INFRA</v>
      </c>
      <c r="B2497" s="17" t="str">
        <f>VLOOKUP(SCORECARD[[#This Row],[EQUIPMENT TAG NUMBER]],'Equipment Data'!A:E,5,FALSE)</f>
        <v>WATER PUMP</v>
      </c>
      <c r="C2497" s="17" t="s">
        <v>442</v>
      </c>
      <c r="D2497" s="17" t="s">
        <v>442</v>
      </c>
      <c r="E2497" s="17" t="s">
        <v>443</v>
      </c>
      <c r="F2497" s="18">
        <v>45563</v>
      </c>
      <c r="G2497" s="2">
        <v>3</v>
      </c>
      <c r="H2497" s="15" t="s">
        <v>470</v>
      </c>
      <c r="I2497" s="15" t="s">
        <v>467</v>
      </c>
      <c r="J2497" s="15" t="s">
        <v>488</v>
      </c>
      <c r="K2497" s="15" t="s">
        <v>488</v>
      </c>
      <c r="L2497" s="14"/>
      <c r="M2497" s="14"/>
      <c r="N2497" s="14"/>
      <c r="O2497" s="37" t="s">
        <v>936</v>
      </c>
    </row>
    <row r="2498" spans="1:15" ht="36" x14ac:dyDescent="0.25">
      <c r="A2498" s="17" t="str">
        <f>VLOOKUP(SCORECARD[[#This Row],[EQUIPMENT TAG NUMBER]],'Equipment Data'!A:E,4,FALSE)</f>
        <v>CHPP</v>
      </c>
      <c r="B2498" s="17" t="str">
        <f>VLOOKUP(SCORECARD[[#This Row],[EQUIPMENT TAG NUMBER]],'Equipment Data'!A:E,5,FALSE)</f>
        <v>CRUSHING AND FEEDING CIRCUIT</v>
      </c>
      <c r="C2498" s="17" t="s">
        <v>4</v>
      </c>
      <c r="D2498" s="17" t="s">
        <v>5</v>
      </c>
      <c r="E2498" s="17" t="s">
        <v>6</v>
      </c>
      <c r="F2498" s="18">
        <v>45562</v>
      </c>
      <c r="G2498" s="2">
        <v>3</v>
      </c>
      <c r="H2498" s="15" t="s">
        <v>468</v>
      </c>
      <c r="I2498" s="15" t="s">
        <v>489</v>
      </c>
      <c r="J2498" s="15" t="s">
        <v>488</v>
      </c>
      <c r="K2498" s="15" t="s">
        <v>488</v>
      </c>
      <c r="L2498" s="14" t="s">
        <v>983</v>
      </c>
      <c r="M2498" s="14" t="s">
        <v>984</v>
      </c>
      <c r="N2498" s="14"/>
      <c r="O2498" s="37" t="s">
        <v>936</v>
      </c>
    </row>
    <row r="2499" spans="1:15" ht="24" x14ac:dyDescent="0.25">
      <c r="A2499" s="17" t="str">
        <f>VLOOKUP(SCORECARD[[#This Row],[EQUIPMENT TAG NUMBER]],'Equipment Data'!A:E,4,FALSE)</f>
        <v>CHPP</v>
      </c>
      <c r="B2499" s="17" t="str">
        <f>VLOOKUP(SCORECARD[[#This Row],[EQUIPMENT TAG NUMBER]],'Equipment Data'!A:E,5,FALSE)</f>
        <v>CRUSHING AND FEEDING CIRCUIT</v>
      </c>
      <c r="C2499" s="17" t="s">
        <v>13</v>
      </c>
      <c r="D2499" s="17" t="s">
        <v>14</v>
      </c>
      <c r="E2499" s="17" t="s">
        <v>15</v>
      </c>
      <c r="F2499" s="18">
        <v>45562</v>
      </c>
      <c r="G2499" s="2">
        <v>3</v>
      </c>
      <c r="H2499" s="15" t="s">
        <v>468</v>
      </c>
      <c r="I2499" s="15" t="s">
        <v>468</v>
      </c>
      <c r="J2499" s="15" t="s">
        <v>488</v>
      </c>
      <c r="K2499" s="15" t="s">
        <v>488</v>
      </c>
      <c r="L2499" s="13" t="s">
        <v>978</v>
      </c>
      <c r="M2499" s="14"/>
      <c r="N2499" s="14"/>
      <c r="O2499" s="37" t="s">
        <v>936</v>
      </c>
    </row>
    <row r="2500" spans="1:15" ht="24" x14ac:dyDescent="0.25">
      <c r="A2500" s="17" t="str">
        <f>VLOOKUP(SCORECARD[[#This Row],[EQUIPMENT TAG NUMBER]],'Equipment Data'!A:E,4,FALSE)</f>
        <v>CHPP</v>
      </c>
      <c r="B2500" s="17" t="str">
        <f>VLOOKUP(SCORECARD[[#This Row],[EQUIPMENT TAG NUMBER]],'Equipment Data'!A:E,5,FALSE)</f>
        <v>COARSE COAL CIRCUIT</v>
      </c>
      <c r="C2500" s="17" t="s">
        <v>77</v>
      </c>
      <c r="D2500" s="17" t="s">
        <v>78</v>
      </c>
      <c r="E2500" s="17" t="s">
        <v>79</v>
      </c>
      <c r="F2500" s="18">
        <v>45562</v>
      </c>
      <c r="G2500" s="2">
        <v>3</v>
      </c>
      <c r="H2500" s="15" t="s">
        <v>467</v>
      </c>
      <c r="I2500" s="15" t="s">
        <v>468</v>
      </c>
      <c r="J2500" s="15" t="s">
        <v>488</v>
      </c>
      <c r="K2500" s="15" t="s">
        <v>488</v>
      </c>
      <c r="L2500" s="13" t="s">
        <v>975</v>
      </c>
      <c r="M2500" s="13" t="s">
        <v>976</v>
      </c>
      <c r="N2500" s="13"/>
      <c r="O2500" s="37" t="s">
        <v>936</v>
      </c>
    </row>
    <row r="2501" spans="1:15" ht="22.5" x14ac:dyDescent="0.25">
      <c r="A2501" s="17" t="str">
        <f>VLOOKUP(SCORECARD[[#This Row],[EQUIPMENT TAG NUMBER]],'Equipment Data'!A:E,4,FALSE)</f>
        <v>CHPP</v>
      </c>
      <c r="B2501" s="17" t="str">
        <f>VLOOKUP(SCORECARD[[#This Row],[EQUIPMENT TAG NUMBER]],'Equipment Data'!A:E,5,FALSE)</f>
        <v>REJECT HANDLING</v>
      </c>
      <c r="C2501" s="17" t="s">
        <v>216</v>
      </c>
      <c r="D2501" s="17" t="s">
        <v>217</v>
      </c>
      <c r="E2501" s="17" t="s">
        <v>218</v>
      </c>
      <c r="F2501" s="18">
        <v>45562</v>
      </c>
      <c r="G2501" s="2">
        <v>3</v>
      </c>
      <c r="H2501" s="15" t="s">
        <v>470</v>
      </c>
      <c r="I2501" s="15" t="s">
        <v>483</v>
      </c>
      <c r="J2501" s="15" t="s">
        <v>488</v>
      </c>
      <c r="K2501" s="15" t="s">
        <v>488</v>
      </c>
      <c r="L2501" s="14"/>
      <c r="M2501" s="14"/>
      <c r="N2501" s="14"/>
      <c r="O2501" s="37" t="s">
        <v>936</v>
      </c>
    </row>
    <row r="2502" spans="1:15" ht="22.5" x14ac:dyDescent="0.25">
      <c r="A2502" s="17" t="str">
        <f>VLOOKUP(SCORECARD[[#This Row],[EQUIPMENT TAG NUMBER]],'Equipment Data'!A:E,4,FALSE)</f>
        <v>CHPP</v>
      </c>
      <c r="B2502" s="17" t="str">
        <f>VLOOKUP(SCORECARD[[#This Row],[EQUIPMENT TAG NUMBER]],'Equipment Data'!A:E,5,FALSE)</f>
        <v>REJECT HANDLING</v>
      </c>
      <c r="C2502" s="17" t="s">
        <v>219</v>
      </c>
      <c r="D2502" s="17" t="s">
        <v>220</v>
      </c>
      <c r="E2502" s="17" t="s">
        <v>221</v>
      </c>
      <c r="F2502" s="18">
        <v>45562</v>
      </c>
      <c r="G2502" s="2">
        <v>3</v>
      </c>
      <c r="H2502" s="15" t="s">
        <v>468</v>
      </c>
      <c r="I2502" s="15" t="s">
        <v>483</v>
      </c>
      <c r="J2502" s="15" t="s">
        <v>488</v>
      </c>
      <c r="K2502" s="15" t="s">
        <v>488</v>
      </c>
      <c r="L2502" s="14" t="s">
        <v>995</v>
      </c>
      <c r="M2502" s="14"/>
      <c r="N2502" s="14"/>
      <c r="O2502" s="37" t="s">
        <v>936</v>
      </c>
    </row>
    <row r="2503" spans="1:15" ht="22.5" x14ac:dyDescent="0.25">
      <c r="A2503" s="17" t="str">
        <f>VLOOKUP(SCORECARD[[#This Row],[EQUIPMENT TAG NUMBER]],'Equipment Data'!A:E,4,FALSE)</f>
        <v>CHPP</v>
      </c>
      <c r="B2503" s="17" t="str">
        <f>VLOOKUP(SCORECARD[[#This Row],[EQUIPMENT TAG NUMBER]],'Equipment Data'!A:E,5,FALSE)</f>
        <v>REJECT HANDLING</v>
      </c>
      <c r="C2503" s="17" t="s">
        <v>222</v>
      </c>
      <c r="D2503" s="17" t="s">
        <v>223</v>
      </c>
      <c r="E2503" s="17" t="s">
        <v>224</v>
      </c>
      <c r="F2503" s="18">
        <v>45562</v>
      </c>
      <c r="G2503" s="2">
        <v>3</v>
      </c>
      <c r="H2503" s="15" t="s">
        <v>470</v>
      </c>
      <c r="I2503" s="15" t="s">
        <v>483</v>
      </c>
      <c r="J2503" s="15" t="s">
        <v>488</v>
      </c>
      <c r="K2503" s="15" t="s">
        <v>488</v>
      </c>
      <c r="L2503" s="14"/>
      <c r="M2503" s="14"/>
      <c r="N2503" s="14"/>
      <c r="O2503" s="37" t="s">
        <v>936</v>
      </c>
    </row>
    <row r="2504" spans="1:15" ht="22.5" x14ac:dyDescent="0.25">
      <c r="A2504" s="17" t="str">
        <f>VLOOKUP(SCORECARD[[#This Row],[EQUIPMENT TAG NUMBER]],'Equipment Data'!A:E,4,FALSE)</f>
        <v>CHPP</v>
      </c>
      <c r="B2504" s="17" t="str">
        <f>VLOOKUP(SCORECARD[[#This Row],[EQUIPMENT TAG NUMBER]],'Equipment Data'!A:E,5,FALSE)</f>
        <v>REJECT HANDLING</v>
      </c>
      <c r="C2504" s="17" t="s">
        <v>225</v>
      </c>
      <c r="D2504" s="17" t="s">
        <v>226</v>
      </c>
      <c r="E2504" s="17" t="s">
        <v>227</v>
      </c>
      <c r="F2504" s="18">
        <v>45562</v>
      </c>
      <c r="G2504" s="2">
        <v>3</v>
      </c>
      <c r="H2504" s="15" t="s">
        <v>470</v>
      </c>
      <c r="I2504" s="15" t="s">
        <v>483</v>
      </c>
      <c r="J2504" s="15" t="s">
        <v>488</v>
      </c>
      <c r="K2504" s="15" t="s">
        <v>488</v>
      </c>
      <c r="L2504" s="14"/>
      <c r="M2504" s="14"/>
      <c r="N2504" s="14"/>
      <c r="O2504" s="37" t="s">
        <v>936</v>
      </c>
    </row>
    <row r="2505" spans="1:15" ht="22.5" x14ac:dyDescent="0.25">
      <c r="A2505" s="17" t="str">
        <f>VLOOKUP(SCORECARD[[#This Row],[EQUIPMENT TAG NUMBER]],'Equipment Data'!A:E,4,FALSE)</f>
        <v>CHPP</v>
      </c>
      <c r="B2505" s="17" t="str">
        <f>VLOOKUP(SCORECARD[[#This Row],[EQUIPMENT TAG NUMBER]],'Equipment Data'!A:E,5,FALSE)</f>
        <v>REJECT HANDLING</v>
      </c>
      <c r="C2505" s="17" t="s">
        <v>231</v>
      </c>
      <c r="D2505" s="17" t="s">
        <v>232</v>
      </c>
      <c r="E2505" s="17" t="s">
        <v>233</v>
      </c>
      <c r="F2505" s="18">
        <v>45562</v>
      </c>
      <c r="G2505" s="2">
        <v>3</v>
      </c>
      <c r="H2505" s="15" t="s">
        <v>470</v>
      </c>
      <c r="I2505" s="15" t="s">
        <v>483</v>
      </c>
      <c r="J2505" s="15" t="s">
        <v>488</v>
      </c>
      <c r="K2505" s="15" t="s">
        <v>488</v>
      </c>
      <c r="L2505" s="14"/>
      <c r="M2505" s="14"/>
      <c r="N2505" s="14"/>
      <c r="O2505" s="37" t="s">
        <v>936</v>
      </c>
    </row>
    <row r="2506" spans="1:15" ht="22.5" x14ac:dyDescent="0.25">
      <c r="A2506" s="17" t="str">
        <f>VLOOKUP(SCORECARD[[#This Row],[EQUIPMENT TAG NUMBER]],'Equipment Data'!A:E,4,FALSE)</f>
        <v>CHPP</v>
      </c>
      <c r="B2506" s="17" t="str">
        <f>VLOOKUP(SCORECARD[[#This Row],[EQUIPMENT TAG NUMBER]],'Equipment Data'!A:E,5,FALSE)</f>
        <v>REJECT HANDLING</v>
      </c>
      <c r="C2506" s="17" t="s">
        <v>285</v>
      </c>
      <c r="D2506" s="17" t="s">
        <v>286</v>
      </c>
      <c r="E2506" s="17" t="s">
        <v>287</v>
      </c>
      <c r="F2506" s="18">
        <v>45562</v>
      </c>
      <c r="G2506" s="2">
        <v>3</v>
      </c>
      <c r="H2506" s="15" t="s">
        <v>470</v>
      </c>
      <c r="I2506" s="15" t="s">
        <v>483</v>
      </c>
      <c r="J2506" s="15" t="s">
        <v>488</v>
      </c>
      <c r="K2506" s="15" t="s">
        <v>488</v>
      </c>
      <c r="L2506" s="14"/>
      <c r="M2506" s="14"/>
      <c r="N2506" s="14"/>
      <c r="O2506" s="37" t="s">
        <v>936</v>
      </c>
    </row>
    <row r="2507" spans="1:15" ht="22.5" x14ac:dyDescent="0.25">
      <c r="A2507" s="17" t="str">
        <f>VLOOKUP(SCORECARD[[#This Row],[EQUIPMENT TAG NUMBER]],'Equipment Data'!A:E,4,FALSE)</f>
        <v>CHPP</v>
      </c>
      <c r="B2507" s="17" t="str">
        <f>VLOOKUP(SCORECARD[[#This Row],[EQUIPMENT TAG NUMBER]],'Equipment Data'!A:E,5,FALSE)</f>
        <v>PRODUCT HANDLING</v>
      </c>
      <c r="C2507" s="17" t="s">
        <v>300</v>
      </c>
      <c r="D2507" s="17" t="s">
        <v>301</v>
      </c>
      <c r="E2507" s="17" t="s">
        <v>302</v>
      </c>
      <c r="F2507" s="18">
        <v>45562</v>
      </c>
      <c r="G2507" s="2">
        <v>3</v>
      </c>
      <c r="H2507" s="15" t="s">
        <v>468</v>
      </c>
      <c r="I2507" s="15" t="s">
        <v>483</v>
      </c>
      <c r="J2507" s="15" t="s">
        <v>488</v>
      </c>
      <c r="K2507" s="15" t="s">
        <v>488</v>
      </c>
      <c r="L2507" s="14" t="s">
        <v>979</v>
      </c>
      <c r="M2507" s="14"/>
      <c r="N2507" s="14"/>
      <c r="O2507" s="37" t="s">
        <v>936</v>
      </c>
    </row>
    <row r="2508" spans="1:15" ht="22.5" x14ac:dyDescent="0.25">
      <c r="A2508" s="17" t="str">
        <f>VLOOKUP(SCORECARD[[#This Row],[EQUIPMENT TAG NUMBER]],'Equipment Data'!A:E,4,FALSE)</f>
        <v>INFRA</v>
      </c>
      <c r="B2508" s="17" t="str">
        <f>VLOOKUP(SCORECARD[[#This Row],[EQUIPMENT TAG NUMBER]],'Equipment Data'!A:E,5,FALSE)</f>
        <v>POWER GENERATION</v>
      </c>
      <c r="C2508" s="17" t="s">
        <v>364</v>
      </c>
      <c r="D2508" s="17" t="s">
        <v>364</v>
      </c>
      <c r="E2508" s="17" t="s">
        <v>365</v>
      </c>
      <c r="F2508" s="18">
        <v>45562</v>
      </c>
      <c r="G2508" s="2">
        <v>3</v>
      </c>
      <c r="H2508" s="15"/>
      <c r="I2508" s="15" t="s">
        <v>483</v>
      </c>
      <c r="J2508" s="15"/>
      <c r="K2508" s="15"/>
      <c r="L2508" s="14" t="s">
        <v>986</v>
      </c>
      <c r="M2508" s="14"/>
      <c r="N2508" s="14"/>
      <c r="O2508" s="37" t="s">
        <v>936</v>
      </c>
    </row>
    <row r="2509" spans="1:15" ht="22.5" x14ac:dyDescent="0.25">
      <c r="A2509" s="17" t="str">
        <f>VLOOKUP(SCORECARD[[#This Row],[EQUIPMENT TAG NUMBER]],'Equipment Data'!A:E,4,FALSE)</f>
        <v>INFRA</v>
      </c>
      <c r="B2509" s="17" t="str">
        <f>VLOOKUP(SCORECARD[[#This Row],[EQUIPMENT TAG NUMBER]],'Equipment Data'!A:E,5,FALSE)</f>
        <v>POWER GENERATION</v>
      </c>
      <c r="C2509" s="17" t="s">
        <v>366</v>
      </c>
      <c r="D2509" s="17" t="s">
        <v>366</v>
      </c>
      <c r="E2509" s="17" t="s">
        <v>367</v>
      </c>
      <c r="F2509" s="18">
        <v>45562</v>
      </c>
      <c r="G2509" s="2">
        <v>3</v>
      </c>
      <c r="H2509" s="15"/>
      <c r="I2509" s="15" t="s">
        <v>483</v>
      </c>
      <c r="J2509" s="15"/>
      <c r="K2509" s="15"/>
      <c r="L2509" s="14" t="s">
        <v>985</v>
      </c>
      <c r="M2509" s="14"/>
      <c r="N2509" s="14"/>
      <c r="O2509" s="37" t="s">
        <v>936</v>
      </c>
    </row>
    <row r="2510" spans="1:15" ht="22.5" x14ac:dyDescent="0.25">
      <c r="A2510" s="17" t="str">
        <f>VLOOKUP(SCORECARD[[#This Row],[EQUIPMENT TAG NUMBER]],'Equipment Data'!A:E,4,FALSE)</f>
        <v>INFRA</v>
      </c>
      <c r="B2510" s="17" t="str">
        <f>VLOOKUP(SCORECARD[[#This Row],[EQUIPMENT TAG NUMBER]],'Equipment Data'!A:E,5,FALSE)</f>
        <v>POWER GENERATION</v>
      </c>
      <c r="C2510" s="17" t="s">
        <v>368</v>
      </c>
      <c r="D2510" s="17" t="s">
        <v>368</v>
      </c>
      <c r="E2510" s="17" t="s">
        <v>369</v>
      </c>
      <c r="F2510" s="18">
        <v>45562</v>
      </c>
      <c r="G2510" s="2">
        <v>3</v>
      </c>
      <c r="H2510" s="15"/>
      <c r="I2510" s="15" t="s">
        <v>483</v>
      </c>
      <c r="J2510" s="15"/>
      <c r="K2510" s="15"/>
      <c r="L2510" s="14" t="s">
        <v>977</v>
      </c>
      <c r="M2510" s="14"/>
      <c r="N2510" s="14"/>
      <c r="O2510" s="37" t="s">
        <v>936</v>
      </c>
    </row>
    <row r="2511" spans="1:15" ht="72" x14ac:dyDescent="0.25">
      <c r="A2511" s="17" t="str">
        <f>VLOOKUP(SCORECARD[[#This Row],[EQUIPMENT TAG NUMBER]],'Equipment Data'!A:E,4,FALSE)</f>
        <v>INFRA</v>
      </c>
      <c r="B2511" s="17" t="str">
        <f>VLOOKUP(SCORECARD[[#This Row],[EQUIPMENT TAG NUMBER]],'Equipment Data'!A:E,5,FALSE)</f>
        <v>POWER GENERATION</v>
      </c>
      <c r="C2511" s="17" t="s">
        <v>372</v>
      </c>
      <c r="D2511" s="17" t="s">
        <v>372</v>
      </c>
      <c r="E2511" s="17" t="s">
        <v>373</v>
      </c>
      <c r="F2511" s="18">
        <v>45562</v>
      </c>
      <c r="G2511" s="2">
        <v>1</v>
      </c>
      <c r="H2511" s="15"/>
      <c r="I2511" s="15" t="s">
        <v>490</v>
      </c>
      <c r="J2511" s="15"/>
      <c r="K2511" s="15"/>
      <c r="L2511" s="14" t="s">
        <v>981</v>
      </c>
      <c r="M2511" s="13" t="s">
        <v>980</v>
      </c>
      <c r="N2511" s="14"/>
      <c r="O2511" s="37" t="s">
        <v>936</v>
      </c>
    </row>
    <row r="2512" spans="1:15" ht="22.5" x14ac:dyDescent="0.25">
      <c r="A2512" s="17" t="str">
        <f>VLOOKUP(SCORECARD[[#This Row],[EQUIPMENT TAG NUMBER]],'Equipment Data'!A:E,4,FALSE)</f>
        <v>INFRA</v>
      </c>
      <c r="B2512" s="17" t="str">
        <f>VLOOKUP(SCORECARD[[#This Row],[EQUIPMENT TAG NUMBER]],'Equipment Data'!A:E,5,FALSE)</f>
        <v>POWER GENERATION</v>
      </c>
      <c r="C2512" s="17" t="s">
        <v>362</v>
      </c>
      <c r="D2512" s="17" t="s">
        <v>362</v>
      </c>
      <c r="E2512" s="17" t="s">
        <v>363</v>
      </c>
      <c r="F2512" s="18">
        <v>45562</v>
      </c>
      <c r="G2512" s="2">
        <v>3</v>
      </c>
      <c r="H2512" s="15"/>
      <c r="I2512" s="15" t="s">
        <v>483</v>
      </c>
      <c r="J2512" s="15"/>
      <c r="K2512" s="15"/>
      <c r="L2512" s="14" t="s">
        <v>987</v>
      </c>
      <c r="M2512" s="14"/>
      <c r="N2512" s="14"/>
      <c r="O2512" s="37" t="s">
        <v>936</v>
      </c>
    </row>
    <row r="2513" spans="1:15" ht="36" x14ac:dyDescent="0.25">
      <c r="A2513" s="17" t="str">
        <f>VLOOKUP(SCORECARD[[#This Row],[EQUIPMENT TAG NUMBER]],'Equipment Data'!A:E,4,FALSE)</f>
        <v>CHPP</v>
      </c>
      <c r="B2513" s="17" t="str">
        <f>VLOOKUP(SCORECARD[[#This Row],[EQUIPMENT TAG NUMBER]],'Equipment Data'!A:E,5,FALSE)</f>
        <v>COARSE COAL CIRCUIT</v>
      </c>
      <c r="C2513" s="17" t="s">
        <v>62</v>
      </c>
      <c r="D2513" s="17" t="s">
        <v>63</v>
      </c>
      <c r="E2513" s="17" t="s">
        <v>64</v>
      </c>
      <c r="F2513" s="18">
        <v>45560</v>
      </c>
      <c r="G2513" s="2">
        <v>2</v>
      </c>
      <c r="H2513" s="15" t="s">
        <v>474</v>
      </c>
      <c r="I2513" s="15" t="s">
        <v>467</v>
      </c>
      <c r="J2513" s="15" t="s">
        <v>488</v>
      </c>
      <c r="K2513" s="15" t="s">
        <v>488</v>
      </c>
      <c r="L2513" s="13" t="s">
        <v>971</v>
      </c>
      <c r="M2513" s="13" t="s">
        <v>966</v>
      </c>
      <c r="N2513" s="14"/>
      <c r="O2513" s="37" t="s">
        <v>936</v>
      </c>
    </row>
    <row r="2514" spans="1:15" x14ac:dyDescent="0.25">
      <c r="A2514" s="17" t="str">
        <f>VLOOKUP(SCORECARD[[#This Row],[EQUIPMENT TAG NUMBER]],'Equipment Data'!A:E,4,FALSE)</f>
        <v>CHPP</v>
      </c>
      <c r="B2514" s="17" t="str">
        <f>VLOOKUP(SCORECARD[[#This Row],[EQUIPMENT TAG NUMBER]],'Equipment Data'!A:E,5,FALSE)</f>
        <v>COARSE COAL CIRCUIT</v>
      </c>
      <c r="C2514" s="17" t="s">
        <v>65</v>
      </c>
      <c r="D2514" s="17" t="s">
        <v>66</v>
      </c>
      <c r="E2514" s="17" t="s">
        <v>67</v>
      </c>
      <c r="F2514" s="18">
        <v>45560</v>
      </c>
      <c r="G2514" s="2">
        <v>3</v>
      </c>
      <c r="H2514" s="15" t="s">
        <v>470</v>
      </c>
      <c r="I2514" s="15" t="s">
        <v>467</v>
      </c>
      <c r="J2514" s="15" t="s">
        <v>488</v>
      </c>
      <c r="K2514" s="15" t="s">
        <v>488</v>
      </c>
      <c r="L2514" s="14"/>
      <c r="M2514" s="14"/>
      <c r="N2514" s="14"/>
      <c r="O2514" s="37" t="s">
        <v>936</v>
      </c>
    </row>
    <row r="2515" spans="1:15" x14ac:dyDescent="0.25">
      <c r="A2515" s="17" t="str">
        <f>VLOOKUP(SCORECARD[[#This Row],[EQUIPMENT TAG NUMBER]],'Equipment Data'!A:E,4,FALSE)</f>
        <v>CHPP</v>
      </c>
      <c r="B2515" s="17" t="str">
        <f>VLOOKUP(SCORECARD[[#This Row],[EQUIPMENT TAG NUMBER]],'Equipment Data'!A:E,5,FALSE)</f>
        <v>COARSE COAL CIRCUIT</v>
      </c>
      <c r="C2515" s="17" t="s">
        <v>68</v>
      </c>
      <c r="D2515" s="17" t="s">
        <v>69</v>
      </c>
      <c r="E2515" s="17" t="s">
        <v>70</v>
      </c>
      <c r="F2515" s="18">
        <v>45560</v>
      </c>
      <c r="G2515" s="2">
        <v>3</v>
      </c>
      <c r="H2515" s="15" t="s">
        <v>470</v>
      </c>
      <c r="I2515" s="15" t="s">
        <v>467</v>
      </c>
      <c r="J2515" s="15" t="s">
        <v>488</v>
      </c>
      <c r="K2515" s="15" t="s">
        <v>488</v>
      </c>
      <c r="L2515" s="14"/>
      <c r="M2515" s="14"/>
      <c r="N2515" s="14"/>
      <c r="O2515" s="37" t="s">
        <v>936</v>
      </c>
    </row>
    <row r="2516" spans="1:15" x14ac:dyDescent="0.25">
      <c r="A2516" s="17" t="str">
        <f>VLOOKUP(SCORECARD[[#This Row],[EQUIPMENT TAG NUMBER]],'Equipment Data'!A:E,4,FALSE)</f>
        <v>CHPP</v>
      </c>
      <c r="B2516" s="17" t="str">
        <f>VLOOKUP(SCORECARD[[#This Row],[EQUIPMENT TAG NUMBER]],'Equipment Data'!A:E,5,FALSE)</f>
        <v>REJECT HANDLING</v>
      </c>
      <c r="C2516" s="17" t="s">
        <v>207</v>
      </c>
      <c r="D2516" s="17" t="s">
        <v>211</v>
      </c>
      <c r="E2516" s="17" t="s">
        <v>600</v>
      </c>
      <c r="F2516" s="18">
        <v>45560</v>
      </c>
      <c r="G2516" s="2">
        <v>3</v>
      </c>
      <c r="H2516" s="15" t="s">
        <v>470</v>
      </c>
      <c r="I2516" s="15" t="s">
        <v>467</v>
      </c>
      <c r="J2516" s="15" t="s">
        <v>488</v>
      </c>
      <c r="K2516" s="15" t="s">
        <v>488</v>
      </c>
      <c r="L2516" s="14"/>
      <c r="M2516" s="14"/>
      <c r="N2516" s="14"/>
      <c r="O2516" s="37" t="s">
        <v>936</v>
      </c>
    </row>
    <row r="2517" spans="1:15" ht="30" x14ac:dyDescent="0.25">
      <c r="A2517" s="17" t="str">
        <f>VLOOKUP(SCORECARD[[#This Row],[EQUIPMENT TAG NUMBER]],'Equipment Data'!A:E,4,FALSE)</f>
        <v>CHPP</v>
      </c>
      <c r="B2517" s="17" t="str">
        <f>VLOOKUP(SCORECARD[[#This Row],[EQUIPMENT TAG NUMBER]],'Equipment Data'!A:E,5,FALSE)</f>
        <v>REJECT HANDLING</v>
      </c>
      <c r="C2517" s="17" t="s">
        <v>629</v>
      </c>
      <c r="D2517" s="17" t="s">
        <v>208</v>
      </c>
      <c r="E2517" s="17" t="s">
        <v>630</v>
      </c>
      <c r="F2517" s="18">
        <v>45560</v>
      </c>
      <c r="G2517" s="2">
        <v>3</v>
      </c>
      <c r="H2517" s="15" t="s">
        <v>469</v>
      </c>
      <c r="I2517" s="15" t="s">
        <v>467</v>
      </c>
      <c r="J2517" s="15" t="s">
        <v>488</v>
      </c>
      <c r="K2517" s="15" t="s">
        <v>488</v>
      </c>
      <c r="L2517" s="14"/>
      <c r="M2517" s="14"/>
      <c r="N2517" s="14"/>
      <c r="O2517" s="37" t="s">
        <v>936</v>
      </c>
    </row>
    <row r="2518" spans="1:15" x14ac:dyDescent="0.25">
      <c r="A2518" s="17" t="str">
        <f>VLOOKUP(SCORECARD[[#This Row],[EQUIPMENT TAG NUMBER]],'Equipment Data'!A:E,4,FALSE)</f>
        <v>CHPP</v>
      </c>
      <c r="B2518" s="17" t="str">
        <f>VLOOKUP(SCORECARD[[#This Row],[EQUIPMENT TAG NUMBER]],'Equipment Data'!A:E,5,FALSE)</f>
        <v>REJECT HANDLING</v>
      </c>
      <c r="C2518" s="17" t="s">
        <v>237</v>
      </c>
      <c r="D2518" s="17" t="s">
        <v>238</v>
      </c>
      <c r="E2518" s="17" t="s">
        <v>239</v>
      </c>
      <c r="F2518" s="18">
        <v>45560</v>
      </c>
      <c r="G2518" s="2">
        <v>3</v>
      </c>
      <c r="H2518" s="15" t="s">
        <v>470</v>
      </c>
      <c r="I2518" s="15"/>
      <c r="J2518" s="15" t="s">
        <v>488</v>
      </c>
      <c r="K2518" s="15" t="s">
        <v>488</v>
      </c>
      <c r="L2518" s="14"/>
      <c r="M2518" s="14"/>
      <c r="N2518" s="14"/>
      <c r="O2518" s="37" t="s">
        <v>936</v>
      </c>
    </row>
    <row r="2519" spans="1:15" x14ac:dyDescent="0.25">
      <c r="A2519" s="17" t="str">
        <f>VLOOKUP(SCORECARD[[#This Row],[EQUIPMENT TAG NUMBER]],'Equipment Data'!A:E,4,FALSE)</f>
        <v>CHPP</v>
      </c>
      <c r="B2519" s="17" t="str">
        <f>VLOOKUP(SCORECARD[[#This Row],[EQUIPMENT TAG NUMBER]],'Equipment Data'!A:E,5,FALSE)</f>
        <v>REJECT HANDLING</v>
      </c>
      <c r="C2519" s="17" t="s">
        <v>240</v>
      </c>
      <c r="D2519" s="17" t="s">
        <v>241</v>
      </c>
      <c r="E2519" s="17" t="s">
        <v>242</v>
      </c>
      <c r="F2519" s="18">
        <v>45560</v>
      </c>
      <c r="G2519" s="2">
        <v>3</v>
      </c>
      <c r="H2519" s="15" t="s">
        <v>468</v>
      </c>
      <c r="I2519" s="15"/>
      <c r="J2519" s="15" t="s">
        <v>488</v>
      </c>
      <c r="K2519" s="15" t="s">
        <v>488</v>
      </c>
      <c r="L2519" s="14"/>
      <c r="M2519" s="14"/>
      <c r="N2519" s="14"/>
      <c r="O2519" s="37" t="s">
        <v>936</v>
      </c>
    </row>
    <row r="2520" spans="1:15" x14ac:dyDescent="0.25">
      <c r="A2520" s="17" t="str">
        <f>VLOOKUP(SCORECARD[[#This Row],[EQUIPMENT TAG NUMBER]],'Equipment Data'!A:E,4,FALSE)</f>
        <v>CHPP</v>
      </c>
      <c r="B2520" s="17" t="str">
        <f>VLOOKUP(SCORECARD[[#This Row],[EQUIPMENT TAG NUMBER]],'Equipment Data'!A:E,5,FALSE)</f>
        <v>REJECT HANDLING</v>
      </c>
      <c r="C2520" s="17" t="s">
        <v>243</v>
      </c>
      <c r="D2520" s="17" t="s">
        <v>244</v>
      </c>
      <c r="E2520" s="17" t="s">
        <v>245</v>
      </c>
      <c r="F2520" s="18">
        <v>45560</v>
      </c>
      <c r="G2520" s="2">
        <v>3</v>
      </c>
      <c r="H2520" s="15" t="s">
        <v>468</v>
      </c>
      <c r="I2520" s="15" t="s">
        <v>467</v>
      </c>
      <c r="J2520" s="15" t="s">
        <v>488</v>
      </c>
      <c r="K2520" s="15" t="s">
        <v>488</v>
      </c>
      <c r="L2520" s="14"/>
      <c r="M2520" s="14"/>
      <c r="N2520" s="14"/>
      <c r="O2520" s="37" t="s">
        <v>936</v>
      </c>
    </row>
    <row r="2521" spans="1:15" x14ac:dyDescent="0.25">
      <c r="A2521" s="17" t="str">
        <f>VLOOKUP(SCORECARD[[#This Row],[EQUIPMENT TAG NUMBER]],'Equipment Data'!A:E,4,FALSE)</f>
        <v>CHPP</v>
      </c>
      <c r="B2521" s="17" t="str">
        <f>VLOOKUP(SCORECARD[[#This Row],[EQUIPMENT TAG NUMBER]],'Equipment Data'!A:E,5,FALSE)</f>
        <v>REJECT HANDLING</v>
      </c>
      <c r="C2521" s="17" t="s">
        <v>246</v>
      </c>
      <c r="D2521" s="17" t="s">
        <v>247</v>
      </c>
      <c r="E2521" s="17" t="s">
        <v>248</v>
      </c>
      <c r="F2521" s="18">
        <v>45560</v>
      </c>
      <c r="G2521" s="2">
        <v>3</v>
      </c>
      <c r="H2521" s="15" t="s">
        <v>470</v>
      </c>
      <c r="I2521" s="15" t="s">
        <v>467</v>
      </c>
      <c r="J2521" s="15" t="s">
        <v>488</v>
      </c>
      <c r="K2521" s="15" t="s">
        <v>488</v>
      </c>
      <c r="L2521" s="14"/>
      <c r="M2521" s="14"/>
      <c r="N2521" s="14"/>
      <c r="O2521" s="37" t="s">
        <v>936</v>
      </c>
    </row>
    <row r="2522" spans="1:15" x14ac:dyDescent="0.25">
      <c r="A2522" s="17" t="str">
        <f>VLOOKUP(SCORECARD[[#This Row],[EQUIPMENT TAG NUMBER]],'Equipment Data'!A:E,4,FALSE)</f>
        <v>CHPP</v>
      </c>
      <c r="B2522" s="17" t="str">
        <f>VLOOKUP(SCORECARD[[#This Row],[EQUIPMENT TAG NUMBER]],'Equipment Data'!A:E,5,FALSE)</f>
        <v>REJECT HANDLING</v>
      </c>
      <c r="C2522" s="17" t="s">
        <v>252</v>
      </c>
      <c r="D2522" s="17" t="s">
        <v>253</v>
      </c>
      <c r="E2522" s="17" t="s">
        <v>254</v>
      </c>
      <c r="F2522" s="18">
        <v>45560</v>
      </c>
      <c r="G2522" s="2">
        <v>3</v>
      </c>
      <c r="H2522" s="15" t="s">
        <v>470</v>
      </c>
      <c r="I2522" s="15" t="s">
        <v>467</v>
      </c>
      <c r="J2522" s="15" t="s">
        <v>488</v>
      </c>
      <c r="K2522" s="15" t="s">
        <v>488</v>
      </c>
      <c r="L2522" s="14"/>
      <c r="M2522" s="14"/>
      <c r="N2522" s="14"/>
      <c r="O2522" s="37" t="s">
        <v>936</v>
      </c>
    </row>
    <row r="2523" spans="1:15" ht="30" x14ac:dyDescent="0.25">
      <c r="A2523" s="17" t="str">
        <f>VLOOKUP(SCORECARD[[#This Row],[EQUIPMENT TAG NUMBER]],'Equipment Data'!A:E,4,FALSE)</f>
        <v>CHPP</v>
      </c>
      <c r="B2523" s="17" t="str">
        <f>VLOOKUP(SCORECARD[[#This Row],[EQUIPMENT TAG NUMBER]],'Equipment Data'!A:E,5,FALSE)</f>
        <v>REJECT HANDLING</v>
      </c>
      <c r="C2523" s="17" t="s">
        <v>553</v>
      </c>
      <c r="D2523" s="17" t="s">
        <v>554</v>
      </c>
      <c r="E2523" s="17" t="s">
        <v>555</v>
      </c>
      <c r="F2523" s="18">
        <v>45560</v>
      </c>
      <c r="G2523" s="2">
        <v>3</v>
      </c>
      <c r="H2523" s="15" t="s">
        <v>468</v>
      </c>
      <c r="I2523" s="15"/>
      <c r="J2523" s="15" t="s">
        <v>488</v>
      </c>
      <c r="K2523" s="15" t="s">
        <v>488</v>
      </c>
      <c r="L2523" s="14"/>
      <c r="M2523" s="14"/>
      <c r="N2523" s="14"/>
      <c r="O2523" s="37" t="s">
        <v>936</v>
      </c>
    </row>
    <row r="2524" spans="1:15" x14ac:dyDescent="0.25">
      <c r="A2524" s="17" t="str">
        <f>VLOOKUP(SCORECARD[[#This Row],[EQUIPMENT TAG NUMBER]],'Equipment Data'!A:E,4,FALSE)</f>
        <v>CHPP</v>
      </c>
      <c r="B2524" s="17" t="str">
        <f>VLOOKUP(SCORECARD[[#This Row],[EQUIPMENT TAG NUMBER]],'Equipment Data'!A:E,5,FALSE)</f>
        <v>REJECT HANDLING</v>
      </c>
      <c r="C2524" s="17" t="s">
        <v>556</v>
      </c>
      <c r="D2524" s="17" t="s">
        <v>557</v>
      </c>
      <c r="E2524" s="17" t="s">
        <v>558</v>
      </c>
      <c r="F2524" s="18">
        <v>45560</v>
      </c>
      <c r="G2524" s="2">
        <v>3</v>
      </c>
      <c r="H2524" s="15" t="s">
        <v>468</v>
      </c>
      <c r="I2524" s="15"/>
      <c r="J2524" s="15" t="s">
        <v>488</v>
      </c>
      <c r="K2524" s="15" t="s">
        <v>488</v>
      </c>
      <c r="L2524" s="14"/>
      <c r="M2524" s="14"/>
      <c r="N2524" s="14"/>
      <c r="O2524" s="37" t="s">
        <v>936</v>
      </c>
    </row>
    <row r="2525" spans="1:15" x14ac:dyDescent="0.25">
      <c r="A2525" s="17" t="str">
        <f>VLOOKUP(SCORECARD[[#This Row],[EQUIPMENT TAG NUMBER]],'Equipment Data'!A:E,4,FALSE)</f>
        <v>CHPP</v>
      </c>
      <c r="B2525" s="17" t="str">
        <f>VLOOKUP(SCORECARD[[#This Row],[EQUIPMENT TAG NUMBER]],'Equipment Data'!A:E,5,FALSE)</f>
        <v>REJECT HANDLING</v>
      </c>
      <c r="C2525" s="17" t="s">
        <v>255</v>
      </c>
      <c r="D2525" s="17" t="s">
        <v>256</v>
      </c>
      <c r="E2525" s="17" t="s">
        <v>257</v>
      </c>
      <c r="F2525" s="18">
        <v>45560</v>
      </c>
      <c r="G2525" s="2">
        <v>3</v>
      </c>
      <c r="H2525" s="15" t="s">
        <v>470</v>
      </c>
      <c r="I2525" s="15"/>
      <c r="J2525" s="15" t="s">
        <v>488</v>
      </c>
      <c r="K2525" s="15" t="s">
        <v>488</v>
      </c>
      <c r="L2525" s="14"/>
      <c r="M2525" s="14"/>
      <c r="N2525" s="14"/>
      <c r="O2525" s="37" t="s">
        <v>936</v>
      </c>
    </row>
    <row r="2526" spans="1:15" ht="30" x14ac:dyDescent="0.25">
      <c r="A2526" s="17" t="str">
        <f>VLOOKUP(SCORECARD[[#This Row],[EQUIPMENT TAG NUMBER]],'Equipment Data'!A:E,4,FALSE)</f>
        <v>CHPP</v>
      </c>
      <c r="B2526" s="17" t="str">
        <f>VLOOKUP(SCORECARD[[#This Row],[EQUIPMENT TAG NUMBER]],'Equipment Data'!A:E,5,FALSE)</f>
        <v>REJECT HANDLING</v>
      </c>
      <c r="C2526" s="17" t="s">
        <v>270</v>
      </c>
      <c r="D2526" s="17" t="s">
        <v>271</v>
      </c>
      <c r="E2526" s="17" t="s">
        <v>272</v>
      </c>
      <c r="F2526" s="18">
        <v>45560</v>
      </c>
      <c r="G2526" s="2">
        <v>3</v>
      </c>
      <c r="H2526" s="15" t="s">
        <v>470</v>
      </c>
      <c r="I2526" s="15" t="s">
        <v>467</v>
      </c>
      <c r="J2526" s="15" t="s">
        <v>488</v>
      </c>
      <c r="K2526" s="15" t="s">
        <v>488</v>
      </c>
      <c r="L2526" s="14"/>
      <c r="M2526" s="14"/>
      <c r="N2526" s="14"/>
      <c r="O2526" s="37" t="s">
        <v>936</v>
      </c>
    </row>
    <row r="2527" spans="1:15" x14ac:dyDescent="0.25">
      <c r="A2527" s="17" t="str">
        <f>VLOOKUP(SCORECARD[[#This Row],[EQUIPMENT TAG NUMBER]],'Equipment Data'!A:E,4,FALSE)</f>
        <v>CHPP</v>
      </c>
      <c r="B2527" s="17" t="str">
        <f>VLOOKUP(SCORECARD[[#This Row],[EQUIPMENT TAG NUMBER]],'Equipment Data'!A:E,5,FALSE)</f>
        <v>REJECT HANDLING</v>
      </c>
      <c r="C2527" s="17" t="s">
        <v>279</v>
      </c>
      <c r="D2527" s="17" t="s">
        <v>280</v>
      </c>
      <c r="E2527" s="17" t="s">
        <v>281</v>
      </c>
      <c r="F2527" s="18">
        <v>45560</v>
      </c>
      <c r="G2527" s="2">
        <v>3</v>
      </c>
      <c r="H2527" s="15" t="s">
        <v>468</v>
      </c>
      <c r="I2527" s="15" t="s">
        <v>467</v>
      </c>
      <c r="J2527" s="15" t="s">
        <v>488</v>
      </c>
      <c r="K2527" s="15" t="s">
        <v>488</v>
      </c>
      <c r="L2527" s="14"/>
      <c r="M2527" s="14"/>
      <c r="N2527" s="14"/>
      <c r="O2527" s="37" t="s">
        <v>936</v>
      </c>
    </row>
    <row r="2528" spans="1:15" ht="30" x14ac:dyDescent="0.25">
      <c r="A2528" s="17" t="str">
        <f>VLOOKUP(SCORECARD[[#This Row],[EQUIPMENT TAG NUMBER]],'Equipment Data'!A:E,4,FALSE)</f>
        <v>CHPP</v>
      </c>
      <c r="B2528" s="17" t="str">
        <f>VLOOKUP(SCORECARD[[#This Row],[EQUIPMENT TAG NUMBER]],'Equipment Data'!A:E,5,FALSE)</f>
        <v>REJECT HANDLING</v>
      </c>
      <c r="C2528" s="17" t="s">
        <v>282</v>
      </c>
      <c r="D2528" s="17" t="s">
        <v>283</v>
      </c>
      <c r="E2528" s="17" t="s">
        <v>284</v>
      </c>
      <c r="F2528" s="18">
        <v>45560</v>
      </c>
      <c r="G2528" s="2">
        <v>3</v>
      </c>
      <c r="H2528" s="15" t="s">
        <v>468</v>
      </c>
      <c r="I2528" s="15" t="s">
        <v>467</v>
      </c>
      <c r="J2528" s="15" t="s">
        <v>488</v>
      </c>
      <c r="K2528" s="15" t="s">
        <v>488</v>
      </c>
      <c r="L2528" s="14"/>
      <c r="M2528" s="14"/>
      <c r="N2528" s="14"/>
      <c r="O2528" s="37" t="s">
        <v>936</v>
      </c>
    </row>
    <row r="2529" spans="1:15" x14ac:dyDescent="0.25">
      <c r="A2529" s="17" t="str">
        <f>VLOOKUP(SCORECARD[[#This Row],[EQUIPMENT TAG NUMBER]],'Equipment Data'!A:E,4,FALSE)</f>
        <v>CHPP</v>
      </c>
      <c r="B2529" s="17" t="str">
        <f>VLOOKUP(SCORECARD[[#This Row],[EQUIPMENT TAG NUMBER]],'Equipment Data'!A:E,5,FALSE)</f>
        <v>REJECT HANDLING</v>
      </c>
      <c r="C2529" s="17" t="s">
        <v>312</v>
      </c>
      <c r="D2529" s="17" t="s">
        <v>313</v>
      </c>
      <c r="E2529" s="17" t="s">
        <v>314</v>
      </c>
      <c r="F2529" s="18">
        <v>45560</v>
      </c>
      <c r="G2529" s="2">
        <v>3</v>
      </c>
      <c r="H2529" s="15" t="s">
        <v>470</v>
      </c>
      <c r="I2529" s="15" t="s">
        <v>467</v>
      </c>
      <c r="J2529" s="15" t="s">
        <v>488</v>
      </c>
      <c r="K2529" s="15" t="s">
        <v>488</v>
      </c>
      <c r="L2529" s="14"/>
      <c r="M2529" s="14"/>
      <c r="N2529" s="14"/>
      <c r="O2529" s="37" t="s">
        <v>936</v>
      </c>
    </row>
    <row r="2530" spans="1:15" ht="108" x14ac:dyDescent="0.25">
      <c r="A2530" s="17" t="str">
        <f>VLOOKUP(SCORECARD[[#This Row],[EQUIPMENT TAG NUMBER]],'Equipment Data'!A:E,4,FALSE)</f>
        <v>CHPP</v>
      </c>
      <c r="B2530" s="17" t="str">
        <f>VLOOKUP(SCORECARD[[#This Row],[EQUIPMENT TAG NUMBER]],'Equipment Data'!A:E,5,FALSE)</f>
        <v>ULTRA FINES COAL CIRCUIT</v>
      </c>
      <c r="C2530" s="17" t="s">
        <v>168</v>
      </c>
      <c r="D2530" s="17" t="s">
        <v>169</v>
      </c>
      <c r="E2530" s="17" t="s">
        <v>170</v>
      </c>
      <c r="F2530" s="18">
        <v>45559</v>
      </c>
      <c r="G2530" s="2">
        <v>1</v>
      </c>
      <c r="H2530" s="15" t="s">
        <v>474</v>
      </c>
      <c r="I2530" s="15" t="s">
        <v>467</v>
      </c>
      <c r="J2530" s="15" t="s">
        <v>475</v>
      </c>
      <c r="K2530" s="15" t="s">
        <v>488</v>
      </c>
      <c r="L2530" s="13" t="s">
        <v>973</v>
      </c>
      <c r="M2530" s="13" t="s">
        <v>974</v>
      </c>
      <c r="N2530" s="14"/>
      <c r="O2530" s="37" t="s">
        <v>936</v>
      </c>
    </row>
    <row r="2531" spans="1:15" ht="22.5" x14ac:dyDescent="0.25">
      <c r="A2531" s="17" t="str">
        <f>VLOOKUP(SCORECARD[[#This Row],[EQUIPMENT TAG NUMBER]],'Equipment Data'!A:E,4,FALSE)</f>
        <v>CHPP</v>
      </c>
      <c r="B2531" s="17" t="str">
        <f>VLOOKUP(SCORECARD[[#This Row],[EQUIPMENT TAG NUMBER]],'Equipment Data'!A:E,5,FALSE)</f>
        <v>COARSE COAL CIRCUIT</v>
      </c>
      <c r="C2531" s="17" t="s">
        <v>49</v>
      </c>
      <c r="D2531" s="17" t="s">
        <v>50</v>
      </c>
      <c r="E2531" s="17" t="s">
        <v>51</v>
      </c>
      <c r="F2531" s="18">
        <v>45559</v>
      </c>
      <c r="G2531" s="2">
        <v>3</v>
      </c>
      <c r="H2531" s="15" t="s">
        <v>470</v>
      </c>
      <c r="I2531" s="15" t="s">
        <v>483</v>
      </c>
      <c r="J2531" s="15" t="s">
        <v>488</v>
      </c>
      <c r="K2531" s="15" t="s">
        <v>488</v>
      </c>
      <c r="L2531" s="14"/>
      <c r="M2531" s="14"/>
      <c r="N2531" s="14"/>
      <c r="O2531" s="37" t="s">
        <v>936</v>
      </c>
    </row>
    <row r="2532" spans="1:15" ht="30" x14ac:dyDescent="0.25">
      <c r="A2532" s="17" t="str">
        <f>VLOOKUP(SCORECARD[[#This Row],[EQUIPMENT TAG NUMBER]],'Equipment Data'!A:E,4,FALSE)</f>
        <v>CHPP</v>
      </c>
      <c r="B2532" s="17" t="str">
        <f>VLOOKUP(SCORECARD[[#This Row],[EQUIPMENT TAG NUMBER]],'Equipment Data'!A:E,5,FALSE)</f>
        <v>COARSE COAL CIRCUIT</v>
      </c>
      <c r="C2532" s="17" t="s">
        <v>52</v>
      </c>
      <c r="D2532" s="17" t="s">
        <v>53</v>
      </c>
      <c r="E2532" s="17" t="s">
        <v>54</v>
      </c>
      <c r="F2532" s="18">
        <v>45559</v>
      </c>
      <c r="G2532" s="2">
        <v>3</v>
      </c>
      <c r="H2532" s="15" t="s">
        <v>470</v>
      </c>
      <c r="I2532" s="15" t="s">
        <v>483</v>
      </c>
      <c r="J2532" s="15" t="s">
        <v>488</v>
      </c>
      <c r="K2532" s="15" t="s">
        <v>488</v>
      </c>
      <c r="L2532" s="14"/>
      <c r="M2532" s="14"/>
      <c r="N2532" s="14"/>
      <c r="O2532" s="37" t="s">
        <v>936</v>
      </c>
    </row>
    <row r="2533" spans="1:15" ht="30" x14ac:dyDescent="0.25">
      <c r="A2533" s="17" t="str">
        <f>VLOOKUP(SCORECARD[[#This Row],[EQUIPMENT TAG NUMBER]],'Equipment Data'!A:E,4,FALSE)</f>
        <v>CHPP</v>
      </c>
      <c r="B2533" s="17" t="str">
        <f>VLOOKUP(SCORECARD[[#This Row],[EQUIPMENT TAG NUMBER]],'Equipment Data'!A:E,5,FALSE)</f>
        <v>COARSE COAL CIRCUIT</v>
      </c>
      <c r="C2533" s="17" t="s">
        <v>55</v>
      </c>
      <c r="D2533" s="17" t="s">
        <v>53</v>
      </c>
      <c r="E2533" s="17" t="s">
        <v>56</v>
      </c>
      <c r="F2533" s="18">
        <v>45559</v>
      </c>
      <c r="G2533" s="2">
        <v>3</v>
      </c>
      <c r="H2533" s="15" t="s">
        <v>470</v>
      </c>
      <c r="I2533" s="15" t="s">
        <v>483</v>
      </c>
      <c r="J2533" s="15" t="s">
        <v>488</v>
      </c>
      <c r="K2533" s="15" t="s">
        <v>488</v>
      </c>
      <c r="L2533" s="14"/>
      <c r="M2533" s="14"/>
      <c r="N2533" s="14"/>
      <c r="O2533" s="37" t="s">
        <v>936</v>
      </c>
    </row>
    <row r="2534" spans="1:15" ht="30" x14ac:dyDescent="0.25">
      <c r="A2534" s="17" t="str">
        <f>VLOOKUP(SCORECARD[[#This Row],[EQUIPMENT TAG NUMBER]],'Equipment Data'!A:E,4,FALSE)</f>
        <v>CHPP</v>
      </c>
      <c r="B2534" s="17" t="str">
        <f>VLOOKUP(SCORECARD[[#This Row],[EQUIPMENT TAG NUMBER]],'Equipment Data'!A:E,5,FALSE)</f>
        <v>COARSE COAL CIRCUIT</v>
      </c>
      <c r="C2534" s="17" t="s">
        <v>57</v>
      </c>
      <c r="D2534" s="17" t="s">
        <v>53</v>
      </c>
      <c r="E2534" s="17" t="s">
        <v>58</v>
      </c>
      <c r="F2534" s="18">
        <v>45559</v>
      </c>
      <c r="G2534" s="2">
        <v>3</v>
      </c>
      <c r="H2534" s="15" t="s">
        <v>470</v>
      </c>
      <c r="I2534" s="15" t="s">
        <v>483</v>
      </c>
      <c r="J2534" s="15" t="s">
        <v>488</v>
      </c>
      <c r="K2534" s="15" t="s">
        <v>488</v>
      </c>
      <c r="L2534" s="14"/>
      <c r="M2534" s="14"/>
      <c r="N2534" s="14"/>
      <c r="O2534" s="37" t="s">
        <v>936</v>
      </c>
    </row>
    <row r="2535" spans="1:15" x14ac:dyDescent="0.25">
      <c r="A2535" s="17" t="str">
        <f>VLOOKUP(SCORECARD[[#This Row],[EQUIPMENT TAG NUMBER]],'Equipment Data'!A:E,4,FALSE)</f>
        <v>CHPP</v>
      </c>
      <c r="B2535" s="17" t="str">
        <f>VLOOKUP(SCORECARD[[#This Row],[EQUIPMENT TAG NUMBER]],'Equipment Data'!A:E,5,FALSE)</f>
        <v>COARSE COAL CIRCUIT</v>
      </c>
      <c r="C2535" s="17" t="s">
        <v>92</v>
      </c>
      <c r="D2535" s="17" t="s">
        <v>93</v>
      </c>
      <c r="E2535" s="17" t="s">
        <v>94</v>
      </c>
      <c r="F2535" s="18">
        <v>45559</v>
      </c>
      <c r="G2535" s="2">
        <v>3</v>
      </c>
      <c r="H2535" s="15" t="s">
        <v>470</v>
      </c>
      <c r="I2535" s="15" t="s">
        <v>467</v>
      </c>
      <c r="J2535" s="15" t="s">
        <v>488</v>
      </c>
      <c r="K2535" s="15" t="s">
        <v>488</v>
      </c>
      <c r="L2535" s="14"/>
      <c r="M2535" s="14"/>
      <c r="N2535" s="14"/>
      <c r="O2535" s="37" t="s">
        <v>936</v>
      </c>
    </row>
    <row r="2536" spans="1:15" ht="22.5" x14ac:dyDescent="0.25">
      <c r="A2536" s="17" t="str">
        <f>VLOOKUP(SCORECARD[[#This Row],[EQUIPMENT TAG NUMBER]],'Equipment Data'!A:E,4,FALSE)</f>
        <v>CHPP</v>
      </c>
      <c r="B2536" s="17" t="str">
        <f>VLOOKUP(SCORECARD[[#This Row],[EQUIPMENT TAG NUMBER]],'Equipment Data'!A:E,5,FALSE)</f>
        <v>FINE COAL CIRCUIT</v>
      </c>
      <c r="C2536" s="17" t="s">
        <v>98</v>
      </c>
      <c r="D2536" s="17" t="s">
        <v>99</v>
      </c>
      <c r="E2536" s="17" t="s">
        <v>100</v>
      </c>
      <c r="F2536" s="18">
        <v>45559</v>
      </c>
      <c r="G2536" s="2">
        <v>3</v>
      </c>
      <c r="H2536" s="15" t="s">
        <v>470</v>
      </c>
      <c r="I2536" s="15" t="s">
        <v>483</v>
      </c>
      <c r="J2536" s="15" t="s">
        <v>488</v>
      </c>
      <c r="K2536" s="15" t="s">
        <v>488</v>
      </c>
      <c r="L2536" s="14"/>
      <c r="M2536" s="14"/>
      <c r="N2536" s="14"/>
      <c r="O2536" s="37" t="s">
        <v>936</v>
      </c>
    </row>
    <row r="2537" spans="1:15" ht="30" x14ac:dyDescent="0.25">
      <c r="A2537" s="17" t="str">
        <f>VLOOKUP(SCORECARD[[#This Row],[EQUIPMENT TAG NUMBER]],'Equipment Data'!A:E,4,FALSE)</f>
        <v>CHPP</v>
      </c>
      <c r="B2537" s="17" t="str">
        <f>VLOOKUP(SCORECARD[[#This Row],[EQUIPMENT TAG NUMBER]],'Equipment Data'!A:E,5,FALSE)</f>
        <v>FINE COAL CIRCUIT</v>
      </c>
      <c r="C2537" s="17" t="s">
        <v>101</v>
      </c>
      <c r="D2537" s="17">
        <v>0</v>
      </c>
      <c r="E2537" s="17" t="s">
        <v>102</v>
      </c>
      <c r="F2537" s="18">
        <v>45559</v>
      </c>
      <c r="G2537" s="2">
        <v>3</v>
      </c>
      <c r="H2537" s="15" t="s">
        <v>470</v>
      </c>
      <c r="I2537" s="15" t="s">
        <v>483</v>
      </c>
      <c r="J2537" s="15" t="s">
        <v>488</v>
      </c>
      <c r="K2537" s="15" t="s">
        <v>488</v>
      </c>
      <c r="L2537" s="14"/>
      <c r="M2537" s="14"/>
      <c r="N2537" s="14"/>
      <c r="O2537" s="37" t="s">
        <v>936</v>
      </c>
    </row>
    <row r="2538" spans="1:15" x14ac:dyDescent="0.25">
      <c r="A2538" s="17" t="str">
        <f>VLOOKUP(SCORECARD[[#This Row],[EQUIPMENT TAG NUMBER]],'Equipment Data'!A:E,4,FALSE)</f>
        <v>CHPP</v>
      </c>
      <c r="B2538" s="17" t="str">
        <f>VLOOKUP(SCORECARD[[#This Row],[EQUIPMENT TAG NUMBER]],'Equipment Data'!A:E,5,FALSE)</f>
        <v>FINE COAL CIRCUIT</v>
      </c>
      <c r="C2538" s="17" t="s">
        <v>103</v>
      </c>
      <c r="D2538" s="17" t="s">
        <v>104</v>
      </c>
      <c r="E2538" s="17" t="s">
        <v>105</v>
      </c>
      <c r="F2538" s="18">
        <v>45559</v>
      </c>
      <c r="G2538" s="2">
        <v>3</v>
      </c>
      <c r="H2538" s="15" t="s">
        <v>470</v>
      </c>
      <c r="I2538" s="15" t="s">
        <v>468</v>
      </c>
      <c r="J2538" s="15" t="s">
        <v>488</v>
      </c>
      <c r="K2538" s="15" t="s">
        <v>488</v>
      </c>
      <c r="L2538" s="14"/>
      <c r="M2538" s="14"/>
      <c r="N2538" s="14"/>
      <c r="O2538" s="37" t="s">
        <v>936</v>
      </c>
    </row>
    <row r="2539" spans="1:15" ht="30" x14ac:dyDescent="0.25">
      <c r="A2539" s="17" t="str">
        <f>VLOOKUP(SCORECARD[[#This Row],[EQUIPMENT TAG NUMBER]],'Equipment Data'!A:E,4,FALSE)</f>
        <v>CHPP</v>
      </c>
      <c r="B2539" s="17" t="str">
        <f>VLOOKUP(SCORECARD[[#This Row],[EQUIPMENT TAG NUMBER]],'Equipment Data'!A:E,5,FALSE)</f>
        <v>FINE COAL CIRCUIT</v>
      </c>
      <c r="C2539" s="17" t="s">
        <v>106</v>
      </c>
      <c r="D2539" s="17">
        <v>0</v>
      </c>
      <c r="E2539" s="17" t="s">
        <v>107</v>
      </c>
      <c r="F2539" s="18">
        <v>45559</v>
      </c>
      <c r="G2539" s="2">
        <v>3</v>
      </c>
      <c r="H2539" s="15" t="s">
        <v>470</v>
      </c>
      <c r="I2539" s="15" t="s">
        <v>468</v>
      </c>
      <c r="J2539" s="15" t="s">
        <v>488</v>
      </c>
      <c r="K2539" s="15" t="s">
        <v>488</v>
      </c>
      <c r="L2539" s="14"/>
      <c r="M2539" s="14"/>
      <c r="N2539" s="14"/>
      <c r="O2539" s="37" t="s">
        <v>936</v>
      </c>
    </row>
    <row r="2540" spans="1:15" x14ac:dyDescent="0.25">
      <c r="A2540" s="17" t="str">
        <f>VLOOKUP(SCORECARD[[#This Row],[EQUIPMENT TAG NUMBER]],'Equipment Data'!A:E,4,FALSE)</f>
        <v>CHPP</v>
      </c>
      <c r="B2540" s="17" t="str">
        <f>VLOOKUP(SCORECARD[[#This Row],[EQUIPMENT TAG NUMBER]],'Equipment Data'!A:E,5,FALSE)</f>
        <v>FINE COAL CIRCUIT</v>
      </c>
      <c r="C2540" s="17" t="s">
        <v>117</v>
      </c>
      <c r="D2540" s="17" t="s">
        <v>118</v>
      </c>
      <c r="E2540" s="17" t="s">
        <v>119</v>
      </c>
      <c r="F2540" s="18">
        <v>45559</v>
      </c>
      <c r="G2540" s="2">
        <v>3</v>
      </c>
      <c r="H2540" s="15" t="s">
        <v>470</v>
      </c>
      <c r="I2540" s="15" t="s">
        <v>467</v>
      </c>
      <c r="J2540" s="15" t="s">
        <v>488</v>
      </c>
      <c r="K2540" s="15" t="s">
        <v>488</v>
      </c>
      <c r="L2540" s="14"/>
      <c r="M2540" s="14"/>
      <c r="N2540" s="14"/>
      <c r="O2540" s="37" t="s">
        <v>936</v>
      </c>
    </row>
    <row r="2541" spans="1:15" x14ac:dyDescent="0.25">
      <c r="A2541" s="17" t="str">
        <f>VLOOKUP(SCORECARD[[#This Row],[EQUIPMENT TAG NUMBER]],'Equipment Data'!A:E,4,FALSE)</f>
        <v>CHPP</v>
      </c>
      <c r="B2541" s="17" t="str">
        <f>VLOOKUP(SCORECARD[[#This Row],[EQUIPMENT TAG NUMBER]],'Equipment Data'!A:E,5,FALSE)</f>
        <v>FINE COAL CIRCUIT</v>
      </c>
      <c r="C2541" s="17" t="s">
        <v>126</v>
      </c>
      <c r="D2541" s="17" t="s">
        <v>127</v>
      </c>
      <c r="E2541" s="17" t="s">
        <v>128</v>
      </c>
      <c r="F2541" s="18">
        <v>45559</v>
      </c>
      <c r="G2541" s="2">
        <v>3</v>
      </c>
      <c r="H2541" s="15" t="s">
        <v>470</v>
      </c>
      <c r="I2541" s="15" t="s">
        <v>467</v>
      </c>
      <c r="J2541" s="15" t="s">
        <v>488</v>
      </c>
      <c r="K2541" s="15" t="s">
        <v>488</v>
      </c>
      <c r="L2541" s="14"/>
      <c r="M2541" s="14"/>
      <c r="N2541" s="14"/>
      <c r="O2541" s="37" t="s">
        <v>936</v>
      </c>
    </row>
    <row r="2542" spans="1:15" x14ac:dyDescent="0.25">
      <c r="A2542" s="17" t="str">
        <f>VLOOKUP(SCORECARD[[#This Row],[EQUIPMENT TAG NUMBER]],'Equipment Data'!A:E,4,FALSE)</f>
        <v>CHPP</v>
      </c>
      <c r="B2542" s="17" t="str">
        <f>VLOOKUP(SCORECARD[[#This Row],[EQUIPMENT TAG NUMBER]],'Equipment Data'!A:E,5,FALSE)</f>
        <v>ULTRA FINES COAL CIRCUIT</v>
      </c>
      <c r="C2542" s="17" t="s">
        <v>144</v>
      </c>
      <c r="D2542" s="17" t="s">
        <v>145</v>
      </c>
      <c r="E2542" s="17" t="s">
        <v>146</v>
      </c>
      <c r="F2542" s="18">
        <v>45559</v>
      </c>
      <c r="G2542" s="2">
        <v>3</v>
      </c>
      <c r="H2542" s="15" t="s">
        <v>470</v>
      </c>
      <c r="I2542" s="15" t="s">
        <v>468</v>
      </c>
      <c r="J2542" s="15" t="s">
        <v>488</v>
      </c>
      <c r="K2542" s="15" t="s">
        <v>488</v>
      </c>
      <c r="L2542" s="14"/>
      <c r="M2542" s="14"/>
      <c r="N2542" s="14"/>
      <c r="O2542" s="37" t="s">
        <v>936</v>
      </c>
    </row>
    <row r="2543" spans="1:15" x14ac:dyDescent="0.25">
      <c r="A2543" s="17" t="str">
        <f>VLOOKUP(SCORECARD[[#This Row],[EQUIPMENT TAG NUMBER]],'Equipment Data'!A:E,4,FALSE)</f>
        <v>CHPP</v>
      </c>
      <c r="B2543" s="17" t="str">
        <f>VLOOKUP(SCORECARD[[#This Row],[EQUIPMENT TAG NUMBER]],'Equipment Data'!A:E,5,FALSE)</f>
        <v>ULTRA FINES COAL CIRCUIT</v>
      </c>
      <c r="C2543" s="17" t="s">
        <v>147</v>
      </c>
      <c r="D2543" s="17" t="s">
        <v>148</v>
      </c>
      <c r="E2543" s="17" t="s">
        <v>149</v>
      </c>
      <c r="F2543" s="18">
        <v>45559</v>
      </c>
      <c r="G2543" s="2">
        <v>3</v>
      </c>
      <c r="H2543" s="15" t="s">
        <v>470</v>
      </c>
      <c r="I2543" s="15" t="s">
        <v>467</v>
      </c>
      <c r="J2543" s="15" t="s">
        <v>488</v>
      </c>
      <c r="K2543" s="15" t="s">
        <v>488</v>
      </c>
      <c r="L2543" s="14"/>
      <c r="M2543" s="14"/>
      <c r="N2543" s="14"/>
      <c r="O2543" s="37" t="s">
        <v>936</v>
      </c>
    </row>
    <row r="2544" spans="1:15" x14ac:dyDescent="0.25">
      <c r="A2544" s="17" t="str">
        <f>VLOOKUP(SCORECARD[[#This Row],[EQUIPMENT TAG NUMBER]],'Equipment Data'!A:E,4,FALSE)</f>
        <v>CHPP</v>
      </c>
      <c r="B2544" s="17" t="str">
        <f>VLOOKUP(SCORECARD[[#This Row],[EQUIPMENT TAG NUMBER]],'Equipment Data'!A:E,5,FALSE)</f>
        <v>ULTRA FINES COAL CIRCUIT</v>
      </c>
      <c r="C2544" s="17" t="s">
        <v>150</v>
      </c>
      <c r="D2544" s="17" t="s">
        <v>151</v>
      </c>
      <c r="E2544" s="17" t="s">
        <v>152</v>
      </c>
      <c r="F2544" s="18">
        <v>45559</v>
      </c>
      <c r="G2544" s="2">
        <v>3</v>
      </c>
      <c r="H2544" s="15" t="s">
        <v>470</v>
      </c>
      <c r="I2544" s="15" t="s">
        <v>467</v>
      </c>
      <c r="J2544" s="15" t="s">
        <v>488</v>
      </c>
      <c r="K2544" s="15" t="s">
        <v>488</v>
      </c>
      <c r="L2544" s="14"/>
      <c r="M2544" s="14"/>
      <c r="N2544" s="14"/>
      <c r="O2544" s="37" t="s">
        <v>936</v>
      </c>
    </row>
    <row r="2545" spans="1:15" x14ac:dyDescent="0.25">
      <c r="A2545" s="17" t="str">
        <f>VLOOKUP(SCORECARD[[#This Row],[EQUIPMENT TAG NUMBER]],'Equipment Data'!A:E,4,FALSE)</f>
        <v>CHPP</v>
      </c>
      <c r="B2545" s="17" t="str">
        <f>VLOOKUP(SCORECARD[[#This Row],[EQUIPMENT TAG NUMBER]],'Equipment Data'!A:E,5,FALSE)</f>
        <v>ULTRA FINES COAL CIRCUIT</v>
      </c>
      <c r="C2545" s="17" t="s">
        <v>153</v>
      </c>
      <c r="D2545" s="17" t="s">
        <v>154</v>
      </c>
      <c r="E2545" s="17" t="s">
        <v>155</v>
      </c>
      <c r="F2545" s="18">
        <v>45559</v>
      </c>
      <c r="G2545" s="2">
        <v>3</v>
      </c>
      <c r="H2545" s="15" t="s">
        <v>470</v>
      </c>
      <c r="I2545" s="15" t="s">
        <v>467</v>
      </c>
      <c r="J2545" s="15" t="s">
        <v>488</v>
      </c>
      <c r="K2545" s="15" t="s">
        <v>488</v>
      </c>
      <c r="L2545" s="14"/>
      <c r="M2545" s="14"/>
      <c r="N2545" s="14"/>
      <c r="O2545" s="37" t="s">
        <v>936</v>
      </c>
    </row>
    <row r="2546" spans="1:15" x14ac:dyDescent="0.25">
      <c r="A2546" s="17" t="str">
        <f>VLOOKUP(SCORECARD[[#This Row],[EQUIPMENT TAG NUMBER]],'Equipment Data'!A:E,4,FALSE)</f>
        <v>CHPP</v>
      </c>
      <c r="B2546" s="17" t="str">
        <f>VLOOKUP(SCORECARD[[#This Row],[EQUIPMENT TAG NUMBER]],'Equipment Data'!A:E,5,FALSE)</f>
        <v>ULTRA FINES COAL CIRCUIT</v>
      </c>
      <c r="C2546" s="17" t="s">
        <v>156</v>
      </c>
      <c r="D2546" s="17" t="s">
        <v>157</v>
      </c>
      <c r="E2546" s="17" t="s">
        <v>158</v>
      </c>
      <c r="F2546" s="18">
        <v>45559</v>
      </c>
      <c r="G2546" s="2">
        <v>3</v>
      </c>
      <c r="H2546" s="15" t="s">
        <v>470</v>
      </c>
      <c r="I2546" s="15" t="s">
        <v>467</v>
      </c>
      <c r="J2546" s="15" t="s">
        <v>488</v>
      </c>
      <c r="K2546" s="15" t="s">
        <v>488</v>
      </c>
      <c r="L2546" s="14"/>
      <c r="M2546" s="14"/>
      <c r="N2546" s="14"/>
      <c r="O2546" s="37" t="s">
        <v>936</v>
      </c>
    </row>
    <row r="2547" spans="1:15" x14ac:dyDescent="0.25">
      <c r="A2547" s="17" t="str">
        <f>VLOOKUP(SCORECARD[[#This Row],[EQUIPMENT TAG NUMBER]],'Equipment Data'!A:E,4,FALSE)</f>
        <v>CHPP</v>
      </c>
      <c r="B2547" s="17" t="str">
        <f>VLOOKUP(SCORECARD[[#This Row],[EQUIPMENT TAG NUMBER]],'Equipment Data'!A:E,5,FALSE)</f>
        <v>ULTRA FINES COAL CIRCUIT</v>
      </c>
      <c r="C2547" s="17" t="s">
        <v>159</v>
      </c>
      <c r="D2547" s="17" t="s">
        <v>160</v>
      </c>
      <c r="E2547" s="17" t="s">
        <v>161</v>
      </c>
      <c r="F2547" s="18">
        <v>45559</v>
      </c>
      <c r="G2547" s="2">
        <v>3</v>
      </c>
      <c r="H2547" s="15" t="s">
        <v>470</v>
      </c>
      <c r="I2547" s="15" t="s">
        <v>467</v>
      </c>
      <c r="J2547" s="15" t="s">
        <v>488</v>
      </c>
      <c r="K2547" s="15" t="s">
        <v>488</v>
      </c>
      <c r="L2547" s="14"/>
      <c r="M2547" s="14"/>
      <c r="N2547" s="14"/>
      <c r="O2547" s="37" t="s">
        <v>936</v>
      </c>
    </row>
    <row r="2548" spans="1:15" x14ac:dyDescent="0.25">
      <c r="A2548" s="17" t="str">
        <f>VLOOKUP(SCORECARD[[#This Row],[EQUIPMENT TAG NUMBER]],'Equipment Data'!A:E,4,FALSE)</f>
        <v>CHPP</v>
      </c>
      <c r="B2548" s="17" t="str">
        <f>VLOOKUP(SCORECARD[[#This Row],[EQUIPMENT TAG NUMBER]],'Equipment Data'!A:E,5,FALSE)</f>
        <v>ULTRA FINES COAL CIRCUIT</v>
      </c>
      <c r="C2548" s="17" t="s">
        <v>162</v>
      </c>
      <c r="D2548" s="17" t="s">
        <v>163</v>
      </c>
      <c r="E2548" s="17" t="s">
        <v>164</v>
      </c>
      <c r="F2548" s="18">
        <v>45559</v>
      </c>
      <c r="G2548" s="2">
        <v>3</v>
      </c>
      <c r="H2548" s="15" t="s">
        <v>470</v>
      </c>
      <c r="I2548" s="15" t="s">
        <v>467</v>
      </c>
      <c r="J2548" s="15" t="s">
        <v>488</v>
      </c>
      <c r="K2548" s="15" t="s">
        <v>488</v>
      </c>
      <c r="L2548" s="14"/>
      <c r="M2548" s="14"/>
      <c r="N2548" s="14"/>
      <c r="O2548" s="37" t="s">
        <v>936</v>
      </c>
    </row>
    <row r="2549" spans="1:15" x14ac:dyDescent="0.25">
      <c r="A2549" s="17" t="str">
        <f>VLOOKUP(SCORECARD[[#This Row],[EQUIPMENT TAG NUMBER]],'Equipment Data'!A:E,4,FALSE)</f>
        <v>CHPP</v>
      </c>
      <c r="B2549" s="17" t="str">
        <f>VLOOKUP(SCORECARD[[#This Row],[EQUIPMENT TAG NUMBER]],'Equipment Data'!A:E,5,FALSE)</f>
        <v>ULTRA FINES COAL CIRCUIT</v>
      </c>
      <c r="C2549" s="17" t="s">
        <v>165</v>
      </c>
      <c r="D2549" s="17" t="s">
        <v>166</v>
      </c>
      <c r="E2549" s="17" t="s">
        <v>167</v>
      </c>
      <c r="F2549" s="18">
        <v>45559</v>
      </c>
      <c r="G2549" s="2">
        <v>3</v>
      </c>
      <c r="H2549" s="15" t="s">
        <v>470</v>
      </c>
      <c r="I2549" s="15" t="s">
        <v>467</v>
      </c>
      <c r="J2549" s="15" t="s">
        <v>488</v>
      </c>
      <c r="K2549" s="15" t="s">
        <v>488</v>
      </c>
      <c r="L2549" s="14"/>
      <c r="M2549" s="14"/>
      <c r="N2549" s="14"/>
      <c r="O2549" s="37" t="s">
        <v>936</v>
      </c>
    </row>
    <row r="2550" spans="1:15" x14ac:dyDescent="0.25">
      <c r="A2550" s="17" t="str">
        <f>VLOOKUP(SCORECARD[[#This Row],[EQUIPMENT TAG NUMBER]],'Equipment Data'!A:E,4,FALSE)</f>
        <v>CHPP</v>
      </c>
      <c r="B2550" s="17" t="str">
        <f>VLOOKUP(SCORECARD[[#This Row],[EQUIPMENT TAG NUMBER]],'Equipment Data'!A:E,5,FALSE)</f>
        <v>ULTRA FINES COAL CIRCUIT</v>
      </c>
      <c r="C2550" s="17" t="s">
        <v>174</v>
      </c>
      <c r="D2550" s="17" t="s">
        <v>175</v>
      </c>
      <c r="E2550" s="17" t="s">
        <v>176</v>
      </c>
      <c r="F2550" s="18">
        <v>45559</v>
      </c>
      <c r="G2550" s="2">
        <v>3</v>
      </c>
      <c r="H2550" s="15" t="s">
        <v>470</v>
      </c>
      <c r="I2550" s="15" t="s">
        <v>467</v>
      </c>
      <c r="J2550" s="15" t="s">
        <v>488</v>
      </c>
      <c r="K2550" s="15" t="s">
        <v>488</v>
      </c>
      <c r="L2550" s="14"/>
      <c r="M2550" s="14"/>
      <c r="N2550" s="14"/>
      <c r="O2550" s="37" t="s">
        <v>936</v>
      </c>
    </row>
    <row r="2551" spans="1:15" x14ac:dyDescent="0.25">
      <c r="A2551" s="17" t="str">
        <f>VLOOKUP(SCORECARD[[#This Row],[EQUIPMENT TAG NUMBER]],'Equipment Data'!A:E,4,FALSE)</f>
        <v>CHPP</v>
      </c>
      <c r="B2551" s="17" t="str">
        <f>VLOOKUP(SCORECARD[[#This Row],[EQUIPMENT TAG NUMBER]],'Equipment Data'!A:E,5,FALSE)</f>
        <v>ULTRA FINES COAL CIRCUIT</v>
      </c>
      <c r="C2551" s="17" t="s">
        <v>177</v>
      </c>
      <c r="D2551" s="17" t="s">
        <v>178</v>
      </c>
      <c r="E2551" s="17" t="s">
        <v>179</v>
      </c>
      <c r="F2551" s="18">
        <v>45559</v>
      </c>
      <c r="G2551" s="2">
        <v>3</v>
      </c>
      <c r="H2551" s="15" t="s">
        <v>468</v>
      </c>
      <c r="I2551" s="15" t="s">
        <v>467</v>
      </c>
      <c r="J2551" s="15" t="s">
        <v>488</v>
      </c>
      <c r="K2551" s="15" t="s">
        <v>488</v>
      </c>
      <c r="L2551" s="14"/>
      <c r="M2551" s="14"/>
      <c r="N2551" s="14"/>
      <c r="O2551" s="37" t="s">
        <v>936</v>
      </c>
    </row>
    <row r="2552" spans="1:15" x14ac:dyDescent="0.25">
      <c r="A2552" s="17" t="str">
        <f>VLOOKUP(SCORECARD[[#This Row],[EQUIPMENT TAG NUMBER]],'Equipment Data'!A:E,4,FALSE)</f>
        <v>CHPP</v>
      </c>
      <c r="B2552" s="17" t="str">
        <f>VLOOKUP(SCORECARD[[#This Row],[EQUIPMENT TAG NUMBER]],'Equipment Data'!A:E,5,FALSE)</f>
        <v>FINE COAL CIRCUIT</v>
      </c>
      <c r="C2552" s="17" t="s">
        <v>120</v>
      </c>
      <c r="D2552" s="17" t="s">
        <v>121</v>
      </c>
      <c r="E2552" s="17" t="s">
        <v>122</v>
      </c>
      <c r="F2552" s="18">
        <v>45559</v>
      </c>
      <c r="G2552" s="2">
        <v>3</v>
      </c>
      <c r="H2552" s="15" t="s">
        <v>470</v>
      </c>
      <c r="I2552" s="15" t="s">
        <v>467</v>
      </c>
      <c r="J2552" s="15" t="s">
        <v>488</v>
      </c>
      <c r="K2552" s="15" t="s">
        <v>488</v>
      </c>
      <c r="L2552" s="14"/>
      <c r="M2552" s="14"/>
      <c r="N2552" s="14"/>
      <c r="O2552" s="37" t="s">
        <v>936</v>
      </c>
    </row>
    <row r="2553" spans="1:15" ht="60" x14ac:dyDescent="0.25">
      <c r="A2553" s="17" t="str">
        <f>VLOOKUP(SCORECARD[[#This Row],[EQUIPMENT TAG NUMBER]],'Equipment Data'!A:E,4,FALSE)</f>
        <v>CHPP</v>
      </c>
      <c r="B2553" s="17" t="str">
        <f>VLOOKUP(SCORECARD[[#This Row],[EQUIPMENT TAG NUMBER]],'Equipment Data'!A:E,5,FALSE)</f>
        <v>FINE COAL CIRCUIT</v>
      </c>
      <c r="C2553" s="17" t="s">
        <v>123</v>
      </c>
      <c r="D2553" s="17" t="s">
        <v>124</v>
      </c>
      <c r="E2553" s="17" t="s">
        <v>125</v>
      </c>
      <c r="F2553" s="18">
        <v>45559</v>
      </c>
      <c r="G2553" s="2">
        <v>2</v>
      </c>
      <c r="H2553" s="15" t="s">
        <v>474</v>
      </c>
      <c r="I2553" s="15" t="s">
        <v>467</v>
      </c>
      <c r="J2553" s="15" t="s">
        <v>488</v>
      </c>
      <c r="K2553" s="15" t="s">
        <v>488</v>
      </c>
      <c r="L2553" s="13" t="s">
        <v>969</v>
      </c>
      <c r="M2553" s="13" t="s">
        <v>963</v>
      </c>
      <c r="N2553" s="14"/>
      <c r="O2553" s="37" t="s">
        <v>936</v>
      </c>
    </row>
    <row r="2554" spans="1:15" ht="22.5" x14ac:dyDescent="0.25">
      <c r="A2554" s="17" t="str">
        <f>VLOOKUP(SCORECARD[[#This Row],[EQUIPMENT TAG NUMBER]],'Equipment Data'!A:E,4,FALSE)</f>
        <v>CHPP</v>
      </c>
      <c r="B2554" s="17" t="str">
        <f>VLOOKUP(SCORECARD[[#This Row],[EQUIPMENT TAG NUMBER]],'Equipment Data'!A:E,5,FALSE)</f>
        <v>CRUSHING AND FEEDING CIRCUIT</v>
      </c>
      <c r="C2554" s="17" t="s">
        <v>1</v>
      </c>
      <c r="D2554" s="17" t="s">
        <v>2</v>
      </c>
      <c r="E2554" s="17" t="s">
        <v>3</v>
      </c>
      <c r="F2554" s="18">
        <v>45557</v>
      </c>
      <c r="G2554" s="2">
        <v>3</v>
      </c>
      <c r="H2554" s="15" t="s">
        <v>470</v>
      </c>
      <c r="I2554" s="15" t="s">
        <v>483</v>
      </c>
      <c r="J2554" s="15" t="s">
        <v>488</v>
      </c>
      <c r="K2554" s="15" t="s">
        <v>488</v>
      </c>
      <c r="L2554" s="14"/>
      <c r="M2554" s="14"/>
      <c r="N2554" s="14"/>
      <c r="O2554" s="37" t="s">
        <v>936</v>
      </c>
    </row>
    <row r="2555" spans="1:15" ht="30" x14ac:dyDescent="0.25">
      <c r="A2555" s="17" t="str">
        <f>VLOOKUP(SCORECARD[[#This Row],[EQUIPMENT TAG NUMBER]],'Equipment Data'!A:E,4,FALSE)</f>
        <v>CHPP</v>
      </c>
      <c r="B2555" s="17" t="str">
        <f>VLOOKUP(SCORECARD[[#This Row],[EQUIPMENT TAG NUMBER]],'Equipment Data'!A:E,5,FALSE)</f>
        <v>CRUSHING AND FEEDING CIRCUIT</v>
      </c>
      <c r="C2555" s="17" t="s">
        <v>4</v>
      </c>
      <c r="D2555" s="17" t="s">
        <v>5</v>
      </c>
      <c r="E2555" s="17" t="s">
        <v>6</v>
      </c>
      <c r="F2555" s="18">
        <v>45557</v>
      </c>
      <c r="G2555" s="2">
        <v>3</v>
      </c>
      <c r="H2555" s="15" t="s">
        <v>468</v>
      </c>
      <c r="I2555" s="15" t="s">
        <v>467</v>
      </c>
      <c r="J2555" s="15" t="s">
        <v>488</v>
      </c>
      <c r="K2555" s="15" t="s">
        <v>488</v>
      </c>
      <c r="L2555" s="14"/>
      <c r="M2555" s="14"/>
      <c r="N2555" s="14"/>
      <c r="O2555" s="37" t="s">
        <v>936</v>
      </c>
    </row>
    <row r="2556" spans="1:15" ht="30" x14ac:dyDescent="0.25">
      <c r="A2556" s="17" t="str">
        <f>VLOOKUP(SCORECARD[[#This Row],[EQUIPMENT TAG NUMBER]],'Equipment Data'!A:E,4,FALSE)</f>
        <v>CHPP</v>
      </c>
      <c r="B2556" s="17" t="str">
        <f>VLOOKUP(SCORECARD[[#This Row],[EQUIPMENT TAG NUMBER]],'Equipment Data'!A:E,5,FALSE)</f>
        <v>CRUSHING AND FEEDING CIRCUIT</v>
      </c>
      <c r="C2556" s="17" t="s">
        <v>7</v>
      </c>
      <c r="D2556" s="17" t="s">
        <v>8</v>
      </c>
      <c r="E2556" s="17" t="s">
        <v>9</v>
      </c>
      <c r="F2556" s="18">
        <v>45557</v>
      </c>
      <c r="G2556" s="2">
        <v>3</v>
      </c>
      <c r="H2556" s="15" t="s">
        <v>468</v>
      </c>
      <c r="I2556" s="15" t="s">
        <v>467</v>
      </c>
      <c r="J2556" s="15" t="s">
        <v>488</v>
      </c>
      <c r="K2556" s="15" t="s">
        <v>488</v>
      </c>
      <c r="L2556" s="14"/>
      <c r="M2556" s="14"/>
      <c r="N2556" s="14"/>
      <c r="O2556" s="37" t="s">
        <v>936</v>
      </c>
    </row>
    <row r="2557" spans="1:15" ht="30" x14ac:dyDescent="0.25">
      <c r="A2557" s="17" t="str">
        <f>VLOOKUP(SCORECARD[[#This Row],[EQUIPMENT TAG NUMBER]],'Equipment Data'!A:E,4,FALSE)</f>
        <v>CHPP</v>
      </c>
      <c r="B2557" s="17" t="str">
        <f>VLOOKUP(SCORECARD[[#This Row],[EQUIPMENT TAG NUMBER]],'Equipment Data'!A:E,5,FALSE)</f>
        <v>CRUSHING AND FEEDING CIRCUIT</v>
      </c>
      <c r="C2557" s="17" t="s">
        <v>10</v>
      </c>
      <c r="D2557" s="17" t="s">
        <v>11</v>
      </c>
      <c r="E2557" s="17" t="s">
        <v>12</v>
      </c>
      <c r="F2557" s="18">
        <v>45557</v>
      </c>
      <c r="G2557" s="2">
        <v>3</v>
      </c>
      <c r="H2557" s="15" t="s">
        <v>470</v>
      </c>
      <c r="I2557" s="15" t="s">
        <v>467</v>
      </c>
      <c r="J2557" s="15" t="s">
        <v>488</v>
      </c>
      <c r="K2557" s="15" t="s">
        <v>488</v>
      </c>
      <c r="L2557" s="14"/>
      <c r="M2557" s="14"/>
      <c r="N2557" s="14"/>
      <c r="O2557" s="37" t="s">
        <v>936</v>
      </c>
    </row>
    <row r="2558" spans="1:15" x14ac:dyDescent="0.25">
      <c r="A2558" s="17" t="str">
        <f>VLOOKUP(SCORECARD[[#This Row],[EQUIPMENT TAG NUMBER]],'Equipment Data'!A:E,4,FALSE)</f>
        <v>CHPP</v>
      </c>
      <c r="B2558" s="17" t="str">
        <f>VLOOKUP(SCORECARD[[#This Row],[EQUIPMENT TAG NUMBER]],'Equipment Data'!A:E,5,FALSE)</f>
        <v>CRUSHING AND FEEDING CIRCUIT</v>
      </c>
      <c r="C2558" s="17" t="s">
        <v>13</v>
      </c>
      <c r="D2558" s="17" t="s">
        <v>14</v>
      </c>
      <c r="E2558" s="17" t="s">
        <v>15</v>
      </c>
      <c r="F2558" s="18">
        <v>45557</v>
      </c>
      <c r="G2558" s="2">
        <v>3</v>
      </c>
      <c r="H2558" s="15" t="s">
        <v>470</v>
      </c>
      <c r="I2558" s="15" t="s">
        <v>468</v>
      </c>
      <c r="J2558" s="15" t="s">
        <v>488</v>
      </c>
      <c r="K2558" s="15" t="s">
        <v>488</v>
      </c>
      <c r="L2558" s="14"/>
      <c r="M2558" s="14"/>
      <c r="N2558" s="14"/>
      <c r="O2558" s="37" t="s">
        <v>936</v>
      </c>
    </row>
    <row r="2559" spans="1:15" x14ac:dyDescent="0.25">
      <c r="A2559" s="17" t="str">
        <f>VLOOKUP(SCORECARD[[#This Row],[EQUIPMENT TAG NUMBER]],'Equipment Data'!A:E,4,FALSE)</f>
        <v>CHPP</v>
      </c>
      <c r="B2559" s="17" t="str">
        <f>VLOOKUP(SCORECARD[[#This Row],[EQUIPMENT TAG NUMBER]],'Equipment Data'!A:E,5,FALSE)</f>
        <v>CRUSHING AND FEEDING CIRCUIT</v>
      </c>
      <c r="C2559" s="17" t="s">
        <v>16</v>
      </c>
      <c r="D2559" s="17" t="s">
        <v>17</v>
      </c>
      <c r="E2559" s="17" t="s">
        <v>18</v>
      </c>
      <c r="F2559" s="18">
        <v>45557</v>
      </c>
      <c r="G2559" s="2">
        <v>3</v>
      </c>
      <c r="H2559" s="15" t="s">
        <v>470</v>
      </c>
      <c r="I2559" s="15" t="s">
        <v>468</v>
      </c>
      <c r="J2559" s="15" t="s">
        <v>488</v>
      </c>
      <c r="K2559" s="15" t="s">
        <v>488</v>
      </c>
      <c r="L2559" s="14"/>
      <c r="M2559" s="14"/>
      <c r="N2559" s="14"/>
      <c r="O2559" s="37" t="s">
        <v>936</v>
      </c>
    </row>
    <row r="2560" spans="1:15" x14ac:dyDescent="0.25">
      <c r="A2560" s="17" t="str">
        <f>VLOOKUP(SCORECARD[[#This Row],[EQUIPMENT TAG NUMBER]],'Equipment Data'!A:E,4,FALSE)</f>
        <v>CHPP</v>
      </c>
      <c r="B2560" s="17" t="str">
        <f>VLOOKUP(SCORECARD[[#This Row],[EQUIPMENT TAG NUMBER]],'Equipment Data'!A:E,5,FALSE)</f>
        <v>CRUSHING AND FEEDING CIRCUIT</v>
      </c>
      <c r="C2560" s="17" t="s">
        <v>19</v>
      </c>
      <c r="D2560" s="17" t="s">
        <v>20</v>
      </c>
      <c r="E2560" s="17" t="s">
        <v>21</v>
      </c>
      <c r="F2560" s="18">
        <v>45557</v>
      </c>
      <c r="G2560" s="2">
        <v>3</v>
      </c>
      <c r="H2560" s="15" t="s">
        <v>470</v>
      </c>
      <c r="I2560" s="15" t="s">
        <v>468</v>
      </c>
      <c r="J2560" s="15" t="s">
        <v>488</v>
      </c>
      <c r="K2560" s="15" t="s">
        <v>488</v>
      </c>
      <c r="L2560" s="14"/>
      <c r="M2560" s="14"/>
      <c r="N2560" s="14"/>
      <c r="O2560" s="37" t="s">
        <v>936</v>
      </c>
    </row>
    <row r="2561" spans="1:15" ht="22.5" x14ac:dyDescent="0.25">
      <c r="A2561" s="17" t="str">
        <f>VLOOKUP(SCORECARD[[#This Row],[EQUIPMENT TAG NUMBER]],'Equipment Data'!A:E,4,FALSE)</f>
        <v>CHPP</v>
      </c>
      <c r="B2561" s="17" t="str">
        <f>VLOOKUP(SCORECARD[[#This Row],[EQUIPMENT TAG NUMBER]],'Equipment Data'!A:E,5,FALSE)</f>
        <v>CRUSHING AND FEEDING CIRCUIT</v>
      </c>
      <c r="C2561" s="17" t="s">
        <v>22</v>
      </c>
      <c r="D2561" s="17" t="s">
        <v>23</v>
      </c>
      <c r="E2561" s="17" t="s">
        <v>24</v>
      </c>
      <c r="F2561" s="18">
        <v>45557</v>
      </c>
      <c r="G2561" s="2">
        <v>3</v>
      </c>
      <c r="H2561" s="15" t="s">
        <v>470</v>
      </c>
      <c r="I2561" s="15" t="s">
        <v>483</v>
      </c>
      <c r="J2561" s="15" t="s">
        <v>488</v>
      </c>
      <c r="K2561" s="15" t="s">
        <v>488</v>
      </c>
      <c r="L2561" s="14"/>
      <c r="M2561" s="14"/>
      <c r="N2561" s="14"/>
      <c r="O2561" s="37" t="s">
        <v>936</v>
      </c>
    </row>
    <row r="2562" spans="1:15" x14ac:dyDescent="0.25">
      <c r="A2562" s="17" t="str">
        <f>VLOOKUP(SCORECARD[[#This Row],[EQUIPMENT TAG NUMBER]],'Equipment Data'!A:E,4,FALSE)</f>
        <v>CHPP</v>
      </c>
      <c r="B2562" s="17" t="str">
        <f>VLOOKUP(SCORECARD[[#This Row],[EQUIPMENT TAG NUMBER]],'Equipment Data'!A:E,5,FALSE)</f>
        <v>CRUSHING AND FEEDING CIRCUIT</v>
      </c>
      <c r="C2562" s="17" t="s">
        <v>31</v>
      </c>
      <c r="D2562" s="17" t="s">
        <v>32</v>
      </c>
      <c r="E2562" s="17" t="s">
        <v>33</v>
      </c>
      <c r="F2562" s="18">
        <v>45557</v>
      </c>
      <c r="G2562" s="2">
        <v>3</v>
      </c>
      <c r="H2562" s="15" t="s">
        <v>470</v>
      </c>
      <c r="I2562" s="15" t="s">
        <v>468</v>
      </c>
      <c r="J2562" s="15" t="s">
        <v>488</v>
      </c>
      <c r="K2562" s="15" t="s">
        <v>488</v>
      </c>
      <c r="L2562" s="14"/>
      <c r="M2562" s="14"/>
      <c r="N2562" s="14"/>
      <c r="O2562" s="37" t="s">
        <v>936</v>
      </c>
    </row>
    <row r="2563" spans="1:15" ht="22.5" x14ac:dyDescent="0.25">
      <c r="A2563" s="17" t="str">
        <f>VLOOKUP(SCORECARD[[#This Row],[EQUIPMENT TAG NUMBER]],'Equipment Data'!A:E,4,FALSE)</f>
        <v>CHPP</v>
      </c>
      <c r="B2563" s="17" t="str">
        <f>VLOOKUP(SCORECARD[[#This Row],[EQUIPMENT TAG NUMBER]],'Equipment Data'!A:E,5,FALSE)</f>
        <v>FINE COAL CIRCUIT</v>
      </c>
      <c r="C2563" s="17" t="s">
        <v>98</v>
      </c>
      <c r="D2563" s="17" t="s">
        <v>99</v>
      </c>
      <c r="E2563" s="17" t="s">
        <v>100</v>
      </c>
      <c r="F2563" s="18">
        <v>45557</v>
      </c>
      <c r="G2563" s="2">
        <v>3</v>
      </c>
      <c r="H2563" s="15" t="s">
        <v>470</v>
      </c>
      <c r="I2563" s="15" t="s">
        <v>483</v>
      </c>
      <c r="J2563" s="15" t="s">
        <v>488</v>
      </c>
      <c r="K2563" s="15" t="s">
        <v>488</v>
      </c>
      <c r="L2563" s="14"/>
      <c r="M2563" s="14"/>
      <c r="N2563" s="14"/>
      <c r="O2563" s="37" t="s">
        <v>936</v>
      </c>
    </row>
    <row r="2564" spans="1:15" x14ac:dyDescent="0.25">
      <c r="A2564" s="17" t="str">
        <f>VLOOKUP(SCORECARD[[#This Row],[EQUIPMENT TAG NUMBER]],'Equipment Data'!A:E,4,FALSE)</f>
        <v>CHPP</v>
      </c>
      <c r="B2564" s="17" t="str">
        <f>VLOOKUP(SCORECARD[[#This Row],[EQUIPMENT TAG NUMBER]],'Equipment Data'!A:E,5,FALSE)</f>
        <v>FINE COAL CIRCUIT</v>
      </c>
      <c r="C2564" s="17" t="s">
        <v>103</v>
      </c>
      <c r="D2564" s="17" t="s">
        <v>104</v>
      </c>
      <c r="E2564" s="17" t="s">
        <v>105</v>
      </c>
      <c r="F2564" s="18">
        <v>45557</v>
      </c>
      <c r="G2564" s="2">
        <v>3</v>
      </c>
      <c r="H2564" s="15" t="s">
        <v>470</v>
      </c>
      <c r="I2564" s="15" t="s">
        <v>468</v>
      </c>
      <c r="J2564" s="15" t="s">
        <v>488</v>
      </c>
      <c r="K2564" s="15" t="s">
        <v>488</v>
      </c>
      <c r="L2564" s="14"/>
      <c r="M2564" s="14"/>
      <c r="N2564" s="14"/>
      <c r="O2564" s="37" t="s">
        <v>936</v>
      </c>
    </row>
    <row r="2565" spans="1:15" ht="22.5" x14ac:dyDescent="0.25">
      <c r="A2565" s="17" t="str">
        <f>VLOOKUP(SCORECARD[[#This Row],[EQUIPMENT TAG NUMBER]],'Equipment Data'!A:E,4,FALSE)</f>
        <v>CHPP</v>
      </c>
      <c r="B2565" s="17" t="str">
        <f>VLOOKUP(SCORECARD[[#This Row],[EQUIPMENT TAG NUMBER]],'Equipment Data'!A:E,5,FALSE)</f>
        <v>FINE COAL CIRCUIT</v>
      </c>
      <c r="C2565" s="17" t="s">
        <v>98</v>
      </c>
      <c r="D2565" s="17" t="s">
        <v>99</v>
      </c>
      <c r="E2565" s="17" t="s">
        <v>100</v>
      </c>
      <c r="F2565" s="18">
        <v>45556</v>
      </c>
      <c r="G2565" s="2">
        <v>3</v>
      </c>
      <c r="H2565" s="15" t="s">
        <v>470</v>
      </c>
      <c r="I2565" s="15" t="s">
        <v>483</v>
      </c>
      <c r="J2565" s="15" t="s">
        <v>488</v>
      </c>
      <c r="K2565" s="15" t="s">
        <v>488</v>
      </c>
      <c r="L2565" s="14"/>
      <c r="M2565" s="14"/>
      <c r="N2565" s="14"/>
      <c r="O2565" s="37" t="s">
        <v>936</v>
      </c>
    </row>
    <row r="2566" spans="1:15" x14ac:dyDescent="0.25">
      <c r="A2566" s="17" t="str">
        <f>VLOOKUP(SCORECARD[[#This Row],[EQUIPMENT TAG NUMBER]],'Equipment Data'!A:E,4,FALSE)</f>
        <v>CHPP</v>
      </c>
      <c r="B2566" s="17" t="str">
        <f>VLOOKUP(SCORECARD[[#This Row],[EQUIPMENT TAG NUMBER]],'Equipment Data'!A:E,5,FALSE)</f>
        <v>FINE COAL CIRCUIT</v>
      </c>
      <c r="C2566" s="17" t="s">
        <v>103</v>
      </c>
      <c r="D2566" s="17" t="s">
        <v>104</v>
      </c>
      <c r="E2566" s="17" t="s">
        <v>105</v>
      </c>
      <c r="F2566" s="18">
        <v>45556</v>
      </c>
      <c r="G2566" s="2">
        <v>3</v>
      </c>
      <c r="H2566" s="15" t="s">
        <v>470</v>
      </c>
      <c r="I2566" s="15" t="s">
        <v>468</v>
      </c>
      <c r="J2566" s="15" t="s">
        <v>488</v>
      </c>
      <c r="K2566" s="15" t="s">
        <v>488</v>
      </c>
      <c r="L2566" s="14"/>
      <c r="M2566" s="14"/>
      <c r="N2566" s="14"/>
      <c r="O2566" s="37" t="s">
        <v>936</v>
      </c>
    </row>
    <row r="2567" spans="1:15" ht="22.5" x14ac:dyDescent="0.25">
      <c r="A2567" s="17" t="str">
        <f>VLOOKUP(SCORECARD[[#This Row],[EQUIPMENT TAG NUMBER]],'Equipment Data'!A:E,4,FALSE)</f>
        <v>CHPP</v>
      </c>
      <c r="B2567" s="17" t="str">
        <f>VLOOKUP(SCORECARD[[#This Row],[EQUIPMENT TAG NUMBER]],'Equipment Data'!A:E,5,FALSE)</f>
        <v>FINE COAL CIRCUIT</v>
      </c>
      <c r="C2567" s="17" t="s">
        <v>98</v>
      </c>
      <c r="D2567" s="17" t="s">
        <v>99</v>
      </c>
      <c r="E2567" s="17" t="s">
        <v>100</v>
      </c>
      <c r="F2567" s="18">
        <v>45555</v>
      </c>
      <c r="G2567" s="2">
        <v>3</v>
      </c>
      <c r="H2567" s="15" t="s">
        <v>470</v>
      </c>
      <c r="I2567" s="15" t="s">
        <v>483</v>
      </c>
      <c r="J2567" s="15" t="s">
        <v>488</v>
      </c>
      <c r="K2567" s="15" t="s">
        <v>488</v>
      </c>
      <c r="L2567" s="14"/>
      <c r="M2567" s="14"/>
      <c r="N2567" s="14"/>
      <c r="O2567" s="37" t="s">
        <v>936</v>
      </c>
    </row>
    <row r="2568" spans="1:15" x14ac:dyDescent="0.25">
      <c r="A2568" s="17" t="str">
        <f>VLOOKUP(SCORECARD[[#This Row],[EQUIPMENT TAG NUMBER]],'Equipment Data'!A:E,4,FALSE)</f>
        <v>CHPP</v>
      </c>
      <c r="B2568" s="17" t="str">
        <f>VLOOKUP(SCORECARD[[#This Row],[EQUIPMENT TAG NUMBER]],'Equipment Data'!A:E,5,FALSE)</f>
        <v>FINE COAL CIRCUIT</v>
      </c>
      <c r="C2568" s="17" t="s">
        <v>103</v>
      </c>
      <c r="D2568" s="17" t="s">
        <v>104</v>
      </c>
      <c r="E2568" s="17" t="s">
        <v>105</v>
      </c>
      <c r="F2568" s="18">
        <v>45555</v>
      </c>
      <c r="G2568" s="2">
        <v>3</v>
      </c>
      <c r="H2568" s="15" t="s">
        <v>470</v>
      </c>
      <c r="I2568" s="15" t="s">
        <v>468</v>
      </c>
      <c r="J2568" s="15" t="s">
        <v>488</v>
      </c>
      <c r="K2568" s="15" t="s">
        <v>488</v>
      </c>
      <c r="L2568" s="14"/>
      <c r="M2568" s="14"/>
      <c r="N2568" s="14"/>
      <c r="O2568" s="37" t="s">
        <v>936</v>
      </c>
    </row>
    <row r="2569" spans="1:15" ht="22.5" x14ac:dyDescent="0.25">
      <c r="A2569" s="17" t="str">
        <f>VLOOKUP(SCORECARD[[#This Row],[EQUIPMENT TAG NUMBER]],'Equipment Data'!A:E,4,FALSE)</f>
        <v>CHPP</v>
      </c>
      <c r="B2569" s="17" t="str">
        <f>VLOOKUP(SCORECARD[[#This Row],[EQUIPMENT TAG NUMBER]],'Equipment Data'!A:E,5,FALSE)</f>
        <v>REJECT HANDLING</v>
      </c>
      <c r="C2569" s="17" t="s">
        <v>216</v>
      </c>
      <c r="D2569" s="17" t="s">
        <v>217</v>
      </c>
      <c r="E2569" s="17" t="s">
        <v>218</v>
      </c>
      <c r="F2569" s="18">
        <v>45555</v>
      </c>
      <c r="G2569" s="2">
        <v>3</v>
      </c>
      <c r="H2569" s="15" t="s">
        <v>470</v>
      </c>
      <c r="I2569" s="15" t="s">
        <v>483</v>
      </c>
      <c r="J2569" s="15" t="s">
        <v>488</v>
      </c>
      <c r="K2569" s="15" t="s">
        <v>488</v>
      </c>
      <c r="L2569" s="14"/>
      <c r="M2569" s="14"/>
      <c r="N2569" s="14"/>
      <c r="O2569" s="37" t="s">
        <v>936</v>
      </c>
    </row>
    <row r="2570" spans="1:15" ht="22.5" x14ac:dyDescent="0.25">
      <c r="A2570" s="17" t="str">
        <f>VLOOKUP(SCORECARD[[#This Row],[EQUIPMENT TAG NUMBER]],'Equipment Data'!A:E,4,FALSE)</f>
        <v>CHPP</v>
      </c>
      <c r="B2570" s="17" t="str">
        <f>VLOOKUP(SCORECARD[[#This Row],[EQUIPMENT TAG NUMBER]],'Equipment Data'!A:E,5,FALSE)</f>
        <v>REJECT HANDLING</v>
      </c>
      <c r="C2570" s="17" t="s">
        <v>222</v>
      </c>
      <c r="D2570" s="17" t="s">
        <v>223</v>
      </c>
      <c r="E2570" s="17" t="s">
        <v>224</v>
      </c>
      <c r="F2570" s="18">
        <v>45555</v>
      </c>
      <c r="G2570" s="2">
        <v>3</v>
      </c>
      <c r="H2570" s="15" t="s">
        <v>470</v>
      </c>
      <c r="I2570" s="15" t="s">
        <v>483</v>
      </c>
      <c r="J2570" s="15" t="s">
        <v>488</v>
      </c>
      <c r="K2570" s="15" t="s">
        <v>488</v>
      </c>
      <c r="L2570" s="14"/>
      <c r="M2570" s="14"/>
      <c r="N2570" s="14"/>
      <c r="O2570" s="37" t="s">
        <v>936</v>
      </c>
    </row>
    <row r="2571" spans="1:15" ht="22.5" x14ac:dyDescent="0.25">
      <c r="A2571" s="17" t="str">
        <f>VLOOKUP(SCORECARD[[#This Row],[EQUIPMENT TAG NUMBER]],'Equipment Data'!A:E,4,FALSE)</f>
        <v>CHPP</v>
      </c>
      <c r="B2571" s="17" t="str">
        <f>VLOOKUP(SCORECARD[[#This Row],[EQUIPMENT TAG NUMBER]],'Equipment Data'!A:E,5,FALSE)</f>
        <v>REJECT HANDLING</v>
      </c>
      <c r="C2571" s="17" t="s">
        <v>225</v>
      </c>
      <c r="D2571" s="17" t="s">
        <v>226</v>
      </c>
      <c r="E2571" s="17" t="s">
        <v>227</v>
      </c>
      <c r="F2571" s="18">
        <v>45555</v>
      </c>
      <c r="G2571" s="2">
        <v>3</v>
      </c>
      <c r="H2571" s="15" t="s">
        <v>470</v>
      </c>
      <c r="I2571" s="15" t="s">
        <v>483</v>
      </c>
      <c r="J2571" s="15" t="s">
        <v>488</v>
      </c>
      <c r="K2571" s="15" t="s">
        <v>488</v>
      </c>
      <c r="L2571" s="14"/>
      <c r="M2571" s="14"/>
      <c r="N2571" s="14"/>
      <c r="O2571" s="37" t="s">
        <v>936</v>
      </c>
    </row>
    <row r="2572" spans="1:15" ht="22.5" x14ac:dyDescent="0.25">
      <c r="A2572" s="17" t="str">
        <f>VLOOKUP(SCORECARD[[#This Row],[EQUIPMENT TAG NUMBER]],'Equipment Data'!A:E,4,FALSE)</f>
        <v>CHPP</v>
      </c>
      <c r="B2572" s="17" t="str">
        <f>VLOOKUP(SCORECARD[[#This Row],[EQUIPMENT TAG NUMBER]],'Equipment Data'!A:E,5,FALSE)</f>
        <v>REJECT HANDLING</v>
      </c>
      <c r="C2572" s="17" t="s">
        <v>231</v>
      </c>
      <c r="D2572" s="17" t="s">
        <v>232</v>
      </c>
      <c r="E2572" s="17" t="s">
        <v>233</v>
      </c>
      <c r="F2572" s="18">
        <v>45555</v>
      </c>
      <c r="G2572" s="2">
        <v>3</v>
      </c>
      <c r="H2572" s="15" t="s">
        <v>470</v>
      </c>
      <c r="I2572" s="15" t="s">
        <v>483</v>
      </c>
      <c r="J2572" s="15" t="s">
        <v>488</v>
      </c>
      <c r="K2572" s="15" t="s">
        <v>488</v>
      </c>
      <c r="L2572" s="14"/>
      <c r="M2572" s="14"/>
      <c r="N2572" s="14"/>
      <c r="O2572" s="37" t="s">
        <v>936</v>
      </c>
    </row>
    <row r="2573" spans="1:15" ht="22.5" x14ac:dyDescent="0.25">
      <c r="A2573" s="17" t="str">
        <f>VLOOKUP(SCORECARD[[#This Row],[EQUIPMENT TAG NUMBER]],'Equipment Data'!A:E,4,FALSE)</f>
        <v>CHPP</v>
      </c>
      <c r="B2573" s="17" t="str">
        <f>VLOOKUP(SCORECARD[[#This Row],[EQUIPMENT TAG NUMBER]],'Equipment Data'!A:E,5,FALSE)</f>
        <v>REJECT HANDLING</v>
      </c>
      <c r="C2573" s="17" t="s">
        <v>285</v>
      </c>
      <c r="D2573" s="17" t="s">
        <v>286</v>
      </c>
      <c r="E2573" s="17" t="s">
        <v>287</v>
      </c>
      <c r="F2573" s="18">
        <v>45555</v>
      </c>
      <c r="G2573" s="2">
        <v>3</v>
      </c>
      <c r="H2573" s="15" t="s">
        <v>470</v>
      </c>
      <c r="I2573" s="15" t="s">
        <v>483</v>
      </c>
      <c r="J2573" s="15" t="s">
        <v>488</v>
      </c>
      <c r="K2573" s="15" t="s">
        <v>488</v>
      </c>
      <c r="L2573" s="14"/>
      <c r="M2573" s="14"/>
      <c r="N2573" s="14"/>
      <c r="O2573" s="37" t="s">
        <v>936</v>
      </c>
    </row>
    <row r="2574" spans="1:15" ht="22.5" x14ac:dyDescent="0.25">
      <c r="A2574" s="17" t="str">
        <f>VLOOKUP(SCORECARD[[#This Row],[EQUIPMENT TAG NUMBER]],'Equipment Data'!A:E,4,FALSE)</f>
        <v>CHPP</v>
      </c>
      <c r="B2574" s="17" t="str">
        <f>VLOOKUP(SCORECARD[[#This Row],[EQUIPMENT TAG NUMBER]],'Equipment Data'!A:E,5,FALSE)</f>
        <v>FINE COAL CIRCUIT</v>
      </c>
      <c r="C2574" s="17" t="s">
        <v>98</v>
      </c>
      <c r="D2574" s="17" t="s">
        <v>99</v>
      </c>
      <c r="E2574" s="17" t="s">
        <v>100</v>
      </c>
      <c r="F2574" s="18">
        <v>45554</v>
      </c>
      <c r="G2574" s="2">
        <v>3</v>
      </c>
      <c r="H2574" s="15" t="s">
        <v>470</v>
      </c>
      <c r="I2574" s="15" t="s">
        <v>483</v>
      </c>
      <c r="J2574" s="15" t="s">
        <v>488</v>
      </c>
      <c r="K2574" s="15" t="s">
        <v>488</v>
      </c>
      <c r="L2574" s="14"/>
      <c r="M2574" s="14"/>
      <c r="N2574" s="14"/>
      <c r="O2574" s="37" t="s">
        <v>936</v>
      </c>
    </row>
    <row r="2575" spans="1:15" x14ac:dyDescent="0.25">
      <c r="A2575" s="17" t="str">
        <f>VLOOKUP(SCORECARD[[#This Row],[EQUIPMENT TAG NUMBER]],'Equipment Data'!A:E,4,FALSE)</f>
        <v>CHPP</v>
      </c>
      <c r="B2575" s="17" t="str">
        <f>VLOOKUP(SCORECARD[[#This Row],[EQUIPMENT TAG NUMBER]],'Equipment Data'!A:E,5,FALSE)</f>
        <v>FINE COAL CIRCUIT</v>
      </c>
      <c r="C2575" s="17" t="s">
        <v>103</v>
      </c>
      <c r="D2575" s="17" t="s">
        <v>104</v>
      </c>
      <c r="E2575" s="17" t="s">
        <v>105</v>
      </c>
      <c r="F2575" s="18">
        <v>45554</v>
      </c>
      <c r="G2575" s="2">
        <v>3</v>
      </c>
      <c r="H2575" s="15" t="s">
        <v>470</v>
      </c>
      <c r="I2575" s="15" t="s">
        <v>468</v>
      </c>
      <c r="J2575" s="15" t="s">
        <v>488</v>
      </c>
      <c r="K2575" s="15" t="s">
        <v>488</v>
      </c>
      <c r="L2575" s="14"/>
      <c r="M2575" s="14"/>
      <c r="N2575" s="14"/>
      <c r="O2575" s="37" t="s">
        <v>936</v>
      </c>
    </row>
    <row r="2576" spans="1:15" ht="30" x14ac:dyDescent="0.25">
      <c r="A2576" s="17" t="str">
        <f>VLOOKUP(SCORECARD[[#This Row],[EQUIPMENT TAG NUMBER]],'Equipment Data'!A:E,4,FALSE)</f>
        <v>CHPP</v>
      </c>
      <c r="B2576" s="17" t="str">
        <f>VLOOKUP(SCORECARD[[#This Row],[EQUIPMENT TAG NUMBER]],'Equipment Data'!A:E,5,FALSE)</f>
        <v>REJECT HANDLING</v>
      </c>
      <c r="C2576" s="17" t="s">
        <v>282</v>
      </c>
      <c r="D2576" s="17" t="s">
        <v>283</v>
      </c>
      <c r="E2576" s="17" t="s">
        <v>284</v>
      </c>
      <c r="F2576" s="18">
        <v>45554</v>
      </c>
      <c r="G2576" s="2">
        <v>3</v>
      </c>
      <c r="H2576" s="15" t="s">
        <v>468</v>
      </c>
      <c r="I2576" s="15" t="s">
        <v>467</v>
      </c>
      <c r="J2576" s="15" t="s">
        <v>488</v>
      </c>
      <c r="K2576" s="15" t="s">
        <v>488</v>
      </c>
      <c r="L2576" s="14"/>
      <c r="M2576" s="14"/>
      <c r="N2576" s="14"/>
      <c r="O2576" s="37" t="s">
        <v>936</v>
      </c>
    </row>
    <row r="2577" spans="1:15" ht="30" x14ac:dyDescent="0.25">
      <c r="A2577" s="17" t="str">
        <f>VLOOKUP(SCORECARD[[#This Row],[EQUIPMENT TAG NUMBER]],'Equipment Data'!A:E,4,FALSE)</f>
        <v>CHPP</v>
      </c>
      <c r="B2577" s="17" t="str">
        <f>VLOOKUP(SCORECARD[[#This Row],[EQUIPMENT TAG NUMBER]],'Equipment Data'!A:E,5,FALSE)</f>
        <v>ULTRA FINES COAL CIRCUIT</v>
      </c>
      <c r="C2577" s="17" t="s">
        <v>537</v>
      </c>
      <c r="D2577" s="17" t="s">
        <v>538</v>
      </c>
      <c r="E2577" s="17" t="s">
        <v>539</v>
      </c>
      <c r="F2577" s="18">
        <v>45552</v>
      </c>
      <c r="G2577" s="2">
        <v>3</v>
      </c>
      <c r="H2577" s="15" t="s">
        <v>470</v>
      </c>
      <c r="I2577" s="15" t="s">
        <v>483</v>
      </c>
      <c r="J2577" s="15" t="s">
        <v>488</v>
      </c>
      <c r="K2577" s="15" t="s">
        <v>488</v>
      </c>
      <c r="L2577" s="14"/>
      <c r="M2577" s="14"/>
      <c r="N2577" s="14"/>
      <c r="O2577" s="37" t="s">
        <v>936</v>
      </c>
    </row>
    <row r="2578" spans="1:15" x14ac:dyDescent="0.25">
      <c r="A2578" s="17" t="str">
        <f>VLOOKUP(SCORECARD[[#This Row],[EQUIPMENT TAG NUMBER]],'Equipment Data'!A:E,4,FALSE)</f>
        <v>CHPP</v>
      </c>
      <c r="B2578" s="17" t="str">
        <f>VLOOKUP(SCORECARD[[#This Row],[EQUIPMENT TAG NUMBER]],'Equipment Data'!A:E,5,FALSE)</f>
        <v>ULTRA FINES COAL CIRCUIT</v>
      </c>
      <c r="C2578" s="17" t="s">
        <v>144</v>
      </c>
      <c r="D2578" s="17" t="s">
        <v>145</v>
      </c>
      <c r="E2578" s="17" t="s">
        <v>146</v>
      </c>
      <c r="F2578" s="18">
        <v>45552</v>
      </c>
      <c r="G2578" s="2">
        <v>3</v>
      </c>
      <c r="H2578" s="15" t="s">
        <v>470</v>
      </c>
      <c r="I2578" s="15" t="s">
        <v>468</v>
      </c>
      <c r="J2578" s="15" t="s">
        <v>488</v>
      </c>
      <c r="K2578" s="15" t="s">
        <v>488</v>
      </c>
      <c r="L2578" s="14"/>
      <c r="M2578" s="14"/>
      <c r="N2578" s="14"/>
      <c r="O2578" s="37" t="s">
        <v>936</v>
      </c>
    </row>
    <row r="2579" spans="1:15" x14ac:dyDescent="0.25">
      <c r="A2579" s="17" t="str">
        <f>VLOOKUP(SCORECARD[[#This Row],[EQUIPMENT TAG NUMBER]],'Equipment Data'!A:E,4,FALSE)</f>
        <v>CHPP</v>
      </c>
      <c r="B2579" s="17" t="str">
        <f>VLOOKUP(SCORECARD[[#This Row],[EQUIPMENT TAG NUMBER]],'Equipment Data'!A:E,5,FALSE)</f>
        <v>ULTRA FINES COAL CIRCUIT</v>
      </c>
      <c r="C2579" s="17" t="s">
        <v>159</v>
      </c>
      <c r="D2579" s="17" t="s">
        <v>160</v>
      </c>
      <c r="E2579" s="17" t="s">
        <v>161</v>
      </c>
      <c r="F2579" s="18">
        <v>45552</v>
      </c>
      <c r="G2579" s="2">
        <v>3</v>
      </c>
      <c r="H2579" s="15" t="s">
        <v>470</v>
      </c>
      <c r="I2579" s="15" t="s">
        <v>467</v>
      </c>
      <c r="J2579" s="15" t="s">
        <v>488</v>
      </c>
      <c r="K2579" s="15" t="s">
        <v>488</v>
      </c>
      <c r="L2579" s="14"/>
      <c r="M2579" s="14"/>
      <c r="N2579" s="14"/>
      <c r="O2579" s="37" t="s">
        <v>936</v>
      </c>
    </row>
    <row r="2580" spans="1:15" x14ac:dyDescent="0.25">
      <c r="A2580" s="17" t="str">
        <f>VLOOKUP(SCORECARD[[#This Row],[EQUIPMENT TAG NUMBER]],'Equipment Data'!A:E,4,FALSE)</f>
        <v>CHPP</v>
      </c>
      <c r="B2580" s="17" t="str">
        <f>VLOOKUP(SCORECARD[[#This Row],[EQUIPMENT TAG NUMBER]],'Equipment Data'!A:E,5,FALSE)</f>
        <v>ULTRA FINES COAL CIRCUIT</v>
      </c>
      <c r="C2580" s="17" t="s">
        <v>162</v>
      </c>
      <c r="D2580" s="17" t="s">
        <v>163</v>
      </c>
      <c r="E2580" s="17" t="s">
        <v>164</v>
      </c>
      <c r="F2580" s="18">
        <v>45552</v>
      </c>
      <c r="G2580" s="2">
        <v>3</v>
      </c>
      <c r="H2580" s="15" t="s">
        <v>470</v>
      </c>
      <c r="I2580" s="15" t="s">
        <v>467</v>
      </c>
      <c r="J2580" s="15" t="s">
        <v>488</v>
      </c>
      <c r="K2580" s="15" t="s">
        <v>488</v>
      </c>
      <c r="L2580" s="14"/>
      <c r="M2580" s="14"/>
      <c r="N2580" s="14"/>
      <c r="O2580" s="37" t="s">
        <v>936</v>
      </c>
    </row>
    <row r="2581" spans="1:15" x14ac:dyDescent="0.25">
      <c r="A2581" s="17" t="str">
        <f>VLOOKUP(SCORECARD[[#This Row],[EQUIPMENT TAG NUMBER]],'Equipment Data'!A:E,4,FALSE)</f>
        <v>CHPP</v>
      </c>
      <c r="B2581" s="17" t="str">
        <f>VLOOKUP(SCORECARD[[#This Row],[EQUIPMENT TAG NUMBER]],'Equipment Data'!A:E,5,FALSE)</f>
        <v>ULTRA FINES COAL CIRCUIT</v>
      </c>
      <c r="C2581" s="17" t="s">
        <v>165</v>
      </c>
      <c r="D2581" s="17" t="s">
        <v>166</v>
      </c>
      <c r="E2581" s="17" t="s">
        <v>167</v>
      </c>
      <c r="F2581" s="18">
        <v>45552</v>
      </c>
      <c r="G2581" s="2">
        <v>3</v>
      </c>
      <c r="H2581" s="15" t="s">
        <v>470</v>
      </c>
      <c r="I2581" s="15" t="s">
        <v>467</v>
      </c>
      <c r="J2581" s="15" t="s">
        <v>488</v>
      </c>
      <c r="K2581" s="15" t="s">
        <v>488</v>
      </c>
      <c r="L2581" s="14"/>
      <c r="M2581" s="14"/>
      <c r="N2581" s="14"/>
      <c r="O2581" s="37" t="s">
        <v>936</v>
      </c>
    </row>
    <row r="2582" spans="1:15" x14ac:dyDescent="0.25">
      <c r="A2582" s="17" t="str">
        <f>VLOOKUP(SCORECARD[[#This Row],[EQUIPMENT TAG NUMBER]],'Equipment Data'!A:E,4,FALSE)</f>
        <v>CHPP</v>
      </c>
      <c r="B2582" s="17" t="str">
        <f>VLOOKUP(SCORECARD[[#This Row],[EQUIPMENT TAG NUMBER]],'Equipment Data'!A:E,5,FALSE)</f>
        <v>ULTRA FINES COAL CIRCUIT</v>
      </c>
      <c r="C2582" s="17" t="s">
        <v>168</v>
      </c>
      <c r="D2582" s="17" t="s">
        <v>169</v>
      </c>
      <c r="E2582" s="17" t="s">
        <v>170</v>
      </c>
      <c r="F2582" s="18">
        <v>45552</v>
      </c>
      <c r="G2582" s="2">
        <v>3</v>
      </c>
      <c r="H2582" s="15" t="s">
        <v>470</v>
      </c>
      <c r="I2582" s="15" t="s">
        <v>467</v>
      </c>
      <c r="J2582" s="15" t="s">
        <v>488</v>
      </c>
      <c r="K2582" s="15" t="s">
        <v>488</v>
      </c>
      <c r="L2582" s="14"/>
      <c r="M2582" s="14"/>
      <c r="N2582" s="14"/>
      <c r="O2582" s="37" t="s">
        <v>936</v>
      </c>
    </row>
    <row r="2583" spans="1:15" x14ac:dyDescent="0.25">
      <c r="A2583" s="17" t="str">
        <f>VLOOKUP(SCORECARD[[#This Row],[EQUIPMENT TAG NUMBER]],'Equipment Data'!A:E,4,FALSE)</f>
        <v>CHPP</v>
      </c>
      <c r="B2583" s="17" t="str">
        <f>VLOOKUP(SCORECARD[[#This Row],[EQUIPMENT TAG NUMBER]],'Equipment Data'!A:E,5,FALSE)</f>
        <v>ULTRA FINES COAL CIRCUIT</v>
      </c>
      <c r="C2583" s="17" t="s">
        <v>171</v>
      </c>
      <c r="D2583" s="17" t="s">
        <v>172</v>
      </c>
      <c r="E2583" s="17" t="s">
        <v>173</v>
      </c>
      <c r="F2583" s="18">
        <v>45552</v>
      </c>
      <c r="G2583" s="2">
        <v>3</v>
      </c>
      <c r="H2583" s="15" t="s">
        <v>470</v>
      </c>
      <c r="I2583" s="15" t="s">
        <v>467</v>
      </c>
      <c r="J2583" s="15" t="s">
        <v>488</v>
      </c>
      <c r="K2583" s="15" t="s">
        <v>488</v>
      </c>
      <c r="L2583" s="14"/>
      <c r="M2583" s="14"/>
      <c r="N2583" s="14"/>
      <c r="O2583" s="37" t="s">
        <v>936</v>
      </c>
    </row>
    <row r="2584" spans="1:15" x14ac:dyDescent="0.25">
      <c r="A2584" s="17" t="str">
        <f>VLOOKUP(SCORECARD[[#This Row],[EQUIPMENT TAG NUMBER]],'Equipment Data'!A:E,4,FALSE)</f>
        <v>CHPP</v>
      </c>
      <c r="B2584" s="17" t="str">
        <f>VLOOKUP(SCORECARD[[#This Row],[EQUIPMENT TAG NUMBER]],'Equipment Data'!A:E,5,FALSE)</f>
        <v>ULTRA FINES COAL CIRCUIT</v>
      </c>
      <c r="C2584" s="17" t="s">
        <v>174</v>
      </c>
      <c r="D2584" s="17" t="s">
        <v>175</v>
      </c>
      <c r="E2584" s="17" t="s">
        <v>176</v>
      </c>
      <c r="F2584" s="18">
        <v>45552</v>
      </c>
      <c r="G2584" s="2">
        <v>3</v>
      </c>
      <c r="H2584" s="15" t="s">
        <v>470</v>
      </c>
      <c r="I2584" s="15" t="s">
        <v>467</v>
      </c>
      <c r="J2584" s="15" t="s">
        <v>488</v>
      </c>
      <c r="K2584" s="15" t="s">
        <v>488</v>
      </c>
      <c r="L2584" s="14"/>
      <c r="M2584" s="14"/>
      <c r="N2584" s="14"/>
      <c r="O2584" s="37" t="s">
        <v>936</v>
      </c>
    </row>
    <row r="2585" spans="1:15" x14ac:dyDescent="0.25">
      <c r="A2585" s="17" t="str">
        <f>VLOOKUP(SCORECARD[[#This Row],[EQUIPMENT TAG NUMBER]],'Equipment Data'!A:E,4,FALSE)</f>
        <v>CHPP</v>
      </c>
      <c r="B2585" s="17" t="str">
        <f>VLOOKUP(SCORECARD[[#This Row],[EQUIPMENT TAG NUMBER]],'Equipment Data'!A:E,5,FALSE)</f>
        <v>ULTRA FINES COAL CIRCUIT</v>
      </c>
      <c r="C2585" s="17" t="s">
        <v>177</v>
      </c>
      <c r="D2585" s="17" t="s">
        <v>178</v>
      </c>
      <c r="E2585" s="17" t="s">
        <v>179</v>
      </c>
      <c r="F2585" s="18">
        <v>45552</v>
      </c>
      <c r="G2585" s="2">
        <v>3</v>
      </c>
      <c r="H2585" s="15" t="s">
        <v>470</v>
      </c>
      <c r="I2585" s="15" t="s">
        <v>467</v>
      </c>
      <c r="J2585" s="15" t="s">
        <v>488</v>
      </c>
      <c r="K2585" s="15" t="s">
        <v>488</v>
      </c>
      <c r="L2585" s="14"/>
      <c r="M2585" s="14"/>
      <c r="N2585" s="14"/>
      <c r="O2585" s="37" t="s">
        <v>936</v>
      </c>
    </row>
    <row r="2586" spans="1:15" ht="36" x14ac:dyDescent="0.25">
      <c r="A2586" s="17" t="str">
        <f>VLOOKUP(SCORECARD[[#This Row],[EQUIPMENT TAG NUMBER]],'Equipment Data'!A:E,4,FALSE)</f>
        <v>CHPP</v>
      </c>
      <c r="B2586" s="17" t="str">
        <f>VLOOKUP(SCORECARD[[#This Row],[EQUIPMENT TAG NUMBER]],'Equipment Data'!A:E,5,FALSE)</f>
        <v>COARSE COAL CIRCUIT</v>
      </c>
      <c r="C2586" s="17" t="s">
        <v>62</v>
      </c>
      <c r="D2586" s="17" t="s">
        <v>63</v>
      </c>
      <c r="E2586" s="17" t="s">
        <v>64</v>
      </c>
      <c r="F2586" s="18">
        <v>45551</v>
      </c>
      <c r="G2586" s="2">
        <v>2</v>
      </c>
      <c r="H2586" s="15" t="s">
        <v>474</v>
      </c>
      <c r="I2586" s="15" t="s">
        <v>467</v>
      </c>
      <c r="J2586" s="15" t="s">
        <v>488</v>
      </c>
      <c r="K2586" s="15" t="s">
        <v>488</v>
      </c>
      <c r="L2586" s="13" t="s">
        <v>965</v>
      </c>
      <c r="M2586" s="13" t="s">
        <v>966</v>
      </c>
      <c r="N2586" s="14"/>
      <c r="O2586" s="37" t="s">
        <v>936</v>
      </c>
    </row>
    <row r="2587" spans="1:15" ht="22.5" x14ac:dyDescent="0.25">
      <c r="A2587" s="17" t="str">
        <f>VLOOKUP(SCORECARD[[#This Row],[EQUIPMENT TAG NUMBER]],'Equipment Data'!A:E,4,FALSE)</f>
        <v>CHPP</v>
      </c>
      <c r="B2587" s="17" t="str">
        <f>VLOOKUP(SCORECARD[[#This Row],[EQUIPMENT TAG NUMBER]],'Equipment Data'!A:E,5,FALSE)</f>
        <v>COARSE COAL CIRCUIT</v>
      </c>
      <c r="C2587" s="17" t="s">
        <v>49</v>
      </c>
      <c r="D2587" s="17" t="s">
        <v>50</v>
      </c>
      <c r="E2587" s="17" t="s">
        <v>51</v>
      </c>
      <c r="F2587" s="18">
        <v>45551</v>
      </c>
      <c r="G2587" s="2">
        <v>3</v>
      </c>
      <c r="H2587" s="15" t="s">
        <v>470</v>
      </c>
      <c r="I2587" s="15" t="s">
        <v>483</v>
      </c>
      <c r="J2587" s="15" t="s">
        <v>488</v>
      </c>
      <c r="K2587" s="15" t="s">
        <v>488</v>
      </c>
      <c r="L2587" s="14"/>
      <c r="M2587" s="14"/>
      <c r="N2587" s="14"/>
      <c r="O2587" s="37" t="s">
        <v>936</v>
      </c>
    </row>
    <row r="2588" spans="1:15" ht="30" x14ac:dyDescent="0.25">
      <c r="A2588" s="17" t="str">
        <f>VLOOKUP(SCORECARD[[#This Row],[EQUIPMENT TAG NUMBER]],'Equipment Data'!A:E,4,FALSE)</f>
        <v>CHPP</v>
      </c>
      <c r="B2588" s="17" t="str">
        <f>VLOOKUP(SCORECARD[[#This Row],[EQUIPMENT TAG NUMBER]],'Equipment Data'!A:E,5,FALSE)</f>
        <v>COARSE COAL CIRCUIT</v>
      </c>
      <c r="C2588" s="17" t="s">
        <v>52</v>
      </c>
      <c r="D2588" s="17" t="s">
        <v>53</v>
      </c>
      <c r="E2588" s="17" t="s">
        <v>54</v>
      </c>
      <c r="F2588" s="18">
        <v>45551</v>
      </c>
      <c r="G2588" s="2">
        <v>3</v>
      </c>
      <c r="H2588" s="15" t="s">
        <v>470</v>
      </c>
      <c r="I2588" s="15" t="s">
        <v>483</v>
      </c>
      <c r="J2588" s="15" t="s">
        <v>488</v>
      </c>
      <c r="K2588" s="15" t="s">
        <v>488</v>
      </c>
      <c r="L2588" s="14"/>
      <c r="M2588" s="14"/>
      <c r="N2588" s="14"/>
      <c r="O2588" s="37" t="s">
        <v>936</v>
      </c>
    </row>
    <row r="2589" spans="1:15" ht="30" x14ac:dyDescent="0.25">
      <c r="A2589" s="17" t="str">
        <f>VLOOKUP(SCORECARD[[#This Row],[EQUIPMENT TAG NUMBER]],'Equipment Data'!A:E,4,FALSE)</f>
        <v>CHPP</v>
      </c>
      <c r="B2589" s="17" t="str">
        <f>VLOOKUP(SCORECARD[[#This Row],[EQUIPMENT TAG NUMBER]],'Equipment Data'!A:E,5,FALSE)</f>
        <v>COARSE COAL CIRCUIT</v>
      </c>
      <c r="C2589" s="17" t="s">
        <v>55</v>
      </c>
      <c r="D2589" s="17" t="s">
        <v>53</v>
      </c>
      <c r="E2589" s="17" t="s">
        <v>56</v>
      </c>
      <c r="F2589" s="18">
        <v>45551</v>
      </c>
      <c r="G2589" s="2">
        <v>3</v>
      </c>
      <c r="H2589" s="15" t="s">
        <v>470</v>
      </c>
      <c r="I2589" s="15" t="s">
        <v>483</v>
      </c>
      <c r="J2589" s="15" t="s">
        <v>488</v>
      </c>
      <c r="K2589" s="15" t="s">
        <v>488</v>
      </c>
      <c r="L2589" s="14"/>
      <c r="M2589" s="14"/>
      <c r="N2589" s="14"/>
      <c r="O2589" s="37" t="s">
        <v>936</v>
      </c>
    </row>
    <row r="2590" spans="1:15" ht="30" x14ac:dyDescent="0.25">
      <c r="A2590" s="17" t="str">
        <f>VLOOKUP(SCORECARD[[#This Row],[EQUIPMENT TAG NUMBER]],'Equipment Data'!A:E,4,FALSE)</f>
        <v>CHPP</v>
      </c>
      <c r="B2590" s="17" t="str">
        <f>VLOOKUP(SCORECARD[[#This Row],[EQUIPMENT TAG NUMBER]],'Equipment Data'!A:E,5,FALSE)</f>
        <v>COARSE COAL CIRCUIT</v>
      </c>
      <c r="C2590" s="17" t="s">
        <v>57</v>
      </c>
      <c r="D2590" s="17" t="s">
        <v>53</v>
      </c>
      <c r="E2590" s="17" t="s">
        <v>58</v>
      </c>
      <c r="F2590" s="18">
        <v>45551</v>
      </c>
      <c r="G2590" s="2">
        <v>3</v>
      </c>
      <c r="H2590" s="15" t="s">
        <v>470</v>
      </c>
      <c r="I2590" s="15" t="s">
        <v>483</v>
      </c>
      <c r="J2590" s="15" t="s">
        <v>488</v>
      </c>
      <c r="K2590" s="15" t="s">
        <v>488</v>
      </c>
      <c r="L2590" s="14"/>
      <c r="M2590" s="14"/>
      <c r="N2590" s="14"/>
      <c r="O2590" s="37" t="s">
        <v>936</v>
      </c>
    </row>
    <row r="2591" spans="1:15" x14ac:dyDescent="0.25">
      <c r="A2591" s="17" t="str">
        <f>VLOOKUP(SCORECARD[[#This Row],[EQUIPMENT TAG NUMBER]],'Equipment Data'!A:E,4,FALSE)</f>
        <v>CHPP</v>
      </c>
      <c r="B2591" s="17" t="str">
        <f>VLOOKUP(SCORECARD[[#This Row],[EQUIPMENT TAG NUMBER]],'Equipment Data'!A:E,5,FALSE)</f>
        <v>COARSE COAL CIRCUIT</v>
      </c>
      <c r="C2591" s="17" t="s">
        <v>65</v>
      </c>
      <c r="D2591" s="17" t="s">
        <v>66</v>
      </c>
      <c r="E2591" s="17" t="s">
        <v>67</v>
      </c>
      <c r="F2591" s="18">
        <v>45551</v>
      </c>
      <c r="G2591" s="2">
        <v>3</v>
      </c>
      <c r="H2591" s="15" t="s">
        <v>470</v>
      </c>
      <c r="I2591" s="15" t="s">
        <v>467</v>
      </c>
      <c r="J2591" s="15" t="s">
        <v>488</v>
      </c>
      <c r="K2591" s="15" t="s">
        <v>488</v>
      </c>
      <c r="L2591" s="14"/>
      <c r="M2591" s="14"/>
      <c r="N2591" s="14"/>
      <c r="O2591" s="37" t="s">
        <v>936</v>
      </c>
    </row>
    <row r="2592" spans="1:15" x14ac:dyDescent="0.25">
      <c r="A2592" s="17" t="str">
        <f>VLOOKUP(SCORECARD[[#This Row],[EQUIPMENT TAG NUMBER]],'Equipment Data'!A:E,4,FALSE)</f>
        <v>CHPP</v>
      </c>
      <c r="B2592" s="17" t="str">
        <f>VLOOKUP(SCORECARD[[#This Row],[EQUIPMENT TAG NUMBER]],'Equipment Data'!A:E,5,FALSE)</f>
        <v>COARSE COAL CIRCUIT</v>
      </c>
      <c r="C2592" s="17" t="s">
        <v>68</v>
      </c>
      <c r="D2592" s="17" t="s">
        <v>69</v>
      </c>
      <c r="E2592" s="17" t="s">
        <v>70</v>
      </c>
      <c r="F2592" s="18">
        <v>45551</v>
      </c>
      <c r="G2592" s="2">
        <v>3</v>
      </c>
      <c r="H2592" s="15" t="s">
        <v>468</v>
      </c>
      <c r="I2592" s="15" t="s">
        <v>467</v>
      </c>
      <c r="J2592" s="15" t="s">
        <v>488</v>
      </c>
      <c r="K2592" s="15" t="s">
        <v>488</v>
      </c>
      <c r="L2592" s="14"/>
      <c r="M2592" s="14"/>
      <c r="N2592" s="14"/>
      <c r="O2592" s="37" t="s">
        <v>936</v>
      </c>
    </row>
    <row r="2593" spans="1:15" ht="30" x14ac:dyDescent="0.25">
      <c r="A2593" s="17" t="str">
        <f>VLOOKUP(SCORECARD[[#This Row],[EQUIPMENT TAG NUMBER]],'Equipment Data'!A:E,4,FALSE)</f>
        <v>CHPP</v>
      </c>
      <c r="B2593" s="17" t="str">
        <f>VLOOKUP(SCORECARD[[#This Row],[EQUIPMENT TAG NUMBER]],'Equipment Data'!A:E,5,FALSE)</f>
        <v>COARSE COAL CIRCUIT</v>
      </c>
      <c r="C2593" s="17" t="s">
        <v>83</v>
      </c>
      <c r="D2593" s="17" t="s">
        <v>84</v>
      </c>
      <c r="E2593" s="17" t="s">
        <v>85</v>
      </c>
      <c r="F2593" s="18">
        <v>45551</v>
      </c>
      <c r="G2593" s="2">
        <v>3</v>
      </c>
      <c r="H2593" s="15" t="s">
        <v>468</v>
      </c>
      <c r="I2593" s="15"/>
      <c r="J2593" s="15" t="s">
        <v>488</v>
      </c>
      <c r="K2593" s="15" t="s">
        <v>488</v>
      </c>
      <c r="L2593" s="14"/>
      <c r="M2593" s="14"/>
      <c r="N2593" s="14"/>
      <c r="O2593" s="37" t="s">
        <v>936</v>
      </c>
    </row>
    <row r="2594" spans="1:15" ht="30" x14ac:dyDescent="0.25">
      <c r="A2594" s="17" t="str">
        <f>VLOOKUP(SCORECARD[[#This Row],[EQUIPMENT TAG NUMBER]],'Equipment Data'!A:E,4,FALSE)</f>
        <v>CHPP</v>
      </c>
      <c r="B2594" s="17" t="str">
        <f>VLOOKUP(SCORECARD[[#This Row],[EQUIPMENT TAG NUMBER]],'Equipment Data'!A:E,5,FALSE)</f>
        <v>COARSE COAL CIRCUIT</v>
      </c>
      <c r="C2594" s="17" t="s">
        <v>86</v>
      </c>
      <c r="D2594" s="17" t="s">
        <v>87</v>
      </c>
      <c r="E2594" s="17" t="s">
        <v>88</v>
      </c>
      <c r="F2594" s="18">
        <v>45551</v>
      </c>
      <c r="G2594" s="2">
        <v>3</v>
      </c>
      <c r="H2594" s="15" t="s">
        <v>468</v>
      </c>
      <c r="I2594" s="15"/>
      <c r="J2594" s="15" t="s">
        <v>488</v>
      </c>
      <c r="K2594" s="15" t="s">
        <v>488</v>
      </c>
      <c r="L2594" s="14"/>
      <c r="M2594" s="14"/>
      <c r="N2594" s="14"/>
      <c r="O2594" s="37" t="s">
        <v>936</v>
      </c>
    </row>
    <row r="2595" spans="1:15" x14ac:dyDescent="0.25">
      <c r="A2595" s="17" t="str">
        <f>VLOOKUP(SCORECARD[[#This Row],[EQUIPMENT TAG NUMBER]],'Equipment Data'!A:E,4,FALSE)</f>
        <v>CHPP</v>
      </c>
      <c r="B2595" s="17" t="str">
        <f>VLOOKUP(SCORECARD[[#This Row],[EQUIPMENT TAG NUMBER]],'Equipment Data'!A:E,5,FALSE)</f>
        <v>COARSE COAL CIRCUIT</v>
      </c>
      <c r="C2595" s="17" t="s">
        <v>92</v>
      </c>
      <c r="D2595" s="17" t="s">
        <v>93</v>
      </c>
      <c r="E2595" s="17" t="s">
        <v>94</v>
      </c>
      <c r="F2595" s="18">
        <v>45551</v>
      </c>
      <c r="G2595" s="2">
        <v>3</v>
      </c>
      <c r="H2595" s="15" t="s">
        <v>470</v>
      </c>
      <c r="I2595" s="15" t="s">
        <v>467</v>
      </c>
      <c r="J2595" s="15" t="s">
        <v>488</v>
      </c>
      <c r="K2595" s="15" t="s">
        <v>488</v>
      </c>
      <c r="L2595" s="14"/>
      <c r="M2595" s="14"/>
      <c r="N2595" s="14"/>
      <c r="O2595" s="37" t="s">
        <v>936</v>
      </c>
    </row>
    <row r="2596" spans="1:15" x14ac:dyDescent="0.25">
      <c r="A2596" s="17" t="str">
        <f>VLOOKUP(SCORECARD[[#This Row],[EQUIPMENT TAG NUMBER]],'Equipment Data'!A:E,4,FALSE)</f>
        <v>CHPP</v>
      </c>
      <c r="B2596" s="17" t="str">
        <f>VLOOKUP(SCORECARD[[#This Row],[EQUIPMENT TAG NUMBER]],'Equipment Data'!A:E,5,FALSE)</f>
        <v>COARSE COAL CIRCUIT</v>
      </c>
      <c r="C2596" s="17" t="s">
        <v>95</v>
      </c>
      <c r="D2596" s="17" t="s">
        <v>96</v>
      </c>
      <c r="E2596" s="17" t="s">
        <v>97</v>
      </c>
      <c r="F2596" s="18">
        <v>45551</v>
      </c>
      <c r="G2596" s="2">
        <v>3</v>
      </c>
      <c r="H2596" s="15" t="s">
        <v>468</v>
      </c>
      <c r="I2596" s="15" t="s">
        <v>467</v>
      </c>
      <c r="J2596" s="15" t="s">
        <v>488</v>
      </c>
      <c r="K2596" s="15" t="s">
        <v>488</v>
      </c>
      <c r="L2596" s="14"/>
      <c r="M2596" s="14"/>
      <c r="N2596" s="14"/>
      <c r="O2596" s="37" t="s">
        <v>936</v>
      </c>
    </row>
    <row r="2597" spans="1:15" ht="22.5" x14ac:dyDescent="0.25">
      <c r="A2597" s="17" t="str">
        <f>VLOOKUP(SCORECARD[[#This Row],[EQUIPMENT TAG NUMBER]],'Equipment Data'!A:E,4,FALSE)</f>
        <v>CHPP</v>
      </c>
      <c r="B2597" s="17" t="str">
        <f>VLOOKUP(SCORECARD[[#This Row],[EQUIPMENT TAG NUMBER]],'Equipment Data'!A:E,5,FALSE)</f>
        <v>FINE COAL CIRCUIT</v>
      </c>
      <c r="C2597" s="17" t="s">
        <v>98</v>
      </c>
      <c r="D2597" s="17" t="s">
        <v>99</v>
      </c>
      <c r="E2597" s="17" t="s">
        <v>100</v>
      </c>
      <c r="F2597" s="18">
        <v>45551</v>
      </c>
      <c r="G2597" s="2">
        <v>3</v>
      </c>
      <c r="H2597" s="15" t="s">
        <v>470</v>
      </c>
      <c r="I2597" s="15" t="s">
        <v>483</v>
      </c>
      <c r="J2597" s="15" t="s">
        <v>488</v>
      </c>
      <c r="K2597" s="15" t="s">
        <v>488</v>
      </c>
      <c r="L2597" s="14"/>
      <c r="M2597" s="14"/>
      <c r="N2597" s="14"/>
      <c r="O2597" s="37" t="s">
        <v>936</v>
      </c>
    </row>
    <row r="2598" spans="1:15" ht="30" x14ac:dyDescent="0.25">
      <c r="A2598" s="17" t="str">
        <f>VLOOKUP(SCORECARD[[#This Row],[EQUIPMENT TAG NUMBER]],'Equipment Data'!A:E,4,FALSE)</f>
        <v>CHPP</v>
      </c>
      <c r="B2598" s="17" t="str">
        <f>VLOOKUP(SCORECARD[[#This Row],[EQUIPMENT TAG NUMBER]],'Equipment Data'!A:E,5,FALSE)</f>
        <v>FINE COAL CIRCUIT</v>
      </c>
      <c r="C2598" s="17" t="s">
        <v>101</v>
      </c>
      <c r="D2598" s="17">
        <v>0</v>
      </c>
      <c r="E2598" s="17" t="s">
        <v>102</v>
      </c>
      <c r="F2598" s="18">
        <v>45551</v>
      </c>
      <c r="G2598" s="2">
        <v>3</v>
      </c>
      <c r="H2598" s="15" t="s">
        <v>470</v>
      </c>
      <c r="I2598" s="15" t="s">
        <v>483</v>
      </c>
      <c r="J2598" s="15" t="s">
        <v>488</v>
      </c>
      <c r="K2598" s="15" t="s">
        <v>488</v>
      </c>
      <c r="L2598" s="14"/>
      <c r="M2598" s="14"/>
      <c r="N2598" s="14"/>
      <c r="O2598" s="37" t="s">
        <v>936</v>
      </c>
    </row>
    <row r="2599" spans="1:15" x14ac:dyDescent="0.25">
      <c r="A2599" s="17" t="str">
        <f>VLOOKUP(SCORECARD[[#This Row],[EQUIPMENT TAG NUMBER]],'Equipment Data'!A:E,4,FALSE)</f>
        <v>CHPP</v>
      </c>
      <c r="B2599" s="17" t="str">
        <f>VLOOKUP(SCORECARD[[#This Row],[EQUIPMENT TAG NUMBER]],'Equipment Data'!A:E,5,FALSE)</f>
        <v>FINE COAL CIRCUIT</v>
      </c>
      <c r="C2599" s="17" t="s">
        <v>103</v>
      </c>
      <c r="D2599" s="17" t="s">
        <v>104</v>
      </c>
      <c r="E2599" s="17" t="s">
        <v>105</v>
      </c>
      <c r="F2599" s="18">
        <v>45551</v>
      </c>
      <c r="G2599" s="2">
        <v>3</v>
      </c>
      <c r="H2599" s="15" t="s">
        <v>470</v>
      </c>
      <c r="I2599" s="15" t="s">
        <v>468</v>
      </c>
      <c r="J2599" s="15" t="s">
        <v>488</v>
      </c>
      <c r="K2599" s="15" t="s">
        <v>488</v>
      </c>
      <c r="L2599" s="14"/>
      <c r="M2599" s="14"/>
      <c r="N2599" s="14"/>
      <c r="O2599" s="37" t="s">
        <v>936</v>
      </c>
    </row>
    <row r="2600" spans="1:15" ht="30" x14ac:dyDescent="0.25">
      <c r="A2600" s="17" t="str">
        <f>VLOOKUP(SCORECARD[[#This Row],[EQUIPMENT TAG NUMBER]],'Equipment Data'!A:E,4,FALSE)</f>
        <v>CHPP</v>
      </c>
      <c r="B2600" s="17" t="str">
        <f>VLOOKUP(SCORECARD[[#This Row],[EQUIPMENT TAG NUMBER]],'Equipment Data'!A:E,5,FALSE)</f>
        <v>FINE COAL CIRCUIT</v>
      </c>
      <c r="C2600" s="17" t="s">
        <v>106</v>
      </c>
      <c r="D2600" s="17">
        <v>0</v>
      </c>
      <c r="E2600" s="17" t="s">
        <v>107</v>
      </c>
      <c r="F2600" s="18">
        <v>45551</v>
      </c>
      <c r="G2600" s="2">
        <v>3</v>
      </c>
      <c r="H2600" s="15" t="s">
        <v>470</v>
      </c>
      <c r="I2600" s="15" t="s">
        <v>468</v>
      </c>
      <c r="J2600" s="15" t="s">
        <v>488</v>
      </c>
      <c r="K2600" s="15" t="s">
        <v>488</v>
      </c>
      <c r="L2600" s="14"/>
      <c r="M2600" s="14"/>
      <c r="N2600" s="14"/>
      <c r="O2600" s="37" t="s">
        <v>936</v>
      </c>
    </row>
    <row r="2601" spans="1:15" x14ac:dyDescent="0.25">
      <c r="A2601" s="17" t="str">
        <f>VLOOKUP(SCORECARD[[#This Row],[EQUIPMENT TAG NUMBER]],'Equipment Data'!A:E,4,FALSE)</f>
        <v>CHPP</v>
      </c>
      <c r="B2601" s="17" t="str">
        <f>VLOOKUP(SCORECARD[[#This Row],[EQUIPMENT TAG NUMBER]],'Equipment Data'!A:E,5,FALSE)</f>
        <v>FINE COAL CIRCUIT</v>
      </c>
      <c r="C2601" s="17" t="s">
        <v>117</v>
      </c>
      <c r="D2601" s="17" t="s">
        <v>118</v>
      </c>
      <c r="E2601" s="17" t="s">
        <v>119</v>
      </c>
      <c r="F2601" s="18">
        <v>45551</v>
      </c>
      <c r="G2601" s="2">
        <v>3</v>
      </c>
      <c r="H2601" s="15" t="s">
        <v>470</v>
      </c>
      <c r="I2601" s="15" t="s">
        <v>467</v>
      </c>
      <c r="J2601" s="15" t="s">
        <v>488</v>
      </c>
      <c r="K2601" s="15" t="s">
        <v>488</v>
      </c>
      <c r="L2601" s="14"/>
      <c r="M2601" s="14"/>
      <c r="N2601" s="14"/>
      <c r="O2601" s="37" t="s">
        <v>936</v>
      </c>
    </row>
    <row r="2602" spans="1:15" x14ac:dyDescent="0.25">
      <c r="A2602" s="17" t="str">
        <f>VLOOKUP(SCORECARD[[#This Row],[EQUIPMENT TAG NUMBER]],'Equipment Data'!A:E,4,FALSE)</f>
        <v>CHPP</v>
      </c>
      <c r="B2602" s="17" t="str">
        <f>VLOOKUP(SCORECARD[[#This Row],[EQUIPMENT TAG NUMBER]],'Equipment Data'!A:E,5,FALSE)</f>
        <v>FINE COAL CIRCUIT</v>
      </c>
      <c r="C2602" s="17" t="s">
        <v>126</v>
      </c>
      <c r="D2602" s="17" t="s">
        <v>127</v>
      </c>
      <c r="E2602" s="17" t="s">
        <v>128</v>
      </c>
      <c r="F2602" s="18">
        <v>45551</v>
      </c>
      <c r="G2602" s="2">
        <v>3</v>
      </c>
      <c r="H2602" s="15" t="s">
        <v>470</v>
      </c>
      <c r="I2602" s="15" t="s">
        <v>467</v>
      </c>
      <c r="J2602" s="15" t="s">
        <v>488</v>
      </c>
      <c r="K2602" s="15" t="s">
        <v>488</v>
      </c>
      <c r="L2602" s="14"/>
      <c r="M2602" s="14"/>
      <c r="N2602" s="14"/>
      <c r="O2602" s="37" t="s">
        <v>936</v>
      </c>
    </row>
    <row r="2603" spans="1:15" x14ac:dyDescent="0.25">
      <c r="A2603" s="17" t="str">
        <f>VLOOKUP(SCORECARD[[#This Row],[EQUIPMENT TAG NUMBER]],'Equipment Data'!A:E,4,FALSE)</f>
        <v>CHPP</v>
      </c>
      <c r="B2603" s="17" t="str">
        <f>VLOOKUP(SCORECARD[[#This Row],[EQUIPMENT TAG NUMBER]],'Equipment Data'!A:E,5,FALSE)</f>
        <v>ULTRA FINES COAL CIRCUIT</v>
      </c>
      <c r="C2603" s="17" t="s">
        <v>147</v>
      </c>
      <c r="D2603" s="17" t="s">
        <v>148</v>
      </c>
      <c r="E2603" s="17" t="s">
        <v>149</v>
      </c>
      <c r="F2603" s="18">
        <v>45551</v>
      </c>
      <c r="G2603" s="2">
        <v>3</v>
      </c>
      <c r="H2603" s="15" t="s">
        <v>470</v>
      </c>
      <c r="I2603" s="15" t="s">
        <v>467</v>
      </c>
      <c r="J2603" s="15" t="s">
        <v>488</v>
      </c>
      <c r="K2603" s="15" t="s">
        <v>488</v>
      </c>
      <c r="L2603" s="14"/>
      <c r="M2603" s="14"/>
      <c r="N2603" s="14"/>
      <c r="O2603" s="37" t="s">
        <v>936</v>
      </c>
    </row>
    <row r="2604" spans="1:15" x14ac:dyDescent="0.25">
      <c r="A2604" s="17" t="str">
        <f>VLOOKUP(SCORECARD[[#This Row],[EQUIPMENT TAG NUMBER]],'Equipment Data'!A:E,4,FALSE)</f>
        <v>CHPP</v>
      </c>
      <c r="B2604" s="17" t="str">
        <f>VLOOKUP(SCORECARD[[#This Row],[EQUIPMENT TAG NUMBER]],'Equipment Data'!A:E,5,FALSE)</f>
        <v>ULTRA FINES COAL CIRCUIT</v>
      </c>
      <c r="C2604" s="17" t="s">
        <v>150</v>
      </c>
      <c r="D2604" s="17" t="s">
        <v>151</v>
      </c>
      <c r="E2604" s="17" t="s">
        <v>152</v>
      </c>
      <c r="F2604" s="18">
        <v>45551</v>
      </c>
      <c r="G2604" s="2">
        <v>3</v>
      </c>
      <c r="H2604" s="15" t="s">
        <v>470</v>
      </c>
      <c r="I2604" s="15" t="s">
        <v>467</v>
      </c>
      <c r="J2604" s="15" t="s">
        <v>488</v>
      </c>
      <c r="K2604" s="15" t="s">
        <v>488</v>
      </c>
      <c r="L2604" s="14"/>
      <c r="M2604" s="14"/>
      <c r="N2604" s="14"/>
      <c r="O2604" s="37" t="s">
        <v>936</v>
      </c>
    </row>
    <row r="2605" spans="1:15" x14ac:dyDescent="0.25">
      <c r="A2605" s="17" t="str">
        <f>VLOOKUP(SCORECARD[[#This Row],[EQUIPMENT TAG NUMBER]],'Equipment Data'!A:E,4,FALSE)</f>
        <v>CHPP</v>
      </c>
      <c r="B2605" s="17" t="str">
        <f>VLOOKUP(SCORECARD[[#This Row],[EQUIPMENT TAG NUMBER]],'Equipment Data'!A:E,5,FALSE)</f>
        <v>ULTRA FINES COAL CIRCUIT</v>
      </c>
      <c r="C2605" s="17" t="s">
        <v>153</v>
      </c>
      <c r="D2605" s="17" t="s">
        <v>154</v>
      </c>
      <c r="E2605" s="17" t="s">
        <v>155</v>
      </c>
      <c r="F2605" s="18">
        <v>45551</v>
      </c>
      <c r="G2605" s="2">
        <v>3</v>
      </c>
      <c r="H2605" s="15" t="s">
        <v>470</v>
      </c>
      <c r="I2605" s="15" t="s">
        <v>467</v>
      </c>
      <c r="J2605" s="15" t="s">
        <v>488</v>
      </c>
      <c r="K2605" s="15" t="s">
        <v>488</v>
      </c>
      <c r="L2605" s="14"/>
      <c r="M2605" s="14"/>
      <c r="N2605" s="14"/>
      <c r="O2605" s="37" t="s">
        <v>936</v>
      </c>
    </row>
    <row r="2606" spans="1:15" x14ac:dyDescent="0.25">
      <c r="A2606" s="17" t="str">
        <f>VLOOKUP(SCORECARD[[#This Row],[EQUIPMENT TAG NUMBER]],'Equipment Data'!A:E,4,FALSE)</f>
        <v>CHPP</v>
      </c>
      <c r="B2606" s="17" t="str">
        <f>VLOOKUP(SCORECARD[[#This Row],[EQUIPMENT TAG NUMBER]],'Equipment Data'!A:E,5,FALSE)</f>
        <v>ULTRA FINES COAL CIRCUIT</v>
      </c>
      <c r="C2606" s="17" t="s">
        <v>156</v>
      </c>
      <c r="D2606" s="17" t="s">
        <v>157</v>
      </c>
      <c r="E2606" s="17" t="s">
        <v>158</v>
      </c>
      <c r="F2606" s="18">
        <v>45551</v>
      </c>
      <c r="G2606" s="2">
        <v>3</v>
      </c>
      <c r="H2606" s="15" t="s">
        <v>470</v>
      </c>
      <c r="I2606" s="15" t="s">
        <v>467</v>
      </c>
      <c r="J2606" s="15" t="s">
        <v>488</v>
      </c>
      <c r="K2606" s="15" t="s">
        <v>488</v>
      </c>
      <c r="L2606" s="14"/>
      <c r="M2606" s="14"/>
      <c r="N2606" s="14"/>
      <c r="O2606" s="37" t="s">
        <v>936</v>
      </c>
    </row>
    <row r="2607" spans="1:15" x14ac:dyDescent="0.25">
      <c r="A2607" s="17" t="str">
        <f>VLOOKUP(SCORECARD[[#This Row],[EQUIPMENT TAG NUMBER]],'Equipment Data'!A:E,4,FALSE)</f>
        <v>CHPP</v>
      </c>
      <c r="B2607" s="17" t="str">
        <f>VLOOKUP(SCORECARD[[#This Row],[EQUIPMENT TAG NUMBER]],'Equipment Data'!A:E,5,FALSE)</f>
        <v>FINE COAL CIRCUIT</v>
      </c>
      <c r="C2607" s="17" t="s">
        <v>120</v>
      </c>
      <c r="D2607" s="17" t="s">
        <v>121</v>
      </c>
      <c r="E2607" s="17" t="s">
        <v>122</v>
      </c>
      <c r="F2607" s="18">
        <v>45551</v>
      </c>
      <c r="G2607" s="2">
        <v>3</v>
      </c>
      <c r="H2607" s="15" t="s">
        <v>470</v>
      </c>
      <c r="I2607" s="15" t="s">
        <v>467</v>
      </c>
      <c r="J2607" s="15" t="s">
        <v>488</v>
      </c>
      <c r="K2607" s="15" t="s">
        <v>488</v>
      </c>
      <c r="L2607" s="14"/>
      <c r="M2607" s="14"/>
      <c r="N2607" s="14"/>
      <c r="O2607" s="37" t="s">
        <v>936</v>
      </c>
    </row>
    <row r="2608" spans="1:15" ht="60" x14ac:dyDescent="0.25">
      <c r="A2608" s="17" t="str">
        <f>VLOOKUP(SCORECARD[[#This Row],[EQUIPMENT TAG NUMBER]],'Equipment Data'!A:E,4,FALSE)</f>
        <v>CHPP</v>
      </c>
      <c r="B2608" s="17" t="str">
        <f>VLOOKUP(SCORECARD[[#This Row],[EQUIPMENT TAG NUMBER]],'Equipment Data'!A:E,5,FALSE)</f>
        <v>FINE COAL CIRCUIT</v>
      </c>
      <c r="C2608" s="17" t="s">
        <v>123</v>
      </c>
      <c r="D2608" s="17" t="s">
        <v>124</v>
      </c>
      <c r="E2608" s="17" t="s">
        <v>125</v>
      </c>
      <c r="F2608" s="18">
        <v>45551</v>
      </c>
      <c r="G2608" s="2">
        <v>1</v>
      </c>
      <c r="H2608" s="15" t="s">
        <v>475</v>
      </c>
      <c r="I2608" s="15" t="s">
        <v>467</v>
      </c>
      <c r="J2608" s="15" t="s">
        <v>488</v>
      </c>
      <c r="K2608" s="15" t="s">
        <v>488</v>
      </c>
      <c r="L2608" s="13" t="s">
        <v>964</v>
      </c>
      <c r="M2608" s="13" t="s">
        <v>963</v>
      </c>
      <c r="N2608" s="14"/>
      <c r="O2608" s="37" t="s">
        <v>936</v>
      </c>
    </row>
    <row r="2609" spans="1:15" ht="22.5" x14ac:dyDescent="0.25">
      <c r="A2609" s="17" t="str">
        <f>VLOOKUP(SCORECARD[[#This Row],[EQUIPMENT TAG NUMBER]],'Equipment Data'!A:E,4,FALSE)</f>
        <v>CHPP</v>
      </c>
      <c r="B2609" s="17" t="str">
        <f>VLOOKUP(SCORECARD[[#This Row],[EQUIPMENT TAG NUMBER]],'Equipment Data'!A:E,5,FALSE)</f>
        <v>FINE COAL CIRCUIT</v>
      </c>
      <c r="C2609" s="17" t="s">
        <v>98</v>
      </c>
      <c r="D2609" s="17" t="s">
        <v>99</v>
      </c>
      <c r="E2609" s="17" t="s">
        <v>100</v>
      </c>
      <c r="F2609" s="18">
        <v>45550</v>
      </c>
      <c r="G2609" s="2">
        <v>3</v>
      </c>
      <c r="H2609" s="15" t="s">
        <v>470</v>
      </c>
      <c r="I2609" s="15" t="s">
        <v>483</v>
      </c>
      <c r="J2609" s="15" t="s">
        <v>488</v>
      </c>
      <c r="K2609" s="15" t="s">
        <v>488</v>
      </c>
      <c r="L2609" s="14"/>
      <c r="M2609" s="14"/>
      <c r="N2609" s="14"/>
      <c r="O2609" s="37" t="s">
        <v>936</v>
      </c>
    </row>
    <row r="2610" spans="1:15" x14ac:dyDescent="0.25">
      <c r="A2610" s="17" t="str">
        <f>VLOOKUP(SCORECARD[[#This Row],[EQUIPMENT TAG NUMBER]],'Equipment Data'!A:E,4,FALSE)</f>
        <v>CHPP</v>
      </c>
      <c r="B2610" s="17" t="str">
        <f>VLOOKUP(SCORECARD[[#This Row],[EQUIPMENT TAG NUMBER]],'Equipment Data'!A:E,5,FALSE)</f>
        <v>FINE COAL CIRCUIT</v>
      </c>
      <c r="C2610" s="17" t="s">
        <v>103</v>
      </c>
      <c r="D2610" s="17" t="s">
        <v>104</v>
      </c>
      <c r="E2610" s="17" t="s">
        <v>105</v>
      </c>
      <c r="F2610" s="18">
        <v>45550</v>
      </c>
      <c r="G2610" s="2">
        <v>3</v>
      </c>
      <c r="H2610" s="15" t="s">
        <v>470</v>
      </c>
      <c r="I2610" s="15" t="s">
        <v>468</v>
      </c>
      <c r="J2610" s="15" t="s">
        <v>488</v>
      </c>
      <c r="K2610" s="15" t="s">
        <v>488</v>
      </c>
      <c r="L2610" s="14"/>
      <c r="M2610" s="14"/>
      <c r="N2610" s="14"/>
      <c r="O2610" s="37" t="s">
        <v>936</v>
      </c>
    </row>
    <row r="2611" spans="1:15" ht="22.5" x14ac:dyDescent="0.25">
      <c r="A2611" s="17" t="str">
        <f>VLOOKUP(SCORECARD[[#This Row],[EQUIPMENT TAG NUMBER]],'Equipment Data'!A:E,4,FALSE)</f>
        <v>CHPP</v>
      </c>
      <c r="B2611" s="17" t="str">
        <f>VLOOKUP(SCORECARD[[#This Row],[EQUIPMENT TAG NUMBER]],'Equipment Data'!A:E,5,FALSE)</f>
        <v>FINE COAL CIRCUIT</v>
      </c>
      <c r="C2611" s="17" t="s">
        <v>98</v>
      </c>
      <c r="D2611" s="17" t="s">
        <v>99</v>
      </c>
      <c r="E2611" s="17" t="s">
        <v>100</v>
      </c>
      <c r="F2611" s="18">
        <v>45549</v>
      </c>
      <c r="G2611" s="2">
        <v>3</v>
      </c>
      <c r="H2611" s="15" t="s">
        <v>470</v>
      </c>
      <c r="I2611" s="15" t="s">
        <v>483</v>
      </c>
      <c r="J2611" s="15" t="s">
        <v>488</v>
      </c>
      <c r="K2611" s="15" t="s">
        <v>488</v>
      </c>
      <c r="L2611" s="14"/>
      <c r="M2611" s="14"/>
      <c r="N2611" s="14"/>
      <c r="O2611" s="37" t="s">
        <v>936</v>
      </c>
    </row>
    <row r="2612" spans="1:15" x14ac:dyDescent="0.25">
      <c r="A2612" s="17" t="str">
        <f>VLOOKUP(SCORECARD[[#This Row],[EQUIPMENT TAG NUMBER]],'Equipment Data'!A:E,4,FALSE)</f>
        <v>CHPP</v>
      </c>
      <c r="B2612" s="17" t="str">
        <f>VLOOKUP(SCORECARD[[#This Row],[EQUIPMENT TAG NUMBER]],'Equipment Data'!A:E,5,FALSE)</f>
        <v>FINE COAL CIRCUIT</v>
      </c>
      <c r="C2612" s="17" t="s">
        <v>103</v>
      </c>
      <c r="D2612" s="17" t="s">
        <v>104</v>
      </c>
      <c r="E2612" s="17" t="s">
        <v>105</v>
      </c>
      <c r="F2612" s="18">
        <v>45549</v>
      </c>
      <c r="G2612" s="2">
        <v>3</v>
      </c>
      <c r="H2612" s="15" t="s">
        <v>470</v>
      </c>
      <c r="I2612" s="15" t="s">
        <v>468</v>
      </c>
      <c r="J2612" s="15" t="s">
        <v>488</v>
      </c>
      <c r="K2612" s="15" t="s">
        <v>488</v>
      </c>
      <c r="L2612" s="14"/>
      <c r="M2612" s="14"/>
      <c r="N2612" s="14"/>
      <c r="O2612" s="37" t="s">
        <v>936</v>
      </c>
    </row>
    <row r="2613" spans="1:15" ht="30" x14ac:dyDescent="0.25">
      <c r="A2613" s="17" t="str">
        <f>VLOOKUP(SCORECARD[[#This Row],[EQUIPMENT TAG NUMBER]],'Equipment Data'!A:E,4,FALSE)</f>
        <v>CHPP</v>
      </c>
      <c r="B2613" s="17" t="str">
        <f>VLOOKUP(SCORECARD[[#This Row],[EQUIPMENT TAG NUMBER]],'Equipment Data'!A:E,5,FALSE)</f>
        <v>REJECT HANDLING</v>
      </c>
      <c r="C2613" s="17" t="s">
        <v>204</v>
      </c>
      <c r="D2613" s="17" t="s">
        <v>205</v>
      </c>
      <c r="E2613" s="17" t="s">
        <v>206</v>
      </c>
      <c r="F2613" s="18">
        <v>45546</v>
      </c>
      <c r="G2613" s="2">
        <v>1</v>
      </c>
      <c r="H2613" s="15"/>
      <c r="I2613" s="15"/>
      <c r="J2613" s="15"/>
      <c r="K2613" s="15" t="s">
        <v>522</v>
      </c>
      <c r="L2613" s="14" t="s">
        <v>922</v>
      </c>
      <c r="M2613" s="14"/>
      <c r="N2613" s="14" t="s">
        <v>923</v>
      </c>
      <c r="O2613" s="37" t="s">
        <v>937</v>
      </c>
    </row>
    <row r="2614" spans="1:15" x14ac:dyDescent="0.25">
      <c r="A2614" s="17" t="str">
        <f>VLOOKUP(SCORECARD[[#This Row],[EQUIPMENT TAG NUMBER]],'Equipment Data'!A:E,4,FALSE)</f>
        <v>CHPP</v>
      </c>
      <c r="B2614" s="17" t="str">
        <f>VLOOKUP(SCORECARD[[#This Row],[EQUIPMENT TAG NUMBER]],'Equipment Data'!A:E,5,FALSE)</f>
        <v>ULTRA FINES COAL CIRCUIT</v>
      </c>
      <c r="C2614" s="17" t="s">
        <v>159</v>
      </c>
      <c r="D2614" s="17" t="s">
        <v>160</v>
      </c>
      <c r="E2614" s="17" t="s">
        <v>161</v>
      </c>
      <c r="F2614" s="18">
        <v>45546</v>
      </c>
      <c r="G2614" s="2">
        <v>3</v>
      </c>
      <c r="H2614" s="15" t="s">
        <v>470</v>
      </c>
      <c r="I2614" s="15" t="s">
        <v>467</v>
      </c>
      <c r="J2614" s="15" t="s">
        <v>488</v>
      </c>
      <c r="K2614" s="15" t="s">
        <v>488</v>
      </c>
      <c r="L2614" s="14"/>
      <c r="M2614" s="14"/>
      <c r="N2614" s="14"/>
      <c r="O2614" s="37" t="s">
        <v>937</v>
      </c>
    </row>
    <row r="2615" spans="1:15" x14ac:dyDescent="0.25">
      <c r="A2615" s="17" t="str">
        <f>VLOOKUP(SCORECARD[[#This Row],[EQUIPMENT TAG NUMBER]],'Equipment Data'!A:E,4,FALSE)</f>
        <v>CHPP</v>
      </c>
      <c r="B2615" s="17" t="str">
        <f>VLOOKUP(SCORECARD[[#This Row],[EQUIPMENT TAG NUMBER]],'Equipment Data'!A:E,5,FALSE)</f>
        <v>ULTRA FINES COAL CIRCUIT</v>
      </c>
      <c r="C2615" s="17" t="s">
        <v>168</v>
      </c>
      <c r="D2615" s="17" t="s">
        <v>169</v>
      </c>
      <c r="E2615" s="17" t="s">
        <v>170</v>
      </c>
      <c r="F2615" s="18">
        <v>45546</v>
      </c>
      <c r="G2615" s="2">
        <v>3</v>
      </c>
      <c r="H2615" s="15" t="s">
        <v>470</v>
      </c>
      <c r="I2615" s="15" t="s">
        <v>467</v>
      </c>
      <c r="J2615" s="15" t="s">
        <v>488</v>
      </c>
      <c r="K2615" s="15" t="s">
        <v>488</v>
      </c>
      <c r="L2615" s="14"/>
      <c r="M2615" s="14"/>
      <c r="N2615" s="14"/>
      <c r="O2615" s="37" t="s">
        <v>937</v>
      </c>
    </row>
    <row r="2616" spans="1:15" ht="30" x14ac:dyDescent="0.25">
      <c r="A2616" s="17" t="str">
        <f>VLOOKUP(SCORECARD[[#This Row],[EQUIPMENT TAG NUMBER]],'Equipment Data'!A:E,4,FALSE)</f>
        <v>CHPP</v>
      </c>
      <c r="B2616" s="17" t="str">
        <f>VLOOKUP(SCORECARD[[#This Row],[EQUIPMENT TAG NUMBER]],'Equipment Data'!A:E,5,FALSE)</f>
        <v>REJECT HANDLING</v>
      </c>
      <c r="C2616" s="17" t="s">
        <v>597</v>
      </c>
      <c r="D2616" s="17" t="s">
        <v>598</v>
      </c>
      <c r="E2616" s="17" t="s">
        <v>599</v>
      </c>
      <c r="F2616" s="18">
        <v>45546</v>
      </c>
      <c r="G2616" s="2">
        <v>3</v>
      </c>
      <c r="H2616" s="15" t="s">
        <v>469</v>
      </c>
      <c r="I2616" s="15"/>
      <c r="J2616" s="15" t="s">
        <v>488</v>
      </c>
      <c r="K2616" s="15" t="s">
        <v>488</v>
      </c>
      <c r="L2616" s="14"/>
      <c r="M2616" s="14"/>
      <c r="N2616" s="14"/>
      <c r="O2616" s="37" t="s">
        <v>937</v>
      </c>
    </row>
    <row r="2617" spans="1:15" x14ac:dyDescent="0.25">
      <c r="A2617" s="17" t="str">
        <f>VLOOKUP(SCORECARD[[#This Row],[EQUIPMENT TAG NUMBER]],'Equipment Data'!A:E,4,FALSE)</f>
        <v>CHPP</v>
      </c>
      <c r="B2617" s="17" t="str">
        <f>VLOOKUP(SCORECARD[[#This Row],[EQUIPMENT TAG NUMBER]],'Equipment Data'!A:E,5,FALSE)</f>
        <v>REJECT HANDLING</v>
      </c>
      <c r="C2617" s="17" t="s">
        <v>207</v>
      </c>
      <c r="D2617" s="17" t="s">
        <v>211</v>
      </c>
      <c r="E2617" s="17" t="s">
        <v>600</v>
      </c>
      <c r="F2617" s="18">
        <v>45546</v>
      </c>
      <c r="G2617" s="2">
        <v>3</v>
      </c>
      <c r="H2617" s="15" t="s">
        <v>470</v>
      </c>
      <c r="I2617" s="15" t="s">
        <v>467</v>
      </c>
      <c r="J2617" s="15" t="s">
        <v>488</v>
      </c>
      <c r="K2617" s="15" t="s">
        <v>488</v>
      </c>
      <c r="L2617" s="14"/>
      <c r="M2617" s="14"/>
      <c r="N2617" s="14"/>
      <c r="O2617" s="37" t="s">
        <v>937</v>
      </c>
    </row>
    <row r="2618" spans="1:15" ht="30" x14ac:dyDescent="0.25">
      <c r="A2618" s="17" t="str">
        <f>VLOOKUP(SCORECARD[[#This Row],[EQUIPMENT TAG NUMBER]],'Equipment Data'!A:E,4,FALSE)</f>
        <v>CHPP</v>
      </c>
      <c r="B2618" s="17" t="str">
        <f>VLOOKUP(SCORECARD[[#This Row],[EQUIPMENT TAG NUMBER]],'Equipment Data'!A:E,5,FALSE)</f>
        <v>REJECT HANDLING</v>
      </c>
      <c r="C2618" s="17" t="s">
        <v>629</v>
      </c>
      <c r="D2618" s="17" t="s">
        <v>208</v>
      </c>
      <c r="E2618" s="17" t="s">
        <v>630</v>
      </c>
      <c r="F2618" s="18">
        <v>45546</v>
      </c>
      <c r="G2618" s="2">
        <v>3</v>
      </c>
      <c r="H2618" s="15" t="s">
        <v>469</v>
      </c>
      <c r="I2618" s="15" t="s">
        <v>467</v>
      </c>
      <c r="J2618" s="15" t="s">
        <v>488</v>
      </c>
      <c r="K2618" s="15" t="s">
        <v>488</v>
      </c>
      <c r="L2618" s="14"/>
      <c r="M2618" s="14"/>
      <c r="N2618" s="14"/>
      <c r="O2618" s="37" t="s">
        <v>937</v>
      </c>
    </row>
    <row r="2619" spans="1:15" x14ac:dyDescent="0.25">
      <c r="A2619" s="17" t="str">
        <f>VLOOKUP(SCORECARD[[#This Row],[EQUIPMENT TAG NUMBER]],'Equipment Data'!A:E,4,FALSE)</f>
        <v>CHPP</v>
      </c>
      <c r="B2619" s="17" t="str">
        <f>VLOOKUP(SCORECARD[[#This Row],[EQUIPMENT TAG NUMBER]],'Equipment Data'!A:E,5,FALSE)</f>
        <v>REJECT HANDLING</v>
      </c>
      <c r="C2619" s="17" t="s">
        <v>213</v>
      </c>
      <c r="D2619" s="17" t="s">
        <v>214</v>
      </c>
      <c r="E2619" s="17" t="s">
        <v>215</v>
      </c>
      <c r="F2619" s="18">
        <v>45546</v>
      </c>
      <c r="G2619" s="2">
        <v>3</v>
      </c>
      <c r="H2619" s="15" t="s">
        <v>470</v>
      </c>
      <c r="I2619" s="15" t="s">
        <v>467</v>
      </c>
      <c r="J2619" s="15" t="s">
        <v>488</v>
      </c>
      <c r="K2619" s="15" t="s">
        <v>488</v>
      </c>
      <c r="L2619" s="14"/>
      <c r="M2619" s="14"/>
      <c r="N2619" s="14"/>
      <c r="O2619" s="37" t="s">
        <v>937</v>
      </c>
    </row>
    <row r="2620" spans="1:15" x14ac:dyDescent="0.25">
      <c r="A2620" s="17" t="str">
        <f>VLOOKUP(SCORECARD[[#This Row],[EQUIPMENT TAG NUMBER]],'Equipment Data'!A:E,4,FALSE)</f>
        <v>CHPP</v>
      </c>
      <c r="B2620" s="17" t="str">
        <f>VLOOKUP(SCORECARD[[#This Row],[EQUIPMENT TAG NUMBER]],'Equipment Data'!A:E,5,FALSE)</f>
        <v>REJECT HANDLING</v>
      </c>
      <c r="C2620" s="17" t="s">
        <v>237</v>
      </c>
      <c r="D2620" s="17" t="s">
        <v>238</v>
      </c>
      <c r="E2620" s="17" t="s">
        <v>239</v>
      </c>
      <c r="F2620" s="18">
        <v>45546</v>
      </c>
      <c r="G2620" s="2">
        <v>3</v>
      </c>
      <c r="H2620" s="15" t="s">
        <v>470</v>
      </c>
      <c r="I2620" s="15"/>
      <c r="J2620" s="15" t="s">
        <v>488</v>
      </c>
      <c r="K2620" s="15" t="s">
        <v>488</v>
      </c>
      <c r="L2620" s="14"/>
      <c r="M2620" s="14"/>
      <c r="N2620" s="14"/>
      <c r="O2620" s="37" t="s">
        <v>937</v>
      </c>
    </row>
    <row r="2621" spans="1:15" x14ac:dyDescent="0.25">
      <c r="A2621" s="17" t="str">
        <f>VLOOKUP(SCORECARD[[#This Row],[EQUIPMENT TAG NUMBER]],'Equipment Data'!A:E,4,FALSE)</f>
        <v>CHPP</v>
      </c>
      <c r="B2621" s="17" t="str">
        <f>VLOOKUP(SCORECARD[[#This Row],[EQUIPMENT TAG NUMBER]],'Equipment Data'!A:E,5,FALSE)</f>
        <v>REJECT HANDLING</v>
      </c>
      <c r="C2621" s="17" t="s">
        <v>240</v>
      </c>
      <c r="D2621" s="17" t="s">
        <v>241</v>
      </c>
      <c r="E2621" s="17" t="s">
        <v>242</v>
      </c>
      <c r="F2621" s="18">
        <v>45546</v>
      </c>
      <c r="G2621" s="2">
        <v>3</v>
      </c>
      <c r="H2621" s="15" t="s">
        <v>470</v>
      </c>
      <c r="I2621" s="15"/>
      <c r="J2621" s="15" t="s">
        <v>488</v>
      </c>
      <c r="K2621" s="15" t="s">
        <v>488</v>
      </c>
      <c r="L2621" s="14"/>
      <c r="M2621" s="14"/>
      <c r="N2621" s="14"/>
      <c r="O2621" s="37" t="s">
        <v>937</v>
      </c>
    </row>
    <row r="2622" spans="1:15" x14ac:dyDescent="0.25">
      <c r="A2622" s="17" t="str">
        <f>VLOOKUP(SCORECARD[[#This Row],[EQUIPMENT TAG NUMBER]],'Equipment Data'!A:E,4,FALSE)</f>
        <v>CHPP</v>
      </c>
      <c r="B2622" s="17" t="str">
        <f>VLOOKUP(SCORECARD[[#This Row],[EQUIPMENT TAG NUMBER]],'Equipment Data'!A:E,5,FALSE)</f>
        <v>REJECT HANDLING</v>
      </c>
      <c r="C2622" s="17" t="s">
        <v>243</v>
      </c>
      <c r="D2622" s="17" t="s">
        <v>244</v>
      </c>
      <c r="E2622" s="17" t="s">
        <v>245</v>
      </c>
      <c r="F2622" s="18">
        <v>45546</v>
      </c>
      <c r="G2622" s="2">
        <v>3</v>
      </c>
      <c r="H2622" s="15" t="s">
        <v>470</v>
      </c>
      <c r="I2622" s="15" t="s">
        <v>467</v>
      </c>
      <c r="J2622" s="15" t="s">
        <v>488</v>
      </c>
      <c r="K2622" s="15" t="s">
        <v>488</v>
      </c>
      <c r="L2622" s="14"/>
      <c r="M2622" s="14"/>
      <c r="N2622" s="14"/>
      <c r="O2622" s="37" t="s">
        <v>937</v>
      </c>
    </row>
    <row r="2623" spans="1:15" x14ac:dyDescent="0.25">
      <c r="A2623" s="17" t="str">
        <f>VLOOKUP(SCORECARD[[#This Row],[EQUIPMENT TAG NUMBER]],'Equipment Data'!A:E,4,FALSE)</f>
        <v>CHPP</v>
      </c>
      <c r="B2623" s="17" t="str">
        <f>VLOOKUP(SCORECARD[[#This Row],[EQUIPMENT TAG NUMBER]],'Equipment Data'!A:E,5,FALSE)</f>
        <v>REJECT HANDLING</v>
      </c>
      <c r="C2623" s="17" t="s">
        <v>246</v>
      </c>
      <c r="D2623" s="17" t="s">
        <v>247</v>
      </c>
      <c r="E2623" s="17" t="s">
        <v>248</v>
      </c>
      <c r="F2623" s="18">
        <v>45546</v>
      </c>
      <c r="G2623" s="2">
        <v>3</v>
      </c>
      <c r="H2623" s="15" t="s">
        <v>470</v>
      </c>
      <c r="I2623" s="15" t="s">
        <v>467</v>
      </c>
      <c r="J2623" s="15" t="s">
        <v>488</v>
      </c>
      <c r="K2623" s="15" t="s">
        <v>488</v>
      </c>
      <c r="L2623" s="14"/>
      <c r="M2623" s="14"/>
      <c r="N2623" s="14"/>
      <c r="O2623" s="37" t="s">
        <v>937</v>
      </c>
    </row>
    <row r="2624" spans="1:15" x14ac:dyDescent="0.25">
      <c r="A2624" s="17" t="str">
        <f>VLOOKUP(SCORECARD[[#This Row],[EQUIPMENT TAG NUMBER]],'Equipment Data'!A:E,4,FALSE)</f>
        <v>CHPP</v>
      </c>
      <c r="B2624" s="17" t="str">
        <f>VLOOKUP(SCORECARD[[#This Row],[EQUIPMENT TAG NUMBER]],'Equipment Data'!A:E,5,FALSE)</f>
        <v>REJECT HANDLING</v>
      </c>
      <c r="C2624" s="17" t="s">
        <v>252</v>
      </c>
      <c r="D2624" s="17" t="s">
        <v>253</v>
      </c>
      <c r="E2624" s="17" t="s">
        <v>254</v>
      </c>
      <c r="F2624" s="18">
        <v>45546</v>
      </c>
      <c r="G2624" s="2">
        <v>3</v>
      </c>
      <c r="H2624" s="15" t="s">
        <v>470</v>
      </c>
      <c r="I2624" s="15" t="s">
        <v>467</v>
      </c>
      <c r="J2624" s="15" t="s">
        <v>488</v>
      </c>
      <c r="K2624" s="15" t="s">
        <v>488</v>
      </c>
      <c r="L2624" s="14"/>
      <c r="M2624" s="14"/>
      <c r="N2624" s="14"/>
      <c r="O2624" s="37" t="s">
        <v>937</v>
      </c>
    </row>
    <row r="2625" spans="1:15" ht="30" x14ac:dyDescent="0.25">
      <c r="A2625" s="17" t="str">
        <f>VLOOKUP(SCORECARD[[#This Row],[EQUIPMENT TAG NUMBER]],'Equipment Data'!A:E,4,FALSE)</f>
        <v>CHPP</v>
      </c>
      <c r="B2625" s="17" t="str">
        <f>VLOOKUP(SCORECARD[[#This Row],[EQUIPMENT TAG NUMBER]],'Equipment Data'!A:E,5,FALSE)</f>
        <v>REJECT HANDLING</v>
      </c>
      <c r="C2625" s="17" t="s">
        <v>553</v>
      </c>
      <c r="D2625" s="17" t="s">
        <v>554</v>
      </c>
      <c r="E2625" s="17" t="s">
        <v>555</v>
      </c>
      <c r="F2625" s="18">
        <v>45546</v>
      </c>
      <c r="G2625" s="2">
        <v>3</v>
      </c>
      <c r="H2625" s="15" t="s">
        <v>469</v>
      </c>
      <c r="I2625" s="15"/>
      <c r="J2625" s="15" t="s">
        <v>488</v>
      </c>
      <c r="K2625" s="15" t="s">
        <v>488</v>
      </c>
      <c r="L2625" s="14"/>
      <c r="M2625" s="14"/>
      <c r="N2625" s="14"/>
      <c r="O2625" s="37" t="s">
        <v>937</v>
      </c>
    </row>
    <row r="2626" spans="1:15" x14ac:dyDescent="0.25">
      <c r="A2626" s="17" t="str">
        <f>VLOOKUP(SCORECARD[[#This Row],[EQUIPMENT TAG NUMBER]],'Equipment Data'!A:E,4,FALSE)</f>
        <v>CHPP</v>
      </c>
      <c r="B2626" s="17" t="str">
        <f>VLOOKUP(SCORECARD[[#This Row],[EQUIPMENT TAG NUMBER]],'Equipment Data'!A:E,5,FALSE)</f>
        <v>REJECT HANDLING</v>
      </c>
      <c r="C2626" s="17" t="s">
        <v>556</v>
      </c>
      <c r="D2626" s="17" t="s">
        <v>557</v>
      </c>
      <c r="E2626" s="17" t="s">
        <v>558</v>
      </c>
      <c r="F2626" s="18">
        <v>45546</v>
      </c>
      <c r="G2626" s="2">
        <v>3</v>
      </c>
      <c r="H2626" s="15" t="s">
        <v>470</v>
      </c>
      <c r="I2626" s="15"/>
      <c r="J2626" s="15" t="s">
        <v>488</v>
      </c>
      <c r="K2626" s="15" t="s">
        <v>488</v>
      </c>
      <c r="L2626" s="14"/>
      <c r="M2626" s="14"/>
      <c r="N2626" s="14"/>
      <c r="O2626" s="37" t="s">
        <v>937</v>
      </c>
    </row>
    <row r="2627" spans="1:15" x14ac:dyDescent="0.25">
      <c r="A2627" s="17" t="str">
        <f>VLOOKUP(SCORECARD[[#This Row],[EQUIPMENT TAG NUMBER]],'Equipment Data'!A:E,4,FALSE)</f>
        <v>CHPP</v>
      </c>
      <c r="B2627" s="17" t="str">
        <f>VLOOKUP(SCORECARD[[#This Row],[EQUIPMENT TAG NUMBER]],'Equipment Data'!A:E,5,FALSE)</f>
        <v>REJECT HANDLING</v>
      </c>
      <c r="C2627" s="17" t="s">
        <v>255</v>
      </c>
      <c r="D2627" s="17" t="s">
        <v>256</v>
      </c>
      <c r="E2627" s="17" t="s">
        <v>257</v>
      </c>
      <c r="F2627" s="18">
        <v>45546</v>
      </c>
      <c r="G2627" s="2">
        <v>3</v>
      </c>
      <c r="H2627" s="15" t="s">
        <v>470</v>
      </c>
      <c r="I2627" s="15"/>
      <c r="J2627" s="15" t="s">
        <v>488</v>
      </c>
      <c r="K2627" s="15" t="s">
        <v>488</v>
      </c>
      <c r="L2627" s="14"/>
      <c r="M2627" s="14"/>
      <c r="N2627" s="14"/>
      <c r="O2627" s="37" t="s">
        <v>937</v>
      </c>
    </row>
    <row r="2628" spans="1:15" x14ac:dyDescent="0.25">
      <c r="A2628" s="17" t="str">
        <f>VLOOKUP(SCORECARD[[#This Row],[EQUIPMENT TAG NUMBER]],'Equipment Data'!A:E,4,FALSE)</f>
        <v>CHPP</v>
      </c>
      <c r="B2628" s="17" t="str">
        <f>VLOOKUP(SCORECARD[[#This Row],[EQUIPMENT TAG NUMBER]],'Equipment Data'!A:E,5,FALSE)</f>
        <v>REJECT HANDLING</v>
      </c>
      <c r="C2628" s="17" t="s">
        <v>258</v>
      </c>
      <c r="D2628" s="17" t="s">
        <v>259</v>
      </c>
      <c r="E2628" s="17" t="s">
        <v>260</v>
      </c>
      <c r="F2628" s="18">
        <v>45546</v>
      </c>
      <c r="G2628" s="2">
        <v>3</v>
      </c>
      <c r="H2628" s="15" t="s">
        <v>468</v>
      </c>
      <c r="I2628" s="15"/>
      <c r="J2628" s="15" t="s">
        <v>488</v>
      </c>
      <c r="K2628" s="15" t="s">
        <v>488</v>
      </c>
      <c r="L2628" s="14"/>
      <c r="M2628" s="14"/>
      <c r="N2628" s="14"/>
      <c r="O2628" s="37" t="s">
        <v>937</v>
      </c>
    </row>
    <row r="2629" spans="1:15" x14ac:dyDescent="0.25">
      <c r="A2629" s="17" t="str">
        <f>VLOOKUP(SCORECARD[[#This Row],[EQUIPMENT TAG NUMBER]],'Equipment Data'!A:E,4,FALSE)</f>
        <v>CHPP</v>
      </c>
      <c r="B2629" s="17" t="str">
        <f>VLOOKUP(SCORECARD[[#This Row],[EQUIPMENT TAG NUMBER]],'Equipment Data'!A:E,5,FALSE)</f>
        <v>REJECT HANDLING</v>
      </c>
      <c r="C2629" s="17" t="s">
        <v>279</v>
      </c>
      <c r="D2629" s="17" t="s">
        <v>280</v>
      </c>
      <c r="E2629" s="17" t="s">
        <v>281</v>
      </c>
      <c r="F2629" s="18">
        <v>45546</v>
      </c>
      <c r="G2629" s="2">
        <v>3</v>
      </c>
      <c r="H2629" s="15" t="s">
        <v>468</v>
      </c>
      <c r="I2629" s="15" t="s">
        <v>467</v>
      </c>
      <c r="J2629" s="15" t="s">
        <v>488</v>
      </c>
      <c r="K2629" s="15" t="s">
        <v>488</v>
      </c>
      <c r="L2629" s="14"/>
      <c r="M2629" s="14"/>
      <c r="N2629" s="14"/>
      <c r="O2629" s="37" t="s">
        <v>937</v>
      </c>
    </row>
    <row r="2630" spans="1:15" ht="30" x14ac:dyDescent="0.25">
      <c r="A2630" s="17" t="str">
        <f>VLOOKUP(SCORECARD[[#This Row],[EQUIPMENT TAG NUMBER]],'Equipment Data'!A:E,4,FALSE)</f>
        <v>CHPP</v>
      </c>
      <c r="B2630" s="17" t="str">
        <f>VLOOKUP(SCORECARD[[#This Row],[EQUIPMENT TAG NUMBER]],'Equipment Data'!A:E,5,FALSE)</f>
        <v>REJECT HANDLING</v>
      </c>
      <c r="C2630" s="17" t="s">
        <v>282</v>
      </c>
      <c r="D2630" s="17" t="s">
        <v>283</v>
      </c>
      <c r="E2630" s="17" t="s">
        <v>284</v>
      </c>
      <c r="F2630" s="18">
        <v>45546</v>
      </c>
      <c r="G2630" s="2">
        <v>3</v>
      </c>
      <c r="H2630" s="15" t="s">
        <v>470</v>
      </c>
      <c r="I2630" s="15" t="s">
        <v>467</v>
      </c>
      <c r="J2630" s="15" t="s">
        <v>488</v>
      </c>
      <c r="K2630" s="15" t="s">
        <v>488</v>
      </c>
      <c r="L2630" s="14"/>
      <c r="M2630" s="14"/>
      <c r="N2630" s="14"/>
      <c r="O2630" s="37" t="s">
        <v>937</v>
      </c>
    </row>
    <row r="2631" spans="1:15" ht="22.5" x14ac:dyDescent="0.25">
      <c r="A2631" s="17" t="str">
        <f>VLOOKUP(SCORECARD[[#This Row],[EQUIPMENT TAG NUMBER]],'Equipment Data'!A:E,4,FALSE)</f>
        <v>CHPP</v>
      </c>
      <c r="B2631" s="17" t="str">
        <f>VLOOKUP(SCORECARD[[#This Row],[EQUIPMENT TAG NUMBER]],'Equipment Data'!A:E,5,FALSE)</f>
        <v>FINE COAL CIRCUIT</v>
      </c>
      <c r="C2631" s="17" t="s">
        <v>123</v>
      </c>
      <c r="D2631" s="17" t="s">
        <v>124</v>
      </c>
      <c r="E2631" s="17" t="s">
        <v>125</v>
      </c>
      <c r="F2631" s="18">
        <v>45546</v>
      </c>
      <c r="G2631" s="2">
        <v>2</v>
      </c>
      <c r="H2631" s="15" t="s">
        <v>474</v>
      </c>
      <c r="I2631" s="15" t="s">
        <v>467</v>
      </c>
      <c r="J2631" s="15" t="s">
        <v>488</v>
      </c>
      <c r="K2631" s="15" t="s">
        <v>488</v>
      </c>
      <c r="L2631" s="14"/>
      <c r="M2631" s="14"/>
      <c r="N2631" s="14"/>
      <c r="O2631" s="37" t="s">
        <v>937</v>
      </c>
    </row>
    <row r="2632" spans="1:15" ht="30" x14ac:dyDescent="0.25">
      <c r="A2632" s="17" t="str">
        <f>VLOOKUP(SCORECARD[[#This Row],[EQUIPMENT TAG NUMBER]],'Equipment Data'!A:E,4,FALSE)</f>
        <v>CHPP</v>
      </c>
      <c r="B2632" s="17" t="str">
        <f>VLOOKUP(SCORECARD[[#This Row],[EQUIPMENT TAG NUMBER]],'Equipment Data'!A:E,5,FALSE)</f>
        <v>REJECT HANDLING</v>
      </c>
      <c r="C2632" s="17" t="s">
        <v>273</v>
      </c>
      <c r="D2632" s="17" t="s">
        <v>274</v>
      </c>
      <c r="E2632" s="17" t="s">
        <v>275</v>
      </c>
      <c r="F2632" s="18">
        <v>45546</v>
      </c>
      <c r="G2632" s="2">
        <v>3</v>
      </c>
      <c r="H2632" s="15" t="s">
        <v>468</v>
      </c>
      <c r="I2632" s="15" t="s">
        <v>467</v>
      </c>
      <c r="J2632" s="15" t="s">
        <v>488</v>
      </c>
      <c r="K2632" s="15" t="s">
        <v>488</v>
      </c>
      <c r="L2632" s="14"/>
      <c r="M2632" s="14"/>
      <c r="N2632" s="14"/>
      <c r="O2632" s="37" t="s">
        <v>937</v>
      </c>
    </row>
    <row r="2633" spans="1:15" x14ac:dyDescent="0.25">
      <c r="A2633" s="17" t="str">
        <f>VLOOKUP(SCORECARD[[#This Row],[EQUIPMENT TAG NUMBER]],'Equipment Data'!A:E,4,FALSE)</f>
        <v>CHPP</v>
      </c>
      <c r="B2633" s="17" t="str">
        <f>VLOOKUP(SCORECARD[[#This Row],[EQUIPMENT TAG NUMBER]],'Equipment Data'!A:E,5,FALSE)</f>
        <v>CRUSHING AND FEEDING CIRCUIT</v>
      </c>
      <c r="C2633" s="17" t="s">
        <v>28</v>
      </c>
      <c r="D2633" s="17" t="s">
        <v>29</v>
      </c>
      <c r="E2633" s="17" t="s">
        <v>30</v>
      </c>
      <c r="F2633" s="18">
        <v>45544</v>
      </c>
      <c r="G2633" s="2">
        <v>3</v>
      </c>
      <c r="H2633" s="15" t="s">
        <v>468</v>
      </c>
      <c r="I2633" s="15" t="s">
        <v>468</v>
      </c>
      <c r="J2633" s="15" t="s">
        <v>488</v>
      </c>
      <c r="K2633" s="15" t="s">
        <v>488</v>
      </c>
      <c r="L2633" s="14"/>
      <c r="M2633" s="14"/>
      <c r="N2633" s="14"/>
      <c r="O2633" s="37" t="s">
        <v>937</v>
      </c>
    </row>
    <row r="2634" spans="1:15" x14ac:dyDescent="0.25">
      <c r="A2634" s="17" t="str">
        <f>VLOOKUP(SCORECARD[[#This Row],[EQUIPMENT TAG NUMBER]],'Equipment Data'!A:E,4,FALSE)</f>
        <v>CHPP</v>
      </c>
      <c r="B2634" s="17" t="str">
        <f>VLOOKUP(SCORECARD[[#This Row],[EQUIPMENT TAG NUMBER]],'Equipment Data'!A:E,5,FALSE)</f>
        <v>CRUSHING AND FEEDING CIRCUIT</v>
      </c>
      <c r="C2634" s="17" t="s">
        <v>31</v>
      </c>
      <c r="D2634" s="17" t="s">
        <v>32</v>
      </c>
      <c r="E2634" s="17" t="s">
        <v>33</v>
      </c>
      <c r="F2634" s="18">
        <v>45544</v>
      </c>
      <c r="G2634" s="2">
        <v>3</v>
      </c>
      <c r="H2634" s="15" t="s">
        <v>470</v>
      </c>
      <c r="I2634" s="15" t="s">
        <v>468</v>
      </c>
      <c r="J2634" s="15" t="s">
        <v>488</v>
      </c>
      <c r="K2634" s="15" t="s">
        <v>488</v>
      </c>
      <c r="L2634" s="14"/>
      <c r="M2634" s="14"/>
      <c r="N2634" s="14"/>
      <c r="O2634" s="37" t="s">
        <v>937</v>
      </c>
    </row>
    <row r="2635" spans="1:15" ht="22.5" x14ac:dyDescent="0.25">
      <c r="A2635" s="17" t="str">
        <f>VLOOKUP(SCORECARD[[#This Row],[EQUIPMENT TAG NUMBER]],'Equipment Data'!A:E,4,FALSE)</f>
        <v>CHPP</v>
      </c>
      <c r="B2635" s="17" t="str">
        <f>VLOOKUP(SCORECARD[[#This Row],[EQUIPMENT TAG NUMBER]],'Equipment Data'!A:E,5,FALSE)</f>
        <v>COARSE COAL CIRCUIT</v>
      </c>
      <c r="C2635" s="17" t="s">
        <v>49</v>
      </c>
      <c r="D2635" s="17" t="s">
        <v>50</v>
      </c>
      <c r="E2635" s="17" t="s">
        <v>51</v>
      </c>
      <c r="F2635" s="18">
        <v>45544</v>
      </c>
      <c r="G2635" s="2">
        <v>3</v>
      </c>
      <c r="H2635" s="15" t="s">
        <v>469</v>
      </c>
      <c r="I2635" s="15" t="s">
        <v>483</v>
      </c>
      <c r="J2635" s="15" t="s">
        <v>488</v>
      </c>
      <c r="K2635" s="15" t="s">
        <v>488</v>
      </c>
      <c r="L2635" s="14"/>
      <c r="M2635" s="14"/>
      <c r="N2635" s="14"/>
      <c r="O2635" s="37" t="s">
        <v>937</v>
      </c>
    </row>
    <row r="2636" spans="1:15" ht="30" x14ac:dyDescent="0.25">
      <c r="A2636" s="17" t="str">
        <f>VLOOKUP(SCORECARD[[#This Row],[EQUIPMENT TAG NUMBER]],'Equipment Data'!A:E,4,FALSE)</f>
        <v>CHPP</v>
      </c>
      <c r="B2636" s="17" t="str">
        <f>VLOOKUP(SCORECARD[[#This Row],[EQUIPMENT TAG NUMBER]],'Equipment Data'!A:E,5,FALSE)</f>
        <v>COARSE COAL CIRCUIT</v>
      </c>
      <c r="C2636" s="17" t="s">
        <v>52</v>
      </c>
      <c r="D2636" s="17" t="s">
        <v>53</v>
      </c>
      <c r="E2636" s="17" t="s">
        <v>54</v>
      </c>
      <c r="F2636" s="18">
        <v>45544</v>
      </c>
      <c r="G2636" s="2">
        <v>3</v>
      </c>
      <c r="H2636" s="15" t="s">
        <v>470</v>
      </c>
      <c r="I2636" s="15" t="s">
        <v>483</v>
      </c>
      <c r="J2636" s="15" t="s">
        <v>488</v>
      </c>
      <c r="K2636" s="15" t="s">
        <v>488</v>
      </c>
      <c r="L2636" s="14"/>
      <c r="M2636" s="14"/>
      <c r="N2636" s="14"/>
      <c r="O2636" s="37" t="s">
        <v>937</v>
      </c>
    </row>
    <row r="2637" spans="1:15" ht="30" x14ac:dyDescent="0.25">
      <c r="A2637" s="17" t="str">
        <f>VLOOKUP(SCORECARD[[#This Row],[EQUIPMENT TAG NUMBER]],'Equipment Data'!A:E,4,FALSE)</f>
        <v>CHPP</v>
      </c>
      <c r="B2637" s="17" t="str">
        <f>VLOOKUP(SCORECARD[[#This Row],[EQUIPMENT TAG NUMBER]],'Equipment Data'!A:E,5,FALSE)</f>
        <v>COARSE COAL CIRCUIT</v>
      </c>
      <c r="C2637" s="17" t="s">
        <v>55</v>
      </c>
      <c r="D2637" s="17" t="s">
        <v>53</v>
      </c>
      <c r="E2637" s="17" t="s">
        <v>56</v>
      </c>
      <c r="F2637" s="18">
        <v>45544</v>
      </c>
      <c r="G2637" s="2">
        <v>3</v>
      </c>
      <c r="H2637" s="15" t="s">
        <v>470</v>
      </c>
      <c r="I2637" s="15" t="s">
        <v>483</v>
      </c>
      <c r="J2637" s="15" t="s">
        <v>488</v>
      </c>
      <c r="K2637" s="15" t="s">
        <v>488</v>
      </c>
      <c r="L2637" s="14"/>
      <c r="M2637" s="14"/>
      <c r="N2637" s="14"/>
      <c r="O2637" s="37" t="s">
        <v>937</v>
      </c>
    </row>
    <row r="2638" spans="1:15" ht="30" x14ac:dyDescent="0.25">
      <c r="A2638" s="17" t="str">
        <f>VLOOKUP(SCORECARD[[#This Row],[EQUIPMENT TAG NUMBER]],'Equipment Data'!A:E,4,FALSE)</f>
        <v>CHPP</v>
      </c>
      <c r="B2638" s="17" t="str">
        <f>VLOOKUP(SCORECARD[[#This Row],[EQUIPMENT TAG NUMBER]],'Equipment Data'!A:E,5,FALSE)</f>
        <v>COARSE COAL CIRCUIT</v>
      </c>
      <c r="C2638" s="17" t="s">
        <v>57</v>
      </c>
      <c r="D2638" s="17" t="s">
        <v>53</v>
      </c>
      <c r="E2638" s="17" t="s">
        <v>58</v>
      </c>
      <c r="F2638" s="18">
        <v>45544</v>
      </c>
      <c r="G2638" s="2">
        <v>3</v>
      </c>
      <c r="H2638" s="15" t="s">
        <v>469</v>
      </c>
      <c r="I2638" s="15" t="s">
        <v>483</v>
      </c>
      <c r="J2638" s="15" t="s">
        <v>488</v>
      </c>
      <c r="K2638" s="15" t="s">
        <v>488</v>
      </c>
      <c r="L2638" s="14"/>
      <c r="M2638" s="14"/>
      <c r="N2638" s="14"/>
      <c r="O2638" s="37" t="s">
        <v>937</v>
      </c>
    </row>
    <row r="2639" spans="1:15" x14ac:dyDescent="0.25">
      <c r="A2639" s="17" t="str">
        <f>VLOOKUP(SCORECARD[[#This Row],[EQUIPMENT TAG NUMBER]],'Equipment Data'!A:E,4,FALSE)</f>
        <v>CHPP</v>
      </c>
      <c r="B2639" s="17" t="str">
        <f>VLOOKUP(SCORECARD[[#This Row],[EQUIPMENT TAG NUMBER]],'Equipment Data'!A:E,5,FALSE)</f>
        <v>COARSE COAL CIRCUIT</v>
      </c>
      <c r="C2639" s="17" t="s">
        <v>62</v>
      </c>
      <c r="D2639" s="17" t="s">
        <v>63</v>
      </c>
      <c r="E2639" s="17" t="s">
        <v>64</v>
      </c>
      <c r="F2639" s="18">
        <v>45544</v>
      </c>
      <c r="G2639" s="2">
        <v>3</v>
      </c>
      <c r="H2639" s="15" t="s">
        <v>470</v>
      </c>
      <c r="I2639" s="15" t="s">
        <v>467</v>
      </c>
      <c r="J2639" s="15" t="s">
        <v>488</v>
      </c>
      <c r="K2639" s="15" t="s">
        <v>488</v>
      </c>
      <c r="L2639" s="14"/>
      <c r="M2639" s="14"/>
      <c r="N2639" s="14"/>
      <c r="O2639" s="37" t="s">
        <v>937</v>
      </c>
    </row>
    <row r="2640" spans="1:15" x14ac:dyDescent="0.25">
      <c r="A2640" s="17" t="str">
        <f>VLOOKUP(SCORECARD[[#This Row],[EQUIPMENT TAG NUMBER]],'Equipment Data'!A:E,4,FALSE)</f>
        <v>CHPP</v>
      </c>
      <c r="B2640" s="17" t="str">
        <f>VLOOKUP(SCORECARD[[#This Row],[EQUIPMENT TAG NUMBER]],'Equipment Data'!A:E,5,FALSE)</f>
        <v>COARSE COAL CIRCUIT</v>
      </c>
      <c r="C2640" s="17" t="s">
        <v>65</v>
      </c>
      <c r="D2640" s="17" t="s">
        <v>66</v>
      </c>
      <c r="E2640" s="17" t="s">
        <v>67</v>
      </c>
      <c r="F2640" s="18">
        <v>45544</v>
      </c>
      <c r="G2640" s="2">
        <v>3</v>
      </c>
      <c r="H2640" s="15" t="s">
        <v>470</v>
      </c>
      <c r="I2640" s="15" t="s">
        <v>467</v>
      </c>
      <c r="J2640" s="15" t="s">
        <v>488</v>
      </c>
      <c r="K2640" s="15" t="s">
        <v>488</v>
      </c>
      <c r="L2640" s="14"/>
      <c r="M2640" s="14"/>
      <c r="N2640" s="14"/>
      <c r="O2640" s="37" t="s">
        <v>937</v>
      </c>
    </row>
    <row r="2641" spans="1:15" x14ac:dyDescent="0.25">
      <c r="A2641" s="17" t="str">
        <f>VLOOKUP(SCORECARD[[#This Row],[EQUIPMENT TAG NUMBER]],'Equipment Data'!A:E,4,FALSE)</f>
        <v>CHPP</v>
      </c>
      <c r="B2641" s="17" t="str">
        <f>VLOOKUP(SCORECARD[[#This Row],[EQUIPMENT TAG NUMBER]],'Equipment Data'!A:E,5,FALSE)</f>
        <v>COARSE COAL CIRCUIT</v>
      </c>
      <c r="C2641" s="17" t="s">
        <v>68</v>
      </c>
      <c r="D2641" s="17" t="s">
        <v>69</v>
      </c>
      <c r="E2641" s="17" t="s">
        <v>70</v>
      </c>
      <c r="F2641" s="18">
        <v>45544</v>
      </c>
      <c r="G2641" s="2">
        <v>3</v>
      </c>
      <c r="H2641" s="15" t="s">
        <v>470</v>
      </c>
      <c r="I2641" s="15" t="s">
        <v>467</v>
      </c>
      <c r="J2641" s="15" t="s">
        <v>488</v>
      </c>
      <c r="K2641" s="15" t="s">
        <v>488</v>
      </c>
      <c r="L2641" s="14"/>
      <c r="M2641" s="14"/>
      <c r="N2641" s="14"/>
      <c r="O2641" s="37" t="s">
        <v>937</v>
      </c>
    </row>
    <row r="2642" spans="1:15" ht="30" x14ac:dyDescent="0.25">
      <c r="A2642" s="17" t="str">
        <f>VLOOKUP(SCORECARD[[#This Row],[EQUIPMENT TAG NUMBER]],'Equipment Data'!A:E,4,FALSE)</f>
        <v>CHPP</v>
      </c>
      <c r="B2642" s="17" t="str">
        <f>VLOOKUP(SCORECARD[[#This Row],[EQUIPMENT TAG NUMBER]],'Equipment Data'!A:E,5,FALSE)</f>
        <v>COARSE COAL CIRCUIT</v>
      </c>
      <c r="C2642" s="17" t="s">
        <v>83</v>
      </c>
      <c r="D2642" s="17" t="s">
        <v>84</v>
      </c>
      <c r="E2642" s="17" t="s">
        <v>85</v>
      </c>
      <c r="F2642" s="18">
        <v>45544</v>
      </c>
      <c r="G2642" s="2">
        <v>3</v>
      </c>
      <c r="H2642" s="15" t="s">
        <v>468</v>
      </c>
      <c r="I2642" s="15"/>
      <c r="J2642" s="15" t="s">
        <v>488</v>
      </c>
      <c r="K2642" s="15" t="s">
        <v>488</v>
      </c>
      <c r="L2642" s="14"/>
      <c r="M2642" s="14"/>
      <c r="N2642" s="14"/>
      <c r="O2642" s="37" t="s">
        <v>937</v>
      </c>
    </row>
    <row r="2643" spans="1:15" ht="30" x14ac:dyDescent="0.25">
      <c r="A2643" s="17" t="str">
        <f>VLOOKUP(SCORECARD[[#This Row],[EQUIPMENT TAG NUMBER]],'Equipment Data'!A:E,4,FALSE)</f>
        <v>CHPP</v>
      </c>
      <c r="B2643" s="17" t="str">
        <f>VLOOKUP(SCORECARD[[#This Row],[EQUIPMENT TAG NUMBER]],'Equipment Data'!A:E,5,FALSE)</f>
        <v>COARSE COAL CIRCUIT</v>
      </c>
      <c r="C2643" s="17" t="s">
        <v>86</v>
      </c>
      <c r="D2643" s="17" t="s">
        <v>87</v>
      </c>
      <c r="E2643" s="17" t="s">
        <v>88</v>
      </c>
      <c r="F2643" s="18">
        <v>45544</v>
      </c>
      <c r="G2643" s="2">
        <v>3</v>
      </c>
      <c r="H2643" s="15" t="s">
        <v>468</v>
      </c>
      <c r="I2643" s="15"/>
      <c r="J2643" s="15" t="s">
        <v>488</v>
      </c>
      <c r="K2643" s="15" t="s">
        <v>488</v>
      </c>
      <c r="L2643" s="14"/>
      <c r="M2643" s="14"/>
      <c r="N2643" s="14"/>
      <c r="O2643" s="37" t="s">
        <v>937</v>
      </c>
    </row>
    <row r="2644" spans="1:15" x14ac:dyDescent="0.25">
      <c r="A2644" s="17" t="str">
        <f>VLOOKUP(SCORECARD[[#This Row],[EQUIPMENT TAG NUMBER]],'Equipment Data'!A:E,4,FALSE)</f>
        <v>CHPP</v>
      </c>
      <c r="B2644" s="17" t="str">
        <f>VLOOKUP(SCORECARD[[#This Row],[EQUIPMENT TAG NUMBER]],'Equipment Data'!A:E,5,FALSE)</f>
        <v>COARSE COAL CIRCUIT</v>
      </c>
      <c r="C2644" s="17" t="s">
        <v>92</v>
      </c>
      <c r="D2644" s="17" t="s">
        <v>93</v>
      </c>
      <c r="E2644" s="17" t="s">
        <v>94</v>
      </c>
      <c r="F2644" s="18">
        <v>45544</v>
      </c>
      <c r="G2644" s="2">
        <v>3</v>
      </c>
      <c r="H2644" s="15" t="s">
        <v>470</v>
      </c>
      <c r="I2644" s="15" t="s">
        <v>467</v>
      </c>
      <c r="J2644" s="15" t="s">
        <v>488</v>
      </c>
      <c r="K2644" s="15" t="s">
        <v>488</v>
      </c>
      <c r="L2644" s="14"/>
      <c r="M2644" s="14"/>
      <c r="N2644" s="14"/>
      <c r="O2644" s="37" t="s">
        <v>937</v>
      </c>
    </row>
    <row r="2645" spans="1:15" ht="22.5" x14ac:dyDescent="0.25">
      <c r="A2645" s="17" t="str">
        <f>VLOOKUP(SCORECARD[[#This Row],[EQUIPMENT TAG NUMBER]],'Equipment Data'!A:E,4,FALSE)</f>
        <v>CHPP</v>
      </c>
      <c r="B2645" s="17" t="str">
        <f>VLOOKUP(SCORECARD[[#This Row],[EQUIPMENT TAG NUMBER]],'Equipment Data'!A:E,5,FALSE)</f>
        <v>FINE COAL CIRCUIT</v>
      </c>
      <c r="C2645" s="17" t="s">
        <v>98</v>
      </c>
      <c r="D2645" s="17" t="s">
        <v>99</v>
      </c>
      <c r="E2645" s="17" t="s">
        <v>100</v>
      </c>
      <c r="F2645" s="18">
        <v>45544</v>
      </c>
      <c r="G2645" s="2">
        <v>3</v>
      </c>
      <c r="H2645" s="15" t="s">
        <v>469</v>
      </c>
      <c r="I2645" s="15" t="s">
        <v>483</v>
      </c>
      <c r="J2645" s="15" t="s">
        <v>488</v>
      </c>
      <c r="K2645" s="15" t="s">
        <v>488</v>
      </c>
      <c r="L2645" s="14" t="s">
        <v>958</v>
      </c>
      <c r="M2645" s="14"/>
      <c r="N2645" s="14"/>
      <c r="O2645" s="37" t="s">
        <v>937</v>
      </c>
    </row>
    <row r="2646" spans="1:15" ht="30" x14ac:dyDescent="0.25">
      <c r="A2646" s="17" t="str">
        <f>VLOOKUP(SCORECARD[[#This Row],[EQUIPMENT TAG NUMBER]],'Equipment Data'!A:E,4,FALSE)</f>
        <v>CHPP</v>
      </c>
      <c r="B2646" s="17" t="str">
        <f>VLOOKUP(SCORECARD[[#This Row],[EQUIPMENT TAG NUMBER]],'Equipment Data'!A:E,5,FALSE)</f>
        <v>FINE COAL CIRCUIT</v>
      </c>
      <c r="C2646" s="17" t="s">
        <v>101</v>
      </c>
      <c r="D2646" s="17">
        <v>0</v>
      </c>
      <c r="E2646" s="17" t="s">
        <v>102</v>
      </c>
      <c r="F2646" s="18">
        <v>45544</v>
      </c>
      <c r="G2646" s="2">
        <v>3</v>
      </c>
      <c r="H2646" s="15" t="s">
        <v>469</v>
      </c>
      <c r="I2646" s="15" t="s">
        <v>483</v>
      </c>
      <c r="J2646" s="15" t="s">
        <v>488</v>
      </c>
      <c r="K2646" s="15" t="s">
        <v>488</v>
      </c>
      <c r="L2646" s="14"/>
      <c r="M2646" s="14"/>
      <c r="N2646" s="14"/>
      <c r="O2646" s="37" t="s">
        <v>937</v>
      </c>
    </row>
    <row r="2647" spans="1:15" x14ac:dyDescent="0.25">
      <c r="A2647" s="17" t="str">
        <f>VLOOKUP(SCORECARD[[#This Row],[EQUIPMENT TAG NUMBER]],'Equipment Data'!A:E,4,FALSE)</f>
        <v>CHPP</v>
      </c>
      <c r="B2647" s="17" t="str">
        <f>VLOOKUP(SCORECARD[[#This Row],[EQUIPMENT TAG NUMBER]],'Equipment Data'!A:E,5,FALSE)</f>
        <v>FINE COAL CIRCUIT</v>
      </c>
      <c r="C2647" s="17" t="s">
        <v>103</v>
      </c>
      <c r="D2647" s="17" t="s">
        <v>104</v>
      </c>
      <c r="E2647" s="17" t="s">
        <v>105</v>
      </c>
      <c r="F2647" s="18">
        <v>45544</v>
      </c>
      <c r="G2647" s="2">
        <v>3</v>
      </c>
      <c r="H2647" s="15" t="s">
        <v>470</v>
      </c>
      <c r="I2647" s="15" t="s">
        <v>468</v>
      </c>
      <c r="J2647" s="15" t="s">
        <v>488</v>
      </c>
      <c r="K2647" s="15" t="s">
        <v>488</v>
      </c>
      <c r="L2647" s="14" t="s">
        <v>958</v>
      </c>
      <c r="M2647" s="14"/>
      <c r="N2647" s="14"/>
      <c r="O2647" s="37" t="s">
        <v>937</v>
      </c>
    </row>
    <row r="2648" spans="1:15" ht="30" x14ac:dyDescent="0.25">
      <c r="A2648" s="17" t="str">
        <f>VLOOKUP(SCORECARD[[#This Row],[EQUIPMENT TAG NUMBER]],'Equipment Data'!A:E,4,FALSE)</f>
        <v>CHPP</v>
      </c>
      <c r="B2648" s="17" t="str">
        <f>VLOOKUP(SCORECARD[[#This Row],[EQUIPMENT TAG NUMBER]],'Equipment Data'!A:E,5,FALSE)</f>
        <v>FINE COAL CIRCUIT</v>
      </c>
      <c r="C2648" s="17" t="s">
        <v>106</v>
      </c>
      <c r="D2648" s="17">
        <v>0</v>
      </c>
      <c r="E2648" s="17" t="s">
        <v>107</v>
      </c>
      <c r="F2648" s="18">
        <v>45544</v>
      </c>
      <c r="G2648" s="2">
        <v>3</v>
      </c>
      <c r="H2648" s="15" t="s">
        <v>469</v>
      </c>
      <c r="I2648" s="15" t="s">
        <v>468</v>
      </c>
      <c r="J2648" s="15" t="s">
        <v>488</v>
      </c>
      <c r="K2648" s="15" t="s">
        <v>488</v>
      </c>
      <c r="L2648" s="14"/>
      <c r="M2648" s="14"/>
      <c r="N2648" s="14"/>
      <c r="O2648" s="37" t="s">
        <v>937</v>
      </c>
    </row>
    <row r="2649" spans="1:15" x14ac:dyDescent="0.25">
      <c r="A2649" s="17" t="str">
        <f>VLOOKUP(SCORECARD[[#This Row],[EQUIPMENT TAG NUMBER]],'Equipment Data'!A:E,4,FALSE)</f>
        <v>CHPP</v>
      </c>
      <c r="B2649" s="17" t="str">
        <f>VLOOKUP(SCORECARD[[#This Row],[EQUIPMENT TAG NUMBER]],'Equipment Data'!A:E,5,FALSE)</f>
        <v>FINE COAL CIRCUIT</v>
      </c>
      <c r="C2649" s="17" t="s">
        <v>117</v>
      </c>
      <c r="D2649" s="17" t="s">
        <v>118</v>
      </c>
      <c r="E2649" s="17" t="s">
        <v>119</v>
      </c>
      <c r="F2649" s="18">
        <v>45544</v>
      </c>
      <c r="G2649" s="2">
        <v>3</v>
      </c>
      <c r="H2649" s="15" t="s">
        <v>470</v>
      </c>
      <c r="I2649" s="15" t="s">
        <v>467</v>
      </c>
      <c r="J2649" s="15" t="s">
        <v>488</v>
      </c>
      <c r="K2649" s="15" t="s">
        <v>488</v>
      </c>
      <c r="L2649" s="14" t="s">
        <v>961</v>
      </c>
      <c r="M2649" s="14"/>
      <c r="N2649" s="14"/>
      <c r="O2649" s="37" t="s">
        <v>937</v>
      </c>
    </row>
    <row r="2650" spans="1:15" x14ac:dyDescent="0.25">
      <c r="A2650" s="17" t="str">
        <f>VLOOKUP(SCORECARD[[#This Row],[EQUIPMENT TAG NUMBER]],'Equipment Data'!A:E,4,FALSE)</f>
        <v>CHPP</v>
      </c>
      <c r="B2650" s="17" t="str">
        <f>VLOOKUP(SCORECARD[[#This Row],[EQUIPMENT TAG NUMBER]],'Equipment Data'!A:E,5,FALSE)</f>
        <v>FINE COAL CIRCUIT</v>
      </c>
      <c r="C2650" s="17" t="s">
        <v>126</v>
      </c>
      <c r="D2650" s="17" t="s">
        <v>127</v>
      </c>
      <c r="E2650" s="17" t="s">
        <v>128</v>
      </c>
      <c r="F2650" s="18">
        <v>45544</v>
      </c>
      <c r="G2650" s="2">
        <v>3</v>
      </c>
      <c r="H2650" s="15" t="s">
        <v>469</v>
      </c>
      <c r="I2650" s="15" t="s">
        <v>467</v>
      </c>
      <c r="J2650" s="15" t="s">
        <v>488</v>
      </c>
      <c r="K2650" s="15" t="s">
        <v>488</v>
      </c>
      <c r="L2650" s="14"/>
      <c r="M2650" s="14"/>
      <c r="N2650" s="14"/>
      <c r="O2650" s="37" t="s">
        <v>937</v>
      </c>
    </row>
    <row r="2651" spans="1:15" x14ac:dyDescent="0.25">
      <c r="A2651" s="17" t="str">
        <f>VLOOKUP(SCORECARD[[#This Row],[EQUIPMENT TAG NUMBER]],'Equipment Data'!A:E,4,FALSE)</f>
        <v>CHPP</v>
      </c>
      <c r="B2651" s="17" t="str">
        <f>VLOOKUP(SCORECARD[[#This Row],[EQUIPMENT TAG NUMBER]],'Equipment Data'!A:E,5,FALSE)</f>
        <v>ULTRA FINES COAL CIRCUIT</v>
      </c>
      <c r="C2651" s="17" t="s">
        <v>147</v>
      </c>
      <c r="D2651" s="17" t="s">
        <v>148</v>
      </c>
      <c r="E2651" s="17" t="s">
        <v>149</v>
      </c>
      <c r="F2651" s="18">
        <v>45544</v>
      </c>
      <c r="G2651" s="2">
        <v>3</v>
      </c>
      <c r="H2651" s="15" t="s">
        <v>470</v>
      </c>
      <c r="I2651" s="15" t="s">
        <v>467</v>
      </c>
      <c r="J2651" s="15" t="s">
        <v>488</v>
      </c>
      <c r="K2651" s="15" t="s">
        <v>488</v>
      </c>
      <c r="L2651" s="14"/>
      <c r="M2651" s="14"/>
      <c r="N2651" s="14"/>
      <c r="O2651" s="37" t="s">
        <v>937</v>
      </c>
    </row>
    <row r="2652" spans="1:15" x14ac:dyDescent="0.25">
      <c r="A2652" s="17" t="str">
        <f>VLOOKUP(SCORECARD[[#This Row],[EQUIPMENT TAG NUMBER]],'Equipment Data'!A:E,4,FALSE)</f>
        <v>CHPP</v>
      </c>
      <c r="B2652" s="17" t="str">
        <f>VLOOKUP(SCORECARD[[#This Row],[EQUIPMENT TAG NUMBER]],'Equipment Data'!A:E,5,FALSE)</f>
        <v>ULTRA FINES COAL CIRCUIT</v>
      </c>
      <c r="C2652" s="17" t="s">
        <v>150</v>
      </c>
      <c r="D2652" s="17" t="s">
        <v>151</v>
      </c>
      <c r="E2652" s="17" t="s">
        <v>152</v>
      </c>
      <c r="F2652" s="18">
        <v>45544</v>
      </c>
      <c r="G2652" s="2">
        <v>3</v>
      </c>
      <c r="H2652" s="15" t="s">
        <v>470</v>
      </c>
      <c r="I2652" s="15" t="s">
        <v>467</v>
      </c>
      <c r="J2652" s="15" t="s">
        <v>488</v>
      </c>
      <c r="K2652" s="15" t="s">
        <v>488</v>
      </c>
      <c r="L2652" s="14"/>
      <c r="M2652" s="14"/>
      <c r="N2652" s="14"/>
      <c r="O2652" s="37" t="s">
        <v>937</v>
      </c>
    </row>
    <row r="2653" spans="1:15" x14ac:dyDescent="0.25">
      <c r="A2653" s="17" t="str">
        <f>VLOOKUP(SCORECARD[[#This Row],[EQUIPMENT TAG NUMBER]],'Equipment Data'!A:E,4,FALSE)</f>
        <v>CHPP</v>
      </c>
      <c r="B2653" s="17" t="str">
        <f>VLOOKUP(SCORECARD[[#This Row],[EQUIPMENT TAG NUMBER]],'Equipment Data'!A:E,5,FALSE)</f>
        <v>ULTRA FINES COAL CIRCUIT</v>
      </c>
      <c r="C2653" s="17" t="s">
        <v>153</v>
      </c>
      <c r="D2653" s="17" t="s">
        <v>154</v>
      </c>
      <c r="E2653" s="17" t="s">
        <v>155</v>
      </c>
      <c r="F2653" s="18">
        <v>45544</v>
      </c>
      <c r="G2653" s="2">
        <v>3</v>
      </c>
      <c r="H2653" s="15" t="s">
        <v>470</v>
      </c>
      <c r="I2653" s="15" t="s">
        <v>467</v>
      </c>
      <c r="J2653" s="15" t="s">
        <v>488</v>
      </c>
      <c r="K2653" s="15" t="s">
        <v>488</v>
      </c>
      <c r="L2653" s="14"/>
      <c r="M2653" s="14"/>
      <c r="N2653" s="14"/>
      <c r="O2653" s="37" t="s">
        <v>937</v>
      </c>
    </row>
    <row r="2654" spans="1:15" x14ac:dyDescent="0.25">
      <c r="A2654" s="17" t="str">
        <f>VLOOKUP(SCORECARD[[#This Row],[EQUIPMENT TAG NUMBER]],'Equipment Data'!A:E,4,FALSE)</f>
        <v>CHPP</v>
      </c>
      <c r="B2654" s="17" t="str">
        <f>VLOOKUP(SCORECARD[[#This Row],[EQUIPMENT TAG NUMBER]],'Equipment Data'!A:E,5,FALSE)</f>
        <v>ULTRA FINES COAL CIRCUIT</v>
      </c>
      <c r="C2654" s="17" t="s">
        <v>156</v>
      </c>
      <c r="D2654" s="17" t="s">
        <v>157</v>
      </c>
      <c r="E2654" s="17" t="s">
        <v>158</v>
      </c>
      <c r="F2654" s="18">
        <v>45544</v>
      </c>
      <c r="G2654" s="2">
        <v>3</v>
      </c>
      <c r="H2654" s="15" t="s">
        <v>470</v>
      </c>
      <c r="I2654" s="15" t="s">
        <v>467</v>
      </c>
      <c r="J2654" s="15" t="s">
        <v>488</v>
      </c>
      <c r="K2654" s="15" t="s">
        <v>488</v>
      </c>
      <c r="L2654" s="14"/>
      <c r="M2654" s="14"/>
      <c r="N2654" s="14"/>
      <c r="O2654" s="37" t="s">
        <v>937</v>
      </c>
    </row>
    <row r="2655" spans="1:15" x14ac:dyDescent="0.25">
      <c r="A2655" s="17" t="str">
        <f>VLOOKUP(SCORECARD[[#This Row],[EQUIPMENT TAG NUMBER]],'Equipment Data'!A:E,4,FALSE)</f>
        <v>CHPP</v>
      </c>
      <c r="B2655" s="17" t="str">
        <f>VLOOKUP(SCORECARD[[#This Row],[EQUIPMENT TAG NUMBER]],'Equipment Data'!A:E,5,FALSE)</f>
        <v>FINE COAL CIRCUIT</v>
      </c>
      <c r="C2655" s="17" t="s">
        <v>120</v>
      </c>
      <c r="D2655" s="17" t="s">
        <v>121</v>
      </c>
      <c r="E2655" s="17" t="s">
        <v>122</v>
      </c>
      <c r="F2655" s="18">
        <v>45544</v>
      </c>
      <c r="G2655" s="2">
        <v>3</v>
      </c>
      <c r="H2655" s="15" t="s">
        <v>470</v>
      </c>
      <c r="I2655" s="15" t="s">
        <v>467</v>
      </c>
      <c r="J2655" s="15" t="s">
        <v>488</v>
      </c>
      <c r="K2655" s="15" t="s">
        <v>488</v>
      </c>
      <c r="L2655" s="14"/>
      <c r="M2655" s="14"/>
      <c r="N2655" s="14"/>
      <c r="O2655" s="37" t="s">
        <v>937</v>
      </c>
    </row>
    <row r="2656" spans="1:15" ht="48" x14ac:dyDescent="0.25">
      <c r="A2656" s="17" t="str">
        <f>VLOOKUP(SCORECARD[[#This Row],[EQUIPMENT TAG NUMBER]],'Equipment Data'!A:E,4,FALSE)</f>
        <v>INFRA</v>
      </c>
      <c r="B2656" s="17" t="str">
        <f>VLOOKUP(SCORECARD[[#This Row],[EQUIPMENT TAG NUMBER]],'Equipment Data'!A:E,5,FALSE)</f>
        <v>POWER GENERATION</v>
      </c>
      <c r="C2656" s="17" t="s">
        <v>340</v>
      </c>
      <c r="D2656" s="17" t="s">
        <v>340</v>
      </c>
      <c r="E2656" s="17" t="s">
        <v>341</v>
      </c>
      <c r="F2656" s="18">
        <v>45543</v>
      </c>
      <c r="G2656" s="2">
        <v>2</v>
      </c>
      <c r="H2656" s="15"/>
      <c r="I2656" s="15" t="s">
        <v>489</v>
      </c>
      <c r="J2656" s="15"/>
      <c r="K2656" s="15"/>
      <c r="L2656" s="13" t="s">
        <v>952</v>
      </c>
      <c r="M2656" s="13" t="s">
        <v>953</v>
      </c>
      <c r="N2656" s="14"/>
      <c r="O2656" s="37" t="s">
        <v>937</v>
      </c>
    </row>
    <row r="2657" spans="1:15" ht="22.5" x14ac:dyDescent="0.25">
      <c r="A2657" s="17" t="str">
        <f>VLOOKUP(SCORECARD[[#This Row],[EQUIPMENT TAG NUMBER]],'Equipment Data'!A:E,4,FALSE)</f>
        <v>CHPP</v>
      </c>
      <c r="B2657" s="17" t="str">
        <f>VLOOKUP(SCORECARD[[#This Row],[EQUIPMENT TAG NUMBER]],'Equipment Data'!A:E,5,FALSE)</f>
        <v>CRUSHING AND FEEDING CIRCUIT</v>
      </c>
      <c r="C2657" s="17" t="s">
        <v>1</v>
      </c>
      <c r="D2657" s="17" t="s">
        <v>2</v>
      </c>
      <c r="E2657" s="17" t="s">
        <v>3</v>
      </c>
      <c r="F2657" s="18">
        <v>45543</v>
      </c>
      <c r="G2657" s="2">
        <v>3</v>
      </c>
      <c r="H2657" s="15" t="s">
        <v>469</v>
      </c>
      <c r="I2657" s="15" t="s">
        <v>483</v>
      </c>
      <c r="J2657" s="15" t="s">
        <v>488</v>
      </c>
      <c r="K2657" s="15" t="s">
        <v>488</v>
      </c>
      <c r="L2657" s="14"/>
      <c r="M2657" s="14"/>
      <c r="N2657" s="14"/>
      <c r="O2657" s="37" t="s">
        <v>937</v>
      </c>
    </row>
    <row r="2658" spans="1:15" ht="30" x14ac:dyDescent="0.25">
      <c r="A2658" s="17" t="str">
        <f>VLOOKUP(SCORECARD[[#This Row],[EQUIPMENT TAG NUMBER]],'Equipment Data'!A:E,4,FALSE)</f>
        <v>CHPP</v>
      </c>
      <c r="B2658" s="17" t="str">
        <f>VLOOKUP(SCORECARD[[#This Row],[EQUIPMENT TAG NUMBER]],'Equipment Data'!A:E,5,FALSE)</f>
        <v>CRUSHING AND FEEDING CIRCUIT</v>
      </c>
      <c r="C2658" s="17" t="s">
        <v>4</v>
      </c>
      <c r="D2658" s="17" t="s">
        <v>5</v>
      </c>
      <c r="E2658" s="17" t="s">
        <v>6</v>
      </c>
      <c r="F2658" s="18">
        <v>45543</v>
      </c>
      <c r="G2658" s="2">
        <v>3</v>
      </c>
      <c r="H2658" s="15" t="s">
        <v>468</v>
      </c>
      <c r="I2658" s="15" t="s">
        <v>467</v>
      </c>
      <c r="J2658" s="15" t="s">
        <v>488</v>
      </c>
      <c r="K2658" s="15" t="s">
        <v>488</v>
      </c>
      <c r="L2658" s="14"/>
      <c r="M2658" s="14"/>
      <c r="N2658" s="14"/>
      <c r="O2658" s="37" t="s">
        <v>937</v>
      </c>
    </row>
    <row r="2659" spans="1:15" ht="30" x14ac:dyDescent="0.25">
      <c r="A2659" s="17" t="str">
        <f>VLOOKUP(SCORECARD[[#This Row],[EQUIPMENT TAG NUMBER]],'Equipment Data'!A:E,4,FALSE)</f>
        <v>CHPP</v>
      </c>
      <c r="B2659" s="17" t="str">
        <f>VLOOKUP(SCORECARD[[#This Row],[EQUIPMENT TAG NUMBER]],'Equipment Data'!A:E,5,FALSE)</f>
        <v>CRUSHING AND FEEDING CIRCUIT</v>
      </c>
      <c r="C2659" s="17" t="s">
        <v>7</v>
      </c>
      <c r="D2659" s="17" t="s">
        <v>8</v>
      </c>
      <c r="E2659" s="17" t="s">
        <v>9</v>
      </c>
      <c r="F2659" s="18">
        <v>45543</v>
      </c>
      <c r="G2659" s="2">
        <v>3</v>
      </c>
      <c r="H2659" s="15" t="s">
        <v>468</v>
      </c>
      <c r="I2659" s="15" t="s">
        <v>467</v>
      </c>
      <c r="J2659" s="15" t="s">
        <v>488</v>
      </c>
      <c r="K2659" s="15" t="s">
        <v>488</v>
      </c>
      <c r="L2659" s="14"/>
      <c r="M2659" s="14"/>
      <c r="N2659" s="14"/>
      <c r="O2659" s="37" t="s">
        <v>937</v>
      </c>
    </row>
    <row r="2660" spans="1:15" ht="30" x14ac:dyDescent="0.25">
      <c r="A2660" s="17" t="str">
        <f>VLOOKUP(SCORECARD[[#This Row],[EQUIPMENT TAG NUMBER]],'Equipment Data'!A:E,4,FALSE)</f>
        <v>CHPP</v>
      </c>
      <c r="B2660" s="17" t="str">
        <f>VLOOKUP(SCORECARD[[#This Row],[EQUIPMENT TAG NUMBER]],'Equipment Data'!A:E,5,FALSE)</f>
        <v>CRUSHING AND FEEDING CIRCUIT</v>
      </c>
      <c r="C2660" s="17" t="s">
        <v>10</v>
      </c>
      <c r="D2660" s="17" t="s">
        <v>11</v>
      </c>
      <c r="E2660" s="17" t="s">
        <v>12</v>
      </c>
      <c r="F2660" s="18">
        <v>45543</v>
      </c>
      <c r="G2660" s="2">
        <v>3</v>
      </c>
      <c r="H2660" s="15" t="s">
        <v>469</v>
      </c>
      <c r="I2660" s="15" t="s">
        <v>467</v>
      </c>
      <c r="J2660" s="15" t="s">
        <v>488</v>
      </c>
      <c r="K2660" s="15" t="s">
        <v>488</v>
      </c>
      <c r="L2660" s="14"/>
      <c r="M2660" s="14"/>
      <c r="N2660" s="14"/>
      <c r="O2660" s="37" t="s">
        <v>937</v>
      </c>
    </row>
    <row r="2661" spans="1:15" x14ac:dyDescent="0.25">
      <c r="A2661" s="17" t="str">
        <f>VLOOKUP(SCORECARD[[#This Row],[EQUIPMENT TAG NUMBER]],'Equipment Data'!A:E,4,FALSE)</f>
        <v>CHPP</v>
      </c>
      <c r="B2661" s="17" t="str">
        <f>VLOOKUP(SCORECARD[[#This Row],[EQUIPMENT TAG NUMBER]],'Equipment Data'!A:E,5,FALSE)</f>
        <v>CRUSHING AND FEEDING CIRCUIT</v>
      </c>
      <c r="C2661" s="17" t="s">
        <v>13</v>
      </c>
      <c r="D2661" s="17" t="s">
        <v>14</v>
      </c>
      <c r="E2661" s="17" t="s">
        <v>15</v>
      </c>
      <c r="F2661" s="18">
        <v>45543</v>
      </c>
      <c r="G2661" s="2">
        <v>3</v>
      </c>
      <c r="H2661" s="15" t="s">
        <v>470</v>
      </c>
      <c r="I2661" s="15" t="s">
        <v>468</v>
      </c>
      <c r="J2661" s="15" t="s">
        <v>488</v>
      </c>
      <c r="K2661" s="15" t="s">
        <v>488</v>
      </c>
      <c r="L2661" s="14"/>
      <c r="M2661" s="14"/>
      <c r="N2661" s="14"/>
      <c r="O2661" s="37" t="s">
        <v>937</v>
      </c>
    </row>
    <row r="2662" spans="1:15" x14ac:dyDescent="0.25">
      <c r="A2662" s="17" t="str">
        <f>VLOOKUP(SCORECARD[[#This Row],[EQUIPMENT TAG NUMBER]],'Equipment Data'!A:E,4,FALSE)</f>
        <v>CHPP</v>
      </c>
      <c r="B2662" s="17" t="str">
        <f>VLOOKUP(SCORECARD[[#This Row],[EQUIPMENT TAG NUMBER]],'Equipment Data'!A:E,5,FALSE)</f>
        <v>CRUSHING AND FEEDING CIRCUIT</v>
      </c>
      <c r="C2662" s="17" t="s">
        <v>16</v>
      </c>
      <c r="D2662" s="17" t="s">
        <v>17</v>
      </c>
      <c r="E2662" s="17" t="s">
        <v>18</v>
      </c>
      <c r="F2662" s="18">
        <v>45543</v>
      </c>
      <c r="G2662" s="2">
        <v>3</v>
      </c>
      <c r="H2662" s="15" t="s">
        <v>470</v>
      </c>
      <c r="I2662" s="15" t="s">
        <v>468</v>
      </c>
      <c r="J2662" s="15" t="s">
        <v>488</v>
      </c>
      <c r="K2662" s="15" t="s">
        <v>488</v>
      </c>
      <c r="L2662" s="14"/>
      <c r="M2662" s="14"/>
      <c r="N2662" s="14"/>
      <c r="O2662" s="37" t="s">
        <v>937</v>
      </c>
    </row>
    <row r="2663" spans="1:15" x14ac:dyDescent="0.25">
      <c r="A2663" s="17" t="str">
        <f>VLOOKUP(SCORECARD[[#This Row],[EQUIPMENT TAG NUMBER]],'Equipment Data'!A:E,4,FALSE)</f>
        <v>CHPP</v>
      </c>
      <c r="B2663" s="17" t="str">
        <f>VLOOKUP(SCORECARD[[#This Row],[EQUIPMENT TAG NUMBER]],'Equipment Data'!A:E,5,FALSE)</f>
        <v>CRUSHING AND FEEDING CIRCUIT</v>
      </c>
      <c r="C2663" s="17" t="s">
        <v>19</v>
      </c>
      <c r="D2663" s="17" t="s">
        <v>20</v>
      </c>
      <c r="E2663" s="17" t="s">
        <v>21</v>
      </c>
      <c r="F2663" s="18">
        <v>45543</v>
      </c>
      <c r="G2663" s="2">
        <v>3</v>
      </c>
      <c r="H2663" s="15" t="s">
        <v>470</v>
      </c>
      <c r="I2663" s="15" t="s">
        <v>468</v>
      </c>
      <c r="J2663" s="15" t="s">
        <v>488</v>
      </c>
      <c r="K2663" s="15" t="s">
        <v>488</v>
      </c>
      <c r="L2663" s="14"/>
      <c r="M2663" s="14"/>
      <c r="N2663" s="14"/>
      <c r="O2663" s="37" t="s">
        <v>937</v>
      </c>
    </row>
    <row r="2664" spans="1:15" ht="22.5" x14ac:dyDescent="0.25">
      <c r="A2664" s="17" t="str">
        <f>VLOOKUP(SCORECARD[[#This Row],[EQUIPMENT TAG NUMBER]],'Equipment Data'!A:E,4,FALSE)</f>
        <v>CHPP</v>
      </c>
      <c r="B2664" s="17" t="str">
        <f>VLOOKUP(SCORECARD[[#This Row],[EQUIPMENT TAG NUMBER]],'Equipment Data'!A:E,5,FALSE)</f>
        <v>CRUSHING AND FEEDING CIRCUIT</v>
      </c>
      <c r="C2664" s="17" t="s">
        <v>22</v>
      </c>
      <c r="D2664" s="17" t="s">
        <v>23</v>
      </c>
      <c r="E2664" s="17" t="s">
        <v>24</v>
      </c>
      <c r="F2664" s="18">
        <v>45543</v>
      </c>
      <c r="G2664" s="2">
        <v>3</v>
      </c>
      <c r="H2664" s="15" t="s">
        <v>468</v>
      </c>
      <c r="I2664" s="15" t="s">
        <v>483</v>
      </c>
      <c r="J2664" s="15" t="s">
        <v>488</v>
      </c>
      <c r="K2664" s="15" t="s">
        <v>488</v>
      </c>
      <c r="L2664" s="14"/>
      <c r="M2664" s="14"/>
      <c r="N2664" s="14"/>
      <c r="O2664" s="37" t="s">
        <v>937</v>
      </c>
    </row>
    <row r="2665" spans="1:15" x14ac:dyDescent="0.25">
      <c r="A2665" s="17" t="str">
        <f>VLOOKUP(SCORECARD[[#This Row],[EQUIPMENT TAG NUMBER]],'Equipment Data'!A:E,4,FALSE)</f>
        <v>CHPP</v>
      </c>
      <c r="B2665" s="17" t="str">
        <f>VLOOKUP(SCORECARD[[#This Row],[EQUIPMENT TAG NUMBER]],'Equipment Data'!A:E,5,FALSE)</f>
        <v>CRUSHING AND FEEDING CIRCUIT</v>
      </c>
      <c r="C2665" s="17" t="s">
        <v>45</v>
      </c>
      <c r="D2665" s="17" t="s">
        <v>46</v>
      </c>
      <c r="E2665" s="17" t="s">
        <v>47</v>
      </c>
      <c r="F2665" s="18">
        <v>45543</v>
      </c>
      <c r="G2665" s="2">
        <v>3</v>
      </c>
      <c r="H2665" s="15" t="s">
        <v>468</v>
      </c>
      <c r="I2665" s="15" t="s">
        <v>467</v>
      </c>
      <c r="J2665" s="15" t="s">
        <v>488</v>
      </c>
      <c r="K2665" s="15" t="s">
        <v>488</v>
      </c>
      <c r="L2665" s="14"/>
      <c r="M2665" s="14"/>
      <c r="N2665" s="14"/>
      <c r="O2665" s="37" t="s">
        <v>937</v>
      </c>
    </row>
    <row r="2666" spans="1:15" x14ac:dyDescent="0.25">
      <c r="A2666" s="17" t="str">
        <f>VLOOKUP(SCORECARD[[#This Row],[EQUIPMENT TAG NUMBER]],'Equipment Data'!A:E,4,FALSE)</f>
        <v>CHPP</v>
      </c>
      <c r="B2666" s="17" t="str">
        <f>VLOOKUP(SCORECARD[[#This Row],[EQUIPMENT TAG NUMBER]],'Equipment Data'!A:E,5,FALSE)</f>
        <v>CRUSHING AND FEEDING CIRCUIT</v>
      </c>
      <c r="C2666" s="17" t="s">
        <v>48</v>
      </c>
      <c r="D2666" s="17" t="s">
        <v>46</v>
      </c>
      <c r="E2666" s="17" t="s">
        <v>44</v>
      </c>
      <c r="F2666" s="18">
        <v>45543</v>
      </c>
      <c r="G2666" s="2">
        <v>3</v>
      </c>
      <c r="H2666" s="15" t="s">
        <v>468</v>
      </c>
      <c r="I2666" s="15" t="s">
        <v>467</v>
      </c>
      <c r="J2666" s="15" t="s">
        <v>488</v>
      </c>
      <c r="K2666" s="15" t="s">
        <v>488</v>
      </c>
      <c r="L2666" s="14"/>
      <c r="M2666" s="14"/>
      <c r="N2666" s="14"/>
      <c r="O2666" s="37" t="s">
        <v>937</v>
      </c>
    </row>
    <row r="2667" spans="1:15" ht="22.5" x14ac:dyDescent="0.25">
      <c r="A2667" s="17" t="str">
        <f>VLOOKUP(SCORECARD[[#This Row],[EQUIPMENT TAG NUMBER]],'Equipment Data'!A:E,4,FALSE)</f>
        <v>INFRA</v>
      </c>
      <c r="B2667" s="17" t="str">
        <f>VLOOKUP(SCORECARD[[#This Row],[EQUIPMENT TAG NUMBER]],'Equipment Data'!A:E,5,FALSE)</f>
        <v>POWER GENERATION</v>
      </c>
      <c r="C2667" s="17" t="s">
        <v>366</v>
      </c>
      <c r="D2667" s="17" t="s">
        <v>366</v>
      </c>
      <c r="E2667" s="17" t="s">
        <v>367</v>
      </c>
      <c r="F2667" s="18">
        <v>45543</v>
      </c>
      <c r="G2667" s="2">
        <v>3</v>
      </c>
      <c r="H2667" s="15"/>
      <c r="I2667" s="15" t="s">
        <v>483</v>
      </c>
      <c r="J2667" s="15"/>
      <c r="K2667" s="15"/>
      <c r="L2667" s="14" t="s">
        <v>957</v>
      </c>
      <c r="M2667" s="14"/>
      <c r="N2667" s="14"/>
      <c r="O2667" s="37" t="s">
        <v>937</v>
      </c>
    </row>
    <row r="2668" spans="1:15" ht="22.5" x14ac:dyDescent="0.25">
      <c r="A2668" s="17" t="str">
        <f>VLOOKUP(SCORECARD[[#This Row],[EQUIPMENT TAG NUMBER]],'Equipment Data'!A:E,4,FALSE)</f>
        <v>INFRA</v>
      </c>
      <c r="B2668" s="17" t="str">
        <f>VLOOKUP(SCORECARD[[#This Row],[EQUIPMENT TAG NUMBER]],'Equipment Data'!A:E,5,FALSE)</f>
        <v>POWER GENERATION</v>
      </c>
      <c r="C2668" s="17" t="s">
        <v>368</v>
      </c>
      <c r="D2668" s="17" t="s">
        <v>368</v>
      </c>
      <c r="E2668" s="17" t="s">
        <v>369</v>
      </c>
      <c r="F2668" s="18">
        <v>45543</v>
      </c>
      <c r="G2668" s="2">
        <v>3</v>
      </c>
      <c r="H2668" s="15"/>
      <c r="I2668" s="15" t="s">
        <v>483</v>
      </c>
      <c r="J2668" s="15"/>
      <c r="K2668" s="15"/>
      <c r="L2668" s="14" t="s">
        <v>957</v>
      </c>
      <c r="M2668" s="14"/>
      <c r="N2668" s="14"/>
      <c r="O2668" s="37" t="s">
        <v>937</v>
      </c>
    </row>
    <row r="2669" spans="1:15" ht="22.5" x14ac:dyDescent="0.25">
      <c r="A2669" s="17" t="str">
        <f>VLOOKUP(SCORECARD[[#This Row],[EQUIPMENT TAG NUMBER]],'Equipment Data'!A:E,4,FALSE)</f>
        <v>INFRA</v>
      </c>
      <c r="B2669" s="17" t="str">
        <f>VLOOKUP(SCORECARD[[#This Row],[EQUIPMENT TAG NUMBER]],'Equipment Data'!A:E,5,FALSE)</f>
        <v>POWER GENERATION</v>
      </c>
      <c r="C2669" s="17" t="s">
        <v>370</v>
      </c>
      <c r="D2669" s="17" t="s">
        <v>370</v>
      </c>
      <c r="E2669" s="17" t="s">
        <v>371</v>
      </c>
      <c r="F2669" s="18">
        <v>45543</v>
      </c>
      <c r="G2669" s="2">
        <v>3</v>
      </c>
      <c r="H2669" s="15"/>
      <c r="I2669" s="15" t="s">
        <v>483</v>
      </c>
      <c r="J2669" s="15"/>
      <c r="K2669" s="15"/>
      <c r="L2669" s="14" t="s">
        <v>957</v>
      </c>
      <c r="M2669" s="14"/>
      <c r="N2669" s="14"/>
      <c r="O2669" s="37" t="s">
        <v>937</v>
      </c>
    </row>
    <row r="2670" spans="1:15" ht="48" x14ac:dyDescent="0.25">
      <c r="A2670" s="17" t="str">
        <f>VLOOKUP(SCORECARD[[#This Row],[EQUIPMENT TAG NUMBER]],'Equipment Data'!A:E,4,FALSE)</f>
        <v>INFRA</v>
      </c>
      <c r="B2670" s="17" t="str">
        <f>VLOOKUP(SCORECARD[[#This Row],[EQUIPMENT TAG NUMBER]],'Equipment Data'!A:E,5,FALSE)</f>
        <v>POWER GENERATION</v>
      </c>
      <c r="C2670" s="17" t="s">
        <v>954</v>
      </c>
      <c r="D2670" s="17" t="s">
        <v>954</v>
      </c>
      <c r="E2670" s="17" t="s">
        <v>955</v>
      </c>
      <c r="F2670" s="18">
        <v>45543</v>
      </c>
      <c r="G2670" s="2">
        <v>3</v>
      </c>
      <c r="H2670" s="15"/>
      <c r="I2670" s="15" t="s">
        <v>483</v>
      </c>
      <c r="J2670" s="15"/>
      <c r="K2670" s="15"/>
      <c r="L2670" s="13" t="s">
        <v>956</v>
      </c>
      <c r="M2670" s="13" t="s">
        <v>953</v>
      </c>
      <c r="N2670" s="14"/>
      <c r="O2670" s="37" t="s">
        <v>937</v>
      </c>
    </row>
    <row r="2671" spans="1:15" ht="48" x14ac:dyDescent="0.25">
      <c r="A2671" s="17" t="str">
        <f>VLOOKUP(SCORECARD[[#This Row],[EQUIPMENT TAG NUMBER]],'Equipment Data'!A:E,4,FALSE)</f>
        <v>CHPP</v>
      </c>
      <c r="B2671" s="17" t="str">
        <f>VLOOKUP(SCORECARD[[#This Row],[EQUIPMENT TAG NUMBER]],'Equipment Data'!A:E,5,FALSE)</f>
        <v>CRUSHING AND FEEDING CIRCUIT</v>
      </c>
      <c r="C2671" s="17" t="s">
        <v>28</v>
      </c>
      <c r="D2671" s="17" t="s">
        <v>29</v>
      </c>
      <c r="E2671" s="17" t="s">
        <v>30</v>
      </c>
      <c r="F2671" s="18">
        <v>45542</v>
      </c>
      <c r="G2671" s="2">
        <v>1</v>
      </c>
      <c r="H2671" s="15" t="s">
        <v>475</v>
      </c>
      <c r="I2671" s="15" t="s">
        <v>468</v>
      </c>
      <c r="J2671" s="15" t="s">
        <v>488</v>
      </c>
      <c r="K2671" s="15" t="s">
        <v>488</v>
      </c>
      <c r="L2671" s="13" t="s">
        <v>948</v>
      </c>
      <c r="M2671" s="14" t="s">
        <v>949</v>
      </c>
      <c r="N2671" s="14"/>
      <c r="O2671" s="37" t="s">
        <v>937</v>
      </c>
    </row>
    <row r="2672" spans="1:15" ht="36" x14ac:dyDescent="0.25">
      <c r="A2672" s="17" t="str">
        <f>VLOOKUP(SCORECARD[[#This Row],[EQUIPMENT TAG NUMBER]],'Equipment Data'!A:E,4,FALSE)</f>
        <v>INFRA</v>
      </c>
      <c r="B2672" s="17" t="str">
        <f>VLOOKUP(SCORECARD[[#This Row],[EQUIPMENT TAG NUMBER]],'Equipment Data'!A:E,5,FALSE)</f>
        <v>WATER PUMP</v>
      </c>
      <c r="C2672" s="17" t="s">
        <v>452</v>
      </c>
      <c r="D2672" s="17" t="s">
        <v>452</v>
      </c>
      <c r="E2672" s="17" t="s">
        <v>453</v>
      </c>
      <c r="F2672" s="18">
        <v>45542</v>
      </c>
      <c r="G2672" s="2">
        <v>1</v>
      </c>
      <c r="H2672" s="15" t="s">
        <v>475</v>
      </c>
      <c r="I2672" s="15" t="s">
        <v>467</v>
      </c>
      <c r="J2672" s="15" t="s">
        <v>488</v>
      </c>
      <c r="K2672" s="15" t="s">
        <v>488</v>
      </c>
      <c r="L2672" s="14" t="s">
        <v>823</v>
      </c>
      <c r="M2672" s="14" t="s">
        <v>831</v>
      </c>
      <c r="N2672" s="14"/>
      <c r="O2672" s="37" t="s">
        <v>937</v>
      </c>
    </row>
    <row r="2673" spans="1:15" x14ac:dyDescent="0.25">
      <c r="A2673" s="17" t="str">
        <f>VLOOKUP(SCORECARD[[#This Row],[EQUIPMENT TAG NUMBER]],'Equipment Data'!A:E,4,FALSE)</f>
        <v>CHPP</v>
      </c>
      <c r="B2673" s="17" t="str">
        <f>VLOOKUP(SCORECARD[[#This Row],[EQUIPMENT TAG NUMBER]],'Equipment Data'!A:E,5,FALSE)</f>
        <v>CRUSHING AND FEEDING CIRCUIT</v>
      </c>
      <c r="C2673" s="17" t="s">
        <v>25</v>
      </c>
      <c r="D2673" s="17" t="s">
        <v>26</v>
      </c>
      <c r="E2673" s="17" t="s">
        <v>27</v>
      </c>
      <c r="F2673" s="18">
        <v>45542</v>
      </c>
      <c r="G2673" s="2">
        <v>3</v>
      </c>
      <c r="H2673" s="15" t="s">
        <v>468</v>
      </c>
      <c r="I2673" s="15" t="s">
        <v>468</v>
      </c>
      <c r="J2673" s="15" t="s">
        <v>488</v>
      </c>
      <c r="K2673" s="15" t="s">
        <v>488</v>
      </c>
      <c r="L2673" s="14"/>
      <c r="M2673" s="14"/>
      <c r="N2673" s="14"/>
      <c r="O2673" s="37" t="s">
        <v>937</v>
      </c>
    </row>
    <row r="2674" spans="1:15" x14ac:dyDescent="0.25">
      <c r="A2674" s="17" t="str">
        <f>VLOOKUP(SCORECARD[[#This Row],[EQUIPMENT TAG NUMBER]],'Equipment Data'!A:E,4,FALSE)</f>
        <v>CHPP</v>
      </c>
      <c r="B2674" s="17" t="str">
        <f>VLOOKUP(SCORECARD[[#This Row],[EQUIPMENT TAG NUMBER]],'Equipment Data'!A:E,5,FALSE)</f>
        <v>CRUSHING AND FEEDING CIRCUIT</v>
      </c>
      <c r="C2674" s="17" t="s">
        <v>34</v>
      </c>
      <c r="D2674" s="17" t="s">
        <v>35</v>
      </c>
      <c r="E2674" s="17" t="s">
        <v>36</v>
      </c>
      <c r="F2674" s="18">
        <v>45542</v>
      </c>
      <c r="G2674" s="2">
        <v>3</v>
      </c>
      <c r="H2674" s="15" t="s">
        <v>468</v>
      </c>
      <c r="I2674" s="15" t="s">
        <v>468</v>
      </c>
      <c r="J2674" s="15" t="s">
        <v>488</v>
      </c>
      <c r="K2674" s="15" t="s">
        <v>488</v>
      </c>
      <c r="L2674" s="14"/>
      <c r="M2674" s="14"/>
      <c r="N2674" s="14"/>
      <c r="O2674" s="37" t="s">
        <v>937</v>
      </c>
    </row>
    <row r="2675" spans="1:15" ht="22.5" x14ac:dyDescent="0.25">
      <c r="A2675" s="17" t="str">
        <f>VLOOKUP(SCORECARD[[#This Row],[EQUIPMENT TAG NUMBER]],'Equipment Data'!A:E,4,FALSE)</f>
        <v>CHPP</v>
      </c>
      <c r="B2675" s="17" t="str">
        <f>VLOOKUP(SCORECARD[[#This Row],[EQUIPMENT TAG NUMBER]],'Equipment Data'!A:E,5,FALSE)</f>
        <v>CRUSHING AND FEEDING CIRCUIT</v>
      </c>
      <c r="C2675" s="17" t="s">
        <v>37</v>
      </c>
      <c r="D2675" s="17" t="s">
        <v>38</v>
      </c>
      <c r="E2675" s="17" t="s">
        <v>39</v>
      </c>
      <c r="F2675" s="18">
        <v>45542</v>
      </c>
      <c r="G2675" s="2">
        <v>3</v>
      </c>
      <c r="H2675" s="15" t="s">
        <v>468</v>
      </c>
      <c r="I2675" s="15" t="s">
        <v>483</v>
      </c>
      <c r="J2675" s="15" t="s">
        <v>488</v>
      </c>
      <c r="K2675" s="15" t="s">
        <v>488</v>
      </c>
      <c r="L2675" s="14"/>
      <c r="M2675" s="14"/>
      <c r="N2675" s="14"/>
      <c r="O2675" s="37" t="s">
        <v>937</v>
      </c>
    </row>
    <row r="2676" spans="1:15" x14ac:dyDescent="0.25">
      <c r="A2676" s="17" t="str">
        <f>VLOOKUP(SCORECARD[[#This Row],[EQUIPMENT TAG NUMBER]],'Equipment Data'!A:E,4,FALSE)</f>
        <v>CHPP</v>
      </c>
      <c r="B2676" s="17" t="str">
        <f>VLOOKUP(SCORECARD[[#This Row],[EQUIPMENT TAG NUMBER]],'Equipment Data'!A:E,5,FALSE)</f>
        <v>PRODUCT HANDLING</v>
      </c>
      <c r="C2676" s="17" t="s">
        <v>288</v>
      </c>
      <c r="D2676" s="17" t="s">
        <v>289</v>
      </c>
      <c r="E2676" s="17" t="s">
        <v>290</v>
      </c>
      <c r="F2676" s="18">
        <v>45542</v>
      </c>
      <c r="G2676" s="2">
        <v>3</v>
      </c>
      <c r="H2676" s="15" t="s">
        <v>468</v>
      </c>
      <c r="I2676" s="15" t="s">
        <v>468</v>
      </c>
      <c r="J2676" s="15" t="s">
        <v>488</v>
      </c>
      <c r="K2676" s="15" t="s">
        <v>488</v>
      </c>
      <c r="L2676" s="14"/>
      <c r="M2676" s="14"/>
      <c r="N2676" s="14"/>
      <c r="O2676" s="37" t="s">
        <v>937</v>
      </c>
    </row>
    <row r="2677" spans="1:15" x14ac:dyDescent="0.25">
      <c r="A2677" s="17" t="str">
        <f>VLOOKUP(SCORECARD[[#This Row],[EQUIPMENT TAG NUMBER]],'Equipment Data'!A:E,4,FALSE)</f>
        <v>CHPP</v>
      </c>
      <c r="B2677" s="17" t="str">
        <f>VLOOKUP(SCORECARD[[#This Row],[EQUIPMENT TAG NUMBER]],'Equipment Data'!A:E,5,FALSE)</f>
        <v>PRODUCT HANDLING</v>
      </c>
      <c r="C2677" s="17" t="s">
        <v>291</v>
      </c>
      <c r="D2677" s="17" t="s">
        <v>292</v>
      </c>
      <c r="E2677" s="17" t="s">
        <v>293</v>
      </c>
      <c r="F2677" s="18">
        <v>45542</v>
      </c>
      <c r="G2677" s="2">
        <v>3</v>
      </c>
      <c r="H2677" s="15" t="s">
        <v>468</v>
      </c>
      <c r="I2677" s="15" t="s">
        <v>468</v>
      </c>
      <c r="J2677" s="15" t="s">
        <v>488</v>
      </c>
      <c r="K2677" s="15" t="s">
        <v>488</v>
      </c>
      <c r="L2677" s="14"/>
      <c r="M2677" s="14"/>
      <c r="N2677" s="14"/>
      <c r="O2677" s="37" t="s">
        <v>937</v>
      </c>
    </row>
    <row r="2678" spans="1:15" x14ac:dyDescent="0.25">
      <c r="A2678" s="17" t="str">
        <f>VLOOKUP(SCORECARD[[#This Row],[EQUIPMENT TAG NUMBER]],'Equipment Data'!A:E,4,FALSE)</f>
        <v>CHPP</v>
      </c>
      <c r="B2678" s="17" t="str">
        <f>VLOOKUP(SCORECARD[[#This Row],[EQUIPMENT TAG NUMBER]],'Equipment Data'!A:E,5,FALSE)</f>
        <v>PRODUCT HANDLING</v>
      </c>
      <c r="C2678" s="17" t="s">
        <v>294</v>
      </c>
      <c r="D2678" s="17" t="s">
        <v>295</v>
      </c>
      <c r="E2678" s="17" t="s">
        <v>296</v>
      </c>
      <c r="F2678" s="18">
        <v>45542</v>
      </c>
      <c r="G2678" s="2">
        <v>3</v>
      </c>
      <c r="H2678" s="15" t="s">
        <v>468</v>
      </c>
      <c r="I2678" s="15" t="s">
        <v>468</v>
      </c>
      <c r="J2678" s="15" t="s">
        <v>488</v>
      </c>
      <c r="K2678" s="15" t="s">
        <v>488</v>
      </c>
      <c r="L2678" s="14"/>
      <c r="M2678" s="14"/>
      <c r="N2678" s="14"/>
      <c r="O2678" s="37" t="s">
        <v>937</v>
      </c>
    </row>
    <row r="2679" spans="1:15" ht="30" x14ac:dyDescent="0.25">
      <c r="A2679" s="17" t="str">
        <f>VLOOKUP(SCORECARD[[#This Row],[EQUIPMENT TAG NUMBER]],'Equipment Data'!A:E,4,FALSE)</f>
        <v>CHPP</v>
      </c>
      <c r="B2679" s="17" t="str">
        <f>VLOOKUP(SCORECARD[[#This Row],[EQUIPMENT TAG NUMBER]],'Equipment Data'!A:E,5,FALSE)</f>
        <v>PRODUCT HANDLING</v>
      </c>
      <c r="C2679" s="17" t="s">
        <v>297</v>
      </c>
      <c r="D2679" s="17" t="s">
        <v>298</v>
      </c>
      <c r="E2679" s="17" t="s">
        <v>299</v>
      </c>
      <c r="F2679" s="18">
        <v>45542</v>
      </c>
      <c r="G2679" s="2">
        <v>3</v>
      </c>
      <c r="H2679" s="15" t="s">
        <v>468</v>
      </c>
      <c r="I2679" s="15" t="s">
        <v>468</v>
      </c>
      <c r="J2679" s="15" t="s">
        <v>488</v>
      </c>
      <c r="K2679" s="15" t="s">
        <v>488</v>
      </c>
      <c r="L2679" s="14"/>
      <c r="M2679" s="14"/>
      <c r="N2679" s="14"/>
      <c r="O2679" s="37" t="s">
        <v>937</v>
      </c>
    </row>
    <row r="2680" spans="1:15" ht="22.5" x14ac:dyDescent="0.25">
      <c r="A2680" s="17" t="str">
        <f>VLOOKUP(SCORECARD[[#This Row],[EQUIPMENT TAG NUMBER]],'Equipment Data'!A:E,4,FALSE)</f>
        <v>CHPP</v>
      </c>
      <c r="B2680" s="17" t="str">
        <f>VLOOKUP(SCORECARD[[#This Row],[EQUIPMENT TAG NUMBER]],'Equipment Data'!A:E,5,FALSE)</f>
        <v>PRODUCT HANDLING</v>
      </c>
      <c r="C2680" s="17" t="s">
        <v>303</v>
      </c>
      <c r="D2680" s="17" t="s">
        <v>304</v>
      </c>
      <c r="E2680" s="17" t="s">
        <v>305</v>
      </c>
      <c r="F2680" s="18">
        <v>45542</v>
      </c>
      <c r="G2680" s="2">
        <v>3</v>
      </c>
      <c r="H2680" s="15" t="s">
        <v>468</v>
      </c>
      <c r="I2680" s="15" t="s">
        <v>483</v>
      </c>
      <c r="J2680" s="15" t="s">
        <v>488</v>
      </c>
      <c r="K2680" s="15" t="s">
        <v>488</v>
      </c>
      <c r="L2680" s="14"/>
      <c r="M2680" s="14"/>
      <c r="N2680" s="14"/>
      <c r="O2680" s="37" t="s">
        <v>937</v>
      </c>
    </row>
    <row r="2681" spans="1:15" x14ac:dyDescent="0.25">
      <c r="A2681" s="17" t="str">
        <f>VLOOKUP(SCORECARD[[#This Row],[EQUIPMENT TAG NUMBER]],'Equipment Data'!A:E,4,FALSE)</f>
        <v>CHPP</v>
      </c>
      <c r="B2681" s="17" t="str">
        <f>VLOOKUP(SCORECARD[[#This Row],[EQUIPMENT TAG NUMBER]],'Equipment Data'!A:E,5,FALSE)</f>
        <v>PRODUCT HANDLING</v>
      </c>
      <c r="C2681" s="17" t="s">
        <v>309</v>
      </c>
      <c r="D2681" s="17" t="s">
        <v>310</v>
      </c>
      <c r="E2681" s="17" t="s">
        <v>311</v>
      </c>
      <c r="F2681" s="18">
        <v>45542</v>
      </c>
      <c r="G2681" s="2">
        <v>3</v>
      </c>
      <c r="H2681" s="15" t="s">
        <v>470</v>
      </c>
      <c r="I2681" s="15" t="s">
        <v>468</v>
      </c>
      <c r="J2681" s="15" t="s">
        <v>488</v>
      </c>
      <c r="K2681" s="15" t="s">
        <v>488</v>
      </c>
      <c r="L2681" s="14"/>
      <c r="M2681" s="14"/>
      <c r="N2681" s="14"/>
      <c r="O2681" s="37" t="s">
        <v>937</v>
      </c>
    </row>
    <row r="2682" spans="1:15" x14ac:dyDescent="0.25">
      <c r="A2682" s="17" t="str">
        <f>VLOOKUP(SCORECARD[[#This Row],[EQUIPMENT TAG NUMBER]],'Equipment Data'!A:E,4,FALSE)</f>
        <v>INFRA</v>
      </c>
      <c r="B2682" s="17" t="str">
        <f>VLOOKUP(SCORECARD[[#This Row],[EQUIPMENT TAG NUMBER]],'Equipment Data'!A:E,5,FALSE)</f>
        <v>WATER PUMP</v>
      </c>
      <c r="C2682" s="17" t="s">
        <v>440</v>
      </c>
      <c r="D2682" s="17" t="s">
        <v>440</v>
      </c>
      <c r="E2682" s="17" t="s">
        <v>441</v>
      </c>
      <c r="F2682" s="18">
        <v>45542</v>
      </c>
      <c r="G2682" s="2">
        <v>3</v>
      </c>
      <c r="H2682" s="15" t="s">
        <v>470</v>
      </c>
      <c r="I2682" s="15" t="s">
        <v>467</v>
      </c>
      <c r="J2682" s="15" t="s">
        <v>488</v>
      </c>
      <c r="K2682" s="15" t="s">
        <v>488</v>
      </c>
      <c r="L2682" s="14"/>
      <c r="M2682" s="14"/>
      <c r="N2682" s="14"/>
      <c r="O2682" s="37" t="s">
        <v>937</v>
      </c>
    </row>
    <row r="2683" spans="1:15" x14ac:dyDescent="0.25">
      <c r="A2683" s="17" t="str">
        <f>VLOOKUP(SCORECARD[[#This Row],[EQUIPMENT TAG NUMBER]],'Equipment Data'!A:E,4,FALSE)</f>
        <v>INFRA</v>
      </c>
      <c r="B2683" s="17" t="str">
        <f>VLOOKUP(SCORECARD[[#This Row],[EQUIPMENT TAG NUMBER]],'Equipment Data'!A:E,5,FALSE)</f>
        <v>WATER PUMP</v>
      </c>
      <c r="C2683" s="17" t="s">
        <v>442</v>
      </c>
      <c r="D2683" s="17" t="s">
        <v>442</v>
      </c>
      <c r="E2683" s="17" t="s">
        <v>443</v>
      </c>
      <c r="F2683" s="18">
        <v>45542</v>
      </c>
      <c r="G2683" s="2">
        <v>3</v>
      </c>
      <c r="H2683" s="15" t="s">
        <v>469</v>
      </c>
      <c r="I2683" s="15" t="s">
        <v>467</v>
      </c>
      <c r="J2683" s="15" t="s">
        <v>488</v>
      </c>
      <c r="K2683" s="15" t="s">
        <v>488</v>
      </c>
      <c r="L2683" s="14"/>
      <c r="M2683" s="14"/>
      <c r="N2683" s="14"/>
      <c r="O2683" s="37" t="s">
        <v>937</v>
      </c>
    </row>
    <row r="2684" spans="1:15" ht="30" x14ac:dyDescent="0.25">
      <c r="A2684" s="17" t="str">
        <f>VLOOKUP(SCORECARD[[#This Row],[EQUIPMENT TAG NUMBER]],'Equipment Data'!A:E,4,FALSE)</f>
        <v>INFRA</v>
      </c>
      <c r="B2684" s="17" t="str">
        <f>VLOOKUP(SCORECARD[[#This Row],[EQUIPMENT TAG NUMBER]],'Equipment Data'!A:E,5,FALSE)</f>
        <v>WATER PUMP</v>
      </c>
      <c r="C2684" s="17" t="s">
        <v>660</v>
      </c>
      <c r="D2684" s="17" t="s">
        <v>660</v>
      </c>
      <c r="E2684" s="17" t="s">
        <v>661</v>
      </c>
      <c r="F2684" s="18">
        <v>45542</v>
      </c>
      <c r="G2684" s="2">
        <v>3</v>
      </c>
      <c r="H2684" s="15" t="s">
        <v>469</v>
      </c>
      <c r="I2684" s="15" t="s">
        <v>467</v>
      </c>
      <c r="J2684" s="15" t="s">
        <v>488</v>
      </c>
      <c r="K2684" s="15" t="s">
        <v>488</v>
      </c>
      <c r="L2684" s="14"/>
      <c r="M2684" s="14"/>
      <c r="N2684" s="14"/>
      <c r="O2684" s="37" t="s">
        <v>937</v>
      </c>
    </row>
    <row r="2685" spans="1:15" ht="30" x14ac:dyDescent="0.25">
      <c r="A2685" s="17" t="str">
        <f>VLOOKUP(SCORECARD[[#This Row],[EQUIPMENT TAG NUMBER]],'Equipment Data'!A:E,4,FALSE)</f>
        <v>INFRA</v>
      </c>
      <c r="B2685" s="17" t="str">
        <f>VLOOKUP(SCORECARD[[#This Row],[EQUIPMENT TAG NUMBER]],'Equipment Data'!A:E,5,FALSE)</f>
        <v>WATER PUMP</v>
      </c>
      <c r="C2685" s="17" t="s">
        <v>448</v>
      </c>
      <c r="D2685" s="17" t="s">
        <v>448</v>
      </c>
      <c r="E2685" s="17" t="s">
        <v>449</v>
      </c>
      <c r="F2685" s="18">
        <v>45542</v>
      </c>
      <c r="G2685" s="2">
        <v>3</v>
      </c>
      <c r="H2685" s="15" t="s">
        <v>469</v>
      </c>
      <c r="I2685" s="15" t="s">
        <v>467</v>
      </c>
      <c r="J2685" s="15" t="s">
        <v>488</v>
      </c>
      <c r="K2685" s="15" t="s">
        <v>488</v>
      </c>
      <c r="L2685" s="14"/>
      <c r="M2685" s="14"/>
      <c r="N2685" s="14"/>
      <c r="O2685" s="37" t="s">
        <v>937</v>
      </c>
    </row>
    <row r="2686" spans="1:15" ht="22.5" x14ac:dyDescent="0.25">
      <c r="A2686" s="17" t="str">
        <f>VLOOKUP(SCORECARD[[#This Row],[EQUIPMENT TAG NUMBER]],'Equipment Data'!A:E,4,FALSE)</f>
        <v>CHPP</v>
      </c>
      <c r="B2686" s="17" t="str">
        <f>VLOOKUP(SCORECARD[[#This Row],[EQUIPMENT TAG NUMBER]],'Equipment Data'!A:E,5,FALSE)</f>
        <v>REJECT HANDLING</v>
      </c>
      <c r="C2686" s="17" t="s">
        <v>216</v>
      </c>
      <c r="D2686" s="17" t="s">
        <v>217</v>
      </c>
      <c r="E2686" s="17" t="s">
        <v>218</v>
      </c>
      <c r="F2686" s="18">
        <v>45541</v>
      </c>
      <c r="G2686" s="2">
        <v>3</v>
      </c>
      <c r="H2686" s="15" t="s">
        <v>470</v>
      </c>
      <c r="I2686" s="15" t="s">
        <v>483</v>
      </c>
      <c r="J2686" s="15" t="s">
        <v>488</v>
      </c>
      <c r="K2686" s="15" t="s">
        <v>488</v>
      </c>
      <c r="L2686" s="14"/>
      <c r="M2686" s="14"/>
      <c r="N2686" s="14"/>
      <c r="O2686" s="37" t="s">
        <v>936</v>
      </c>
    </row>
    <row r="2687" spans="1:15" ht="22.5" x14ac:dyDescent="0.25">
      <c r="A2687" s="17" t="str">
        <f>VLOOKUP(SCORECARD[[#This Row],[EQUIPMENT TAG NUMBER]],'Equipment Data'!A:E,4,FALSE)</f>
        <v>CHPP</v>
      </c>
      <c r="B2687" s="17" t="str">
        <f>VLOOKUP(SCORECARD[[#This Row],[EQUIPMENT TAG NUMBER]],'Equipment Data'!A:E,5,FALSE)</f>
        <v>REJECT HANDLING</v>
      </c>
      <c r="C2687" s="17" t="s">
        <v>222</v>
      </c>
      <c r="D2687" s="17" t="s">
        <v>223</v>
      </c>
      <c r="E2687" s="17" t="s">
        <v>224</v>
      </c>
      <c r="F2687" s="18">
        <v>45541</v>
      </c>
      <c r="G2687" s="2">
        <v>3</v>
      </c>
      <c r="H2687" s="15" t="s">
        <v>470</v>
      </c>
      <c r="I2687" s="15" t="s">
        <v>483</v>
      </c>
      <c r="J2687" s="15" t="s">
        <v>488</v>
      </c>
      <c r="K2687" s="15" t="s">
        <v>488</v>
      </c>
      <c r="L2687" s="14"/>
      <c r="M2687" s="14"/>
      <c r="N2687" s="14"/>
      <c r="O2687" s="37" t="s">
        <v>936</v>
      </c>
    </row>
    <row r="2688" spans="1:15" ht="22.5" x14ac:dyDescent="0.25">
      <c r="A2688" s="17" t="str">
        <f>VLOOKUP(SCORECARD[[#This Row],[EQUIPMENT TAG NUMBER]],'Equipment Data'!A:E,4,FALSE)</f>
        <v>CHPP</v>
      </c>
      <c r="B2688" s="17" t="str">
        <f>VLOOKUP(SCORECARD[[#This Row],[EQUIPMENT TAG NUMBER]],'Equipment Data'!A:E,5,FALSE)</f>
        <v>REJECT HANDLING</v>
      </c>
      <c r="C2688" s="17" t="s">
        <v>225</v>
      </c>
      <c r="D2688" s="17" t="s">
        <v>226</v>
      </c>
      <c r="E2688" s="17" t="s">
        <v>227</v>
      </c>
      <c r="F2688" s="18">
        <v>45541</v>
      </c>
      <c r="G2688" s="2">
        <v>3</v>
      </c>
      <c r="H2688" s="15" t="s">
        <v>470</v>
      </c>
      <c r="I2688" s="15" t="s">
        <v>483</v>
      </c>
      <c r="J2688" s="15" t="s">
        <v>488</v>
      </c>
      <c r="K2688" s="15" t="s">
        <v>488</v>
      </c>
      <c r="L2688" s="14"/>
      <c r="M2688" s="14"/>
      <c r="N2688" s="14"/>
      <c r="O2688" s="37" t="s">
        <v>936</v>
      </c>
    </row>
    <row r="2689" spans="1:15" ht="22.5" x14ac:dyDescent="0.25">
      <c r="A2689" s="17" t="str">
        <f>VLOOKUP(SCORECARD[[#This Row],[EQUIPMENT TAG NUMBER]],'Equipment Data'!A:E,4,FALSE)</f>
        <v>CHPP</v>
      </c>
      <c r="B2689" s="17" t="str">
        <f>VLOOKUP(SCORECARD[[#This Row],[EQUIPMENT TAG NUMBER]],'Equipment Data'!A:E,5,FALSE)</f>
        <v>REJECT HANDLING</v>
      </c>
      <c r="C2689" s="17" t="s">
        <v>231</v>
      </c>
      <c r="D2689" s="17" t="s">
        <v>232</v>
      </c>
      <c r="E2689" s="17" t="s">
        <v>233</v>
      </c>
      <c r="F2689" s="18">
        <v>45541</v>
      </c>
      <c r="G2689" s="2">
        <v>3</v>
      </c>
      <c r="H2689" s="15" t="s">
        <v>470</v>
      </c>
      <c r="I2689" s="15" t="s">
        <v>483</v>
      </c>
      <c r="J2689" s="15" t="s">
        <v>488</v>
      </c>
      <c r="K2689" s="15" t="s">
        <v>488</v>
      </c>
      <c r="L2689" s="14"/>
      <c r="M2689" s="14"/>
      <c r="N2689" s="14"/>
      <c r="O2689" s="37" t="s">
        <v>936</v>
      </c>
    </row>
    <row r="2690" spans="1:15" ht="22.5" x14ac:dyDescent="0.25">
      <c r="A2690" s="17" t="str">
        <f>VLOOKUP(SCORECARD[[#This Row],[EQUIPMENT TAG NUMBER]],'Equipment Data'!A:E,4,FALSE)</f>
        <v>CHPP</v>
      </c>
      <c r="B2690" s="17" t="str">
        <f>VLOOKUP(SCORECARD[[#This Row],[EQUIPMENT TAG NUMBER]],'Equipment Data'!A:E,5,FALSE)</f>
        <v>REJECT HANDLING</v>
      </c>
      <c r="C2690" s="17" t="s">
        <v>285</v>
      </c>
      <c r="D2690" s="17" t="s">
        <v>286</v>
      </c>
      <c r="E2690" s="17" t="s">
        <v>287</v>
      </c>
      <c r="F2690" s="18">
        <v>45541</v>
      </c>
      <c r="G2690" s="2">
        <v>3</v>
      </c>
      <c r="H2690" s="15" t="s">
        <v>470</v>
      </c>
      <c r="I2690" s="15" t="s">
        <v>483</v>
      </c>
      <c r="J2690" s="15" t="s">
        <v>488</v>
      </c>
      <c r="K2690" s="15" t="s">
        <v>488</v>
      </c>
      <c r="L2690" s="14"/>
      <c r="M2690" s="14"/>
      <c r="N2690" s="14"/>
      <c r="O2690" s="37" t="s">
        <v>936</v>
      </c>
    </row>
    <row r="2691" spans="1:15" x14ac:dyDescent="0.25">
      <c r="A2691" s="17" t="str">
        <f>VLOOKUP(SCORECARD[[#This Row],[EQUIPMENT TAG NUMBER]],'Equipment Data'!A:E,4,FALSE)</f>
        <v>CHPP</v>
      </c>
      <c r="B2691" s="17" t="str">
        <f>VLOOKUP(SCORECARD[[#This Row],[EQUIPMENT TAG NUMBER]],'Equipment Data'!A:E,5,FALSE)</f>
        <v>COARSE COAL CIRCUIT</v>
      </c>
      <c r="C2691" s="17" t="s">
        <v>62</v>
      </c>
      <c r="D2691" s="17" t="s">
        <v>63</v>
      </c>
      <c r="E2691" s="17" t="s">
        <v>64</v>
      </c>
      <c r="F2691" s="18">
        <v>45539</v>
      </c>
      <c r="G2691" s="2">
        <v>3</v>
      </c>
      <c r="H2691" s="15" t="s">
        <v>470</v>
      </c>
      <c r="I2691" s="15" t="s">
        <v>467</v>
      </c>
      <c r="J2691" s="15" t="s">
        <v>488</v>
      </c>
      <c r="K2691" s="15" t="s">
        <v>488</v>
      </c>
      <c r="L2691" s="14"/>
      <c r="M2691" s="14"/>
      <c r="N2691" s="14"/>
      <c r="O2691" s="37" t="s">
        <v>937</v>
      </c>
    </row>
    <row r="2692" spans="1:15" x14ac:dyDescent="0.25">
      <c r="A2692" s="17" t="str">
        <f>VLOOKUP(SCORECARD[[#This Row],[EQUIPMENT TAG NUMBER]],'Equipment Data'!A:E,4,FALSE)</f>
        <v>CHPP</v>
      </c>
      <c r="B2692" s="17" t="str">
        <f>VLOOKUP(SCORECARD[[#This Row],[EQUIPMENT TAG NUMBER]],'Equipment Data'!A:E,5,FALSE)</f>
        <v>COARSE COAL CIRCUIT</v>
      </c>
      <c r="C2692" s="17" t="s">
        <v>77</v>
      </c>
      <c r="D2692" s="17" t="s">
        <v>78</v>
      </c>
      <c r="E2692" s="17" t="s">
        <v>79</v>
      </c>
      <c r="F2692" s="18">
        <v>45539</v>
      </c>
      <c r="G2692" s="2">
        <v>3</v>
      </c>
      <c r="H2692" s="15" t="s">
        <v>467</v>
      </c>
      <c r="I2692" s="15" t="s">
        <v>468</v>
      </c>
      <c r="J2692" s="15" t="s">
        <v>488</v>
      </c>
      <c r="K2692" s="15" t="s">
        <v>488</v>
      </c>
      <c r="L2692" s="14"/>
      <c r="M2692" s="14"/>
      <c r="N2692" s="14"/>
      <c r="O2692" s="37" t="s">
        <v>937</v>
      </c>
    </row>
    <row r="2693" spans="1:15" ht="30" x14ac:dyDescent="0.25">
      <c r="A2693" s="17" t="str">
        <f>VLOOKUP(SCORECARD[[#This Row],[EQUIPMENT TAG NUMBER]],'Equipment Data'!A:E,4,FALSE)</f>
        <v>CHPP</v>
      </c>
      <c r="B2693" s="17" t="str">
        <f>VLOOKUP(SCORECARD[[#This Row],[EQUIPMENT TAG NUMBER]],'Equipment Data'!A:E,5,FALSE)</f>
        <v>ULTRA FINES COAL CIRCUIT</v>
      </c>
      <c r="C2693" s="17" t="s">
        <v>537</v>
      </c>
      <c r="D2693" s="17" t="s">
        <v>538</v>
      </c>
      <c r="E2693" s="17" t="s">
        <v>539</v>
      </c>
      <c r="F2693" s="18">
        <v>45539</v>
      </c>
      <c r="G2693" s="2">
        <v>3</v>
      </c>
      <c r="H2693" s="15" t="s">
        <v>470</v>
      </c>
      <c r="I2693" s="15" t="s">
        <v>483</v>
      </c>
      <c r="J2693" s="15" t="s">
        <v>488</v>
      </c>
      <c r="K2693" s="15" t="s">
        <v>488</v>
      </c>
      <c r="L2693" s="14"/>
      <c r="M2693" s="14"/>
      <c r="N2693" s="14"/>
      <c r="O2693" s="37" t="s">
        <v>937</v>
      </c>
    </row>
    <row r="2694" spans="1:15" x14ac:dyDescent="0.25">
      <c r="A2694" s="17" t="str">
        <f>VLOOKUP(SCORECARD[[#This Row],[EQUIPMENT TAG NUMBER]],'Equipment Data'!A:E,4,FALSE)</f>
        <v>CHPP</v>
      </c>
      <c r="B2694" s="17" t="str">
        <f>VLOOKUP(SCORECARD[[#This Row],[EQUIPMENT TAG NUMBER]],'Equipment Data'!A:E,5,FALSE)</f>
        <v>ULTRA FINES COAL CIRCUIT</v>
      </c>
      <c r="C2694" s="17" t="s">
        <v>144</v>
      </c>
      <c r="D2694" s="17" t="s">
        <v>145</v>
      </c>
      <c r="E2694" s="17" t="s">
        <v>146</v>
      </c>
      <c r="F2694" s="18">
        <v>45539</v>
      </c>
      <c r="G2694" s="2">
        <v>3</v>
      </c>
      <c r="H2694" s="15" t="s">
        <v>470</v>
      </c>
      <c r="I2694" s="15" t="s">
        <v>468</v>
      </c>
      <c r="J2694" s="15" t="s">
        <v>488</v>
      </c>
      <c r="K2694" s="15" t="s">
        <v>488</v>
      </c>
      <c r="L2694" s="14"/>
      <c r="M2694" s="14"/>
      <c r="N2694" s="14"/>
      <c r="O2694" s="37" t="s">
        <v>937</v>
      </c>
    </row>
    <row r="2695" spans="1:15" x14ac:dyDescent="0.25">
      <c r="A2695" s="17" t="str">
        <f>VLOOKUP(SCORECARD[[#This Row],[EQUIPMENT TAG NUMBER]],'Equipment Data'!A:E,4,FALSE)</f>
        <v>CHPP</v>
      </c>
      <c r="B2695" s="17" t="str">
        <f>VLOOKUP(SCORECARD[[#This Row],[EQUIPMENT TAG NUMBER]],'Equipment Data'!A:E,5,FALSE)</f>
        <v>ULTRA FINES COAL CIRCUIT</v>
      </c>
      <c r="C2695" s="17" t="s">
        <v>159</v>
      </c>
      <c r="D2695" s="17" t="s">
        <v>160</v>
      </c>
      <c r="E2695" s="17" t="s">
        <v>161</v>
      </c>
      <c r="F2695" s="18">
        <v>45539</v>
      </c>
      <c r="G2695" s="2">
        <v>3</v>
      </c>
      <c r="H2695" s="15" t="s">
        <v>470</v>
      </c>
      <c r="I2695" s="15" t="s">
        <v>467</v>
      </c>
      <c r="J2695" s="15" t="s">
        <v>488</v>
      </c>
      <c r="K2695" s="15" t="s">
        <v>488</v>
      </c>
      <c r="L2695" s="14"/>
      <c r="M2695" s="14"/>
      <c r="N2695" s="14"/>
      <c r="O2695" s="37" t="s">
        <v>937</v>
      </c>
    </row>
    <row r="2696" spans="1:15" x14ac:dyDescent="0.25">
      <c r="A2696" s="17" t="str">
        <f>VLOOKUP(SCORECARD[[#This Row],[EQUIPMENT TAG NUMBER]],'Equipment Data'!A:E,4,FALSE)</f>
        <v>CHPP</v>
      </c>
      <c r="B2696" s="17" t="str">
        <f>VLOOKUP(SCORECARD[[#This Row],[EQUIPMENT TAG NUMBER]],'Equipment Data'!A:E,5,FALSE)</f>
        <v>ULTRA FINES COAL CIRCUIT</v>
      </c>
      <c r="C2696" s="17" t="s">
        <v>162</v>
      </c>
      <c r="D2696" s="17" t="s">
        <v>163</v>
      </c>
      <c r="E2696" s="17" t="s">
        <v>164</v>
      </c>
      <c r="F2696" s="18">
        <v>45539</v>
      </c>
      <c r="G2696" s="2">
        <v>3</v>
      </c>
      <c r="H2696" s="15" t="s">
        <v>469</v>
      </c>
      <c r="I2696" s="15" t="s">
        <v>467</v>
      </c>
      <c r="J2696" s="15" t="s">
        <v>488</v>
      </c>
      <c r="K2696" s="15" t="s">
        <v>488</v>
      </c>
      <c r="L2696" s="14"/>
      <c r="M2696" s="14"/>
      <c r="N2696" s="14"/>
      <c r="O2696" s="37" t="s">
        <v>937</v>
      </c>
    </row>
    <row r="2697" spans="1:15" x14ac:dyDescent="0.25">
      <c r="A2697" s="17" t="str">
        <f>VLOOKUP(SCORECARD[[#This Row],[EQUIPMENT TAG NUMBER]],'Equipment Data'!A:E,4,FALSE)</f>
        <v>CHPP</v>
      </c>
      <c r="B2697" s="17" t="str">
        <f>VLOOKUP(SCORECARD[[#This Row],[EQUIPMENT TAG NUMBER]],'Equipment Data'!A:E,5,FALSE)</f>
        <v>ULTRA FINES COAL CIRCUIT</v>
      </c>
      <c r="C2697" s="17" t="s">
        <v>165</v>
      </c>
      <c r="D2697" s="17" t="s">
        <v>166</v>
      </c>
      <c r="E2697" s="17" t="s">
        <v>167</v>
      </c>
      <c r="F2697" s="18">
        <v>45539</v>
      </c>
      <c r="G2697" s="2">
        <v>3</v>
      </c>
      <c r="H2697" s="15" t="s">
        <v>470</v>
      </c>
      <c r="I2697" s="15" t="s">
        <v>467</v>
      </c>
      <c r="J2697" s="15" t="s">
        <v>488</v>
      </c>
      <c r="K2697" s="15" t="s">
        <v>488</v>
      </c>
      <c r="L2697" s="14"/>
      <c r="M2697" s="14"/>
      <c r="N2697" s="14"/>
      <c r="O2697" s="37" t="s">
        <v>937</v>
      </c>
    </row>
    <row r="2698" spans="1:15" x14ac:dyDescent="0.25">
      <c r="A2698" s="17" t="str">
        <f>VLOOKUP(SCORECARD[[#This Row],[EQUIPMENT TAG NUMBER]],'Equipment Data'!A:E,4,FALSE)</f>
        <v>CHPP</v>
      </c>
      <c r="B2698" s="17" t="str">
        <f>VLOOKUP(SCORECARD[[#This Row],[EQUIPMENT TAG NUMBER]],'Equipment Data'!A:E,5,FALSE)</f>
        <v>ULTRA FINES COAL CIRCUIT</v>
      </c>
      <c r="C2698" s="17" t="s">
        <v>168</v>
      </c>
      <c r="D2698" s="17" t="s">
        <v>169</v>
      </c>
      <c r="E2698" s="17" t="s">
        <v>170</v>
      </c>
      <c r="F2698" s="18">
        <v>45539</v>
      </c>
      <c r="G2698" s="2">
        <v>3</v>
      </c>
      <c r="H2698" s="15" t="s">
        <v>470</v>
      </c>
      <c r="I2698" s="15" t="s">
        <v>467</v>
      </c>
      <c r="J2698" s="15" t="s">
        <v>488</v>
      </c>
      <c r="K2698" s="15" t="s">
        <v>488</v>
      </c>
      <c r="L2698" s="14"/>
      <c r="M2698" s="14"/>
      <c r="N2698" s="14"/>
      <c r="O2698" s="37" t="s">
        <v>937</v>
      </c>
    </row>
    <row r="2699" spans="1:15" x14ac:dyDescent="0.25">
      <c r="A2699" s="17" t="str">
        <f>VLOOKUP(SCORECARD[[#This Row],[EQUIPMENT TAG NUMBER]],'Equipment Data'!A:E,4,FALSE)</f>
        <v>CHPP</v>
      </c>
      <c r="B2699" s="17" t="str">
        <f>VLOOKUP(SCORECARD[[#This Row],[EQUIPMENT TAG NUMBER]],'Equipment Data'!A:E,5,FALSE)</f>
        <v>ULTRA FINES COAL CIRCUIT</v>
      </c>
      <c r="C2699" s="17" t="s">
        <v>174</v>
      </c>
      <c r="D2699" s="17" t="s">
        <v>175</v>
      </c>
      <c r="E2699" s="17" t="s">
        <v>176</v>
      </c>
      <c r="F2699" s="18">
        <v>45539</v>
      </c>
      <c r="G2699" s="2">
        <v>3</v>
      </c>
      <c r="H2699" s="15" t="s">
        <v>470</v>
      </c>
      <c r="I2699" s="15" t="s">
        <v>467</v>
      </c>
      <c r="J2699" s="15" t="s">
        <v>488</v>
      </c>
      <c r="K2699" s="15" t="s">
        <v>488</v>
      </c>
      <c r="L2699" s="14"/>
      <c r="M2699" s="14"/>
      <c r="N2699" s="14"/>
      <c r="O2699" s="37" t="s">
        <v>937</v>
      </c>
    </row>
    <row r="2700" spans="1:15" x14ac:dyDescent="0.25">
      <c r="A2700" s="17" t="str">
        <f>VLOOKUP(SCORECARD[[#This Row],[EQUIPMENT TAG NUMBER]],'Equipment Data'!A:E,4,FALSE)</f>
        <v>CHPP</v>
      </c>
      <c r="B2700" s="17" t="str">
        <f>VLOOKUP(SCORECARD[[#This Row],[EQUIPMENT TAG NUMBER]],'Equipment Data'!A:E,5,FALSE)</f>
        <v>ULTRA FINES COAL CIRCUIT</v>
      </c>
      <c r="C2700" s="17" t="s">
        <v>177</v>
      </c>
      <c r="D2700" s="17" t="s">
        <v>178</v>
      </c>
      <c r="E2700" s="17" t="s">
        <v>179</v>
      </c>
      <c r="F2700" s="18">
        <v>45539</v>
      </c>
      <c r="G2700" s="2">
        <v>3</v>
      </c>
      <c r="H2700" s="15" t="s">
        <v>470</v>
      </c>
      <c r="I2700" s="15" t="s">
        <v>467</v>
      </c>
      <c r="J2700" s="15" t="s">
        <v>488</v>
      </c>
      <c r="K2700" s="15" t="s">
        <v>488</v>
      </c>
      <c r="L2700" s="14"/>
      <c r="M2700" s="14"/>
      <c r="N2700" s="14"/>
      <c r="O2700" s="37" t="s">
        <v>937</v>
      </c>
    </row>
    <row r="2701" spans="1:15" ht="30" x14ac:dyDescent="0.25">
      <c r="A2701" s="17" t="str">
        <f>VLOOKUP(SCORECARD[[#This Row],[EQUIPMENT TAG NUMBER]],'Equipment Data'!A:E,4,FALSE)</f>
        <v>CHPP</v>
      </c>
      <c r="B2701" s="17" t="str">
        <f>VLOOKUP(SCORECARD[[#This Row],[EQUIPMENT TAG NUMBER]],'Equipment Data'!A:E,5,FALSE)</f>
        <v>REJECT HANDLING</v>
      </c>
      <c r="C2701" s="17" t="s">
        <v>597</v>
      </c>
      <c r="D2701" s="17" t="s">
        <v>598</v>
      </c>
      <c r="E2701" s="17" t="s">
        <v>599</v>
      </c>
      <c r="F2701" s="18">
        <v>45539</v>
      </c>
      <c r="G2701" s="2">
        <v>3</v>
      </c>
      <c r="H2701" s="15" t="s">
        <v>469</v>
      </c>
      <c r="I2701" s="15"/>
      <c r="J2701" s="15" t="s">
        <v>488</v>
      </c>
      <c r="K2701" s="15" t="s">
        <v>488</v>
      </c>
      <c r="L2701" s="14"/>
      <c r="M2701" s="14"/>
      <c r="N2701" s="14"/>
      <c r="O2701" s="37" t="s">
        <v>937</v>
      </c>
    </row>
    <row r="2702" spans="1:15" ht="30" x14ac:dyDescent="0.25">
      <c r="A2702" s="17" t="str">
        <f>VLOOKUP(SCORECARD[[#This Row],[EQUIPMENT TAG NUMBER]],'Equipment Data'!A:E,4,FALSE)</f>
        <v>CHPP</v>
      </c>
      <c r="B2702" s="17" t="str">
        <f>VLOOKUP(SCORECARD[[#This Row],[EQUIPMENT TAG NUMBER]],'Equipment Data'!A:E,5,FALSE)</f>
        <v>REJECT HANDLING</v>
      </c>
      <c r="C2702" s="17" t="s">
        <v>553</v>
      </c>
      <c r="D2702" s="17" t="s">
        <v>554</v>
      </c>
      <c r="E2702" s="17" t="s">
        <v>555</v>
      </c>
      <c r="F2702" s="18">
        <v>45539</v>
      </c>
      <c r="G2702" s="2">
        <v>3</v>
      </c>
      <c r="H2702" s="15" t="s">
        <v>468</v>
      </c>
      <c r="I2702" s="15"/>
      <c r="J2702" s="15" t="s">
        <v>488</v>
      </c>
      <c r="K2702" s="15" t="s">
        <v>488</v>
      </c>
      <c r="L2702" s="14"/>
      <c r="M2702" s="14"/>
      <c r="N2702" s="14"/>
      <c r="O2702" s="37" t="s">
        <v>937</v>
      </c>
    </row>
    <row r="2703" spans="1:15" x14ac:dyDescent="0.25">
      <c r="A2703" s="17" t="str">
        <f>VLOOKUP(SCORECARD[[#This Row],[EQUIPMENT TAG NUMBER]],'Equipment Data'!A:E,4,FALSE)</f>
        <v>CHPP</v>
      </c>
      <c r="B2703" s="17" t="str">
        <f>VLOOKUP(SCORECARD[[#This Row],[EQUIPMENT TAG NUMBER]],'Equipment Data'!A:E,5,FALSE)</f>
        <v>REJECT HANDLING</v>
      </c>
      <c r="C2703" s="17" t="s">
        <v>835</v>
      </c>
      <c r="D2703" s="17" t="s">
        <v>836</v>
      </c>
      <c r="E2703" s="17" t="s">
        <v>837</v>
      </c>
      <c r="F2703" s="18">
        <v>45539</v>
      </c>
      <c r="G2703" s="2">
        <v>3</v>
      </c>
      <c r="H2703" s="15" t="s">
        <v>469</v>
      </c>
      <c r="I2703" s="15"/>
      <c r="J2703" s="15" t="s">
        <v>488</v>
      </c>
      <c r="K2703" s="15" t="s">
        <v>488</v>
      </c>
      <c r="L2703" s="14"/>
      <c r="M2703" s="14"/>
      <c r="N2703" s="14"/>
      <c r="O2703" s="37" t="s">
        <v>937</v>
      </c>
    </row>
    <row r="2704" spans="1:15" x14ac:dyDescent="0.25">
      <c r="A2704" s="17" t="str">
        <f>VLOOKUP(SCORECARD[[#This Row],[EQUIPMENT TAG NUMBER]],'Equipment Data'!A:E,4,FALSE)</f>
        <v>CHPP</v>
      </c>
      <c r="B2704" s="17" t="str">
        <f>VLOOKUP(SCORECARD[[#This Row],[EQUIPMENT TAG NUMBER]],'Equipment Data'!A:E,5,FALSE)</f>
        <v>REJECT HANDLING</v>
      </c>
      <c r="C2704" s="17" t="s">
        <v>261</v>
      </c>
      <c r="D2704" s="17" t="s">
        <v>262</v>
      </c>
      <c r="E2704" s="17" t="s">
        <v>263</v>
      </c>
      <c r="F2704" s="18">
        <v>45539</v>
      </c>
      <c r="G2704" s="2">
        <v>3</v>
      </c>
      <c r="H2704" s="15" t="s">
        <v>470</v>
      </c>
      <c r="I2704" s="15"/>
      <c r="J2704" s="15" t="s">
        <v>488</v>
      </c>
      <c r="K2704" s="15" t="s">
        <v>488</v>
      </c>
      <c r="L2704" s="14"/>
      <c r="M2704" s="14"/>
      <c r="N2704" s="14"/>
      <c r="O2704" s="37" t="s">
        <v>937</v>
      </c>
    </row>
    <row r="2705" spans="1:15" x14ac:dyDescent="0.25">
      <c r="A2705" s="17" t="str">
        <f>VLOOKUP(SCORECARD[[#This Row],[EQUIPMENT TAG NUMBER]],'Equipment Data'!A:E,4,FALSE)</f>
        <v>CHPP</v>
      </c>
      <c r="B2705" s="17" t="str">
        <f>VLOOKUP(SCORECARD[[#This Row],[EQUIPMENT TAG NUMBER]],'Equipment Data'!A:E,5,FALSE)</f>
        <v>REJECT HANDLING</v>
      </c>
      <c r="C2705" s="17" t="s">
        <v>243</v>
      </c>
      <c r="D2705" s="17" t="s">
        <v>244</v>
      </c>
      <c r="E2705" s="17" t="s">
        <v>245</v>
      </c>
      <c r="F2705" s="18">
        <v>45538</v>
      </c>
      <c r="G2705" s="2">
        <v>3</v>
      </c>
      <c r="H2705" s="15" t="s">
        <v>470</v>
      </c>
      <c r="I2705" s="15" t="s">
        <v>467</v>
      </c>
      <c r="J2705" s="15" t="s">
        <v>488</v>
      </c>
      <c r="K2705" s="15" t="s">
        <v>488</v>
      </c>
      <c r="L2705" s="14"/>
      <c r="M2705" s="14"/>
      <c r="N2705" s="14"/>
      <c r="O2705" s="37" t="s">
        <v>935</v>
      </c>
    </row>
    <row r="2706" spans="1:15" x14ac:dyDescent="0.25">
      <c r="A2706" s="17" t="str">
        <f>VLOOKUP(SCORECARD[[#This Row],[EQUIPMENT TAG NUMBER]],'Equipment Data'!A:E,4,FALSE)</f>
        <v>CHPP</v>
      </c>
      <c r="B2706" s="17" t="str">
        <f>VLOOKUP(SCORECARD[[#This Row],[EQUIPMENT TAG NUMBER]],'Equipment Data'!A:E,5,FALSE)</f>
        <v>REJECT HANDLING</v>
      </c>
      <c r="C2706" s="17" t="s">
        <v>246</v>
      </c>
      <c r="D2706" s="17" t="s">
        <v>247</v>
      </c>
      <c r="E2706" s="17" t="s">
        <v>248</v>
      </c>
      <c r="F2706" s="18">
        <v>45538</v>
      </c>
      <c r="G2706" s="2">
        <v>3</v>
      </c>
      <c r="H2706" s="15" t="s">
        <v>470</v>
      </c>
      <c r="I2706" s="15" t="s">
        <v>467</v>
      </c>
      <c r="J2706" s="15" t="s">
        <v>488</v>
      </c>
      <c r="K2706" s="15" t="s">
        <v>488</v>
      </c>
      <c r="L2706" s="14"/>
      <c r="M2706" s="14"/>
      <c r="N2706" s="14"/>
      <c r="O2706" s="37" t="s">
        <v>935</v>
      </c>
    </row>
    <row r="2707" spans="1:15" x14ac:dyDescent="0.25">
      <c r="A2707" s="17" t="str">
        <f>VLOOKUP(SCORECARD[[#This Row],[EQUIPMENT TAG NUMBER]],'Equipment Data'!A:E,4,FALSE)</f>
        <v>CHPP</v>
      </c>
      <c r="B2707" s="17" t="str">
        <f>VLOOKUP(SCORECARD[[#This Row],[EQUIPMENT TAG NUMBER]],'Equipment Data'!A:E,5,FALSE)</f>
        <v>REJECT HANDLING</v>
      </c>
      <c r="C2707" s="17" t="s">
        <v>252</v>
      </c>
      <c r="D2707" s="17" t="s">
        <v>253</v>
      </c>
      <c r="E2707" s="17" t="s">
        <v>254</v>
      </c>
      <c r="F2707" s="18">
        <v>45538</v>
      </c>
      <c r="G2707" s="2">
        <v>3</v>
      </c>
      <c r="H2707" s="15" t="s">
        <v>470</v>
      </c>
      <c r="I2707" s="15" t="s">
        <v>467</v>
      </c>
      <c r="J2707" s="15" t="s">
        <v>488</v>
      </c>
      <c r="K2707" s="15" t="s">
        <v>488</v>
      </c>
      <c r="L2707" s="14"/>
      <c r="M2707" s="14"/>
      <c r="N2707" s="14"/>
      <c r="O2707" s="37" t="s">
        <v>935</v>
      </c>
    </row>
    <row r="2708" spans="1:15" ht="30" x14ac:dyDescent="0.25">
      <c r="A2708" s="17" t="str">
        <f>VLOOKUP(SCORECARD[[#This Row],[EQUIPMENT TAG NUMBER]],'Equipment Data'!A:E,4,FALSE)</f>
        <v>CHPP</v>
      </c>
      <c r="B2708" s="17" t="str">
        <f>VLOOKUP(SCORECARD[[#This Row],[EQUIPMENT TAG NUMBER]],'Equipment Data'!A:E,5,FALSE)</f>
        <v>REJECT HANDLING</v>
      </c>
      <c r="C2708" s="17" t="s">
        <v>267</v>
      </c>
      <c r="D2708" s="17" t="s">
        <v>268</v>
      </c>
      <c r="E2708" s="17" t="s">
        <v>269</v>
      </c>
      <c r="F2708" s="18">
        <v>45538</v>
      </c>
      <c r="G2708" s="2">
        <v>3</v>
      </c>
      <c r="H2708" s="15" t="s">
        <v>470</v>
      </c>
      <c r="I2708" s="15" t="s">
        <v>467</v>
      </c>
      <c r="J2708" s="15" t="s">
        <v>488</v>
      </c>
      <c r="K2708" s="15" t="s">
        <v>488</v>
      </c>
      <c r="L2708" s="14"/>
      <c r="M2708" s="14"/>
      <c r="N2708" s="14"/>
      <c r="O2708" s="37" t="s">
        <v>935</v>
      </c>
    </row>
    <row r="2709" spans="1:15" x14ac:dyDescent="0.25">
      <c r="A2709" s="17" t="str">
        <f>VLOOKUP(SCORECARD[[#This Row],[EQUIPMENT TAG NUMBER]],'Equipment Data'!A:E,4,FALSE)</f>
        <v>CHPP</v>
      </c>
      <c r="B2709" s="17" t="str">
        <f>VLOOKUP(SCORECARD[[#This Row],[EQUIPMENT TAG NUMBER]],'Equipment Data'!A:E,5,FALSE)</f>
        <v>REJECT HANDLING</v>
      </c>
      <c r="C2709" s="17" t="s">
        <v>279</v>
      </c>
      <c r="D2709" s="17" t="s">
        <v>280</v>
      </c>
      <c r="E2709" s="17" t="s">
        <v>281</v>
      </c>
      <c r="F2709" s="18">
        <v>45538</v>
      </c>
      <c r="G2709" s="2">
        <v>3</v>
      </c>
      <c r="H2709" s="15" t="s">
        <v>468</v>
      </c>
      <c r="I2709" s="15" t="s">
        <v>467</v>
      </c>
      <c r="J2709" s="15" t="s">
        <v>488</v>
      </c>
      <c r="K2709" s="15" t="s">
        <v>488</v>
      </c>
      <c r="L2709" s="14"/>
      <c r="M2709" s="14"/>
      <c r="N2709" s="14"/>
      <c r="O2709" s="37" t="s">
        <v>935</v>
      </c>
    </row>
    <row r="2710" spans="1:15" ht="30" x14ac:dyDescent="0.25">
      <c r="A2710" s="17" t="str">
        <f>VLOOKUP(SCORECARD[[#This Row],[EQUIPMENT TAG NUMBER]],'Equipment Data'!A:E,4,FALSE)</f>
        <v>CHPP</v>
      </c>
      <c r="B2710" s="17" t="str">
        <f>VLOOKUP(SCORECARD[[#This Row],[EQUIPMENT TAG NUMBER]],'Equipment Data'!A:E,5,FALSE)</f>
        <v>REJECT HANDLING</v>
      </c>
      <c r="C2710" s="17" t="s">
        <v>282</v>
      </c>
      <c r="D2710" s="17" t="s">
        <v>283</v>
      </c>
      <c r="E2710" s="17" t="s">
        <v>284</v>
      </c>
      <c r="F2710" s="18">
        <v>45538</v>
      </c>
      <c r="G2710" s="2">
        <v>3</v>
      </c>
      <c r="H2710" s="15" t="s">
        <v>470</v>
      </c>
      <c r="I2710" s="15" t="s">
        <v>467</v>
      </c>
      <c r="J2710" s="15" t="s">
        <v>488</v>
      </c>
      <c r="K2710" s="15" t="s">
        <v>488</v>
      </c>
      <c r="L2710" s="14"/>
      <c r="M2710" s="14"/>
      <c r="N2710" s="14"/>
      <c r="O2710" s="37" t="s">
        <v>935</v>
      </c>
    </row>
    <row r="2711" spans="1:15" x14ac:dyDescent="0.25">
      <c r="A2711" s="17" t="str">
        <f>VLOOKUP(SCORECARD[[#This Row],[EQUIPMENT TAG NUMBER]],'Equipment Data'!A:E,4,FALSE)</f>
        <v>CHPP</v>
      </c>
      <c r="B2711" s="17" t="str">
        <f>VLOOKUP(SCORECARD[[#This Row],[EQUIPMENT TAG NUMBER]],'Equipment Data'!A:E,5,FALSE)</f>
        <v>REJECT HANDLING</v>
      </c>
      <c r="C2711" s="17" t="s">
        <v>312</v>
      </c>
      <c r="D2711" s="17" t="s">
        <v>313</v>
      </c>
      <c r="E2711" s="17" t="s">
        <v>314</v>
      </c>
      <c r="F2711" s="18">
        <v>45538</v>
      </c>
      <c r="G2711" s="2">
        <v>3</v>
      </c>
      <c r="H2711" s="15" t="s">
        <v>470</v>
      </c>
      <c r="I2711" s="15" t="s">
        <v>467</v>
      </c>
      <c r="J2711" s="15" t="s">
        <v>488</v>
      </c>
      <c r="K2711" s="15" t="s">
        <v>488</v>
      </c>
      <c r="L2711" s="14"/>
      <c r="M2711" s="14"/>
      <c r="N2711" s="14"/>
      <c r="O2711" s="37" t="s">
        <v>935</v>
      </c>
    </row>
    <row r="2712" spans="1:15" ht="22.5" x14ac:dyDescent="0.25">
      <c r="A2712" s="17" t="str">
        <f>VLOOKUP(SCORECARD[[#This Row],[EQUIPMENT TAG NUMBER]],'Equipment Data'!A:E,4,FALSE)</f>
        <v>CHPP</v>
      </c>
      <c r="B2712" s="17" t="str">
        <f>VLOOKUP(SCORECARD[[#This Row],[EQUIPMENT TAG NUMBER]],'Equipment Data'!A:E,5,FALSE)</f>
        <v>REJECT HANDLING</v>
      </c>
      <c r="C2712" s="17" t="s">
        <v>216</v>
      </c>
      <c r="D2712" s="17" t="s">
        <v>217</v>
      </c>
      <c r="E2712" s="17" t="s">
        <v>218</v>
      </c>
      <c r="F2712" s="18">
        <v>45534</v>
      </c>
      <c r="G2712" s="2">
        <v>3</v>
      </c>
      <c r="H2712" s="15" t="s">
        <v>470</v>
      </c>
      <c r="I2712" s="15" t="s">
        <v>483</v>
      </c>
      <c r="J2712" s="15" t="s">
        <v>488</v>
      </c>
      <c r="K2712" s="15" t="s">
        <v>488</v>
      </c>
      <c r="L2712" s="14"/>
      <c r="M2712" s="14"/>
      <c r="N2712" s="14"/>
      <c r="O2712" s="37" t="s">
        <v>935</v>
      </c>
    </row>
    <row r="2713" spans="1:15" ht="22.5" x14ac:dyDescent="0.25">
      <c r="A2713" s="17" t="str">
        <f>VLOOKUP(SCORECARD[[#This Row],[EQUIPMENT TAG NUMBER]],'Equipment Data'!A:E,4,FALSE)</f>
        <v>CHPP</v>
      </c>
      <c r="B2713" s="17" t="str">
        <f>VLOOKUP(SCORECARD[[#This Row],[EQUIPMENT TAG NUMBER]],'Equipment Data'!A:E,5,FALSE)</f>
        <v>REJECT HANDLING</v>
      </c>
      <c r="C2713" s="17" t="s">
        <v>222</v>
      </c>
      <c r="D2713" s="17" t="s">
        <v>223</v>
      </c>
      <c r="E2713" s="17" t="s">
        <v>224</v>
      </c>
      <c r="F2713" s="18">
        <v>45534</v>
      </c>
      <c r="G2713" s="2">
        <v>3</v>
      </c>
      <c r="H2713" s="15" t="s">
        <v>470</v>
      </c>
      <c r="I2713" s="15" t="s">
        <v>483</v>
      </c>
      <c r="J2713" s="15" t="s">
        <v>488</v>
      </c>
      <c r="K2713" s="15" t="s">
        <v>488</v>
      </c>
      <c r="L2713" s="14"/>
      <c r="M2713" s="14"/>
      <c r="N2713" s="14"/>
      <c r="O2713" s="37" t="s">
        <v>935</v>
      </c>
    </row>
    <row r="2714" spans="1:15" ht="22.5" x14ac:dyDescent="0.25">
      <c r="A2714" s="17" t="str">
        <f>VLOOKUP(SCORECARD[[#This Row],[EQUIPMENT TAG NUMBER]],'Equipment Data'!A:E,4,FALSE)</f>
        <v>CHPP</v>
      </c>
      <c r="B2714" s="17" t="str">
        <f>VLOOKUP(SCORECARD[[#This Row],[EQUIPMENT TAG NUMBER]],'Equipment Data'!A:E,5,FALSE)</f>
        <v>REJECT HANDLING</v>
      </c>
      <c r="C2714" s="17" t="s">
        <v>225</v>
      </c>
      <c r="D2714" s="17" t="s">
        <v>226</v>
      </c>
      <c r="E2714" s="17" t="s">
        <v>227</v>
      </c>
      <c r="F2714" s="18">
        <v>45534</v>
      </c>
      <c r="G2714" s="2">
        <v>3</v>
      </c>
      <c r="H2714" s="15" t="s">
        <v>470</v>
      </c>
      <c r="I2714" s="15" t="s">
        <v>483</v>
      </c>
      <c r="J2714" s="15" t="s">
        <v>488</v>
      </c>
      <c r="K2714" s="15" t="s">
        <v>488</v>
      </c>
      <c r="L2714" s="14"/>
      <c r="M2714" s="14"/>
      <c r="N2714" s="14"/>
      <c r="O2714" s="37" t="s">
        <v>935</v>
      </c>
    </row>
    <row r="2715" spans="1:15" ht="22.5" x14ac:dyDescent="0.25">
      <c r="A2715" s="17" t="str">
        <f>VLOOKUP(SCORECARD[[#This Row],[EQUIPMENT TAG NUMBER]],'Equipment Data'!A:E,4,FALSE)</f>
        <v>CHPP</v>
      </c>
      <c r="B2715" s="17" t="str">
        <f>VLOOKUP(SCORECARD[[#This Row],[EQUIPMENT TAG NUMBER]],'Equipment Data'!A:E,5,FALSE)</f>
        <v>REJECT HANDLING</v>
      </c>
      <c r="C2715" s="17" t="s">
        <v>231</v>
      </c>
      <c r="D2715" s="17" t="s">
        <v>232</v>
      </c>
      <c r="E2715" s="17" t="s">
        <v>233</v>
      </c>
      <c r="F2715" s="18">
        <v>45534</v>
      </c>
      <c r="G2715" s="2">
        <v>3</v>
      </c>
      <c r="H2715" s="15" t="s">
        <v>470</v>
      </c>
      <c r="I2715" s="15" t="s">
        <v>483</v>
      </c>
      <c r="J2715" s="15" t="s">
        <v>488</v>
      </c>
      <c r="K2715" s="15" t="s">
        <v>488</v>
      </c>
      <c r="L2715" s="14"/>
      <c r="M2715" s="14"/>
      <c r="N2715" s="14"/>
      <c r="O2715" s="37" t="s">
        <v>935</v>
      </c>
    </row>
    <row r="2716" spans="1:15" ht="22.5" x14ac:dyDescent="0.25">
      <c r="A2716" s="17" t="str">
        <f>VLOOKUP(SCORECARD[[#This Row],[EQUIPMENT TAG NUMBER]],'Equipment Data'!A:E,4,FALSE)</f>
        <v>CHPP</v>
      </c>
      <c r="B2716" s="17" t="str">
        <f>VLOOKUP(SCORECARD[[#This Row],[EQUIPMENT TAG NUMBER]],'Equipment Data'!A:E,5,FALSE)</f>
        <v>REJECT HANDLING</v>
      </c>
      <c r="C2716" s="17" t="s">
        <v>285</v>
      </c>
      <c r="D2716" s="17" t="s">
        <v>286</v>
      </c>
      <c r="E2716" s="17" t="s">
        <v>287</v>
      </c>
      <c r="F2716" s="18">
        <v>45534</v>
      </c>
      <c r="G2716" s="2">
        <v>3</v>
      </c>
      <c r="H2716" s="15" t="s">
        <v>470</v>
      </c>
      <c r="I2716" s="15" t="s">
        <v>483</v>
      </c>
      <c r="J2716" s="15" t="s">
        <v>488</v>
      </c>
      <c r="K2716" s="15" t="s">
        <v>488</v>
      </c>
      <c r="L2716" s="14"/>
      <c r="M2716" s="14"/>
      <c r="N2716" s="14"/>
      <c r="O2716" s="37" t="s">
        <v>935</v>
      </c>
    </row>
    <row r="2717" spans="1:15" ht="30" x14ac:dyDescent="0.25">
      <c r="A2717" s="17" t="str">
        <f>VLOOKUP(SCORECARD[[#This Row],[EQUIPMENT TAG NUMBER]],'Equipment Data'!A:E,4,FALSE)</f>
        <v>CHPP</v>
      </c>
      <c r="B2717" s="17" t="str">
        <f>VLOOKUP(SCORECARD[[#This Row],[EQUIPMENT TAG NUMBER]],'Equipment Data'!A:E,5,FALSE)</f>
        <v>REJECT HANDLING</v>
      </c>
      <c r="C2717" s="17" t="s">
        <v>553</v>
      </c>
      <c r="D2717" s="17" t="s">
        <v>554</v>
      </c>
      <c r="E2717" s="17" t="s">
        <v>555</v>
      </c>
      <c r="F2717" s="18">
        <v>45532</v>
      </c>
      <c r="G2717" s="2">
        <v>3</v>
      </c>
      <c r="H2717" s="15" t="s">
        <v>470</v>
      </c>
      <c r="I2717" s="15"/>
      <c r="J2717" s="15" t="s">
        <v>488</v>
      </c>
      <c r="K2717" s="15" t="s">
        <v>488</v>
      </c>
      <c r="L2717" s="14"/>
      <c r="M2717" s="14"/>
      <c r="N2717" s="14"/>
      <c r="O2717" s="37" t="s">
        <v>935</v>
      </c>
    </row>
    <row r="2718" spans="1:15" x14ac:dyDescent="0.25">
      <c r="A2718" s="17" t="str">
        <f>VLOOKUP(SCORECARD[[#This Row],[EQUIPMENT TAG NUMBER]],'Equipment Data'!A:E,4,FALSE)</f>
        <v>CHPP</v>
      </c>
      <c r="B2718" s="17" t="str">
        <f>VLOOKUP(SCORECARD[[#This Row],[EQUIPMENT TAG NUMBER]],'Equipment Data'!A:E,5,FALSE)</f>
        <v>REJECT HANDLING</v>
      </c>
      <c r="C2718" s="17" t="s">
        <v>835</v>
      </c>
      <c r="D2718" s="17" t="s">
        <v>836</v>
      </c>
      <c r="E2718" s="17" t="s">
        <v>837</v>
      </c>
      <c r="F2718" s="18">
        <v>45532</v>
      </c>
      <c r="G2718" s="2">
        <v>3</v>
      </c>
      <c r="H2718" s="15" t="s">
        <v>469</v>
      </c>
      <c r="I2718" s="15"/>
      <c r="J2718" s="15" t="s">
        <v>488</v>
      </c>
      <c r="K2718" s="15" t="s">
        <v>488</v>
      </c>
      <c r="L2718" s="14"/>
      <c r="M2718" s="14"/>
      <c r="N2718" s="14"/>
      <c r="O2718" s="37" t="s">
        <v>935</v>
      </c>
    </row>
    <row r="2719" spans="1:15" x14ac:dyDescent="0.25">
      <c r="A2719" s="17" t="str">
        <f>VLOOKUP(SCORECARD[[#This Row],[EQUIPMENT TAG NUMBER]],'Equipment Data'!A:E,4,FALSE)</f>
        <v>CHPP</v>
      </c>
      <c r="B2719" s="17" t="str">
        <f>VLOOKUP(SCORECARD[[#This Row],[EQUIPMENT TAG NUMBER]],'Equipment Data'!A:E,5,FALSE)</f>
        <v>REJECT HANDLING</v>
      </c>
      <c r="C2719" s="17" t="s">
        <v>261</v>
      </c>
      <c r="D2719" s="17" t="s">
        <v>262</v>
      </c>
      <c r="E2719" s="17" t="s">
        <v>263</v>
      </c>
      <c r="F2719" s="18">
        <v>45532</v>
      </c>
      <c r="G2719" s="2">
        <v>3</v>
      </c>
      <c r="H2719" s="15" t="s">
        <v>469</v>
      </c>
      <c r="I2719" s="15"/>
      <c r="J2719" s="15" t="s">
        <v>488</v>
      </c>
      <c r="K2719" s="15" t="s">
        <v>488</v>
      </c>
      <c r="L2719" s="14"/>
      <c r="M2719" s="14"/>
      <c r="N2719" s="14"/>
      <c r="O2719" s="37" t="s">
        <v>935</v>
      </c>
    </row>
    <row r="2720" spans="1:15" ht="30" x14ac:dyDescent="0.25">
      <c r="A2720" s="17" t="str">
        <f>VLOOKUP(SCORECARD[[#This Row],[EQUIPMENT TAG NUMBER]],'Equipment Data'!A:E,4,FALSE)</f>
        <v>CHPP</v>
      </c>
      <c r="B2720" s="17" t="str">
        <f>VLOOKUP(SCORECARD[[#This Row],[EQUIPMENT TAG NUMBER]],'Equipment Data'!A:E,5,FALSE)</f>
        <v>REJECT HANDLING</v>
      </c>
      <c r="C2720" s="17" t="s">
        <v>282</v>
      </c>
      <c r="D2720" s="17" t="s">
        <v>283</v>
      </c>
      <c r="E2720" s="17" t="s">
        <v>284</v>
      </c>
      <c r="F2720" s="18">
        <v>45532</v>
      </c>
      <c r="G2720" s="2">
        <v>3</v>
      </c>
      <c r="H2720" s="15" t="s">
        <v>470</v>
      </c>
      <c r="I2720" s="15" t="s">
        <v>467</v>
      </c>
      <c r="J2720" s="15" t="s">
        <v>488</v>
      </c>
      <c r="K2720" s="15" t="s">
        <v>488</v>
      </c>
      <c r="L2720" s="14"/>
      <c r="M2720" s="14"/>
      <c r="N2720" s="14"/>
      <c r="O2720" s="37" t="s">
        <v>935</v>
      </c>
    </row>
    <row r="2721" spans="1:15" ht="30" x14ac:dyDescent="0.25">
      <c r="A2721" s="17" t="str">
        <f>VLOOKUP(SCORECARD[[#This Row],[EQUIPMENT TAG NUMBER]],'Equipment Data'!A:E,4,FALSE)</f>
        <v>CHPP</v>
      </c>
      <c r="B2721" s="17" t="str">
        <f>VLOOKUP(SCORECARD[[#This Row],[EQUIPMENT TAG NUMBER]],'Equipment Data'!A:E,5,FALSE)</f>
        <v>REJECT HANDLING</v>
      </c>
      <c r="C2721" s="17" t="s">
        <v>273</v>
      </c>
      <c r="D2721" s="17" t="s">
        <v>274</v>
      </c>
      <c r="E2721" s="17" t="s">
        <v>275</v>
      </c>
      <c r="F2721" s="18">
        <v>45532</v>
      </c>
      <c r="G2721" s="2">
        <v>3</v>
      </c>
      <c r="H2721" s="15" t="s">
        <v>470</v>
      </c>
      <c r="I2721" s="15" t="s">
        <v>467</v>
      </c>
      <c r="J2721" s="15" t="s">
        <v>488</v>
      </c>
      <c r="K2721" s="15" t="s">
        <v>488</v>
      </c>
      <c r="L2721" s="14"/>
      <c r="M2721" s="14"/>
      <c r="N2721" s="14"/>
      <c r="O2721" s="37" t="s">
        <v>935</v>
      </c>
    </row>
    <row r="2722" spans="1:15" ht="30" x14ac:dyDescent="0.25">
      <c r="A2722" s="17" t="str">
        <f>VLOOKUP(SCORECARD[[#This Row],[EQUIPMENT TAG NUMBER]],'Equipment Data'!A:E,4,FALSE)</f>
        <v>CHPP</v>
      </c>
      <c r="B2722" s="17" t="str">
        <f>VLOOKUP(SCORECARD[[#This Row],[EQUIPMENT TAG NUMBER]],'Equipment Data'!A:E,5,FALSE)</f>
        <v>ULTRA FINES COAL CIRCUIT</v>
      </c>
      <c r="C2722" s="17" t="s">
        <v>537</v>
      </c>
      <c r="D2722" s="17" t="s">
        <v>538</v>
      </c>
      <c r="E2722" s="17" t="s">
        <v>539</v>
      </c>
      <c r="F2722" s="18">
        <v>45531</v>
      </c>
      <c r="G2722" s="2">
        <v>3</v>
      </c>
      <c r="H2722" s="15" t="s">
        <v>469</v>
      </c>
      <c r="I2722" s="15" t="s">
        <v>483</v>
      </c>
      <c r="J2722" s="15" t="s">
        <v>488</v>
      </c>
      <c r="K2722" s="15" t="s">
        <v>488</v>
      </c>
      <c r="L2722" s="14"/>
      <c r="M2722" s="14"/>
      <c r="N2722" s="14"/>
      <c r="O2722" s="37" t="s">
        <v>935</v>
      </c>
    </row>
    <row r="2723" spans="1:15" x14ac:dyDescent="0.25">
      <c r="A2723" s="17" t="str">
        <f>VLOOKUP(SCORECARD[[#This Row],[EQUIPMENT TAG NUMBER]],'Equipment Data'!A:E,4,FALSE)</f>
        <v>CHPP</v>
      </c>
      <c r="B2723" s="17" t="str">
        <f>VLOOKUP(SCORECARD[[#This Row],[EQUIPMENT TAG NUMBER]],'Equipment Data'!A:E,5,FALSE)</f>
        <v>ULTRA FINES COAL CIRCUIT</v>
      </c>
      <c r="C2723" s="17" t="s">
        <v>144</v>
      </c>
      <c r="D2723" s="17" t="s">
        <v>145</v>
      </c>
      <c r="E2723" s="17" t="s">
        <v>146</v>
      </c>
      <c r="F2723" s="18">
        <v>45531</v>
      </c>
      <c r="G2723" s="2">
        <v>3</v>
      </c>
      <c r="H2723" s="15" t="s">
        <v>470</v>
      </c>
      <c r="I2723" s="15" t="s">
        <v>468</v>
      </c>
      <c r="J2723" s="15" t="s">
        <v>488</v>
      </c>
      <c r="K2723" s="15" t="s">
        <v>488</v>
      </c>
      <c r="L2723" s="14"/>
      <c r="M2723" s="14"/>
      <c r="N2723" s="14"/>
      <c r="O2723" s="37" t="s">
        <v>935</v>
      </c>
    </row>
    <row r="2724" spans="1:15" x14ac:dyDescent="0.25">
      <c r="A2724" s="17" t="str">
        <f>VLOOKUP(SCORECARD[[#This Row],[EQUIPMENT TAG NUMBER]],'Equipment Data'!A:E,4,FALSE)</f>
        <v>CHPP</v>
      </c>
      <c r="B2724" s="17" t="str">
        <f>VLOOKUP(SCORECARD[[#This Row],[EQUIPMENT TAG NUMBER]],'Equipment Data'!A:E,5,FALSE)</f>
        <v>ULTRA FINES COAL CIRCUIT</v>
      </c>
      <c r="C2724" s="17" t="s">
        <v>159</v>
      </c>
      <c r="D2724" s="17" t="s">
        <v>160</v>
      </c>
      <c r="E2724" s="17" t="s">
        <v>161</v>
      </c>
      <c r="F2724" s="18">
        <v>45531</v>
      </c>
      <c r="G2724" s="2">
        <v>3</v>
      </c>
      <c r="H2724" s="15" t="s">
        <v>470</v>
      </c>
      <c r="I2724" s="15" t="s">
        <v>467</v>
      </c>
      <c r="J2724" s="15" t="s">
        <v>488</v>
      </c>
      <c r="K2724" s="15" t="s">
        <v>488</v>
      </c>
      <c r="L2724" s="14"/>
      <c r="M2724" s="14"/>
      <c r="N2724" s="14"/>
      <c r="O2724" s="37" t="s">
        <v>935</v>
      </c>
    </row>
    <row r="2725" spans="1:15" x14ac:dyDescent="0.25">
      <c r="A2725" s="17" t="str">
        <f>VLOOKUP(SCORECARD[[#This Row],[EQUIPMENT TAG NUMBER]],'Equipment Data'!A:E,4,FALSE)</f>
        <v>CHPP</v>
      </c>
      <c r="B2725" s="17" t="str">
        <f>VLOOKUP(SCORECARD[[#This Row],[EQUIPMENT TAG NUMBER]],'Equipment Data'!A:E,5,FALSE)</f>
        <v>ULTRA FINES COAL CIRCUIT</v>
      </c>
      <c r="C2725" s="17" t="s">
        <v>162</v>
      </c>
      <c r="D2725" s="17" t="s">
        <v>163</v>
      </c>
      <c r="E2725" s="17" t="s">
        <v>164</v>
      </c>
      <c r="F2725" s="18">
        <v>45531</v>
      </c>
      <c r="G2725" s="2">
        <v>3</v>
      </c>
      <c r="H2725" s="15" t="s">
        <v>470</v>
      </c>
      <c r="I2725" s="15" t="s">
        <v>467</v>
      </c>
      <c r="J2725" s="15" t="s">
        <v>488</v>
      </c>
      <c r="K2725" s="15" t="s">
        <v>488</v>
      </c>
      <c r="L2725" s="14"/>
      <c r="M2725" s="14"/>
      <c r="N2725" s="14"/>
      <c r="O2725" s="37" t="s">
        <v>935</v>
      </c>
    </row>
    <row r="2726" spans="1:15" x14ac:dyDescent="0.25">
      <c r="A2726" s="17" t="str">
        <f>VLOOKUP(SCORECARD[[#This Row],[EQUIPMENT TAG NUMBER]],'Equipment Data'!A:E,4,FALSE)</f>
        <v>CHPP</v>
      </c>
      <c r="B2726" s="17" t="str">
        <f>VLOOKUP(SCORECARD[[#This Row],[EQUIPMENT TAG NUMBER]],'Equipment Data'!A:E,5,FALSE)</f>
        <v>ULTRA FINES COAL CIRCUIT</v>
      </c>
      <c r="C2726" s="17" t="s">
        <v>165</v>
      </c>
      <c r="D2726" s="17" t="s">
        <v>166</v>
      </c>
      <c r="E2726" s="17" t="s">
        <v>167</v>
      </c>
      <c r="F2726" s="18">
        <v>45531</v>
      </c>
      <c r="G2726" s="2">
        <v>3</v>
      </c>
      <c r="H2726" s="15" t="s">
        <v>470</v>
      </c>
      <c r="I2726" s="15" t="s">
        <v>467</v>
      </c>
      <c r="J2726" s="15" t="s">
        <v>488</v>
      </c>
      <c r="K2726" s="15" t="s">
        <v>488</v>
      </c>
      <c r="L2726" s="14"/>
      <c r="M2726" s="14"/>
      <c r="N2726" s="14"/>
      <c r="O2726" s="37" t="s">
        <v>935</v>
      </c>
    </row>
    <row r="2727" spans="1:15" x14ac:dyDescent="0.25">
      <c r="A2727" s="17" t="str">
        <f>VLOOKUP(SCORECARD[[#This Row],[EQUIPMENT TAG NUMBER]],'Equipment Data'!A:E,4,FALSE)</f>
        <v>CHPP</v>
      </c>
      <c r="B2727" s="17" t="str">
        <f>VLOOKUP(SCORECARD[[#This Row],[EQUIPMENT TAG NUMBER]],'Equipment Data'!A:E,5,FALSE)</f>
        <v>ULTRA FINES COAL CIRCUIT</v>
      </c>
      <c r="C2727" s="17" t="s">
        <v>168</v>
      </c>
      <c r="D2727" s="17" t="s">
        <v>169</v>
      </c>
      <c r="E2727" s="17" t="s">
        <v>170</v>
      </c>
      <c r="F2727" s="18">
        <v>45531</v>
      </c>
      <c r="G2727" s="2">
        <v>3</v>
      </c>
      <c r="H2727" s="15" t="s">
        <v>470</v>
      </c>
      <c r="I2727" s="15" t="s">
        <v>467</v>
      </c>
      <c r="J2727" s="15" t="s">
        <v>488</v>
      </c>
      <c r="K2727" s="15" t="s">
        <v>488</v>
      </c>
      <c r="L2727" s="14"/>
      <c r="M2727" s="14"/>
      <c r="N2727" s="14"/>
      <c r="O2727" s="37" t="s">
        <v>935</v>
      </c>
    </row>
    <row r="2728" spans="1:15" x14ac:dyDescent="0.25">
      <c r="A2728" s="17" t="str">
        <f>VLOOKUP(SCORECARD[[#This Row],[EQUIPMENT TAG NUMBER]],'Equipment Data'!A:E,4,FALSE)</f>
        <v>CHPP</v>
      </c>
      <c r="B2728" s="17" t="str">
        <f>VLOOKUP(SCORECARD[[#This Row],[EQUIPMENT TAG NUMBER]],'Equipment Data'!A:E,5,FALSE)</f>
        <v>ULTRA FINES COAL CIRCUIT</v>
      </c>
      <c r="C2728" s="17" t="s">
        <v>171</v>
      </c>
      <c r="D2728" s="17" t="s">
        <v>172</v>
      </c>
      <c r="E2728" s="17" t="s">
        <v>173</v>
      </c>
      <c r="F2728" s="18">
        <v>45531</v>
      </c>
      <c r="G2728" s="2">
        <v>3</v>
      </c>
      <c r="H2728" s="15" t="s">
        <v>469</v>
      </c>
      <c r="I2728" s="15" t="s">
        <v>467</v>
      </c>
      <c r="J2728" s="15" t="s">
        <v>488</v>
      </c>
      <c r="K2728" s="15" t="s">
        <v>488</v>
      </c>
      <c r="L2728" s="14"/>
      <c r="M2728" s="14"/>
      <c r="N2728" s="14"/>
      <c r="O2728" s="37" t="s">
        <v>935</v>
      </c>
    </row>
    <row r="2729" spans="1:15" x14ac:dyDescent="0.25">
      <c r="A2729" s="17" t="str">
        <f>VLOOKUP(SCORECARD[[#This Row],[EQUIPMENT TAG NUMBER]],'Equipment Data'!A:E,4,FALSE)</f>
        <v>CHPP</v>
      </c>
      <c r="B2729" s="17" t="str">
        <f>VLOOKUP(SCORECARD[[#This Row],[EQUIPMENT TAG NUMBER]],'Equipment Data'!A:E,5,FALSE)</f>
        <v>ULTRA FINES COAL CIRCUIT</v>
      </c>
      <c r="C2729" s="17" t="s">
        <v>174</v>
      </c>
      <c r="D2729" s="17" t="s">
        <v>175</v>
      </c>
      <c r="E2729" s="17" t="s">
        <v>176</v>
      </c>
      <c r="F2729" s="18">
        <v>45531</v>
      </c>
      <c r="G2729" s="2">
        <v>3</v>
      </c>
      <c r="H2729" s="15" t="s">
        <v>470</v>
      </c>
      <c r="I2729" s="15" t="s">
        <v>467</v>
      </c>
      <c r="J2729" s="15" t="s">
        <v>488</v>
      </c>
      <c r="K2729" s="15" t="s">
        <v>488</v>
      </c>
      <c r="L2729" s="14"/>
      <c r="M2729" s="14"/>
      <c r="N2729" s="14"/>
      <c r="O2729" s="37" t="s">
        <v>935</v>
      </c>
    </row>
    <row r="2730" spans="1:15" x14ac:dyDescent="0.25">
      <c r="A2730" s="17" t="str">
        <f>VLOOKUP(SCORECARD[[#This Row],[EQUIPMENT TAG NUMBER]],'Equipment Data'!A:E,4,FALSE)</f>
        <v>CHPP</v>
      </c>
      <c r="B2730" s="17" t="str">
        <f>VLOOKUP(SCORECARD[[#This Row],[EQUIPMENT TAG NUMBER]],'Equipment Data'!A:E,5,FALSE)</f>
        <v>ULTRA FINES COAL CIRCUIT</v>
      </c>
      <c r="C2730" s="17" t="s">
        <v>177</v>
      </c>
      <c r="D2730" s="17" t="s">
        <v>178</v>
      </c>
      <c r="E2730" s="17" t="s">
        <v>179</v>
      </c>
      <c r="F2730" s="18">
        <v>45531</v>
      </c>
      <c r="G2730" s="2">
        <v>3</v>
      </c>
      <c r="H2730" s="15" t="s">
        <v>468</v>
      </c>
      <c r="I2730" s="15" t="s">
        <v>467</v>
      </c>
      <c r="J2730" s="15" t="s">
        <v>488</v>
      </c>
      <c r="K2730" s="15" t="s">
        <v>488</v>
      </c>
      <c r="L2730" s="14"/>
      <c r="M2730" s="14"/>
      <c r="N2730" s="14"/>
      <c r="O2730" s="37" t="s">
        <v>935</v>
      </c>
    </row>
    <row r="2731" spans="1:15" ht="84" x14ac:dyDescent="0.25">
      <c r="A2731" s="17" t="str">
        <f>VLOOKUP(SCORECARD[[#This Row],[EQUIPMENT TAG NUMBER]],'Equipment Data'!A:E,4,FALSE)</f>
        <v>CHPP</v>
      </c>
      <c r="B2731" s="17" t="str">
        <f>VLOOKUP(SCORECARD[[#This Row],[EQUIPMENT TAG NUMBER]],'Equipment Data'!A:E,5,FALSE)</f>
        <v>COARSE COAL CIRCUIT</v>
      </c>
      <c r="C2731" s="17" t="s">
        <v>62</v>
      </c>
      <c r="D2731" s="17" t="s">
        <v>63</v>
      </c>
      <c r="E2731" s="17" t="s">
        <v>64</v>
      </c>
      <c r="F2731" s="18">
        <v>45530</v>
      </c>
      <c r="G2731" s="2">
        <v>1</v>
      </c>
      <c r="H2731" s="15" t="s">
        <v>475</v>
      </c>
      <c r="I2731" s="15" t="s">
        <v>467</v>
      </c>
      <c r="J2731" s="15" t="s">
        <v>488</v>
      </c>
      <c r="K2731" s="15" t="s">
        <v>488</v>
      </c>
      <c r="L2731" s="13" t="s">
        <v>932</v>
      </c>
      <c r="M2731" s="14" t="s">
        <v>933</v>
      </c>
      <c r="N2731" s="14"/>
      <c r="O2731" s="37" t="s">
        <v>935</v>
      </c>
    </row>
    <row r="2732" spans="1:15" ht="22.5" x14ac:dyDescent="0.25">
      <c r="A2732" s="17" t="str">
        <f>VLOOKUP(SCORECARD[[#This Row],[EQUIPMENT TAG NUMBER]],'Equipment Data'!A:E,4,FALSE)</f>
        <v>CHPP</v>
      </c>
      <c r="B2732" s="17" t="str">
        <f>VLOOKUP(SCORECARD[[#This Row],[EQUIPMENT TAG NUMBER]],'Equipment Data'!A:E,5,FALSE)</f>
        <v>COARSE COAL CIRCUIT</v>
      </c>
      <c r="C2732" s="17" t="s">
        <v>49</v>
      </c>
      <c r="D2732" s="17" t="s">
        <v>50</v>
      </c>
      <c r="E2732" s="17" t="s">
        <v>51</v>
      </c>
      <c r="F2732" s="18">
        <v>45530</v>
      </c>
      <c r="G2732" s="2">
        <v>3</v>
      </c>
      <c r="H2732" s="15" t="s">
        <v>469</v>
      </c>
      <c r="I2732" s="15" t="s">
        <v>483</v>
      </c>
      <c r="J2732" s="15" t="s">
        <v>488</v>
      </c>
      <c r="K2732" s="15" t="s">
        <v>488</v>
      </c>
      <c r="L2732" s="14"/>
      <c r="M2732" s="14"/>
      <c r="N2732" s="14"/>
      <c r="O2732" s="37" t="s">
        <v>935</v>
      </c>
    </row>
    <row r="2733" spans="1:15" ht="30" x14ac:dyDescent="0.25">
      <c r="A2733" s="17" t="str">
        <f>VLOOKUP(SCORECARD[[#This Row],[EQUIPMENT TAG NUMBER]],'Equipment Data'!A:E,4,FALSE)</f>
        <v>CHPP</v>
      </c>
      <c r="B2733" s="17" t="str">
        <f>VLOOKUP(SCORECARD[[#This Row],[EQUIPMENT TAG NUMBER]],'Equipment Data'!A:E,5,FALSE)</f>
        <v>COARSE COAL CIRCUIT</v>
      </c>
      <c r="C2733" s="17" t="s">
        <v>52</v>
      </c>
      <c r="D2733" s="17" t="s">
        <v>53</v>
      </c>
      <c r="E2733" s="17" t="s">
        <v>54</v>
      </c>
      <c r="F2733" s="18">
        <v>45530</v>
      </c>
      <c r="G2733" s="2">
        <v>3</v>
      </c>
      <c r="H2733" s="15" t="s">
        <v>469</v>
      </c>
      <c r="I2733" s="15" t="s">
        <v>467</v>
      </c>
      <c r="J2733" s="15" t="s">
        <v>488</v>
      </c>
      <c r="K2733" s="15" t="s">
        <v>488</v>
      </c>
      <c r="L2733" s="14"/>
      <c r="M2733" s="14"/>
      <c r="N2733" s="14"/>
      <c r="O2733" s="37" t="s">
        <v>935</v>
      </c>
    </row>
    <row r="2734" spans="1:15" ht="30" x14ac:dyDescent="0.25">
      <c r="A2734" s="17" t="str">
        <f>VLOOKUP(SCORECARD[[#This Row],[EQUIPMENT TAG NUMBER]],'Equipment Data'!A:E,4,FALSE)</f>
        <v>CHPP</v>
      </c>
      <c r="B2734" s="17" t="str">
        <f>VLOOKUP(SCORECARD[[#This Row],[EQUIPMENT TAG NUMBER]],'Equipment Data'!A:E,5,FALSE)</f>
        <v>COARSE COAL CIRCUIT</v>
      </c>
      <c r="C2734" s="17" t="s">
        <v>55</v>
      </c>
      <c r="D2734" s="17" t="s">
        <v>53</v>
      </c>
      <c r="E2734" s="17" t="s">
        <v>56</v>
      </c>
      <c r="F2734" s="18">
        <v>45530</v>
      </c>
      <c r="G2734" s="2">
        <v>3</v>
      </c>
      <c r="H2734" s="15" t="s">
        <v>469</v>
      </c>
      <c r="I2734" s="15" t="s">
        <v>467</v>
      </c>
      <c r="J2734" s="15" t="s">
        <v>488</v>
      </c>
      <c r="K2734" s="15" t="s">
        <v>488</v>
      </c>
      <c r="L2734" s="14"/>
      <c r="M2734" s="14"/>
      <c r="N2734" s="14"/>
      <c r="O2734" s="37" t="s">
        <v>935</v>
      </c>
    </row>
    <row r="2735" spans="1:15" ht="30" x14ac:dyDescent="0.25">
      <c r="A2735" s="17" t="str">
        <f>VLOOKUP(SCORECARD[[#This Row],[EQUIPMENT TAG NUMBER]],'Equipment Data'!A:E,4,FALSE)</f>
        <v>CHPP</v>
      </c>
      <c r="B2735" s="17" t="str">
        <f>VLOOKUP(SCORECARD[[#This Row],[EQUIPMENT TAG NUMBER]],'Equipment Data'!A:E,5,FALSE)</f>
        <v>COARSE COAL CIRCUIT</v>
      </c>
      <c r="C2735" s="17" t="s">
        <v>57</v>
      </c>
      <c r="D2735" s="17" t="s">
        <v>53</v>
      </c>
      <c r="E2735" s="17" t="s">
        <v>58</v>
      </c>
      <c r="F2735" s="18">
        <v>45530</v>
      </c>
      <c r="G2735" s="2">
        <v>3</v>
      </c>
      <c r="H2735" s="15" t="s">
        <v>469</v>
      </c>
      <c r="I2735" s="15" t="s">
        <v>467</v>
      </c>
      <c r="J2735" s="15" t="s">
        <v>488</v>
      </c>
      <c r="K2735" s="15" t="s">
        <v>488</v>
      </c>
      <c r="L2735" s="14"/>
      <c r="M2735" s="14"/>
      <c r="N2735" s="14"/>
      <c r="O2735" s="37" t="s">
        <v>935</v>
      </c>
    </row>
    <row r="2736" spans="1:15" x14ac:dyDescent="0.25">
      <c r="A2736" s="17" t="str">
        <f>VLOOKUP(SCORECARD[[#This Row],[EQUIPMENT TAG NUMBER]],'Equipment Data'!A:E,4,FALSE)</f>
        <v>CHPP</v>
      </c>
      <c r="B2736" s="17" t="str">
        <f>VLOOKUP(SCORECARD[[#This Row],[EQUIPMENT TAG NUMBER]],'Equipment Data'!A:E,5,FALSE)</f>
        <v>COARSE COAL CIRCUIT</v>
      </c>
      <c r="C2736" s="17" t="s">
        <v>65</v>
      </c>
      <c r="D2736" s="17" t="s">
        <v>66</v>
      </c>
      <c r="E2736" s="17" t="s">
        <v>67</v>
      </c>
      <c r="F2736" s="18">
        <v>45530</v>
      </c>
      <c r="G2736" s="2">
        <v>3</v>
      </c>
      <c r="H2736" s="15" t="s">
        <v>470</v>
      </c>
      <c r="I2736" s="15" t="s">
        <v>467</v>
      </c>
      <c r="J2736" s="15" t="s">
        <v>488</v>
      </c>
      <c r="K2736" s="15" t="s">
        <v>488</v>
      </c>
      <c r="L2736" s="14"/>
      <c r="M2736" s="14"/>
      <c r="N2736" s="14"/>
      <c r="O2736" s="37" t="s">
        <v>935</v>
      </c>
    </row>
    <row r="2737" spans="1:15" x14ac:dyDescent="0.25">
      <c r="A2737" s="17" t="str">
        <f>VLOOKUP(SCORECARD[[#This Row],[EQUIPMENT TAG NUMBER]],'Equipment Data'!A:E,4,FALSE)</f>
        <v>CHPP</v>
      </c>
      <c r="B2737" s="17" t="str">
        <f>VLOOKUP(SCORECARD[[#This Row],[EQUIPMENT TAG NUMBER]],'Equipment Data'!A:E,5,FALSE)</f>
        <v>COARSE COAL CIRCUIT</v>
      </c>
      <c r="C2737" s="17" t="s">
        <v>68</v>
      </c>
      <c r="D2737" s="17" t="s">
        <v>69</v>
      </c>
      <c r="E2737" s="17" t="s">
        <v>70</v>
      </c>
      <c r="F2737" s="18">
        <v>45530</v>
      </c>
      <c r="G2737" s="2">
        <v>3</v>
      </c>
      <c r="H2737" s="15" t="s">
        <v>470</v>
      </c>
      <c r="I2737" s="15" t="s">
        <v>467</v>
      </c>
      <c r="J2737" s="15" t="s">
        <v>488</v>
      </c>
      <c r="K2737" s="15" t="s">
        <v>488</v>
      </c>
      <c r="L2737" s="14"/>
      <c r="M2737" s="14"/>
      <c r="N2737" s="14"/>
      <c r="O2737" s="37" t="s">
        <v>935</v>
      </c>
    </row>
    <row r="2738" spans="1:15" x14ac:dyDescent="0.25">
      <c r="A2738" s="17" t="str">
        <f>VLOOKUP(SCORECARD[[#This Row],[EQUIPMENT TAG NUMBER]],'Equipment Data'!A:E,4,FALSE)</f>
        <v>CHPP</v>
      </c>
      <c r="B2738" s="17" t="str">
        <f>VLOOKUP(SCORECARD[[#This Row],[EQUIPMENT TAG NUMBER]],'Equipment Data'!A:E,5,FALSE)</f>
        <v>COARSE COAL CIRCUIT</v>
      </c>
      <c r="C2738" s="17" t="s">
        <v>71</v>
      </c>
      <c r="D2738" s="17" t="s">
        <v>72</v>
      </c>
      <c r="E2738" s="17" t="s">
        <v>73</v>
      </c>
      <c r="F2738" s="18">
        <v>45530</v>
      </c>
      <c r="G2738" s="2">
        <v>3</v>
      </c>
      <c r="H2738" s="15" t="s">
        <v>468</v>
      </c>
      <c r="I2738" s="15" t="s">
        <v>467</v>
      </c>
      <c r="J2738" s="15" t="s">
        <v>488</v>
      </c>
      <c r="K2738" s="15" t="s">
        <v>488</v>
      </c>
      <c r="L2738" s="14"/>
      <c r="M2738" s="14"/>
      <c r="N2738" s="14"/>
      <c r="O2738" s="37" t="s">
        <v>935</v>
      </c>
    </row>
    <row r="2739" spans="1:15" x14ac:dyDescent="0.25">
      <c r="A2739" s="17" t="str">
        <f>VLOOKUP(SCORECARD[[#This Row],[EQUIPMENT TAG NUMBER]],'Equipment Data'!A:E,4,FALSE)</f>
        <v>CHPP</v>
      </c>
      <c r="B2739" s="17" t="str">
        <f>VLOOKUP(SCORECARD[[#This Row],[EQUIPMENT TAG NUMBER]],'Equipment Data'!A:E,5,FALSE)</f>
        <v>COARSE COAL CIRCUIT</v>
      </c>
      <c r="C2739" s="17" t="s">
        <v>92</v>
      </c>
      <c r="D2739" s="17" t="s">
        <v>93</v>
      </c>
      <c r="E2739" s="17" t="s">
        <v>94</v>
      </c>
      <c r="F2739" s="18">
        <v>45530</v>
      </c>
      <c r="G2739" s="2">
        <v>3</v>
      </c>
      <c r="H2739" s="15" t="s">
        <v>470</v>
      </c>
      <c r="I2739" s="15" t="s">
        <v>467</v>
      </c>
      <c r="J2739" s="15" t="s">
        <v>488</v>
      </c>
      <c r="K2739" s="15" t="s">
        <v>488</v>
      </c>
      <c r="L2739" s="14"/>
      <c r="M2739" s="14"/>
      <c r="N2739" s="14"/>
      <c r="O2739" s="37" t="s">
        <v>935</v>
      </c>
    </row>
    <row r="2740" spans="1:15" ht="22.5" x14ac:dyDescent="0.25">
      <c r="A2740" s="17" t="str">
        <f>VLOOKUP(SCORECARD[[#This Row],[EQUIPMENT TAG NUMBER]],'Equipment Data'!A:E,4,FALSE)</f>
        <v>CHPP</v>
      </c>
      <c r="B2740" s="17" t="str">
        <f>VLOOKUP(SCORECARD[[#This Row],[EQUIPMENT TAG NUMBER]],'Equipment Data'!A:E,5,FALSE)</f>
        <v>FINE COAL CIRCUIT</v>
      </c>
      <c r="C2740" s="17" t="s">
        <v>98</v>
      </c>
      <c r="D2740" s="17" t="s">
        <v>99</v>
      </c>
      <c r="E2740" s="17" t="s">
        <v>100</v>
      </c>
      <c r="F2740" s="18">
        <v>45530</v>
      </c>
      <c r="G2740" s="2">
        <v>3</v>
      </c>
      <c r="H2740" s="15" t="s">
        <v>469</v>
      </c>
      <c r="I2740" s="15" t="s">
        <v>483</v>
      </c>
      <c r="J2740" s="15" t="s">
        <v>488</v>
      </c>
      <c r="K2740" s="15" t="s">
        <v>488</v>
      </c>
      <c r="L2740" s="14"/>
      <c r="M2740" s="14"/>
      <c r="N2740" s="14"/>
      <c r="O2740" s="37" t="s">
        <v>935</v>
      </c>
    </row>
    <row r="2741" spans="1:15" ht="30" x14ac:dyDescent="0.25">
      <c r="A2741" s="17" t="str">
        <f>VLOOKUP(SCORECARD[[#This Row],[EQUIPMENT TAG NUMBER]],'Equipment Data'!A:E,4,FALSE)</f>
        <v>CHPP</v>
      </c>
      <c r="B2741" s="17" t="str">
        <f>VLOOKUP(SCORECARD[[#This Row],[EQUIPMENT TAG NUMBER]],'Equipment Data'!A:E,5,FALSE)</f>
        <v>FINE COAL CIRCUIT</v>
      </c>
      <c r="C2741" s="17" t="s">
        <v>101</v>
      </c>
      <c r="D2741" s="17">
        <v>0</v>
      </c>
      <c r="E2741" s="17" t="s">
        <v>102</v>
      </c>
      <c r="F2741" s="18">
        <v>45530</v>
      </c>
      <c r="G2741" s="2">
        <v>3</v>
      </c>
      <c r="H2741" s="15" t="s">
        <v>469</v>
      </c>
      <c r="I2741" s="15" t="s">
        <v>483</v>
      </c>
      <c r="J2741" s="15" t="s">
        <v>488</v>
      </c>
      <c r="K2741" s="15" t="s">
        <v>488</v>
      </c>
      <c r="L2741" s="14"/>
      <c r="M2741" s="14"/>
      <c r="N2741" s="14"/>
      <c r="O2741" s="37" t="s">
        <v>935</v>
      </c>
    </row>
    <row r="2742" spans="1:15" x14ac:dyDescent="0.25">
      <c r="A2742" s="17" t="str">
        <f>VLOOKUP(SCORECARD[[#This Row],[EQUIPMENT TAG NUMBER]],'Equipment Data'!A:E,4,FALSE)</f>
        <v>CHPP</v>
      </c>
      <c r="B2742" s="17" t="str">
        <f>VLOOKUP(SCORECARD[[#This Row],[EQUIPMENT TAG NUMBER]],'Equipment Data'!A:E,5,FALSE)</f>
        <v>FINE COAL CIRCUIT</v>
      </c>
      <c r="C2742" s="17" t="s">
        <v>103</v>
      </c>
      <c r="D2742" s="17" t="s">
        <v>104</v>
      </c>
      <c r="E2742" s="17" t="s">
        <v>105</v>
      </c>
      <c r="F2742" s="18">
        <v>45530</v>
      </c>
      <c r="G2742" s="2">
        <v>3</v>
      </c>
      <c r="H2742" s="15" t="s">
        <v>470</v>
      </c>
      <c r="I2742" s="15" t="s">
        <v>468</v>
      </c>
      <c r="J2742" s="15" t="s">
        <v>488</v>
      </c>
      <c r="K2742" s="15" t="s">
        <v>488</v>
      </c>
      <c r="L2742" s="14"/>
      <c r="M2742" s="14"/>
      <c r="N2742" s="14"/>
      <c r="O2742" s="37" t="s">
        <v>935</v>
      </c>
    </row>
    <row r="2743" spans="1:15" ht="30" x14ac:dyDescent="0.25">
      <c r="A2743" s="17" t="str">
        <f>VLOOKUP(SCORECARD[[#This Row],[EQUIPMENT TAG NUMBER]],'Equipment Data'!A:E,4,FALSE)</f>
        <v>CHPP</v>
      </c>
      <c r="B2743" s="17" t="str">
        <f>VLOOKUP(SCORECARD[[#This Row],[EQUIPMENT TAG NUMBER]],'Equipment Data'!A:E,5,FALSE)</f>
        <v>FINE COAL CIRCUIT</v>
      </c>
      <c r="C2743" s="17" t="s">
        <v>106</v>
      </c>
      <c r="D2743" s="17">
        <v>0</v>
      </c>
      <c r="E2743" s="17" t="s">
        <v>107</v>
      </c>
      <c r="F2743" s="18">
        <v>45530</v>
      </c>
      <c r="G2743" s="2">
        <v>3</v>
      </c>
      <c r="H2743" s="15" t="s">
        <v>469</v>
      </c>
      <c r="I2743" s="15" t="s">
        <v>468</v>
      </c>
      <c r="J2743" s="15" t="s">
        <v>488</v>
      </c>
      <c r="K2743" s="15" t="s">
        <v>488</v>
      </c>
      <c r="L2743" s="14"/>
      <c r="M2743" s="14"/>
      <c r="N2743" s="14"/>
      <c r="O2743" s="37" t="s">
        <v>935</v>
      </c>
    </row>
    <row r="2744" spans="1:15" x14ac:dyDescent="0.25">
      <c r="A2744" s="17" t="str">
        <f>VLOOKUP(SCORECARD[[#This Row],[EQUIPMENT TAG NUMBER]],'Equipment Data'!A:E,4,FALSE)</f>
        <v>CHPP</v>
      </c>
      <c r="B2744" s="17" t="str">
        <f>VLOOKUP(SCORECARD[[#This Row],[EQUIPMENT TAG NUMBER]],'Equipment Data'!A:E,5,FALSE)</f>
        <v>FINE COAL CIRCUIT</v>
      </c>
      <c r="C2744" s="17" t="s">
        <v>117</v>
      </c>
      <c r="D2744" s="17" t="s">
        <v>118</v>
      </c>
      <c r="E2744" s="17" t="s">
        <v>119</v>
      </c>
      <c r="F2744" s="18">
        <v>45530</v>
      </c>
      <c r="G2744" s="2">
        <v>3</v>
      </c>
      <c r="H2744" s="15" t="s">
        <v>470</v>
      </c>
      <c r="I2744" s="15" t="s">
        <v>467</v>
      </c>
      <c r="J2744" s="15" t="s">
        <v>488</v>
      </c>
      <c r="K2744" s="15" t="s">
        <v>488</v>
      </c>
      <c r="L2744" s="14"/>
      <c r="M2744" s="14"/>
      <c r="N2744" s="14"/>
      <c r="O2744" s="37" t="s">
        <v>935</v>
      </c>
    </row>
    <row r="2745" spans="1:15" x14ac:dyDescent="0.25">
      <c r="A2745" s="17" t="str">
        <f>VLOOKUP(SCORECARD[[#This Row],[EQUIPMENT TAG NUMBER]],'Equipment Data'!A:E,4,FALSE)</f>
        <v>CHPP</v>
      </c>
      <c r="B2745" s="17" t="str">
        <f>VLOOKUP(SCORECARD[[#This Row],[EQUIPMENT TAG NUMBER]],'Equipment Data'!A:E,5,FALSE)</f>
        <v>ULTRA FINES COAL CIRCUIT</v>
      </c>
      <c r="C2745" s="17" t="s">
        <v>147</v>
      </c>
      <c r="D2745" s="17" t="s">
        <v>148</v>
      </c>
      <c r="E2745" s="17" t="s">
        <v>149</v>
      </c>
      <c r="F2745" s="18">
        <v>45530</v>
      </c>
      <c r="G2745" s="2">
        <v>3</v>
      </c>
      <c r="H2745" s="15" t="s">
        <v>470</v>
      </c>
      <c r="I2745" s="15" t="s">
        <v>467</v>
      </c>
      <c r="J2745" s="15" t="s">
        <v>488</v>
      </c>
      <c r="K2745" s="15" t="s">
        <v>488</v>
      </c>
      <c r="L2745" s="14"/>
      <c r="M2745" s="14"/>
      <c r="N2745" s="14"/>
      <c r="O2745" s="37" t="s">
        <v>935</v>
      </c>
    </row>
    <row r="2746" spans="1:15" x14ac:dyDescent="0.25">
      <c r="A2746" s="17" t="str">
        <f>VLOOKUP(SCORECARD[[#This Row],[EQUIPMENT TAG NUMBER]],'Equipment Data'!A:E,4,FALSE)</f>
        <v>CHPP</v>
      </c>
      <c r="B2746" s="17" t="str">
        <f>VLOOKUP(SCORECARD[[#This Row],[EQUIPMENT TAG NUMBER]],'Equipment Data'!A:E,5,FALSE)</f>
        <v>ULTRA FINES COAL CIRCUIT</v>
      </c>
      <c r="C2746" s="17" t="s">
        <v>150</v>
      </c>
      <c r="D2746" s="17" t="s">
        <v>151</v>
      </c>
      <c r="E2746" s="17" t="s">
        <v>152</v>
      </c>
      <c r="F2746" s="18">
        <v>45530</v>
      </c>
      <c r="G2746" s="2">
        <v>3</v>
      </c>
      <c r="H2746" s="15" t="s">
        <v>470</v>
      </c>
      <c r="I2746" s="15" t="s">
        <v>467</v>
      </c>
      <c r="J2746" s="15" t="s">
        <v>488</v>
      </c>
      <c r="K2746" s="15" t="s">
        <v>488</v>
      </c>
      <c r="L2746" s="14"/>
      <c r="M2746" s="14"/>
      <c r="N2746" s="14"/>
      <c r="O2746" s="37" t="s">
        <v>935</v>
      </c>
    </row>
    <row r="2747" spans="1:15" x14ac:dyDescent="0.25">
      <c r="A2747" s="17" t="str">
        <f>VLOOKUP(SCORECARD[[#This Row],[EQUIPMENT TAG NUMBER]],'Equipment Data'!A:E,4,FALSE)</f>
        <v>CHPP</v>
      </c>
      <c r="B2747" s="17" t="str">
        <f>VLOOKUP(SCORECARD[[#This Row],[EQUIPMENT TAG NUMBER]],'Equipment Data'!A:E,5,FALSE)</f>
        <v>ULTRA FINES COAL CIRCUIT</v>
      </c>
      <c r="C2747" s="17" t="s">
        <v>153</v>
      </c>
      <c r="D2747" s="17" t="s">
        <v>154</v>
      </c>
      <c r="E2747" s="17" t="s">
        <v>155</v>
      </c>
      <c r="F2747" s="18">
        <v>45530</v>
      </c>
      <c r="G2747" s="2">
        <v>3</v>
      </c>
      <c r="H2747" s="15" t="s">
        <v>470</v>
      </c>
      <c r="I2747" s="15" t="s">
        <v>467</v>
      </c>
      <c r="J2747" s="15" t="s">
        <v>488</v>
      </c>
      <c r="K2747" s="15" t="s">
        <v>488</v>
      </c>
      <c r="L2747" s="14"/>
      <c r="M2747" s="14"/>
      <c r="N2747" s="14"/>
      <c r="O2747" s="37" t="s">
        <v>935</v>
      </c>
    </row>
    <row r="2748" spans="1:15" x14ac:dyDescent="0.25">
      <c r="A2748" s="17" t="str">
        <f>VLOOKUP(SCORECARD[[#This Row],[EQUIPMENT TAG NUMBER]],'Equipment Data'!A:E,4,FALSE)</f>
        <v>CHPP</v>
      </c>
      <c r="B2748" s="17" t="str">
        <f>VLOOKUP(SCORECARD[[#This Row],[EQUIPMENT TAG NUMBER]],'Equipment Data'!A:E,5,FALSE)</f>
        <v>ULTRA FINES COAL CIRCUIT</v>
      </c>
      <c r="C2748" s="17" t="s">
        <v>156</v>
      </c>
      <c r="D2748" s="17" t="s">
        <v>157</v>
      </c>
      <c r="E2748" s="17" t="s">
        <v>158</v>
      </c>
      <c r="F2748" s="18">
        <v>45530</v>
      </c>
      <c r="G2748" s="2">
        <v>3</v>
      </c>
      <c r="H2748" s="15" t="s">
        <v>470</v>
      </c>
      <c r="I2748" s="15" t="s">
        <v>467</v>
      </c>
      <c r="J2748" s="15" t="s">
        <v>488</v>
      </c>
      <c r="K2748" s="15" t="s">
        <v>488</v>
      </c>
      <c r="L2748" s="14"/>
      <c r="M2748" s="14"/>
      <c r="N2748" s="14"/>
      <c r="O2748" s="37" t="s">
        <v>935</v>
      </c>
    </row>
    <row r="2749" spans="1:15" x14ac:dyDescent="0.25">
      <c r="A2749" s="17" t="str">
        <f>VLOOKUP(SCORECARD[[#This Row],[EQUIPMENT TAG NUMBER]],'Equipment Data'!A:E,4,FALSE)</f>
        <v>CHPP</v>
      </c>
      <c r="B2749" s="17" t="str">
        <f>VLOOKUP(SCORECARD[[#This Row],[EQUIPMENT TAG NUMBER]],'Equipment Data'!A:E,5,FALSE)</f>
        <v>COARSE COAL CIRCUIT</v>
      </c>
      <c r="C2749" s="17" t="s">
        <v>201</v>
      </c>
      <c r="D2749" s="17" t="s">
        <v>202</v>
      </c>
      <c r="E2749" s="17" t="s">
        <v>203</v>
      </c>
      <c r="F2749" s="18">
        <v>45530</v>
      </c>
      <c r="G2749" s="2">
        <v>3</v>
      </c>
      <c r="H2749" s="15" t="s">
        <v>468</v>
      </c>
      <c r="I2749" s="15" t="s">
        <v>467</v>
      </c>
      <c r="J2749" s="15" t="s">
        <v>488</v>
      </c>
      <c r="K2749" s="15" t="s">
        <v>488</v>
      </c>
      <c r="L2749" s="14"/>
      <c r="M2749" s="14"/>
      <c r="N2749" s="14"/>
      <c r="O2749" s="37" t="s">
        <v>935</v>
      </c>
    </row>
    <row r="2750" spans="1:15" x14ac:dyDescent="0.25">
      <c r="A2750" s="17" t="str">
        <f>VLOOKUP(SCORECARD[[#This Row],[EQUIPMENT TAG NUMBER]],'Equipment Data'!A:E,4,FALSE)</f>
        <v>CHPP</v>
      </c>
      <c r="B2750" s="17" t="str">
        <f>VLOOKUP(SCORECARD[[#This Row],[EQUIPMENT TAG NUMBER]],'Equipment Data'!A:E,5,FALSE)</f>
        <v>FINE COAL CIRCUIT</v>
      </c>
      <c r="C2750" s="17" t="s">
        <v>120</v>
      </c>
      <c r="D2750" s="17" t="s">
        <v>121</v>
      </c>
      <c r="E2750" s="17" t="s">
        <v>122</v>
      </c>
      <c r="F2750" s="18">
        <v>45530</v>
      </c>
      <c r="G2750" s="2">
        <v>3</v>
      </c>
      <c r="H2750" s="15" t="s">
        <v>469</v>
      </c>
      <c r="I2750" s="15" t="s">
        <v>467</v>
      </c>
      <c r="J2750" s="15" t="s">
        <v>488</v>
      </c>
      <c r="K2750" s="15" t="s">
        <v>488</v>
      </c>
      <c r="L2750" s="14"/>
      <c r="M2750" s="14"/>
      <c r="N2750" s="14"/>
      <c r="O2750" s="37" t="s">
        <v>935</v>
      </c>
    </row>
    <row r="2751" spans="1:15" x14ac:dyDescent="0.25">
      <c r="A2751" s="17" t="str">
        <f>VLOOKUP(SCORECARD[[#This Row],[EQUIPMENT TAG NUMBER]],'Equipment Data'!A:E,4,FALSE)</f>
        <v>CHPP</v>
      </c>
      <c r="B2751" s="17" t="str">
        <f>VLOOKUP(SCORECARD[[#This Row],[EQUIPMENT TAG NUMBER]],'Equipment Data'!A:E,5,FALSE)</f>
        <v>FINE COAL CIRCUIT</v>
      </c>
      <c r="C2751" s="17" t="s">
        <v>123</v>
      </c>
      <c r="D2751" s="17" t="s">
        <v>124</v>
      </c>
      <c r="E2751" s="17" t="s">
        <v>125</v>
      </c>
      <c r="F2751" s="18">
        <v>45530</v>
      </c>
      <c r="G2751" s="2">
        <v>3</v>
      </c>
      <c r="H2751" s="15" t="s">
        <v>470</v>
      </c>
      <c r="I2751" s="15" t="s">
        <v>467</v>
      </c>
      <c r="J2751" s="15" t="s">
        <v>488</v>
      </c>
      <c r="K2751" s="15" t="s">
        <v>488</v>
      </c>
      <c r="L2751" s="14"/>
      <c r="M2751" s="14"/>
      <c r="N2751" s="14"/>
      <c r="O2751" s="37" t="s">
        <v>935</v>
      </c>
    </row>
    <row r="2752" spans="1:15" ht="22.5" x14ac:dyDescent="0.25">
      <c r="A2752" s="17" t="str">
        <f>VLOOKUP(SCORECARD[[#This Row],[EQUIPMENT TAG NUMBER]],'Equipment Data'!A:E,4,FALSE)</f>
        <v>CHPP</v>
      </c>
      <c r="B2752" s="17" t="str">
        <f>VLOOKUP(SCORECARD[[#This Row],[EQUIPMENT TAG NUMBER]],'Equipment Data'!A:E,5,FALSE)</f>
        <v>CRUSHING AND FEEDING CIRCUIT</v>
      </c>
      <c r="C2752" s="17" t="s">
        <v>1</v>
      </c>
      <c r="D2752" s="17" t="s">
        <v>2</v>
      </c>
      <c r="E2752" s="17" t="s">
        <v>3</v>
      </c>
      <c r="F2752" s="18">
        <v>45529</v>
      </c>
      <c r="G2752" s="2">
        <v>3</v>
      </c>
      <c r="H2752" s="15" t="s">
        <v>469</v>
      </c>
      <c r="I2752" s="15" t="s">
        <v>483</v>
      </c>
      <c r="J2752" s="15" t="s">
        <v>488</v>
      </c>
      <c r="K2752" s="15" t="s">
        <v>488</v>
      </c>
      <c r="L2752" s="14"/>
      <c r="M2752" s="14"/>
      <c r="N2752" s="14"/>
      <c r="O2752" s="37" t="s">
        <v>935</v>
      </c>
    </row>
    <row r="2753" spans="1:15" ht="30" x14ac:dyDescent="0.25">
      <c r="A2753" s="17" t="str">
        <f>VLOOKUP(SCORECARD[[#This Row],[EQUIPMENT TAG NUMBER]],'Equipment Data'!A:E,4,FALSE)</f>
        <v>CHPP</v>
      </c>
      <c r="B2753" s="17" t="str">
        <f>VLOOKUP(SCORECARD[[#This Row],[EQUIPMENT TAG NUMBER]],'Equipment Data'!A:E,5,FALSE)</f>
        <v>CRUSHING AND FEEDING CIRCUIT</v>
      </c>
      <c r="C2753" s="17" t="s">
        <v>4</v>
      </c>
      <c r="D2753" s="17" t="s">
        <v>5</v>
      </c>
      <c r="E2753" s="17" t="s">
        <v>6</v>
      </c>
      <c r="F2753" s="18">
        <v>45529</v>
      </c>
      <c r="G2753" s="2">
        <v>3</v>
      </c>
      <c r="H2753" s="15" t="s">
        <v>468</v>
      </c>
      <c r="I2753" s="15" t="s">
        <v>467</v>
      </c>
      <c r="J2753" s="15" t="s">
        <v>488</v>
      </c>
      <c r="K2753" s="15" t="s">
        <v>488</v>
      </c>
      <c r="L2753" s="14"/>
      <c r="M2753" s="14"/>
      <c r="N2753" s="14"/>
      <c r="O2753" s="37" t="s">
        <v>935</v>
      </c>
    </row>
    <row r="2754" spans="1:15" ht="30" x14ac:dyDescent="0.25">
      <c r="A2754" s="17" t="str">
        <f>VLOOKUP(SCORECARD[[#This Row],[EQUIPMENT TAG NUMBER]],'Equipment Data'!A:E,4,FALSE)</f>
        <v>CHPP</v>
      </c>
      <c r="B2754" s="17" t="str">
        <f>VLOOKUP(SCORECARD[[#This Row],[EQUIPMENT TAG NUMBER]],'Equipment Data'!A:E,5,FALSE)</f>
        <v>CRUSHING AND FEEDING CIRCUIT</v>
      </c>
      <c r="C2754" s="17" t="s">
        <v>7</v>
      </c>
      <c r="D2754" s="17" t="s">
        <v>8</v>
      </c>
      <c r="E2754" s="17" t="s">
        <v>9</v>
      </c>
      <c r="F2754" s="18">
        <v>45529</v>
      </c>
      <c r="G2754" s="2">
        <v>3</v>
      </c>
      <c r="H2754" s="15" t="s">
        <v>468</v>
      </c>
      <c r="I2754" s="15" t="s">
        <v>467</v>
      </c>
      <c r="J2754" s="15" t="s">
        <v>488</v>
      </c>
      <c r="K2754" s="15" t="s">
        <v>488</v>
      </c>
      <c r="L2754" s="14"/>
      <c r="M2754" s="14"/>
      <c r="N2754" s="14"/>
      <c r="O2754" s="37" t="s">
        <v>935</v>
      </c>
    </row>
    <row r="2755" spans="1:15" ht="30" x14ac:dyDescent="0.25">
      <c r="A2755" s="17" t="str">
        <f>VLOOKUP(SCORECARD[[#This Row],[EQUIPMENT TAG NUMBER]],'Equipment Data'!A:E,4,FALSE)</f>
        <v>CHPP</v>
      </c>
      <c r="B2755" s="17" t="str">
        <f>VLOOKUP(SCORECARD[[#This Row],[EQUIPMENT TAG NUMBER]],'Equipment Data'!A:E,5,FALSE)</f>
        <v>CRUSHING AND FEEDING CIRCUIT</v>
      </c>
      <c r="C2755" s="17" t="s">
        <v>10</v>
      </c>
      <c r="D2755" s="17" t="s">
        <v>11</v>
      </c>
      <c r="E2755" s="17" t="s">
        <v>12</v>
      </c>
      <c r="F2755" s="18">
        <v>45529</v>
      </c>
      <c r="G2755" s="2">
        <v>3</v>
      </c>
      <c r="H2755" s="15" t="s">
        <v>469</v>
      </c>
      <c r="I2755" s="15" t="s">
        <v>467</v>
      </c>
      <c r="J2755" s="15" t="s">
        <v>488</v>
      </c>
      <c r="K2755" s="15" t="s">
        <v>488</v>
      </c>
      <c r="L2755" s="14"/>
      <c r="M2755" s="14"/>
      <c r="N2755" s="14"/>
      <c r="O2755" s="37" t="s">
        <v>935</v>
      </c>
    </row>
    <row r="2756" spans="1:15" x14ac:dyDescent="0.25">
      <c r="A2756" s="17" t="str">
        <f>VLOOKUP(SCORECARD[[#This Row],[EQUIPMENT TAG NUMBER]],'Equipment Data'!A:E,4,FALSE)</f>
        <v>CHPP</v>
      </c>
      <c r="B2756" s="17" t="str">
        <f>VLOOKUP(SCORECARD[[#This Row],[EQUIPMENT TAG NUMBER]],'Equipment Data'!A:E,5,FALSE)</f>
        <v>CRUSHING AND FEEDING CIRCUIT</v>
      </c>
      <c r="C2756" s="17" t="s">
        <v>13</v>
      </c>
      <c r="D2756" s="17" t="s">
        <v>14</v>
      </c>
      <c r="E2756" s="17" t="s">
        <v>15</v>
      </c>
      <c r="F2756" s="18">
        <v>45529</v>
      </c>
      <c r="G2756" s="2">
        <v>3</v>
      </c>
      <c r="H2756" s="15" t="s">
        <v>470</v>
      </c>
      <c r="I2756" s="15" t="s">
        <v>468</v>
      </c>
      <c r="J2756" s="15" t="s">
        <v>488</v>
      </c>
      <c r="K2756" s="15" t="s">
        <v>488</v>
      </c>
      <c r="L2756" s="14"/>
      <c r="M2756" s="14"/>
      <c r="N2756" s="14"/>
      <c r="O2756" s="37" t="s">
        <v>935</v>
      </c>
    </row>
    <row r="2757" spans="1:15" x14ac:dyDescent="0.25">
      <c r="A2757" s="17" t="str">
        <f>VLOOKUP(SCORECARD[[#This Row],[EQUIPMENT TAG NUMBER]],'Equipment Data'!A:E,4,FALSE)</f>
        <v>CHPP</v>
      </c>
      <c r="B2757" s="17" t="str">
        <f>VLOOKUP(SCORECARD[[#This Row],[EQUIPMENT TAG NUMBER]],'Equipment Data'!A:E,5,FALSE)</f>
        <v>CRUSHING AND FEEDING CIRCUIT</v>
      </c>
      <c r="C2757" s="17" t="s">
        <v>16</v>
      </c>
      <c r="D2757" s="17" t="s">
        <v>17</v>
      </c>
      <c r="E2757" s="17" t="s">
        <v>18</v>
      </c>
      <c r="F2757" s="18">
        <v>45529</v>
      </c>
      <c r="G2757" s="2">
        <v>3</v>
      </c>
      <c r="H2757" s="15" t="s">
        <v>470</v>
      </c>
      <c r="I2757" s="15" t="s">
        <v>468</v>
      </c>
      <c r="J2757" s="15" t="s">
        <v>488</v>
      </c>
      <c r="K2757" s="15" t="s">
        <v>488</v>
      </c>
      <c r="L2757" s="14"/>
      <c r="M2757" s="14"/>
      <c r="N2757" s="14"/>
      <c r="O2757" s="37" t="s">
        <v>935</v>
      </c>
    </row>
    <row r="2758" spans="1:15" x14ac:dyDescent="0.25">
      <c r="A2758" s="17" t="str">
        <f>VLOOKUP(SCORECARD[[#This Row],[EQUIPMENT TAG NUMBER]],'Equipment Data'!A:E,4,FALSE)</f>
        <v>CHPP</v>
      </c>
      <c r="B2758" s="17" t="str">
        <f>VLOOKUP(SCORECARD[[#This Row],[EQUIPMENT TAG NUMBER]],'Equipment Data'!A:E,5,FALSE)</f>
        <v>CRUSHING AND FEEDING CIRCUIT</v>
      </c>
      <c r="C2758" s="17" t="s">
        <v>19</v>
      </c>
      <c r="D2758" s="17" t="s">
        <v>20</v>
      </c>
      <c r="E2758" s="17" t="s">
        <v>21</v>
      </c>
      <c r="F2758" s="18">
        <v>45529</v>
      </c>
      <c r="G2758" s="2">
        <v>3</v>
      </c>
      <c r="H2758" s="15" t="s">
        <v>470</v>
      </c>
      <c r="I2758" s="15" t="s">
        <v>468</v>
      </c>
      <c r="J2758" s="15" t="s">
        <v>488</v>
      </c>
      <c r="K2758" s="15" t="s">
        <v>488</v>
      </c>
      <c r="L2758" s="14"/>
      <c r="M2758" s="14"/>
      <c r="N2758" s="14"/>
      <c r="O2758" s="37" t="s">
        <v>935</v>
      </c>
    </row>
    <row r="2759" spans="1:15" ht="22.5" x14ac:dyDescent="0.25">
      <c r="A2759" s="17" t="str">
        <f>VLOOKUP(SCORECARD[[#This Row],[EQUIPMENT TAG NUMBER]],'Equipment Data'!A:E,4,FALSE)</f>
        <v>CHPP</v>
      </c>
      <c r="B2759" s="17" t="str">
        <f>VLOOKUP(SCORECARD[[#This Row],[EQUIPMENT TAG NUMBER]],'Equipment Data'!A:E,5,FALSE)</f>
        <v>CRUSHING AND FEEDING CIRCUIT</v>
      </c>
      <c r="C2759" s="17" t="s">
        <v>22</v>
      </c>
      <c r="D2759" s="17" t="s">
        <v>23</v>
      </c>
      <c r="E2759" s="17" t="s">
        <v>24</v>
      </c>
      <c r="F2759" s="18">
        <v>45529</v>
      </c>
      <c r="G2759" s="2">
        <v>3</v>
      </c>
      <c r="H2759" s="15" t="s">
        <v>468</v>
      </c>
      <c r="I2759" s="15" t="s">
        <v>483</v>
      </c>
      <c r="J2759" s="15" t="s">
        <v>488</v>
      </c>
      <c r="K2759" s="15" t="s">
        <v>488</v>
      </c>
      <c r="L2759" s="14"/>
      <c r="M2759" s="14"/>
      <c r="N2759" s="14"/>
      <c r="O2759" s="37" t="s">
        <v>935</v>
      </c>
    </row>
    <row r="2760" spans="1:15" x14ac:dyDescent="0.25">
      <c r="A2760" s="17" t="str">
        <f>VLOOKUP(SCORECARD[[#This Row],[EQUIPMENT TAG NUMBER]],'Equipment Data'!A:E,4,FALSE)</f>
        <v>CHPP</v>
      </c>
      <c r="B2760" s="17" t="str">
        <f>VLOOKUP(SCORECARD[[#This Row],[EQUIPMENT TAG NUMBER]],'Equipment Data'!A:E,5,FALSE)</f>
        <v>CRUSHING AND FEEDING CIRCUIT</v>
      </c>
      <c r="C2760" s="17" t="s">
        <v>31</v>
      </c>
      <c r="D2760" s="17" t="s">
        <v>32</v>
      </c>
      <c r="E2760" s="17" t="s">
        <v>33</v>
      </c>
      <c r="F2760" s="18">
        <v>45529</v>
      </c>
      <c r="G2760" s="2">
        <v>3</v>
      </c>
      <c r="H2760" s="15" t="s">
        <v>470</v>
      </c>
      <c r="I2760" s="15" t="s">
        <v>468</v>
      </c>
      <c r="J2760" s="15" t="s">
        <v>488</v>
      </c>
      <c r="K2760" s="15" t="s">
        <v>488</v>
      </c>
      <c r="L2760" s="14"/>
      <c r="M2760" s="14"/>
      <c r="N2760" s="14"/>
      <c r="O2760" s="37" t="s">
        <v>935</v>
      </c>
    </row>
    <row r="2761" spans="1:15" x14ac:dyDescent="0.25">
      <c r="A2761" s="17" t="str">
        <f>VLOOKUP(SCORECARD[[#This Row],[EQUIPMENT TAG NUMBER]],'Equipment Data'!A:E,4,FALSE)</f>
        <v>CHPP</v>
      </c>
      <c r="B2761" s="17" t="str">
        <f>VLOOKUP(SCORECARD[[#This Row],[EQUIPMENT TAG NUMBER]],'Equipment Data'!A:E,5,FALSE)</f>
        <v>CRUSHING AND FEEDING CIRCUIT</v>
      </c>
      <c r="C2761" s="17" t="s">
        <v>45</v>
      </c>
      <c r="D2761" s="17" t="s">
        <v>46</v>
      </c>
      <c r="E2761" s="17" t="s">
        <v>47</v>
      </c>
      <c r="F2761" s="18">
        <v>45529</v>
      </c>
      <c r="G2761" s="2">
        <v>3</v>
      </c>
      <c r="H2761" s="15" t="s">
        <v>468</v>
      </c>
      <c r="I2761" s="15" t="s">
        <v>467</v>
      </c>
      <c r="J2761" s="15" t="s">
        <v>488</v>
      </c>
      <c r="K2761" s="15" t="s">
        <v>488</v>
      </c>
      <c r="L2761" s="14"/>
      <c r="M2761" s="14"/>
      <c r="N2761" s="14"/>
      <c r="O2761" s="37" t="s">
        <v>935</v>
      </c>
    </row>
    <row r="2762" spans="1:15" x14ac:dyDescent="0.25">
      <c r="A2762" s="17" t="str">
        <f>VLOOKUP(SCORECARD[[#This Row],[EQUIPMENT TAG NUMBER]],'Equipment Data'!A:E,4,FALSE)</f>
        <v>CHPP</v>
      </c>
      <c r="B2762" s="17" t="str">
        <f>VLOOKUP(SCORECARD[[#This Row],[EQUIPMENT TAG NUMBER]],'Equipment Data'!A:E,5,FALSE)</f>
        <v>CRUSHING AND FEEDING CIRCUIT</v>
      </c>
      <c r="C2762" s="17" t="s">
        <v>48</v>
      </c>
      <c r="D2762" s="17" t="s">
        <v>46</v>
      </c>
      <c r="E2762" s="17" t="s">
        <v>44</v>
      </c>
      <c r="F2762" s="18">
        <v>45529</v>
      </c>
      <c r="G2762" s="2">
        <v>3</v>
      </c>
      <c r="H2762" s="15" t="s">
        <v>468</v>
      </c>
      <c r="I2762" s="15" t="s">
        <v>467</v>
      </c>
      <c r="J2762" s="15" t="s">
        <v>488</v>
      </c>
      <c r="K2762" s="15" t="s">
        <v>488</v>
      </c>
      <c r="L2762" s="14"/>
      <c r="M2762" s="14"/>
      <c r="N2762" s="14"/>
      <c r="O2762" s="37" t="s">
        <v>935</v>
      </c>
    </row>
    <row r="2763" spans="1:15" ht="30" x14ac:dyDescent="0.25">
      <c r="A2763" s="17" t="str">
        <f>VLOOKUP(SCORECARD[[#This Row],[EQUIPMENT TAG NUMBER]],'Equipment Data'!A:E,4,FALSE)</f>
        <v>CHPP</v>
      </c>
      <c r="B2763" s="17" t="str">
        <f>VLOOKUP(SCORECARD[[#This Row],[EQUIPMENT TAG NUMBER]],'Equipment Data'!A:E,5,FALSE)</f>
        <v>COARSE COAL CIRCUIT</v>
      </c>
      <c r="C2763" s="17" t="s">
        <v>83</v>
      </c>
      <c r="D2763" s="17" t="s">
        <v>84</v>
      </c>
      <c r="E2763" s="17" t="s">
        <v>85</v>
      </c>
      <c r="F2763" s="18">
        <v>45529</v>
      </c>
      <c r="G2763" s="2">
        <v>3</v>
      </c>
      <c r="H2763" s="15" t="s">
        <v>468</v>
      </c>
      <c r="I2763" s="15"/>
      <c r="J2763" s="15" t="s">
        <v>488</v>
      </c>
      <c r="K2763" s="15" t="s">
        <v>488</v>
      </c>
      <c r="L2763" s="14"/>
      <c r="M2763" s="14"/>
      <c r="N2763" s="14"/>
      <c r="O2763" s="37" t="s">
        <v>935</v>
      </c>
    </row>
    <row r="2764" spans="1:15" ht="30" x14ac:dyDescent="0.25">
      <c r="A2764" s="17" t="str">
        <f>VLOOKUP(SCORECARD[[#This Row],[EQUIPMENT TAG NUMBER]],'Equipment Data'!A:E,4,FALSE)</f>
        <v>CHPP</v>
      </c>
      <c r="B2764" s="17" t="str">
        <f>VLOOKUP(SCORECARD[[#This Row],[EQUIPMENT TAG NUMBER]],'Equipment Data'!A:E,5,FALSE)</f>
        <v>COARSE COAL CIRCUIT</v>
      </c>
      <c r="C2764" s="17" t="s">
        <v>86</v>
      </c>
      <c r="D2764" s="17" t="s">
        <v>87</v>
      </c>
      <c r="E2764" s="17" t="s">
        <v>88</v>
      </c>
      <c r="F2764" s="18">
        <v>45529</v>
      </c>
      <c r="G2764" s="2">
        <v>3</v>
      </c>
      <c r="H2764" s="15" t="s">
        <v>468</v>
      </c>
      <c r="I2764" s="15"/>
      <c r="J2764" s="15" t="s">
        <v>488</v>
      </c>
      <c r="K2764" s="15" t="s">
        <v>488</v>
      </c>
      <c r="L2764" s="14"/>
      <c r="M2764" s="14"/>
      <c r="N2764" s="14"/>
      <c r="O2764" s="37" t="s">
        <v>935</v>
      </c>
    </row>
    <row r="2765" spans="1:15" x14ac:dyDescent="0.25">
      <c r="A2765" s="17" t="str">
        <f>VLOOKUP(SCORECARD[[#This Row],[EQUIPMENT TAG NUMBER]],'Equipment Data'!A:E,4,FALSE)</f>
        <v>CHPP</v>
      </c>
      <c r="B2765" s="17" t="str">
        <f>VLOOKUP(SCORECARD[[#This Row],[EQUIPMENT TAG NUMBER]],'Equipment Data'!A:E,5,FALSE)</f>
        <v>COARSE COAL CIRCUIT</v>
      </c>
      <c r="C2765" s="17" t="s">
        <v>89</v>
      </c>
      <c r="D2765" s="17" t="s">
        <v>90</v>
      </c>
      <c r="E2765" s="17" t="s">
        <v>91</v>
      </c>
      <c r="F2765" s="18">
        <v>45529</v>
      </c>
      <c r="G2765" s="2">
        <v>3</v>
      </c>
      <c r="H2765" s="15" t="s">
        <v>468</v>
      </c>
      <c r="I2765" s="15"/>
      <c r="J2765" s="15" t="s">
        <v>488</v>
      </c>
      <c r="K2765" s="15" t="s">
        <v>488</v>
      </c>
      <c r="L2765" s="14"/>
      <c r="M2765" s="14"/>
      <c r="N2765" s="14"/>
      <c r="O2765" s="37" t="s">
        <v>935</v>
      </c>
    </row>
    <row r="2766" spans="1:15" x14ac:dyDescent="0.25">
      <c r="A2766" s="17" t="str">
        <f>VLOOKUP(SCORECARD[[#This Row],[EQUIPMENT TAG NUMBER]],'Equipment Data'!A:E,4,FALSE)</f>
        <v>CHPP</v>
      </c>
      <c r="B2766" s="17" t="str">
        <f>VLOOKUP(SCORECARD[[#This Row],[EQUIPMENT TAG NUMBER]],'Equipment Data'!A:E,5,FALSE)</f>
        <v>ANCILLARY</v>
      </c>
      <c r="C2766" s="17" t="s">
        <v>315</v>
      </c>
      <c r="D2766" s="17" t="s">
        <v>316</v>
      </c>
      <c r="E2766" s="17" t="s">
        <v>317</v>
      </c>
      <c r="F2766" s="18">
        <v>45529</v>
      </c>
      <c r="G2766" s="2">
        <v>3</v>
      </c>
      <c r="H2766" s="15" t="s">
        <v>469</v>
      </c>
      <c r="I2766" s="15" t="s">
        <v>467</v>
      </c>
      <c r="J2766" s="15" t="s">
        <v>488</v>
      </c>
      <c r="K2766" s="15" t="s">
        <v>488</v>
      </c>
      <c r="L2766" s="14"/>
      <c r="M2766" s="14"/>
      <c r="N2766" s="14"/>
      <c r="O2766" s="37" t="s">
        <v>935</v>
      </c>
    </row>
    <row r="2767" spans="1:15" ht="36" x14ac:dyDescent="0.25">
      <c r="A2767" s="17" t="str">
        <f>VLOOKUP(SCORECARD[[#This Row],[EQUIPMENT TAG NUMBER]],'Equipment Data'!A:E,4,FALSE)</f>
        <v>INFRA</v>
      </c>
      <c r="B2767" s="17" t="str">
        <f>VLOOKUP(SCORECARD[[#This Row],[EQUIPMENT TAG NUMBER]],'Equipment Data'!A:E,5,FALSE)</f>
        <v>WATER PUMP</v>
      </c>
      <c r="C2767" s="17" t="s">
        <v>452</v>
      </c>
      <c r="D2767" s="17" t="s">
        <v>452</v>
      </c>
      <c r="E2767" s="17" t="s">
        <v>453</v>
      </c>
      <c r="F2767" s="18">
        <v>45528</v>
      </c>
      <c r="G2767" s="2">
        <v>1</v>
      </c>
      <c r="H2767" s="15" t="s">
        <v>475</v>
      </c>
      <c r="I2767" s="15" t="s">
        <v>467</v>
      </c>
      <c r="J2767" s="15" t="s">
        <v>488</v>
      </c>
      <c r="K2767" s="15" t="s">
        <v>488</v>
      </c>
      <c r="L2767" s="14" t="s">
        <v>823</v>
      </c>
      <c r="M2767" s="14" t="s">
        <v>831</v>
      </c>
      <c r="N2767" s="14"/>
      <c r="O2767" s="37" t="s">
        <v>935</v>
      </c>
    </row>
    <row r="2768" spans="1:15" x14ac:dyDescent="0.25">
      <c r="A2768" s="17" t="str">
        <f>VLOOKUP(SCORECARD[[#This Row],[EQUIPMENT TAG NUMBER]],'Equipment Data'!A:E,4,FALSE)</f>
        <v>CHPP</v>
      </c>
      <c r="B2768" s="17" t="str">
        <f>VLOOKUP(SCORECARD[[#This Row],[EQUIPMENT TAG NUMBER]],'Equipment Data'!A:E,5,FALSE)</f>
        <v>CRUSHING AND FEEDING CIRCUIT</v>
      </c>
      <c r="C2768" s="17" t="s">
        <v>25</v>
      </c>
      <c r="D2768" s="17" t="s">
        <v>26</v>
      </c>
      <c r="E2768" s="17" t="s">
        <v>27</v>
      </c>
      <c r="F2768" s="18">
        <v>45528</v>
      </c>
      <c r="G2768" s="2">
        <v>3</v>
      </c>
      <c r="H2768" s="15" t="s">
        <v>468</v>
      </c>
      <c r="I2768" s="15" t="s">
        <v>468</v>
      </c>
      <c r="J2768" s="15" t="s">
        <v>488</v>
      </c>
      <c r="K2768" s="15" t="s">
        <v>488</v>
      </c>
      <c r="L2768" s="14"/>
      <c r="M2768" s="14"/>
      <c r="N2768" s="14"/>
      <c r="O2768" s="37" t="s">
        <v>935</v>
      </c>
    </row>
    <row r="2769" spans="1:15" x14ac:dyDescent="0.25">
      <c r="A2769" s="17" t="str">
        <f>VLOOKUP(SCORECARD[[#This Row],[EQUIPMENT TAG NUMBER]],'Equipment Data'!A:E,4,FALSE)</f>
        <v>CHPP</v>
      </c>
      <c r="B2769" s="17" t="str">
        <f>VLOOKUP(SCORECARD[[#This Row],[EQUIPMENT TAG NUMBER]],'Equipment Data'!A:E,5,FALSE)</f>
        <v>CRUSHING AND FEEDING CIRCUIT</v>
      </c>
      <c r="C2769" s="17" t="s">
        <v>28</v>
      </c>
      <c r="D2769" s="17" t="s">
        <v>29</v>
      </c>
      <c r="E2769" s="17" t="s">
        <v>30</v>
      </c>
      <c r="F2769" s="18">
        <v>45528</v>
      </c>
      <c r="G2769" s="2">
        <v>3</v>
      </c>
      <c r="H2769" s="15" t="s">
        <v>468</v>
      </c>
      <c r="I2769" s="15" t="s">
        <v>468</v>
      </c>
      <c r="J2769" s="15" t="s">
        <v>488</v>
      </c>
      <c r="K2769" s="15" t="s">
        <v>488</v>
      </c>
      <c r="L2769" s="14"/>
      <c r="M2769" s="14"/>
      <c r="N2769" s="14"/>
      <c r="O2769" s="37" t="s">
        <v>935</v>
      </c>
    </row>
    <row r="2770" spans="1:15" x14ac:dyDescent="0.25">
      <c r="A2770" s="17" t="str">
        <f>VLOOKUP(SCORECARD[[#This Row],[EQUIPMENT TAG NUMBER]],'Equipment Data'!A:E,4,FALSE)</f>
        <v>CHPP</v>
      </c>
      <c r="B2770" s="17" t="str">
        <f>VLOOKUP(SCORECARD[[#This Row],[EQUIPMENT TAG NUMBER]],'Equipment Data'!A:E,5,FALSE)</f>
        <v>CRUSHING AND FEEDING CIRCUIT</v>
      </c>
      <c r="C2770" s="17" t="s">
        <v>34</v>
      </c>
      <c r="D2770" s="17" t="s">
        <v>35</v>
      </c>
      <c r="E2770" s="17" t="s">
        <v>36</v>
      </c>
      <c r="F2770" s="18">
        <v>45528</v>
      </c>
      <c r="G2770" s="2">
        <v>3</v>
      </c>
      <c r="H2770" s="15" t="s">
        <v>468</v>
      </c>
      <c r="I2770" s="15" t="s">
        <v>468</v>
      </c>
      <c r="J2770" s="15" t="s">
        <v>488</v>
      </c>
      <c r="K2770" s="15" t="s">
        <v>488</v>
      </c>
      <c r="L2770" s="14"/>
      <c r="M2770" s="14"/>
      <c r="N2770" s="14"/>
      <c r="O2770" s="37" t="s">
        <v>935</v>
      </c>
    </row>
    <row r="2771" spans="1:15" ht="22.5" x14ac:dyDescent="0.25">
      <c r="A2771" s="17" t="str">
        <f>VLOOKUP(SCORECARD[[#This Row],[EQUIPMENT TAG NUMBER]],'Equipment Data'!A:E,4,FALSE)</f>
        <v>CHPP</v>
      </c>
      <c r="B2771" s="17" t="str">
        <f>VLOOKUP(SCORECARD[[#This Row],[EQUIPMENT TAG NUMBER]],'Equipment Data'!A:E,5,FALSE)</f>
        <v>CRUSHING AND FEEDING CIRCUIT</v>
      </c>
      <c r="C2771" s="17" t="s">
        <v>37</v>
      </c>
      <c r="D2771" s="17" t="s">
        <v>38</v>
      </c>
      <c r="E2771" s="17" t="s">
        <v>39</v>
      </c>
      <c r="F2771" s="18">
        <v>45528</v>
      </c>
      <c r="G2771" s="2">
        <v>3</v>
      </c>
      <c r="H2771" s="15" t="s">
        <v>468</v>
      </c>
      <c r="I2771" s="15" t="s">
        <v>483</v>
      </c>
      <c r="J2771" s="15" t="s">
        <v>488</v>
      </c>
      <c r="K2771" s="15" t="s">
        <v>488</v>
      </c>
      <c r="L2771" s="14"/>
      <c r="M2771" s="14"/>
      <c r="N2771" s="14"/>
      <c r="O2771" s="37" t="s">
        <v>935</v>
      </c>
    </row>
    <row r="2772" spans="1:15" ht="30" x14ac:dyDescent="0.25">
      <c r="A2772" s="17" t="str">
        <f>VLOOKUP(SCORECARD[[#This Row],[EQUIPMENT TAG NUMBER]],'Equipment Data'!A:E,4,FALSE)</f>
        <v>CHPP</v>
      </c>
      <c r="B2772" s="17" t="str">
        <f>VLOOKUP(SCORECARD[[#This Row],[EQUIPMENT TAG NUMBER]],'Equipment Data'!A:E,5,FALSE)</f>
        <v>REJECT HANDLING</v>
      </c>
      <c r="C2772" s="17" t="s">
        <v>267</v>
      </c>
      <c r="D2772" s="17" t="s">
        <v>268</v>
      </c>
      <c r="E2772" s="17" t="s">
        <v>269</v>
      </c>
      <c r="F2772" s="18">
        <v>45528</v>
      </c>
      <c r="G2772" s="2">
        <v>3</v>
      </c>
      <c r="H2772" s="15" t="s">
        <v>470</v>
      </c>
      <c r="I2772" s="15" t="s">
        <v>467</v>
      </c>
      <c r="J2772" s="15" t="s">
        <v>488</v>
      </c>
      <c r="K2772" s="15" t="s">
        <v>488</v>
      </c>
      <c r="L2772" s="14"/>
      <c r="M2772" s="14"/>
      <c r="N2772" s="14"/>
      <c r="O2772" s="37" t="s">
        <v>935</v>
      </c>
    </row>
    <row r="2773" spans="1:15" x14ac:dyDescent="0.25">
      <c r="A2773" s="17" t="str">
        <f>VLOOKUP(SCORECARD[[#This Row],[EQUIPMENT TAG NUMBER]],'Equipment Data'!A:E,4,FALSE)</f>
        <v>CHPP</v>
      </c>
      <c r="B2773" s="17" t="str">
        <f>VLOOKUP(SCORECARD[[#This Row],[EQUIPMENT TAG NUMBER]],'Equipment Data'!A:E,5,FALSE)</f>
        <v>PRODUCT HANDLING</v>
      </c>
      <c r="C2773" s="17" t="s">
        <v>288</v>
      </c>
      <c r="D2773" s="17" t="s">
        <v>289</v>
      </c>
      <c r="E2773" s="17" t="s">
        <v>290</v>
      </c>
      <c r="F2773" s="18">
        <v>45528</v>
      </c>
      <c r="G2773" s="2">
        <v>3</v>
      </c>
      <c r="H2773" s="15" t="s">
        <v>468</v>
      </c>
      <c r="I2773" s="15" t="s">
        <v>468</v>
      </c>
      <c r="J2773" s="15" t="s">
        <v>488</v>
      </c>
      <c r="K2773" s="15" t="s">
        <v>488</v>
      </c>
      <c r="L2773" s="14"/>
      <c r="M2773" s="14"/>
      <c r="N2773" s="14"/>
      <c r="O2773" s="37" t="s">
        <v>935</v>
      </c>
    </row>
    <row r="2774" spans="1:15" x14ac:dyDescent="0.25">
      <c r="A2774" s="17" t="str">
        <f>VLOOKUP(SCORECARD[[#This Row],[EQUIPMENT TAG NUMBER]],'Equipment Data'!A:E,4,FALSE)</f>
        <v>CHPP</v>
      </c>
      <c r="B2774" s="17" t="str">
        <f>VLOOKUP(SCORECARD[[#This Row],[EQUIPMENT TAG NUMBER]],'Equipment Data'!A:E,5,FALSE)</f>
        <v>PRODUCT HANDLING</v>
      </c>
      <c r="C2774" s="17" t="s">
        <v>291</v>
      </c>
      <c r="D2774" s="17" t="s">
        <v>292</v>
      </c>
      <c r="E2774" s="17" t="s">
        <v>293</v>
      </c>
      <c r="F2774" s="18">
        <v>45528</v>
      </c>
      <c r="G2774" s="2">
        <v>3</v>
      </c>
      <c r="H2774" s="15" t="s">
        <v>468</v>
      </c>
      <c r="I2774" s="15" t="s">
        <v>468</v>
      </c>
      <c r="J2774" s="15" t="s">
        <v>488</v>
      </c>
      <c r="K2774" s="15" t="s">
        <v>488</v>
      </c>
      <c r="L2774" s="14"/>
      <c r="M2774" s="14"/>
      <c r="N2774" s="14"/>
      <c r="O2774" s="37" t="s">
        <v>935</v>
      </c>
    </row>
    <row r="2775" spans="1:15" x14ac:dyDescent="0.25">
      <c r="A2775" s="17" t="str">
        <f>VLOOKUP(SCORECARD[[#This Row],[EQUIPMENT TAG NUMBER]],'Equipment Data'!A:E,4,FALSE)</f>
        <v>CHPP</v>
      </c>
      <c r="B2775" s="17" t="str">
        <f>VLOOKUP(SCORECARD[[#This Row],[EQUIPMENT TAG NUMBER]],'Equipment Data'!A:E,5,FALSE)</f>
        <v>PRODUCT HANDLING</v>
      </c>
      <c r="C2775" s="17" t="s">
        <v>294</v>
      </c>
      <c r="D2775" s="17" t="s">
        <v>295</v>
      </c>
      <c r="E2775" s="17" t="s">
        <v>296</v>
      </c>
      <c r="F2775" s="18">
        <v>45528</v>
      </c>
      <c r="G2775" s="2">
        <v>3</v>
      </c>
      <c r="H2775" s="15" t="s">
        <v>468</v>
      </c>
      <c r="I2775" s="15" t="s">
        <v>468</v>
      </c>
      <c r="J2775" s="15" t="s">
        <v>488</v>
      </c>
      <c r="K2775" s="15" t="s">
        <v>488</v>
      </c>
      <c r="L2775" s="14"/>
      <c r="M2775" s="14"/>
      <c r="N2775" s="14"/>
      <c r="O2775" s="37" t="s">
        <v>935</v>
      </c>
    </row>
    <row r="2776" spans="1:15" ht="30" x14ac:dyDescent="0.25">
      <c r="A2776" s="17" t="str">
        <f>VLOOKUP(SCORECARD[[#This Row],[EQUIPMENT TAG NUMBER]],'Equipment Data'!A:E,4,FALSE)</f>
        <v>CHPP</v>
      </c>
      <c r="B2776" s="17" t="str">
        <f>VLOOKUP(SCORECARD[[#This Row],[EQUIPMENT TAG NUMBER]],'Equipment Data'!A:E,5,FALSE)</f>
        <v>PRODUCT HANDLING</v>
      </c>
      <c r="C2776" s="17" t="s">
        <v>297</v>
      </c>
      <c r="D2776" s="17" t="s">
        <v>298</v>
      </c>
      <c r="E2776" s="17" t="s">
        <v>299</v>
      </c>
      <c r="F2776" s="18">
        <v>45528</v>
      </c>
      <c r="G2776" s="2">
        <v>3</v>
      </c>
      <c r="H2776" s="15" t="s">
        <v>468</v>
      </c>
      <c r="I2776" s="15" t="s">
        <v>468</v>
      </c>
      <c r="J2776" s="15" t="s">
        <v>488</v>
      </c>
      <c r="K2776" s="15" t="s">
        <v>488</v>
      </c>
      <c r="L2776" s="14"/>
      <c r="M2776" s="14"/>
      <c r="N2776" s="14"/>
      <c r="O2776" s="37" t="s">
        <v>935</v>
      </c>
    </row>
    <row r="2777" spans="1:15" ht="22.5" x14ac:dyDescent="0.25">
      <c r="A2777" s="17" t="str">
        <f>VLOOKUP(SCORECARD[[#This Row],[EQUIPMENT TAG NUMBER]],'Equipment Data'!A:E,4,FALSE)</f>
        <v>CHPP</v>
      </c>
      <c r="B2777" s="17" t="str">
        <f>VLOOKUP(SCORECARD[[#This Row],[EQUIPMENT TAG NUMBER]],'Equipment Data'!A:E,5,FALSE)</f>
        <v>PRODUCT HANDLING</v>
      </c>
      <c r="C2777" s="17" t="s">
        <v>303</v>
      </c>
      <c r="D2777" s="17" t="s">
        <v>304</v>
      </c>
      <c r="E2777" s="17" t="s">
        <v>305</v>
      </c>
      <c r="F2777" s="18">
        <v>45528</v>
      </c>
      <c r="G2777" s="2">
        <v>3</v>
      </c>
      <c r="H2777" s="15" t="s">
        <v>468</v>
      </c>
      <c r="I2777" s="15" t="s">
        <v>483</v>
      </c>
      <c r="J2777" s="15" t="s">
        <v>488</v>
      </c>
      <c r="K2777" s="15" t="s">
        <v>488</v>
      </c>
      <c r="L2777" s="14"/>
      <c r="M2777" s="14"/>
      <c r="N2777" s="14"/>
      <c r="O2777" s="37" t="s">
        <v>935</v>
      </c>
    </row>
    <row r="2778" spans="1:15" x14ac:dyDescent="0.25">
      <c r="A2778" s="17" t="str">
        <f>VLOOKUP(SCORECARD[[#This Row],[EQUIPMENT TAG NUMBER]],'Equipment Data'!A:E,4,FALSE)</f>
        <v>CHPP</v>
      </c>
      <c r="B2778" s="17" t="str">
        <f>VLOOKUP(SCORECARD[[#This Row],[EQUIPMENT TAG NUMBER]],'Equipment Data'!A:E,5,FALSE)</f>
        <v>PRODUCT HANDLING</v>
      </c>
      <c r="C2778" s="17" t="s">
        <v>309</v>
      </c>
      <c r="D2778" s="17" t="s">
        <v>310</v>
      </c>
      <c r="E2778" s="17" t="s">
        <v>311</v>
      </c>
      <c r="F2778" s="18">
        <v>45528</v>
      </c>
      <c r="G2778" s="2">
        <v>3</v>
      </c>
      <c r="H2778" s="15" t="s">
        <v>470</v>
      </c>
      <c r="I2778" s="15" t="s">
        <v>468</v>
      </c>
      <c r="J2778" s="15" t="s">
        <v>488</v>
      </c>
      <c r="K2778" s="15" t="s">
        <v>488</v>
      </c>
      <c r="L2778" s="14"/>
      <c r="M2778" s="14"/>
      <c r="N2778" s="14"/>
      <c r="O2778" s="37" t="s">
        <v>935</v>
      </c>
    </row>
    <row r="2779" spans="1:15" x14ac:dyDescent="0.25">
      <c r="A2779" s="17" t="str">
        <f>VLOOKUP(SCORECARD[[#This Row],[EQUIPMENT TAG NUMBER]],'Equipment Data'!A:E,4,FALSE)</f>
        <v>INFRA</v>
      </c>
      <c r="B2779" s="17" t="str">
        <f>VLOOKUP(SCORECARD[[#This Row],[EQUIPMENT TAG NUMBER]],'Equipment Data'!A:E,5,FALSE)</f>
        <v>WATER PUMP</v>
      </c>
      <c r="C2779" s="17" t="s">
        <v>440</v>
      </c>
      <c r="D2779" s="17" t="s">
        <v>440</v>
      </c>
      <c r="E2779" s="17" t="s">
        <v>441</v>
      </c>
      <c r="F2779" s="18">
        <v>45528</v>
      </c>
      <c r="G2779" s="2">
        <v>3</v>
      </c>
      <c r="H2779" s="15" t="s">
        <v>470</v>
      </c>
      <c r="I2779" s="15" t="s">
        <v>467</v>
      </c>
      <c r="J2779" s="15" t="s">
        <v>488</v>
      </c>
      <c r="K2779" s="15" t="s">
        <v>488</v>
      </c>
      <c r="L2779" s="14"/>
      <c r="M2779" s="14"/>
      <c r="N2779" s="14"/>
      <c r="O2779" s="37" t="s">
        <v>935</v>
      </c>
    </row>
    <row r="2780" spans="1:15" x14ac:dyDescent="0.25">
      <c r="A2780" s="17" t="str">
        <f>VLOOKUP(SCORECARD[[#This Row],[EQUIPMENT TAG NUMBER]],'Equipment Data'!A:E,4,FALSE)</f>
        <v>INFRA</v>
      </c>
      <c r="B2780" s="17" t="str">
        <f>VLOOKUP(SCORECARD[[#This Row],[EQUIPMENT TAG NUMBER]],'Equipment Data'!A:E,5,FALSE)</f>
        <v>WATER PUMP</v>
      </c>
      <c r="C2780" s="17" t="s">
        <v>442</v>
      </c>
      <c r="D2780" s="17" t="s">
        <v>442</v>
      </c>
      <c r="E2780" s="17" t="s">
        <v>443</v>
      </c>
      <c r="F2780" s="18">
        <v>45528</v>
      </c>
      <c r="G2780" s="2">
        <v>3</v>
      </c>
      <c r="H2780" s="15" t="s">
        <v>470</v>
      </c>
      <c r="I2780" s="15" t="s">
        <v>467</v>
      </c>
      <c r="J2780" s="15" t="s">
        <v>488</v>
      </c>
      <c r="K2780" s="15" t="s">
        <v>488</v>
      </c>
      <c r="L2780" s="14"/>
      <c r="M2780" s="14"/>
      <c r="N2780" s="14"/>
      <c r="O2780" s="37" t="s">
        <v>935</v>
      </c>
    </row>
    <row r="2781" spans="1:15" ht="30" x14ac:dyDescent="0.25">
      <c r="A2781" s="17" t="str">
        <f>VLOOKUP(SCORECARD[[#This Row],[EQUIPMENT TAG NUMBER]],'Equipment Data'!A:E,4,FALSE)</f>
        <v>INFRA</v>
      </c>
      <c r="B2781" s="17" t="str">
        <f>VLOOKUP(SCORECARD[[#This Row],[EQUIPMENT TAG NUMBER]],'Equipment Data'!A:E,5,FALSE)</f>
        <v>WATER PUMP</v>
      </c>
      <c r="C2781" s="17" t="s">
        <v>660</v>
      </c>
      <c r="D2781" s="17" t="s">
        <v>660</v>
      </c>
      <c r="E2781" s="17" t="s">
        <v>661</v>
      </c>
      <c r="F2781" s="18">
        <v>45528</v>
      </c>
      <c r="G2781" s="2">
        <v>3</v>
      </c>
      <c r="H2781" s="15" t="s">
        <v>469</v>
      </c>
      <c r="I2781" s="15" t="s">
        <v>467</v>
      </c>
      <c r="J2781" s="15" t="s">
        <v>488</v>
      </c>
      <c r="K2781" s="15" t="s">
        <v>488</v>
      </c>
      <c r="L2781" s="14"/>
      <c r="M2781" s="14"/>
      <c r="N2781" s="14"/>
      <c r="O2781" s="37" t="s">
        <v>935</v>
      </c>
    </row>
    <row r="2782" spans="1:15" ht="30" x14ac:dyDescent="0.25">
      <c r="A2782" s="17" t="str">
        <f>VLOOKUP(SCORECARD[[#This Row],[EQUIPMENT TAG NUMBER]],'Equipment Data'!A:E,4,FALSE)</f>
        <v>INFRA</v>
      </c>
      <c r="B2782" s="17" t="str">
        <f>VLOOKUP(SCORECARD[[#This Row],[EQUIPMENT TAG NUMBER]],'Equipment Data'!A:E,5,FALSE)</f>
        <v>WATER PUMP</v>
      </c>
      <c r="C2782" s="17" t="s">
        <v>448</v>
      </c>
      <c r="D2782" s="17" t="s">
        <v>448</v>
      </c>
      <c r="E2782" s="17" t="s">
        <v>449</v>
      </c>
      <c r="F2782" s="18">
        <v>45528</v>
      </c>
      <c r="G2782" s="2">
        <v>3</v>
      </c>
      <c r="H2782" s="15" t="s">
        <v>469</v>
      </c>
      <c r="I2782" s="15" t="s">
        <v>467</v>
      </c>
      <c r="J2782" s="15" t="s">
        <v>488</v>
      </c>
      <c r="K2782" s="15" t="s">
        <v>488</v>
      </c>
      <c r="L2782" s="14"/>
      <c r="M2782" s="14"/>
      <c r="N2782" s="14"/>
      <c r="O2782" s="37" t="s">
        <v>935</v>
      </c>
    </row>
    <row r="2783" spans="1:15" ht="22.5" x14ac:dyDescent="0.25">
      <c r="A2783" s="17" t="str">
        <f>VLOOKUP(SCORECARD[[#This Row],[EQUIPMENT TAG NUMBER]],'Equipment Data'!A:E,4,FALSE)</f>
        <v>CHPP</v>
      </c>
      <c r="B2783" s="17" t="str">
        <f>VLOOKUP(SCORECARD[[#This Row],[EQUIPMENT TAG NUMBER]],'Equipment Data'!A:E,5,FALSE)</f>
        <v>REJECT HANDLING</v>
      </c>
      <c r="C2783" s="17" t="s">
        <v>216</v>
      </c>
      <c r="D2783" s="17" t="s">
        <v>217</v>
      </c>
      <c r="E2783" s="17" t="s">
        <v>218</v>
      </c>
      <c r="F2783" s="18">
        <v>45527</v>
      </c>
      <c r="G2783" s="2">
        <v>3</v>
      </c>
      <c r="H2783" s="15" t="s">
        <v>470</v>
      </c>
      <c r="I2783" s="15" t="s">
        <v>483</v>
      </c>
      <c r="J2783" s="15" t="s">
        <v>488</v>
      </c>
      <c r="K2783" s="15" t="s">
        <v>488</v>
      </c>
      <c r="L2783" s="14"/>
      <c r="M2783" s="14"/>
      <c r="N2783" s="14"/>
      <c r="O2783" s="37" t="s">
        <v>935</v>
      </c>
    </row>
    <row r="2784" spans="1:15" ht="24" x14ac:dyDescent="0.25">
      <c r="A2784" s="17" t="str">
        <f>VLOOKUP(SCORECARD[[#This Row],[EQUIPMENT TAG NUMBER]],'Equipment Data'!A:E,4,FALSE)</f>
        <v>CHPP</v>
      </c>
      <c r="B2784" s="17" t="str">
        <f>VLOOKUP(SCORECARD[[#This Row],[EQUIPMENT TAG NUMBER]],'Equipment Data'!A:E,5,FALSE)</f>
        <v>REJECT HANDLING</v>
      </c>
      <c r="C2784" s="17" t="s">
        <v>222</v>
      </c>
      <c r="D2784" s="17" t="s">
        <v>223</v>
      </c>
      <c r="E2784" s="17" t="s">
        <v>224</v>
      </c>
      <c r="F2784" s="18">
        <v>45527</v>
      </c>
      <c r="G2784" s="2">
        <v>3</v>
      </c>
      <c r="H2784" s="15" t="s">
        <v>470</v>
      </c>
      <c r="I2784" s="15" t="s">
        <v>483</v>
      </c>
      <c r="J2784" s="15" t="s">
        <v>488</v>
      </c>
      <c r="K2784" s="15" t="s">
        <v>488</v>
      </c>
      <c r="L2784" s="14" t="s">
        <v>893</v>
      </c>
      <c r="M2784" s="14"/>
      <c r="N2784" s="14"/>
      <c r="O2784" s="37" t="s">
        <v>935</v>
      </c>
    </row>
    <row r="2785" spans="1:15" ht="22.5" x14ac:dyDescent="0.25">
      <c r="A2785" s="17" t="str">
        <f>VLOOKUP(SCORECARD[[#This Row],[EQUIPMENT TAG NUMBER]],'Equipment Data'!A:E,4,FALSE)</f>
        <v>CHPP</v>
      </c>
      <c r="B2785" s="17" t="str">
        <f>VLOOKUP(SCORECARD[[#This Row],[EQUIPMENT TAG NUMBER]],'Equipment Data'!A:E,5,FALSE)</f>
        <v>REJECT HANDLING</v>
      </c>
      <c r="C2785" s="17" t="s">
        <v>225</v>
      </c>
      <c r="D2785" s="17" t="s">
        <v>226</v>
      </c>
      <c r="E2785" s="17" t="s">
        <v>227</v>
      </c>
      <c r="F2785" s="18">
        <v>45527</v>
      </c>
      <c r="G2785" s="2">
        <v>3</v>
      </c>
      <c r="H2785" s="15" t="s">
        <v>470</v>
      </c>
      <c r="I2785" s="15" t="s">
        <v>483</v>
      </c>
      <c r="J2785" s="15" t="s">
        <v>488</v>
      </c>
      <c r="K2785" s="15" t="s">
        <v>488</v>
      </c>
      <c r="L2785" s="14"/>
      <c r="M2785" s="14"/>
      <c r="N2785" s="14"/>
      <c r="O2785" s="37" t="s">
        <v>935</v>
      </c>
    </row>
    <row r="2786" spans="1:15" ht="22.5" x14ac:dyDescent="0.25">
      <c r="A2786" s="17" t="str">
        <f>VLOOKUP(SCORECARD[[#This Row],[EQUIPMENT TAG NUMBER]],'Equipment Data'!A:E,4,FALSE)</f>
        <v>CHPP</v>
      </c>
      <c r="B2786" s="17" t="str">
        <f>VLOOKUP(SCORECARD[[#This Row],[EQUIPMENT TAG NUMBER]],'Equipment Data'!A:E,5,FALSE)</f>
        <v>REJECT HANDLING</v>
      </c>
      <c r="C2786" s="17" t="s">
        <v>231</v>
      </c>
      <c r="D2786" s="17" t="s">
        <v>232</v>
      </c>
      <c r="E2786" s="17" t="s">
        <v>233</v>
      </c>
      <c r="F2786" s="18">
        <v>45527</v>
      </c>
      <c r="G2786" s="2">
        <v>3</v>
      </c>
      <c r="H2786" s="15" t="s">
        <v>470</v>
      </c>
      <c r="I2786" s="15" t="s">
        <v>483</v>
      </c>
      <c r="J2786" s="15" t="s">
        <v>488</v>
      </c>
      <c r="K2786" s="15" t="s">
        <v>488</v>
      </c>
      <c r="L2786" s="14"/>
      <c r="M2786" s="14"/>
      <c r="N2786" s="14"/>
      <c r="O2786" s="37" t="s">
        <v>935</v>
      </c>
    </row>
    <row r="2787" spans="1:15" ht="22.5" x14ac:dyDescent="0.25">
      <c r="A2787" s="17" t="str">
        <f>VLOOKUP(SCORECARD[[#This Row],[EQUIPMENT TAG NUMBER]],'Equipment Data'!A:E,4,FALSE)</f>
        <v>CHPP</v>
      </c>
      <c r="B2787" s="17" t="str">
        <f>VLOOKUP(SCORECARD[[#This Row],[EQUIPMENT TAG NUMBER]],'Equipment Data'!A:E,5,FALSE)</f>
        <v>REJECT HANDLING</v>
      </c>
      <c r="C2787" s="17" t="s">
        <v>285</v>
      </c>
      <c r="D2787" s="17" t="s">
        <v>286</v>
      </c>
      <c r="E2787" s="17" t="s">
        <v>287</v>
      </c>
      <c r="F2787" s="18">
        <v>45527</v>
      </c>
      <c r="G2787" s="2">
        <v>3</v>
      </c>
      <c r="H2787" s="15" t="s">
        <v>470</v>
      </c>
      <c r="I2787" s="15" t="s">
        <v>483</v>
      </c>
      <c r="J2787" s="15" t="s">
        <v>488</v>
      </c>
      <c r="K2787" s="15" t="s">
        <v>488</v>
      </c>
      <c r="L2787" s="14"/>
      <c r="M2787" s="14"/>
      <c r="N2787" s="14"/>
      <c r="O2787" s="37" t="s">
        <v>935</v>
      </c>
    </row>
    <row r="2788" spans="1:15" ht="24" x14ac:dyDescent="0.25">
      <c r="A2788" s="17" t="str">
        <f>VLOOKUP(SCORECARD[[#This Row],[EQUIPMENT TAG NUMBER]],'Equipment Data'!A:E,4,FALSE)</f>
        <v>CHPP</v>
      </c>
      <c r="B2788" s="17" t="str">
        <f>VLOOKUP(SCORECARD[[#This Row],[EQUIPMENT TAG NUMBER]],'Equipment Data'!A:E,5,FALSE)</f>
        <v>REJECT HANDLING</v>
      </c>
      <c r="C2788" s="17" t="s">
        <v>258</v>
      </c>
      <c r="D2788" s="17" t="s">
        <v>259</v>
      </c>
      <c r="E2788" s="17" t="s">
        <v>260</v>
      </c>
      <c r="F2788" s="18">
        <v>45526</v>
      </c>
      <c r="G2788" s="2">
        <v>2</v>
      </c>
      <c r="H2788" s="15"/>
      <c r="I2788" s="15"/>
      <c r="J2788" s="15" t="s">
        <v>484</v>
      </c>
      <c r="K2788" s="15" t="s">
        <v>488</v>
      </c>
      <c r="L2788" s="14" t="s">
        <v>944</v>
      </c>
      <c r="M2788" s="14" t="s">
        <v>943</v>
      </c>
      <c r="N2788" s="14"/>
      <c r="O2788" s="37" t="s">
        <v>935</v>
      </c>
    </row>
    <row r="2789" spans="1:15" x14ac:dyDescent="0.25">
      <c r="A2789" s="17" t="str">
        <f>VLOOKUP(SCORECARD[[#This Row],[EQUIPMENT TAG NUMBER]],'Equipment Data'!A:E,4,FALSE)</f>
        <v>CHPP</v>
      </c>
      <c r="B2789" s="17" t="str">
        <f>VLOOKUP(SCORECARD[[#This Row],[EQUIPMENT TAG NUMBER]],'Equipment Data'!A:E,5,FALSE)</f>
        <v>REJECT HANDLING</v>
      </c>
      <c r="C2789" s="17" t="s">
        <v>207</v>
      </c>
      <c r="D2789" s="17" t="s">
        <v>211</v>
      </c>
      <c r="E2789" s="17" t="s">
        <v>600</v>
      </c>
      <c r="F2789" s="18">
        <v>45525</v>
      </c>
      <c r="G2789" s="2">
        <v>3</v>
      </c>
      <c r="H2789" s="15" t="s">
        <v>469</v>
      </c>
      <c r="I2789" s="15" t="s">
        <v>467</v>
      </c>
      <c r="J2789" s="15" t="s">
        <v>488</v>
      </c>
      <c r="K2789" s="15" t="s">
        <v>488</v>
      </c>
      <c r="L2789" s="14"/>
      <c r="M2789" s="14"/>
      <c r="N2789" s="14"/>
      <c r="O2789" s="37" t="s">
        <v>935</v>
      </c>
    </row>
    <row r="2790" spans="1:15" ht="30" x14ac:dyDescent="0.25">
      <c r="A2790" s="17" t="str">
        <f>VLOOKUP(SCORECARD[[#This Row],[EQUIPMENT TAG NUMBER]],'Equipment Data'!A:E,4,FALSE)</f>
        <v>CHPP</v>
      </c>
      <c r="B2790" s="17" t="str">
        <f>VLOOKUP(SCORECARD[[#This Row],[EQUIPMENT TAG NUMBER]],'Equipment Data'!A:E,5,FALSE)</f>
        <v>REJECT HANDLING</v>
      </c>
      <c r="C2790" s="17" t="s">
        <v>629</v>
      </c>
      <c r="D2790" s="17" t="s">
        <v>208</v>
      </c>
      <c r="E2790" s="17" t="s">
        <v>630</v>
      </c>
      <c r="F2790" s="18">
        <v>45525</v>
      </c>
      <c r="G2790" s="2">
        <v>3</v>
      </c>
      <c r="H2790" s="15" t="s">
        <v>469</v>
      </c>
      <c r="I2790" s="15" t="s">
        <v>467</v>
      </c>
      <c r="J2790" s="15" t="s">
        <v>488</v>
      </c>
      <c r="K2790" s="15" t="s">
        <v>488</v>
      </c>
      <c r="L2790" s="14"/>
      <c r="M2790" s="14"/>
      <c r="N2790" s="14"/>
      <c r="O2790" s="37" t="s">
        <v>935</v>
      </c>
    </row>
    <row r="2791" spans="1:15" x14ac:dyDescent="0.25">
      <c r="A2791" s="17" t="str">
        <f>VLOOKUP(SCORECARD[[#This Row],[EQUIPMENT TAG NUMBER]],'Equipment Data'!A:E,4,FALSE)</f>
        <v>CHPP</v>
      </c>
      <c r="B2791" s="17" t="str">
        <f>VLOOKUP(SCORECARD[[#This Row],[EQUIPMENT TAG NUMBER]],'Equipment Data'!A:E,5,FALSE)</f>
        <v>REJECT HANDLING</v>
      </c>
      <c r="C2791" s="17" t="s">
        <v>252</v>
      </c>
      <c r="D2791" s="17" t="s">
        <v>253</v>
      </c>
      <c r="E2791" s="17" t="s">
        <v>254</v>
      </c>
      <c r="F2791" s="18">
        <v>45525</v>
      </c>
      <c r="G2791" s="2">
        <v>3</v>
      </c>
      <c r="H2791" s="15" t="s">
        <v>469</v>
      </c>
      <c r="I2791" s="15" t="s">
        <v>467</v>
      </c>
      <c r="J2791" s="15" t="s">
        <v>488</v>
      </c>
      <c r="K2791" s="15" t="s">
        <v>488</v>
      </c>
      <c r="L2791" s="14"/>
      <c r="M2791" s="14"/>
      <c r="N2791" s="14"/>
      <c r="O2791" s="37" t="s">
        <v>935</v>
      </c>
    </row>
    <row r="2792" spans="1:15" x14ac:dyDescent="0.25">
      <c r="A2792" s="17" t="str">
        <f>VLOOKUP(SCORECARD[[#This Row],[EQUIPMENT TAG NUMBER]],'Equipment Data'!A:E,4,FALSE)</f>
        <v>CHPP</v>
      </c>
      <c r="B2792" s="17" t="str">
        <f>VLOOKUP(SCORECARD[[#This Row],[EQUIPMENT TAG NUMBER]],'Equipment Data'!A:E,5,FALSE)</f>
        <v>REJECT HANDLING</v>
      </c>
      <c r="C2792" s="17" t="s">
        <v>591</v>
      </c>
      <c r="D2792" s="17" t="s">
        <v>592</v>
      </c>
      <c r="E2792" s="17" t="s">
        <v>593</v>
      </c>
      <c r="F2792" s="18">
        <v>45525</v>
      </c>
      <c r="G2792" s="2">
        <v>3</v>
      </c>
      <c r="H2792" s="15" t="s">
        <v>470</v>
      </c>
      <c r="I2792" s="15"/>
      <c r="J2792" s="15" t="s">
        <v>488</v>
      </c>
      <c r="K2792" s="15" t="s">
        <v>488</v>
      </c>
      <c r="L2792" s="14"/>
      <c r="M2792" s="14"/>
      <c r="N2792" s="14"/>
      <c r="O2792" s="37" t="s">
        <v>935</v>
      </c>
    </row>
    <row r="2793" spans="1:15" x14ac:dyDescent="0.25">
      <c r="A2793" s="17" t="str">
        <f>VLOOKUP(SCORECARD[[#This Row],[EQUIPMENT TAG NUMBER]],'Equipment Data'!A:E,4,FALSE)</f>
        <v>CHPP</v>
      </c>
      <c r="B2793" s="17" t="str">
        <f>VLOOKUP(SCORECARD[[#This Row],[EQUIPMENT TAG NUMBER]],'Equipment Data'!A:E,5,FALSE)</f>
        <v>REJECT HANDLING</v>
      </c>
      <c r="C2793" s="17" t="s">
        <v>258</v>
      </c>
      <c r="D2793" s="17" t="s">
        <v>259</v>
      </c>
      <c r="E2793" s="17" t="s">
        <v>260</v>
      </c>
      <c r="F2793" s="18">
        <v>45525</v>
      </c>
      <c r="G2793" s="2">
        <v>3</v>
      </c>
      <c r="H2793" s="15" t="s">
        <v>470</v>
      </c>
      <c r="I2793" s="15"/>
      <c r="J2793" s="15" t="s">
        <v>488</v>
      </c>
      <c r="K2793" s="15" t="s">
        <v>488</v>
      </c>
      <c r="L2793" s="14"/>
      <c r="M2793" s="14"/>
      <c r="N2793" s="14"/>
      <c r="O2793" s="37" t="s">
        <v>935</v>
      </c>
    </row>
    <row r="2794" spans="1:15" ht="30" x14ac:dyDescent="0.25">
      <c r="A2794" s="17" t="str">
        <f>VLOOKUP(SCORECARD[[#This Row],[EQUIPMENT TAG NUMBER]],'Equipment Data'!A:E,4,FALSE)</f>
        <v>CHPP</v>
      </c>
      <c r="B2794" s="17" t="str">
        <f>VLOOKUP(SCORECARD[[#This Row],[EQUIPMENT TAG NUMBER]],'Equipment Data'!A:E,5,FALSE)</f>
        <v>REJECT HANDLING</v>
      </c>
      <c r="C2794" s="17" t="s">
        <v>270</v>
      </c>
      <c r="D2794" s="17" t="s">
        <v>271</v>
      </c>
      <c r="E2794" s="17" t="s">
        <v>272</v>
      </c>
      <c r="F2794" s="18">
        <v>45525</v>
      </c>
      <c r="G2794" s="2">
        <v>3</v>
      </c>
      <c r="H2794" s="15" t="s">
        <v>470</v>
      </c>
      <c r="I2794" s="15" t="s">
        <v>467</v>
      </c>
      <c r="J2794" s="15" t="s">
        <v>488</v>
      </c>
      <c r="K2794" s="15" t="s">
        <v>488</v>
      </c>
      <c r="L2794" s="14"/>
      <c r="M2794" s="14"/>
      <c r="N2794" s="14"/>
      <c r="O2794" s="37" t="s">
        <v>935</v>
      </c>
    </row>
    <row r="2795" spans="1:15" x14ac:dyDescent="0.25">
      <c r="A2795" s="17" t="str">
        <f>VLOOKUP(SCORECARD[[#This Row],[EQUIPMENT TAG NUMBER]],'Equipment Data'!A:E,4,FALSE)</f>
        <v>CHPP</v>
      </c>
      <c r="B2795" s="17" t="str">
        <f>VLOOKUP(SCORECARD[[#This Row],[EQUIPMENT TAG NUMBER]],'Equipment Data'!A:E,5,FALSE)</f>
        <v>REJECT HANDLING</v>
      </c>
      <c r="C2795" s="17" t="s">
        <v>279</v>
      </c>
      <c r="D2795" s="17" t="s">
        <v>280</v>
      </c>
      <c r="E2795" s="17" t="s">
        <v>281</v>
      </c>
      <c r="F2795" s="18">
        <v>45525</v>
      </c>
      <c r="G2795" s="2">
        <v>3</v>
      </c>
      <c r="H2795" s="15" t="s">
        <v>468</v>
      </c>
      <c r="I2795" s="15" t="s">
        <v>467</v>
      </c>
      <c r="J2795" s="15" t="s">
        <v>488</v>
      </c>
      <c r="K2795" s="15" t="s">
        <v>488</v>
      </c>
      <c r="L2795" s="14"/>
      <c r="M2795" s="14"/>
      <c r="N2795" s="14"/>
      <c r="O2795" s="37" t="s">
        <v>935</v>
      </c>
    </row>
    <row r="2796" spans="1:15" ht="30" x14ac:dyDescent="0.25">
      <c r="A2796" s="17" t="str">
        <f>VLOOKUP(SCORECARD[[#This Row],[EQUIPMENT TAG NUMBER]],'Equipment Data'!A:E,4,FALSE)</f>
        <v>CHPP</v>
      </c>
      <c r="B2796" s="17" t="str">
        <f>VLOOKUP(SCORECARD[[#This Row],[EQUIPMENT TAG NUMBER]],'Equipment Data'!A:E,5,FALSE)</f>
        <v>REJECT HANDLING</v>
      </c>
      <c r="C2796" s="17" t="s">
        <v>282</v>
      </c>
      <c r="D2796" s="17" t="s">
        <v>283</v>
      </c>
      <c r="E2796" s="17" t="s">
        <v>284</v>
      </c>
      <c r="F2796" s="18">
        <v>45525</v>
      </c>
      <c r="G2796" s="2">
        <v>3</v>
      </c>
      <c r="H2796" s="15" t="s">
        <v>470</v>
      </c>
      <c r="I2796" s="15" t="s">
        <v>467</v>
      </c>
      <c r="J2796" s="15" t="s">
        <v>488</v>
      </c>
      <c r="K2796" s="15" t="s">
        <v>488</v>
      </c>
      <c r="L2796" s="14"/>
      <c r="M2796" s="14"/>
      <c r="N2796" s="14"/>
      <c r="O2796" s="37" t="s">
        <v>935</v>
      </c>
    </row>
    <row r="2797" spans="1:15" ht="72" x14ac:dyDescent="0.25">
      <c r="A2797" s="17" t="str">
        <f>VLOOKUP(SCORECARD[[#This Row],[EQUIPMENT TAG NUMBER]],'Equipment Data'!A:E,4,FALSE)</f>
        <v>CHPP</v>
      </c>
      <c r="B2797" s="17" t="str">
        <f>VLOOKUP(SCORECARD[[#This Row],[EQUIPMENT TAG NUMBER]],'Equipment Data'!A:E,5,FALSE)</f>
        <v>COARSE COAL CIRCUIT</v>
      </c>
      <c r="C2797" s="17" t="s">
        <v>77</v>
      </c>
      <c r="D2797" s="17" t="s">
        <v>78</v>
      </c>
      <c r="E2797" s="17" t="s">
        <v>79</v>
      </c>
      <c r="F2797" s="18">
        <v>45524</v>
      </c>
      <c r="G2797" s="2">
        <v>1</v>
      </c>
      <c r="H2797" s="15" t="s">
        <v>467</v>
      </c>
      <c r="I2797" s="15" t="s">
        <v>483</v>
      </c>
      <c r="J2797" s="15" t="s">
        <v>488</v>
      </c>
      <c r="K2797" s="15" t="s">
        <v>522</v>
      </c>
      <c r="L2797" s="14" t="s">
        <v>930</v>
      </c>
      <c r="M2797" s="13" t="s">
        <v>931</v>
      </c>
      <c r="N2797" s="14" t="s">
        <v>929</v>
      </c>
      <c r="O2797" s="37" t="s">
        <v>935</v>
      </c>
    </row>
    <row r="2798" spans="1:15" ht="30" x14ac:dyDescent="0.25">
      <c r="A2798" s="17" t="str">
        <f>VLOOKUP(SCORECARD[[#This Row],[EQUIPMENT TAG NUMBER]],'Equipment Data'!A:E,4,FALSE)</f>
        <v>CHPP</v>
      </c>
      <c r="B2798" s="17" t="str">
        <f>VLOOKUP(SCORECARD[[#This Row],[EQUIPMENT TAG NUMBER]],'Equipment Data'!A:E,5,FALSE)</f>
        <v>REJECT HANDLING</v>
      </c>
      <c r="C2798" s="17" t="s">
        <v>204</v>
      </c>
      <c r="D2798" s="17" t="s">
        <v>205</v>
      </c>
      <c r="E2798" s="17" t="s">
        <v>206</v>
      </c>
      <c r="F2798" s="18">
        <v>45524</v>
      </c>
      <c r="G2798" s="2">
        <v>1</v>
      </c>
      <c r="H2798" s="15"/>
      <c r="I2798" s="15"/>
      <c r="J2798" s="15"/>
      <c r="K2798" s="15" t="s">
        <v>522</v>
      </c>
      <c r="L2798" s="13" t="s">
        <v>922</v>
      </c>
      <c r="M2798" s="14"/>
      <c r="N2798" s="13" t="s">
        <v>923</v>
      </c>
      <c r="O2798" s="37" t="s">
        <v>935</v>
      </c>
    </row>
    <row r="2799" spans="1:15" ht="24" x14ac:dyDescent="0.25">
      <c r="A2799" s="17" t="str">
        <f>VLOOKUP(SCORECARD[[#This Row],[EQUIPMENT TAG NUMBER]],'Equipment Data'!A:E,4,FALSE)</f>
        <v>CHPP</v>
      </c>
      <c r="B2799" s="17" t="str">
        <f>VLOOKUP(SCORECARD[[#This Row],[EQUIPMENT TAG NUMBER]],'Equipment Data'!A:E,5,FALSE)</f>
        <v>COARSE COAL CIRCUIT</v>
      </c>
      <c r="C2799" s="17" t="s">
        <v>74</v>
      </c>
      <c r="D2799" s="17" t="s">
        <v>75</v>
      </c>
      <c r="E2799" s="17" t="s">
        <v>76</v>
      </c>
      <c r="F2799" s="18">
        <v>45524</v>
      </c>
      <c r="G2799" s="2">
        <v>3</v>
      </c>
      <c r="H2799" s="15" t="s">
        <v>467</v>
      </c>
      <c r="I2799" s="15" t="s">
        <v>468</v>
      </c>
      <c r="J2799" s="15" t="s">
        <v>488</v>
      </c>
      <c r="K2799" s="15" t="s">
        <v>488</v>
      </c>
      <c r="L2799" s="14" t="s">
        <v>921</v>
      </c>
      <c r="M2799" s="14"/>
      <c r="N2799" s="14"/>
      <c r="O2799" s="37" t="s">
        <v>935</v>
      </c>
    </row>
    <row r="2800" spans="1:15" ht="24" x14ac:dyDescent="0.25">
      <c r="A2800" s="17" t="str">
        <f>VLOOKUP(SCORECARD[[#This Row],[EQUIPMENT TAG NUMBER]],'Equipment Data'!A:E,4,FALSE)</f>
        <v>CHPP</v>
      </c>
      <c r="B2800" s="17" t="str">
        <f>VLOOKUP(SCORECARD[[#This Row],[EQUIPMENT TAG NUMBER]],'Equipment Data'!A:E,5,FALSE)</f>
        <v>COARSE COAL CIRCUIT</v>
      </c>
      <c r="C2800" s="17" t="s">
        <v>80</v>
      </c>
      <c r="D2800" s="17" t="s">
        <v>81</v>
      </c>
      <c r="E2800" s="17" t="s">
        <v>82</v>
      </c>
      <c r="F2800" s="18">
        <v>45524</v>
      </c>
      <c r="G2800" s="2">
        <v>3</v>
      </c>
      <c r="H2800" s="15" t="s">
        <v>467</v>
      </c>
      <c r="I2800" s="15" t="s">
        <v>468</v>
      </c>
      <c r="J2800" s="15" t="s">
        <v>488</v>
      </c>
      <c r="K2800" s="15" t="s">
        <v>488</v>
      </c>
      <c r="L2800" s="13" t="s">
        <v>920</v>
      </c>
      <c r="M2800" s="14"/>
      <c r="N2800" s="14"/>
      <c r="O2800" s="37" t="s">
        <v>935</v>
      </c>
    </row>
    <row r="2801" spans="1:15" ht="30" x14ac:dyDescent="0.25">
      <c r="A2801" s="17" t="str">
        <f>VLOOKUP(SCORECARD[[#This Row],[EQUIPMENT TAG NUMBER]],'Equipment Data'!A:E,4,FALSE)</f>
        <v>CHPP</v>
      </c>
      <c r="B2801" s="17" t="str">
        <f>VLOOKUP(SCORECARD[[#This Row],[EQUIPMENT TAG NUMBER]],'Equipment Data'!A:E,5,FALSE)</f>
        <v>ULTRA FINES COAL CIRCUIT</v>
      </c>
      <c r="C2801" s="17" t="s">
        <v>537</v>
      </c>
      <c r="D2801" s="17" t="s">
        <v>538</v>
      </c>
      <c r="E2801" s="17" t="s">
        <v>539</v>
      </c>
      <c r="F2801" s="18">
        <v>45524</v>
      </c>
      <c r="G2801" s="2">
        <v>3</v>
      </c>
      <c r="H2801" s="15" t="s">
        <v>469</v>
      </c>
      <c r="I2801" s="15" t="s">
        <v>483</v>
      </c>
      <c r="J2801" s="15" t="s">
        <v>488</v>
      </c>
      <c r="K2801" s="15" t="s">
        <v>488</v>
      </c>
      <c r="L2801" s="14"/>
      <c r="M2801" s="14"/>
      <c r="N2801" s="14"/>
      <c r="O2801" s="37" t="s">
        <v>935</v>
      </c>
    </row>
    <row r="2802" spans="1:15" x14ac:dyDescent="0.25">
      <c r="A2802" s="17" t="str">
        <f>VLOOKUP(SCORECARD[[#This Row],[EQUIPMENT TAG NUMBER]],'Equipment Data'!A:E,4,FALSE)</f>
        <v>CHPP</v>
      </c>
      <c r="B2802" s="17" t="str">
        <f>VLOOKUP(SCORECARD[[#This Row],[EQUIPMENT TAG NUMBER]],'Equipment Data'!A:E,5,FALSE)</f>
        <v>ULTRA FINES COAL CIRCUIT</v>
      </c>
      <c r="C2802" s="17" t="s">
        <v>144</v>
      </c>
      <c r="D2802" s="17" t="s">
        <v>145</v>
      </c>
      <c r="E2802" s="17" t="s">
        <v>146</v>
      </c>
      <c r="F2802" s="18">
        <v>45524</v>
      </c>
      <c r="G2802" s="2">
        <v>3</v>
      </c>
      <c r="H2802" s="15" t="s">
        <v>470</v>
      </c>
      <c r="I2802" s="15" t="s">
        <v>468</v>
      </c>
      <c r="J2802" s="15" t="s">
        <v>488</v>
      </c>
      <c r="K2802" s="15" t="s">
        <v>488</v>
      </c>
      <c r="L2802" s="14"/>
      <c r="M2802" s="14"/>
      <c r="N2802" s="14"/>
      <c r="O2802" s="37" t="s">
        <v>935</v>
      </c>
    </row>
    <row r="2803" spans="1:15" x14ac:dyDescent="0.25">
      <c r="A2803" s="17" t="str">
        <f>VLOOKUP(SCORECARD[[#This Row],[EQUIPMENT TAG NUMBER]],'Equipment Data'!A:E,4,FALSE)</f>
        <v>CHPP</v>
      </c>
      <c r="B2803" s="17" t="str">
        <f>VLOOKUP(SCORECARD[[#This Row],[EQUIPMENT TAG NUMBER]],'Equipment Data'!A:E,5,FALSE)</f>
        <v>COARSE COAL CIRCUIT</v>
      </c>
      <c r="C2803" s="17" t="s">
        <v>192</v>
      </c>
      <c r="D2803" s="17" t="s">
        <v>193</v>
      </c>
      <c r="E2803" s="17" t="s">
        <v>194</v>
      </c>
      <c r="F2803" s="18">
        <v>45524</v>
      </c>
      <c r="G2803" s="2">
        <v>3</v>
      </c>
      <c r="H2803" s="15" t="s">
        <v>468</v>
      </c>
      <c r="I2803" s="15"/>
      <c r="J2803" s="15" t="s">
        <v>488</v>
      </c>
      <c r="K2803" s="15" t="s">
        <v>488</v>
      </c>
      <c r="L2803" s="14"/>
      <c r="M2803" s="14"/>
      <c r="N2803" s="14"/>
      <c r="O2803" s="37" t="s">
        <v>935</v>
      </c>
    </row>
    <row r="2804" spans="1:15" x14ac:dyDescent="0.25">
      <c r="A2804" s="17" t="str">
        <f>VLOOKUP(SCORECARD[[#This Row],[EQUIPMENT TAG NUMBER]],'Equipment Data'!A:E,4,FALSE)</f>
        <v>CHPP</v>
      </c>
      <c r="B2804" s="17" t="str">
        <f>VLOOKUP(SCORECARD[[#This Row],[EQUIPMENT TAG NUMBER]],'Equipment Data'!A:E,5,FALSE)</f>
        <v>COARSE COAL CIRCUIT</v>
      </c>
      <c r="C2804" s="17" t="s">
        <v>201</v>
      </c>
      <c r="D2804" s="17" t="s">
        <v>202</v>
      </c>
      <c r="E2804" s="17" t="s">
        <v>203</v>
      </c>
      <c r="F2804" s="18">
        <v>45524</v>
      </c>
      <c r="G2804" s="2">
        <v>3</v>
      </c>
      <c r="H2804" s="15" t="s">
        <v>468</v>
      </c>
      <c r="I2804" s="15" t="s">
        <v>467</v>
      </c>
      <c r="J2804" s="15" t="s">
        <v>488</v>
      </c>
      <c r="K2804" s="15" t="s">
        <v>488</v>
      </c>
      <c r="L2804" s="14"/>
      <c r="M2804" s="14"/>
      <c r="N2804" s="14"/>
      <c r="O2804" s="37" t="s">
        <v>935</v>
      </c>
    </row>
    <row r="2805" spans="1:15" x14ac:dyDescent="0.25">
      <c r="A2805" s="17" t="str">
        <f>VLOOKUP(SCORECARD[[#This Row],[EQUIPMENT TAG NUMBER]],'Equipment Data'!A:E,4,FALSE)</f>
        <v>CHPP</v>
      </c>
      <c r="B2805" s="17" t="str">
        <f>VLOOKUP(SCORECARD[[#This Row],[EQUIPMENT TAG NUMBER]],'Equipment Data'!A:E,5,FALSE)</f>
        <v>REJECT HANDLING</v>
      </c>
      <c r="C2805" s="17" t="s">
        <v>237</v>
      </c>
      <c r="D2805" s="17" t="s">
        <v>238</v>
      </c>
      <c r="E2805" s="17" t="s">
        <v>239</v>
      </c>
      <c r="F2805" s="18">
        <v>45524</v>
      </c>
      <c r="G2805" s="2">
        <v>3</v>
      </c>
      <c r="H2805" s="15" t="s">
        <v>470</v>
      </c>
      <c r="I2805" s="15"/>
      <c r="J2805" s="15" t="s">
        <v>488</v>
      </c>
      <c r="K2805" s="15" t="s">
        <v>488</v>
      </c>
      <c r="L2805" s="14"/>
      <c r="M2805" s="14"/>
      <c r="N2805" s="14"/>
      <c r="O2805" s="37" t="s">
        <v>935</v>
      </c>
    </row>
    <row r="2806" spans="1:15" x14ac:dyDescent="0.25">
      <c r="A2806" s="17" t="str">
        <f>VLOOKUP(SCORECARD[[#This Row],[EQUIPMENT TAG NUMBER]],'Equipment Data'!A:E,4,FALSE)</f>
        <v>CHPP</v>
      </c>
      <c r="B2806" s="17" t="str">
        <f>VLOOKUP(SCORECARD[[#This Row],[EQUIPMENT TAG NUMBER]],'Equipment Data'!A:E,5,FALSE)</f>
        <v>REJECT HANDLING</v>
      </c>
      <c r="C2806" s="17" t="s">
        <v>240</v>
      </c>
      <c r="D2806" s="17" t="s">
        <v>241</v>
      </c>
      <c r="E2806" s="17" t="s">
        <v>242</v>
      </c>
      <c r="F2806" s="18">
        <v>45524</v>
      </c>
      <c r="G2806" s="2">
        <v>3</v>
      </c>
      <c r="H2806" s="15" t="s">
        <v>470</v>
      </c>
      <c r="I2806" s="15"/>
      <c r="J2806" s="15" t="s">
        <v>488</v>
      </c>
      <c r="K2806" s="15" t="s">
        <v>488</v>
      </c>
      <c r="L2806" s="14"/>
      <c r="M2806" s="14"/>
      <c r="N2806" s="14"/>
      <c r="O2806" s="37" t="s">
        <v>935</v>
      </c>
    </row>
    <row r="2807" spans="1:15" ht="30" x14ac:dyDescent="0.25">
      <c r="A2807" s="17" t="str">
        <f>VLOOKUP(SCORECARD[[#This Row],[EQUIPMENT TAG NUMBER]],'Equipment Data'!A:E,4,FALSE)</f>
        <v>CHPP</v>
      </c>
      <c r="B2807" s="17" t="str">
        <f>VLOOKUP(SCORECARD[[#This Row],[EQUIPMENT TAG NUMBER]],'Equipment Data'!A:E,5,FALSE)</f>
        <v>REJECT HANDLING</v>
      </c>
      <c r="C2807" s="17" t="s">
        <v>553</v>
      </c>
      <c r="D2807" s="17" t="s">
        <v>554</v>
      </c>
      <c r="E2807" s="17" t="s">
        <v>555</v>
      </c>
      <c r="F2807" s="18">
        <v>45524</v>
      </c>
      <c r="G2807" s="2">
        <v>3</v>
      </c>
      <c r="H2807" s="15" t="s">
        <v>470</v>
      </c>
      <c r="I2807" s="15"/>
      <c r="J2807" s="15" t="s">
        <v>488</v>
      </c>
      <c r="K2807" s="15" t="s">
        <v>488</v>
      </c>
      <c r="L2807" s="14"/>
      <c r="M2807" s="14"/>
      <c r="N2807" s="14"/>
      <c r="O2807" s="37" t="s">
        <v>935</v>
      </c>
    </row>
    <row r="2808" spans="1:15" x14ac:dyDescent="0.25">
      <c r="A2808" s="17" t="str">
        <f>VLOOKUP(SCORECARD[[#This Row],[EQUIPMENT TAG NUMBER]],'Equipment Data'!A:E,4,FALSE)</f>
        <v>CHPP</v>
      </c>
      <c r="B2808" s="17" t="str">
        <f>VLOOKUP(SCORECARD[[#This Row],[EQUIPMENT TAG NUMBER]],'Equipment Data'!A:E,5,FALSE)</f>
        <v>CRUSHING AND FEEDING CIRCUIT</v>
      </c>
      <c r="C2808" s="17" t="s">
        <v>31</v>
      </c>
      <c r="D2808" s="17" t="s">
        <v>32</v>
      </c>
      <c r="E2808" s="17" t="s">
        <v>33</v>
      </c>
      <c r="F2808" s="18">
        <v>45523</v>
      </c>
      <c r="G2808" s="2">
        <v>3</v>
      </c>
      <c r="H2808" s="15" t="s">
        <v>470</v>
      </c>
      <c r="I2808" s="15" t="s">
        <v>468</v>
      </c>
      <c r="J2808" s="15" t="s">
        <v>488</v>
      </c>
      <c r="K2808" s="15" t="s">
        <v>488</v>
      </c>
      <c r="L2808" s="14"/>
      <c r="M2808" s="14"/>
      <c r="N2808" s="14"/>
      <c r="O2808" s="37" t="s">
        <v>935</v>
      </c>
    </row>
    <row r="2809" spans="1:15" ht="22.5" x14ac:dyDescent="0.25">
      <c r="A2809" s="17" t="str">
        <f>VLOOKUP(SCORECARD[[#This Row],[EQUIPMENT TAG NUMBER]],'Equipment Data'!A:E,4,FALSE)</f>
        <v>CHPP</v>
      </c>
      <c r="B2809" s="17" t="str">
        <f>VLOOKUP(SCORECARD[[#This Row],[EQUIPMENT TAG NUMBER]],'Equipment Data'!A:E,5,FALSE)</f>
        <v>COARSE COAL CIRCUIT</v>
      </c>
      <c r="C2809" s="17" t="s">
        <v>49</v>
      </c>
      <c r="D2809" s="17" t="s">
        <v>50</v>
      </c>
      <c r="E2809" s="17" t="s">
        <v>51</v>
      </c>
      <c r="F2809" s="18">
        <v>45523</v>
      </c>
      <c r="G2809" s="2">
        <v>3</v>
      </c>
      <c r="H2809" s="15" t="s">
        <v>469</v>
      </c>
      <c r="I2809" s="15" t="s">
        <v>483</v>
      </c>
      <c r="J2809" s="15" t="s">
        <v>488</v>
      </c>
      <c r="K2809" s="15" t="s">
        <v>488</v>
      </c>
      <c r="L2809" s="14"/>
      <c r="M2809" s="14"/>
      <c r="N2809" s="14"/>
      <c r="O2809" s="37" t="s">
        <v>935</v>
      </c>
    </row>
    <row r="2810" spans="1:15" ht="30" x14ac:dyDescent="0.25">
      <c r="A2810" s="17" t="str">
        <f>VLOOKUP(SCORECARD[[#This Row],[EQUIPMENT TAG NUMBER]],'Equipment Data'!A:E,4,FALSE)</f>
        <v>CHPP</v>
      </c>
      <c r="B2810" s="17" t="str">
        <f>VLOOKUP(SCORECARD[[#This Row],[EQUIPMENT TAG NUMBER]],'Equipment Data'!A:E,5,FALSE)</f>
        <v>COARSE COAL CIRCUIT</v>
      </c>
      <c r="C2810" s="17" t="s">
        <v>52</v>
      </c>
      <c r="D2810" s="17" t="s">
        <v>53</v>
      </c>
      <c r="E2810" s="17" t="s">
        <v>54</v>
      </c>
      <c r="F2810" s="18">
        <v>45523</v>
      </c>
      <c r="G2810" s="2">
        <v>3</v>
      </c>
      <c r="H2810" s="15" t="s">
        <v>469</v>
      </c>
      <c r="I2810" s="15" t="s">
        <v>467</v>
      </c>
      <c r="J2810" s="15" t="s">
        <v>488</v>
      </c>
      <c r="K2810" s="15" t="s">
        <v>488</v>
      </c>
      <c r="L2810" s="14"/>
      <c r="M2810" s="14"/>
      <c r="N2810" s="14"/>
      <c r="O2810" s="37" t="s">
        <v>935</v>
      </c>
    </row>
    <row r="2811" spans="1:15" ht="30" x14ac:dyDescent="0.25">
      <c r="A2811" s="17" t="str">
        <f>VLOOKUP(SCORECARD[[#This Row],[EQUIPMENT TAG NUMBER]],'Equipment Data'!A:E,4,FALSE)</f>
        <v>CHPP</v>
      </c>
      <c r="B2811" s="17" t="str">
        <f>VLOOKUP(SCORECARD[[#This Row],[EQUIPMENT TAG NUMBER]],'Equipment Data'!A:E,5,FALSE)</f>
        <v>COARSE COAL CIRCUIT</v>
      </c>
      <c r="C2811" s="17" t="s">
        <v>55</v>
      </c>
      <c r="D2811" s="17" t="s">
        <v>53</v>
      </c>
      <c r="E2811" s="17" t="s">
        <v>56</v>
      </c>
      <c r="F2811" s="18">
        <v>45523</v>
      </c>
      <c r="G2811" s="2">
        <v>3</v>
      </c>
      <c r="H2811" s="15" t="s">
        <v>469</v>
      </c>
      <c r="I2811" s="15" t="s">
        <v>467</v>
      </c>
      <c r="J2811" s="15" t="s">
        <v>488</v>
      </c>
      <c r="K2811" s="15" t="s">
        <v>488</v>
      </c>
      <c r="L2811" s="14"/>
      <c r="M2811" s="14"/>
      <c r="N2811" s="14"/>
      <c r="O2811" s="37" t="s">
        <v>935</v>
      </c>
    </row>
    <row r="2812" spans="1:15" ht="30" x14ac:dyDescent="0.25">
      <c r="A2812" s="17" t="str">
        <f>VLOOKUP(SCORECARD[[#This Row],[EQUIPMENT TAG NUMBER]],'Equipment Data'!A:E,4,FALSE)</f>
        <v>CHPP</v>
      </c>
      <c r="B2812" s="17" t="str">
        <f>VLOOKUP(SCORECARD[[#This Row],[EQUIPMENT TAG NUMBER]],'Equipment Data'!A:E,5,FALSE)</f>
        <v>COARSE COAL CIRCUIT</v>
      </c>
      <c r="C2812" s="17" t="s">
        <v>57</v>
      </c>
      <c r="D2812" s="17" t="s">
        <v>53</v>
      </c>
      <c r="E2812" s="17" t="s">
        <v>58</v>
      </c>
      <c r="F2812" s="18">
        <v>45523</v>
      </c>
      <c r="G2812" s="2">
        <v>3</v>
      </c>
      <c r="H2812" s="15" t="s">
        <v>469</v>
      </c>
      <c r="I2812" s="15" t="s">
        <v>483</v>
      </c>
      <c r="J2812" s="15" t="s">
        <v>488</v>
      </c>
      <c r="K2812" s="15" t="s">
        <v>488</v>
      </c>
      <c r="L2812" s="14"/>
      <c r="M2812" s="14"/>
      <c r="N2812" s="14"/>
      <c r="O2812" s="37" t="s">
        <v>935</v>
      </c>
    </row>
    <row r="2813" spans="1:15" ht="30" x14ac:dyDescent="0.25">
      <c r="A2813" s="17" t="str">
        <f>VLOOKUP(SCORECARD[[#This Row],[EQUIPMENT TAG NUMBER]],'Equipment Data'!A:E,4,FALSE)</f>
        <v>CHPP</v>
      </c>
      <c r="B2813" s="17" t="str">
        <f>VLOOKUP(SCORECARD[[#This Row],[EQUIPMENT TAG NUMBER]],'Equipment Data'!A:E,5,FALSE)</f>
        <v>COARSE COAL CIRCUIT</v>
      </c>
      <c r="C2813" s="17" t="s">
        <v>83</v>
      </c>
      <c r="D2813" s="17" t="s">
        <v>84</v>
      </c>
      <c r="E2813" s="17" t="s">
        <v>85</v>
      </c>
      <c r="F2813" s="18">
        <v>45523</v>
      </c>
      <c r="G2813" s="2">
        <v>3</v>
      </c>
      <c r="H2813" s="15" t="s">
        <v>468</v>
      </c>
      <c r="I2813" s="15"/>
      <c r="J2813" s="15" t="s">
        <v>488</v>
      </c>
      <c r="K2813" s="15" t="s">
        <v>488</v>
      </c>
      <c r="L2813" s="14"/>
      <c r="M2813" s="14"/>
      <c r="N2813" s="14"/>
      <c r="O2813" s="37" t="s">
        <v>935</v>
      </c>
    </row>
    <row r="2814" spans="1:15" ht="30" x14ac:dyDescent="0.25">
      <c r="A2814" s="17" t="str">
        <f>VLOOKUP(SCORECARD[[#This Row],[EQUIPMENT TAG NUMBER]],'Equipment Data'!A:E,4,FALSE)</f>
        <v>CHPP</v>
      </c>
      <c r="B2814" s="17" t="str">
        <f>VLOOKUP(SCORECARD[[#This Row],[EQUIPMENT TAG NUMBER]],'Equipment Data'!A:E,5,FALSE)</f>
        <v>COARSE COAL CIRCUIT</v>
      </c>
      <c r="C2814" s="17" t="s">
        <v>86</v>
      </c>
      <c r="D2814" s="17" t="s">
        <v>87</v>
      </c>
      <c r="E2814" s="17" t="s">
        <v>88</v>
      </c>
      <c r="F2814" s="18">
        <v>45523</v>
      </c>
      <c r="G2814" s="2">
        <v>3</v>
      </c>
      <c r="H2814" s="15" t="s">
        <v>468</v>
      </c>
      <c r="I2814" s="15"/>
      <c r="J2814" s="15" t="s">
        <v>488</v>
      </c>
      <c r="K2814" s="15" t="s">
        <v>488</v>
      </c>
      <c r="L2814" s="14"/>
      <c r="M2814" s="14"/>
      <c r="N2814" s="14"/>
      <c r="O2814" s="37" t="s">
        <v>935</v>
      </c>
    </row>
    <row r="2815" spans="1:15" x14ac:dyDescent="0.25">
      <c r="A2815" s="17" t="str">
        <f>VLOOKUP(SCORECARD[[#This Row],[EQUIPMENT TAG NUMBER]],'Equipment Data'!A:E,4,FALSE)</f>
        <v>CHPP</v>
      </c>
      <c r="B2815" s="17" t="str">
        <f>VLOOKUP(SCORECARD[[#This Row],[EQUIPMENT TAG NUMBER]],'Equipment Data'!A:E,5,FALSE)</f>
        <v>COARSE COAL CIRCUIT</v>
      </c>
      <c r="C2815" s="17" t="s">
        <v>89</v>
      </c>
      <c r="D2815" s="17" t="s">
        <v>90</v>
      </c>
      <c r="E2815" s="17" t="s">
        <v>91</v>
      </c>
      <c r="F2815" s="18">
        <v>45523</v>
      </c>
      <c r="G2815" s="2">
        <v>3</v>
      </c>
      <c r="H2815" s="15" t="s">
        <v>470</v>
      </c>
      <c r="I2815" s="15"/>
      <c r="J2815" s="15" t="s">
        <v>488</v>
      </c>
      <c r="K2815" s="15" t="s">
        <v>488</v>
      </c>
      <c r="L2815" s="14"/>
      <c r="M2815" s="14"/>
      <c r="N2815" s="14"/>
      <c r="O2815" s="37" t="s">
        <v>935</v>
      </c>
    </row>
    <row r="2816" spans="1:15" ht="22.5" x14ac:dyDescent="0.25">
      <c r="A2816" s="17" t="str">
        <f>VLOOKUP(SCORECARD[[#This Row],[EQUIPMENT TAG NUMBER]],'Equipment Data'!A:E,4,FALSE)</f>
        <v>CHPP</v>
      </c>
      <c r="B2816" s="17" t="str">
        <f>VLOOKUP(SCORECARD[[#This Row],[EQUIPMENT TAG NUMBER]],'Equipment Data'!A:E,5,FALSE)</f>
        <v>FINE COAL CIRCUIT</v>
      </c>
      <c r="C2816" s="17" t="s">
        <v>98</v>
      </c>
      <c r="D2816" s="17" t="s">
        <v>99</v>
      </c>
      <c r="E2816" s="17" t="s">
        <v>100</v>
      </c>
      <c r="F2816" s="18">
        <v>45523</v>
      </c>
      <c r="G2816" s="2">
        <v>3</v>
      </c>
      <c r="H2816" s="15" t="s">
        <v>469</v>
      </c>
      <c r="I2816" s="15" t="s">
        <v>483</v>
      </c>
      <c r="J2816" s="15" t="s">
        <v>488</v>
      </c>
      <c r="K2816" s="15" t="s">
        <v>488</v>
      </c>
      <c r="L2816" s="14"/>
      <c r="M2816" s="14"/>
      <c r="N2816" s="14"/>
      <c r="O2816" s="37" t="s">
        <v>935</v>
      </c>
    </row>
    <row r="2817" spans="1:15" ht="30" x14ac:dyDescent="0.25">
      <c r="A2817" s="17" t="str">
        <f>VLOOKUP(SCORECARD[[#This Row],[EQUIPMENT TAG NUMBER]],'Equipment Data'!A:E,4,FALSE)</f>
        <v>CHPP</v>
      </c>
      <c r="B2817" s="17" t="str">
        <f>VLOOKUP(SCORECARD[[#This Row],[EQUIPMENT TAG NUMBER]],'Equipment Data'!A:E,5,FALSE)</f>
        <v>FINE COAL CIRCUIT</v>
      </c>
      <c r="C2817" s="17" t="s">
        <v>101</v>
      </c>
      <c r="D2817" s="17">
        <v>0</v>
      </c>
      <c r="E2817" s="17" t="s">
        <v>102</v>
      </c>
      <c r="F2817" s="18">
        <v>45523</v>
      </c>
      <c r="G2817" s="2">
        <v>3</v>
      </c>
      <c r="H2817" s="15" t="s">
        <v>469</v>
      </c>
      <c r="I2817" s="15" t="s">
        <v>483</v>
      </c>
      <c r="J2817" s="15" t="s">
        <v>488</v>
      </c>
      <c r="K2817" s="15" t="s">
        <v>488</v>
      </c>
      <c r="L2817" s="14"/>
      <c r="M2817" s="14"/>
      <c r="N2817" s="14"/>
      <c r="O2817" s="37" t="s">
        <v>935</v>
      </c>
    </row>
    <row r="2818" spans="1:15" x14ac:dyDescent="0.25">
      <c r="A2818" s="17" t="str">
        <f>VLOOKUP(SCORECARD[[#This Row],[EQUIPMENT TAG NUMBER]],'Equipment Data'!A:E,4,FALSE)</f>
        <v>CHPP</v>
      </c>
      <c r="B2818" s="17" t="str">
        <f>VLOOKUP(SCORECARD[[#This Row],[EQUIPMENT TAG NUMBER]],'Equipment Data'!A:E,5,FALSE)</f>
        <v>FINE COAL CIRCUIT</v>
      </c>
      <c r="C2818" s="17" t="s">
        <v>103</v>
      </c>
      <c r="D2818" s="17" t="s">
        <v>104</v>
      </c>
      <c r="E2818" s="17" t="s">
        <v>105</v>
      </c>
      <c r="F2818" s="18">
        <v>45523</v>
      </c>
      <c r="G2818" s="2">
        <v>3</v>
      </c>
      <c r="H2818" s="15" t="s">
        <v>470</v>
      </c>
      <c r="I2818" s="15" t="s">
        <v>468</v>
      </c>
      <c r="J2818" s="15" t="s">
        <v>488</v>
      </c>
      <c r="K2818" s="15" t="s">
        <v>488</v>
      </c>
      <c r="L2818" s="14"/>
      <c r="M2818" s="14"/>
      <c r="N2818" s="14"/>
      <c r="O2818" s="37" t="s">
        <v>935</v>
      </c>
    </row>
    <row r="2819" spans="1:15" ht="30" x14ac:dyDescent="0.25">
      <c r="A2819" s="17" t="str">
        <f>VLOOKUP(SCORECARD[[#This Row],[EQUIPMENT TAG NUMBER]],'Equipment Data'!A:E,4,FALSE)</f>
        <v>CHPP</v>
      </c>
      <c r="B2819" s="17" t="str">
        <f>VLOOKUP(SCORECARD[[#This Row],[EQUIPMENT TAG NUMBER]],'Equipment Data'!A:E,5,FALSE)</f>
        <v>FINE COAL CIRCUIT</v>
      </c>
      <c r="C2819" s="17" t="s">
        <v>106</v>
      </c>
      <c r="D2819" s="17">
        <v>0</v>
      </c>
      <c r="E2819" s="17" t="s">
        <v>107</v>
      </c>
      <c r="F2819" s="18">
        <v>45523</v>
      </c>
      <c r="G2819" s="2">
        <v>3</v>
      </c>
      <c r="H2819" s="15" t="s">
        <v>469</v>
      </c>
      <c r="I2819" s="15" t="s">
        <v>468</v>
      </c>
      <c r="J2819" s="15" t="s">
        <v>488</v>
      </c>
      <c r="K2819" s="15" t="s">
        <v>488</v>
      </c>
      <c r="L2819" s="14"/>
      <c r="M2819" s="14"/>
      <c r="N2819" s="14"/>
      <c r="O2819" s="37" t="s">
        <v>935</v>
      </c>
    </row>
    <row r="2820" spans="1:15" x14ac:dyDescent="0.25">
      <c r="A2820" s="17" t="str">
        <f>VLOOKUP(SCORECARD[[#This Row],[EQUIPMENT TAG NUMBER]],'Equipment Data'!A:E,4,FALSE)</f>
        <v>CHPP</v>
      </c>
      <c r="B2820" s="17" t="str">
        <f>VLOOKUP(SCORECARD[[#This Row],[EQUIPMENT TAG NUMBER]],'Equipment Data'!A:E,5,FALSE)</f>
        <v>ULTRA FINES COAL CIRCUIT</v>
      </c>
      <c r="C2820" s="17" t="s">
        <v>147</v>
      </c>
      <c r="D2820" s="17" t="s">
        <v>148</v>
      </c>
      <c r="E2820" s="17" t="s">
        <v>149</v>
      </c>
      <c r="F2820" s="18">
        <v>45523</v>
      </c>
      <c r="G2820" s="2">
        <v>3</v>
      </c>
      <c r="H2820" s="15" t="s">
        <v>470</v>
      </c>
      <c r="I2820" s="15" t="s">
        <v>467</v>
      </c>
      <c r="J2820" s="15" t="s">
        <v>488</v>
      </c>
      <c r="K2820" s="15" t="s">
        <v>488</v>
      </c>
      <c r="L2820" s="14"/>
      <c r="M2820" s="14"/>
      <c r="N2820" s="14"/>
      <c r="O2820" s="37" t="s">
        <v>935</v>
      </c>
    </row>
    <row r="2821" spans="1:15" x14ac:dyDescent="0.25">
      <c r="A2821" s="17" t="str">
        <f>VLOOKUP(SCORECARD[[#This Row],[EQUIPMENT TAG NUMBER]],'Equipment Data'!A:E,4,FALSE)</f>
        <v>CHPP</v>
      </c>
      <c r="B2821" s="17" t="str">
        <f>VLOOKUP(SCORECARD[[#This Row],[EQUIPMENT TAG NUMBER]],'Equipment Data'!A:E,5,FALSE)</f>
        <v>ULTRA FINES COAL CIRCUIT</v>
      </c>
      <c r="C2821" s="17" t="s">
        <v>150</v>
      </c>
      <c r="D2821" s="17" t="s">
        <v>151</v>
      </c>
      <c r="E2821" s="17" t="s">
        <v>152</v>
      </c>
      <c r="F2821" s="18">
        <v>45523</v>
      </c>
      <c r="G2821" s="2">
        <v>3</v>
      </c>
      <c r="H2821" s="15" t="s">
        <v>470</v>
      </c>
      <c r="I2821" s="15" t="s">
        <v>467</v>
      </c>
      <c r="J2821" s="15" t="s">
        <v>488</v>
      </c>
      <c r="K2821" s="15" t="s">
        <v>488</v>
      </c>
      <c r="L2821" s="14"/>
      <c r="M2821" s="14"/>
      <c r="N2821" s="14"/>
      <c r="O2821" s="37" t="s">
        <v>935</v>
      </c>
    </row>
    <row r="2822" spans="1:15" x14ac:dyDescent="0.25">
      <c r="A2822" s="17" t="str">
        <f>VLOOKUP(SCORECARD[[#This Row],[EQUIPMENT TAG NUMBER]],'Equipment Data'!A:E,4,FALSE)</f>
        <v>CHPP</v>
      </c>
      <c r="B2822" s="17" t="str">
        <f>VLOOKUP(SCORECARD[[#This Row],[EQUIPMENT TAG NUMBER]],'Equipment Data'!A:E,5,FALSE)</f>
        <v>ULTRA FINES COAL CIRCUIT</v>
      </c>
      <c r="C2822" s="17" t="s">
        <v>153</v>
      </c>
      <c r="D2822" s="17" t="s">
        <v>154</v>
      </c>
      <c r="E2822" s="17" t="s">
        <v>155</v>
      </c>
      <c r="F2822" s="18">
        <v>45523</v>
      </c>
      <c r="G2822" s="2">
        <v>3</v>
      </c>
      <c r="H2822" s="15" t="s">
        <v>470</v>
      </c>
      <c r="I2822" s="15" t="s">
        <v>467</v>
      </c>
      <c r="J2822" s="15" t="s">
        <v>488</v>
      </c>
      <c r="K2822" s="15" t="s">
        <v>488</v>
      </c>
      <c r="L2822" s="14"/>
      <c r="M2822" s="14"/>
      <c r="N2822" s="14"/>
      <c r="O2822" s="37" t="s">
        <v>935</v>
      </c>
    </row>
    <row r="2823" spans="1:15" x14ac:dyDescent="0.25">
      <c r="A2823" s="17" t="str">
        <f>VLOOKUP(SCORECARD[[#This Row],[EQUIPMENT TAG NUMBER]],'Equipment Data'!A:E,4,FALSE)</f>
        <v>CHPP</v>
      </c>
      <c r="B2823" s="17" t="str">
        <f>VLOOKUP(SCORECARD[[#This Row],[EQUIPMENT TAG NUMBER]],'Equipment Data'!A:E,5,FALSE)</f>
        <v>ULTRA FINES COAL CIRCUIT</v>
      </c>
      <c r="C2823" s="17" t="s">
        <v>156</v>
      </c>
      <c r="D2823" s="17" t="s">
        <v>157</v>
      </c>
      <c r="E2823" s="17" t="s">
        <v>158</v>
      </c>
      <c r="F2823" s="18">
        <v>45523</v>
      </c>
      <c r="G2823" s="2">
        <v>3</v>
      </c>
      <c r="H2823" s="15" t="s">
        <v>470</v>
      </c>
      <c r="I2823" s="15" t="s">
        <v>467</v>
      </c>
      <c r="J2823" s="15" t="s">
        <v>488</v>
      </c>
      <c r="K2823" s="15" t="s">
        <v>488</v>
      </c>
      <c r="L2823" s="14"/>
      <c r="M2823" s="14"/>
      <c r="N2823" s="14"/>
      <c r="O2823" s="37" t="s">
        <v>935</v>
      </c>
    </row>
    <row r="2824" spans="1:15" ht="48" x14ac:dyDescent="0.25">
      <c r="A2824" s="17" t="str">
        <f>VLOOKUP(SCORECARD[[#This Row],[EQUIPMENT TAG NUMBER]],'Equipment Data'!A:E,4,FALSE)</f>
        <v>INFRA</v>
      </c>
      <c r="B2824" s="17" t="str">
        <f>VLOOKUP(SCORECARD[[#This Row],[EQUIPMENT TAG NUMBER]],'Equipment Data'!A:E,5,FALSE)</f>
        <v>POWER GENERATION</v>
      </c>
      <c r="C2824" s="17" t="s">
        <v>330</v>
      </c>
      <c r="D2824" s="17" t="s">
        <v>330</v>
      </c>
      <c r="E2824" s="17" t="s">
        <v>331</v>
      </c>
      <c r="F2824" s="18">
        <v>45522</v>
      </c>
      <c r="G2824" s="2">
        <v>2</v>
      </c>
      <c r="H2824" s="15"/>
      <c r="I2824" s="15" t="s">
        <v>522</v>
      </c>
      <c r="J2824" s="15"/>
      <c r="K2824" s="15"/>
      <c r="L2824" s="13" t="s">
        <v>914</v>
      </c>
      <c r="M2824" s="13" t="s">
        <v>915</v>
      </c>
      <c r="N2824" s="14"/>
      <c r="O2824" s="37" t="s">
        <v>935</v>
      </c>
    </row>
    <row r="2825" spans="1:15" ht="48" x14ac:dyDescent="0.25">
      <c r="A2825" s="17" t="str">
        <f>VLOOKUP(SCORECARD[[#This Row],[EQUIPMENT TAG NUMBER]],'Equipment Data'!A:E,4,FALSE)</f>
        <v>INFRA</v>
      </c>
      <c r="B2825" s="17" t="str">
        <f>VLOOKUP(SCORECARD[[#This Row],[EQUIPMENT TAG NUMBER]],'Equipment Data'!A:E,5,FALSE)</f>
        <v>POWER GENERATION</v>
      </c>
      <c r="C2825" s="17" t="s">
        <v>340</v>
      </c>
      <c r="D2825" s="17" t="s">
        <v>340</v>
      </c>
      <c r="E2825" s="17" t="s">
        <v>341</v>
      </c>
      <c r="F2825" s="18">
        <v>45522</v>
      </c>
      <c r="G2825" s="2">
        <v>2</v>
      </c>
      <c r="H2825" s="15"/>
      <c r="I2825" s="15" t="s">
        <v>522</v>
      </c>
      <c r="J2825" s="15"/>
      <c r="K2825" s="15"/>
      <c r="L2825" s="13" t="s">
        <v>916</v>
      </c>
      <c r="M2825" s="13" t="s">
        <v>917</v>
      </c>
      <c r="N2825" s="14"/>
      <c r="O2825" s="37" t="s">
        <v>935</v>
      </c>
    </row>
    <row r="2826" spans="1:15" ht="22.5" x14ac:dyDescent="0.25">
      <c r="A2826" s="17" t="str">
        <f>VLOOKUP(SCORECARD[[#This Row],[EQUIPMENT TAG NUMBER]],'Equipment Data'!A:E,4,FALSE)</f>
        <v>CHPP</v>
      </c>
      <c r="B2826" s="17" t="str">
        <f>VLOOKUP(SCORECARD[[#This Row],[EQUIPMENT TAG NUMBER]],'Equipment Data'!A:E,5,FALSE)</f>
        <v>CRUSHING AND FEEDING CIRCUIT</v>
      </c>
      <c r="C2826" s="17" t="s">
        <v>1</v>
      </c>
      <c r="D2826" s="17" t="s">
        <v>2</v>
      </c>
      <c r="E2826" s="17" t="s">
        <v>3</v>
      </c>
      <c r="F2826" s="18">
        <v>45522</v>
      </c>
      <c r="G2826" s="2">
        <v>3</v>
      </c>
      <c r="H2826" s="15" t="s">
        <v>469</v>
      </c>
      <c r="I2826" s="15" t="s">
        <v>483</v>
      </c>
      <c r="J2826" s="15" t="s">
        <v>488</v>
      </c>
      <c r="K2826" s="15" t="s">
        <v>488</v>
      </c>
      <c r="L2826" s="14"/>
      <c r="M2826" s="14"/>
      <c r="N2826" s="14"/>
      <c r="O2826" s="37" t="s">
        <v>935</v>
      </c>
    </row>
    <row r="2827" spans="1:15" ht="30" x14ac:dyDescent="0.25">
      <c r="A2827" s="17" t="str">
        <f>VLOOKUP(SCORECARD[[#This Row],[EQUIPMENT TAG NUMBER]],'Equipment Data'!A:E,4,FALSE)</f>
        <v>CHPP</v>
      </c>
      <c r="B2827" s="17" t="str">
        <f>VLOOKUP(SCORECARD[[#This Row],[EQUIPMENT TAG NUMBER]],'Equipment Data'!A:E,5,FALSE)</f>
        <v>CRUSHING AND FEEDING CIRCUIT</v>
      </c>
      <c r="C2827" s="17" t="s">
        <v>4</v>
      </c>
      <c r="D2827" s="17" t="s">
        <v>5</v>
      </c>
      <c r="E2827" s="17" t="s">
        <v>6</v>
      </c>
      <c r="F2827" s="18">
        <v>45522</v>
      </c>
      <c r="G2827" s="2">
        <v>3</v>
      </c>
      <c r="H2827" s="15" t="s">
        <v>468</v>
      </c>
      <c r="I2827" s="15" t="s">
        <v>467</v>
      </c>
      <c r="J2827" s="15" t="s">
        <v>488</v>
      </c>
      <c r="K2827" s="15" t="s">
        <v>488</v>
      </c>
      <c r="L2827" s="14"/>
      <c r="M2827" s="14"/>
      <c r="N2827" s="14"/>
      <c r="O2827" s="37" t="s">
        <v>935</v>
      </c>
    </row>
    <row r="2828" spans="1:15" ht="30" x14ac:dyDescent="0.25">
      <c r="A2828" s="17" t="str">
        <f>VLOOKUP(SCORECARD[[#This Row],[EQUIPMENT TAG NUMBER]],'Equipment Data'!A:E,4,FALSE)</f>
        <v>CHPP</v>
      </c>
      <c r="B2828" s="17" t="str">
        <f>VLOOKUP(SCORECARD[[#This Row],[EQUIPMENT TAG NUMBER]],'Equipment Data'!A:E,5,FALSE)</f>
        <v>CRUSHING AND FEEDING CIRCUIT</v>
      </c>
      <c r="C2828" s="17" t="s">
        <v>7</v>
      </c>
      <c r="D2828" s="17" t="s">
        <v>8</v>
      </c>
      <c r="E2828" s="17" t="s">
        <v>9</v>
      </c>
      <c r="F2828" s="18">
        <v>45522</v>
      </c>
      <c r="G2828" s="2">
        <v>3</v>
      </c>
      <c r="H2828" s="15" t="s">
        <v>468</v>
      </c>
      <c r="I2828" s="15" t="s">
        <v>467</v>
      </c>
      <c r="J2828" s="15" t="s">
        <v>488</v>
      </c>
      <c r="K2828" s="15" t="s">
        <v>488</v>
      </c>
      <c r="L2828" s="14"/>
      <c r="M2828" s="14"/>
      <c r="N2828" s="14"/>
      <c r="O2828" s="37" t="s">
        <v>935</v>
      </c>
    </row>
    <row r="2829" spans="1:15" ht="30" x14ac:dyDescent="0.25">
      <c r="A2829" s="17" t="str">
        <f>VLOOKUP(SCORECARD[[#This Row],[EQUIPMENT TAG NUMBER]],'Equipment Data'!A:E,4,FALSE)</f>
        <v>CHPP</v>
      </c>
      <c r="B2829" s="17" t="str">
        <f>VLOOKUP(SCORECARD[[#This Row],[EQUIPMENT TAG NUMBER]],'Equipment Data'!A:E,5,FALSE)</f>
        <v>CRUSHING AND FEEDING CIRCUIT</v>
      </c>
      <c r="C2829" s="17" t="s">
        <v>10</v>
      </c>
      <c r="D2829" s="17" t="s">
        <v>11</v>
      </c>
      <c r="E2829" s="17" t="s">
        <v>12</v>
      </c>
      <c r="F2829" s="18">
        <v>45522</v>
      </c>
      <c r="G2829" s="2">
        <v>3</v>
      </c>
      <c r="H2829" s="15" t="s">
        <v>469</v>
      </c>
      <c r="I2829" s="15" t="s">
        <v>467</v>
      </c>
      <c r="J2829" s="15" t="s">
        <v>488</v>
      </c>
      <c r="K2829" s="15" t="s">
        <v>488</v>
      </c>
      <c r="L2829" s="14"/>
      <c r="M2829" s="14"/>
      <c r="N2829" s="14"/>
      <c r="O2829" s="37" t="s">
        <v>935</v>
      </c>
    </row>
    <row r="2830" spans="1:15" x14ac:dyDescent="0.25">
      <c r="A2830" s="17" t="str">
        <f>VLOOKUP(SCORECARD[[#This Row],[EQUIPMENT TAG NUMBER]],'Equipment Data'!A:E,4,FALSE)</f>
        <v>CHPP</v>
      </c>
      <c r="B2830" s="17" t="str">
        <f>VLOOKUP(SCORECARD[[#This Row],[EQUIPMENT TAG NUMBER]],'Equipment Data'!A:E,5,FALSE)</f>
        <v>CRUSHING AND FEEDING CIRCUIT</v>
      </c>
      <c r="C2830" s="17" t="s">
        <v>13</v>
      </c>
      <c r="D2830" s="17" t="s">
        <v>14</v>
      </c>
      <c r="E2830" s="17" t="s">
        <v>15</v>
      </c>
      <c r="F2830" s="18">
        <v>45522</v>
      </c>
      <c r="G2830" s="2">
        <v>3</v>
      </c>
      <c r="H2830" s="15" t="s">
        <v>470</v>
      </c>
      <c r="I2830" s="15" t="s">
        <v>468</v>
      </c>
      <c r="J2830" s="15" t="s">
        <v>488</v>
      </c>
      <c r="K2830" s="15" t="s">
        <v>488</v>
      </c>
      <c r="L2830" s="14"/>
      <c r="M2830" s="14"/>
      <c r="N2830" s="14"/>
      <c r="O2830" s="37" t="s">
        <v>935</v>
      </c>
    </row>
    <row r="2831" spans="1:15" x14ac:dyDescent="0.25">
      <c r="A2831" s="17" t="str">
        <f>VLOOKUP(SCORECARD[[#This Row],[EQUIPMENT TAG NUMBER]],'Equipment Data'!A:E,4,FALSE)</f>
        <v>CHPP</v>
      </c>
      <c r="B2831" s="17" t="str">
        <f>VLOOKUP(SCORECARD[[#This Row],[EQUIPMENT TAG NUMBER]],'Equipment Data'!A:E,5,FALSE)</f>
        <v>CRUSHING AND FEEDING CIRCUIT</v>
      </c>
      <c r="C2831" s="17" t="s">
        <v>16</v>
      </c>
      <c r="D2831" s="17" t="s">
        <v>17</v>
      </c>
      <c r="E2831" s="17" t="s">
        <v>18</v>
      </c>
      <c r="F2831" s="18">
        <v>45522</v>
      </c>
      <c r="G2831" s="2">
        <v>3</v>
      </c>
      <c r="H2831" s="15" t="s">
        <v>470</v>
      </c>
      <c r="I2831" s="15" t="s">
        <v>468</v>
      </c>
      <c r="J2831" s="15" t="s">
        <v>488</v>
      </c>
      <c r="K2831" s="15" t="s">
        <v>488</v>
      </c>
      <c r="L2831" s="14"/>
      <c r="M2831" s="14"/>
      <c r="N2831" s="14"/>
      <c r="O2831" s="37" t="s">
        <v>935</v>
      </c>
    </row>
    <row r="2832" spans="1:15" x14ac:dyDescent="0.25">
      <c r="A2832" s="17" t="str">
        <f>VLOOKUP(SCORECARD[[#This Row],[EQUIPMENT TAG NUMBER]],'Equipment Data'!A:E,4,FALSE)</f>
        <v>CHPP</v>
      </c>
      <c r="B2832" s="17" t="str">
        <f>VLOOKUP(SCORECARD[[#This Row],[EQUIPMENT TAG NUMBER]],'Equipment Data'!A:E,5,FALSE)</f>
        <v>CRUSHING AND FEEDING CIRCUIT</v>
      </c>
      <c r="C2832" s="17" t="s">
        <v>19</v>
      </c>
      <c r="D2832" s="17" t="s">
        <v>20</v>
      </c>
      <c r="E2832" s="17" t="s">
        <v>21</v>
      </c>
      <c r="F2832" s="18">
        <v>45522</v>
      </c>
      <c r="G2832" s="2">
        <v>3</v>
      </c>
      <c r="H2832" s="15" t="s">
        <v>470</v>
      </c>
      <c r="I2832" s="15" t="s">
        <v>468</v>
      </c>
      <c r="J2832" s="15" t="s">
        <v>488</v>
      </c>
      <c r="K2832" s="15" t="s">
        <v>488</v>
      </c>
      <c r="L2832" s="14"/>
      <c r="M2832" s="14"/>
      <c r="N2832" s="14"/>
      <c r="O2832" s="37" t="s">
        <v>935</v>
      </c>
    </row>
    <row r="2833" spans="1:15" x14ac:dyDescent="0.25">
      <c r="A2833" s="17" t="str">
        <f>VLOOKUP(SCORECARD[[#This Row],[EQUIPMENT TAG NUMBER]],'Equipment Data'!A:E,4,FALSE)</f>
        <v>CHPP</v>
      </c>
      <c r="B2833" s="17" t="str">
        <f>VLOOKUP(SCORECARD[[#This Row],[EQUIPMENT TAG NUMBER]],'Equipment Data'!A:E,5,FALSE)</f>
        <v>COARSE COAL CIRCUIT</v>
      </c>
      <c r="C2833" s="17" t="s">
        <v>62</v>
      </c>
      <c r="D2833" s="17" t="s">
        <v>63</v>
      </c>
      <c r="E2833" s="17" t="s">
        <v>64</v>
      </c>
      <c r="F2833" s="18">
        <v>45522</v>
      </c>
      <c r="G2833" s="2">
        <v>3</v>
      </c>
      <c r="H2833" s="15" t="s">
        <v>470</v>
      </c>
      <c r="I2833" s="15" t="s">
        <v>467</v>
      </c>
      <c r="J2833" s="15" t="s">
        <v>488</v>
      </c>
      <c r="K2833" s="15" t="s">
        <v>488</v>
      </c>
      <c r="L2833" s="14"/>
      <c r="M2833" s="14"/>
      <c r="N2833" s="14"/>
      <c r="O2833" s="37" t="s">
        <v>935</v>
      </c>
    </row>
    <row r="2834" spans="1:15" x14ac:dyDescent="0.25">
      <c r="A2834" s="17" t="str">
        <f>VLOOKUP(SCORECARD[[#This Row],[EQUIPMENT TAG NUMBER]],'Equipment Data'!A:E,4,FALSE)</f>
        <v>CHPP</v>
      </c>
      <c r="B2834" s="17" t="str">
        <f>VLOOKUP(SCORECARD[[#This Row],[EQUIPMENT TAG NUMBER]],'Equipment Data'!A:E,5,FALSE)</f>
        <v>COARSE COAL CIRCUIT</v>
      </c>
      <c r="C2834" s="17" t="s">
        <v>65</v>
      </c>
      <c r="D2834" s="17" t="s">
        <v>66</v>
      </c>
      <c r="E2834" s="17" t="s">
        <v>67</v>
      </c>
      <c r="F2834" s="18">
        <v>45522</v>
      </c>
      <c r="G2834" s="2">
        <v>3</v>
      </c>
      <c r="H2834" s="15" t="s">
        <v>470</v>
      </c>
      <c r="I2834" s="15" t="s">
        <v>467</v>
      </c>
      <c r="J2834" s="15" t="s">
        <v>488</v>
      </c>
      <c r="K2834" s="15" t="s">
        <v>488</v>
      </c>
      <c r="L2834" s="14"/>
      <c r="M2834" s="14"/>
      <c r="N2834" s="14"/>
      <c r="O2834" s="37" t="s">
        <v>935</v>
      </c>
    </row>
    <row r="2835" spans="1:15" x14ac:dyDescent="0.25">
      <c r="A2835" s="17" t="str">
        <f>VLOOKUP(SCORECARD[[#This Row],[EQUIPMENT TAG NUMBER]],'Equipment Data'!A:E,4,FALSE)</f>
        <v>CHPP</v>
      </c>
      <c r="B2835" s="17" t="str">
        <f>VLOOKUP(SCORECARD[[#This Row],[EQUIPMENT TAG NUMBER]],'Equipment Data'!A:E,5,FALSE)</f>
        <v>COARSE COAL CIRCUIT</v>
      </c>
      <c r="C2835" s="17" t="s">
        <v>68</v>
      </c>
      <c r="D2835" s="17" t="s">
        <v>69</v>
      </c>
      <c r="E2835" s="17" t="s">
        <v>70</v>
      </c>
      <c r="F2835" s="18">
        <v>45522</v>
      </c>
      <c r="G2835" s="2">
        <v>3</v>
      </c>
      <c r="H2835" s="15" t="s">
        <v>470</v>
      </c>
      <c r="I2835" s="15" t="s">
        <v>467</v>
      </c>
      <c r="J2835" s="15" t="s">
        <v>488</v>
      </c>
      <c r="K2835" s="15" t="s">
        <v>488</v>
      </c>
      <c r="L2835" s="14"/>
      <c r="M2835" s="14"/>
      <c r="N2835" s="14"/>
      <c r="O2835" s="37" t="s">
        <v>935</v>
      </c>
    </row>
    <row r="2836" spans="1:15" x14ac:dyDescent="0.25">
      <c r="A2836" s="17" t="str">
        <f>VLOOKUP(SCORECARD[[#This Row],[EQUIPMENT TAG NUMBER]],'Equipment Data'!A:E,4,FALSE)</f>
        <v>CHPP</v>
      </c>
      <c r="B2836" s="17" t="str">
        <f>VLOOKUP(SCORECARD[[#This Row],[EQUIPMENT TAG NUMBER]],'Equipment Data'!A:E,5,FALSE)</f>
        <v>COARSE COAL CIRCUIT</v>
      </c>
      <c r="C2836" s="17" t="s">
        <v>92</v>
      </c>
      <c r="D2836" s="17" t="s">
        <v>93</v>
      </c>
      <c r="E2836" s="17" t="s">
        <v>94</v>
      </c>
      <c r="F2836" s="18">
        <v>45522</v>
      </c>
      <c r="G2836" s="2">
        <v>3</v>
      </c>
      <c r="H2836" s="15" t="s">
        <v>470</v>
      </c>
      <c r="I2836" s="15" t="s">
        <v>467</v>
      </c>
      <c r="J2836" s="15" t="s">
        <v>488</v>
      </c>
      <c r="K2836" s="15" t="s">
        <v>488</v>
      </c>
      <c r="L2836" s="14"/>
      <c r="M2836" s="14"/>
      <c r="N2836" s="14"/>
      <c r="O2836" s="37" t="s">
        <v>935</v>
      </c>
    </row>
    <row r="2837" spans="1:15" x14ac:dyDescent="0.25">
      <c r="A2837" s="17" t="str">
        <f>VLOOKUP(SCORECARD[[#This Row],[EQUIPMENT TAG NUMBER]],'Equipment Data'!A:E,4,FALSE)</f>
        <v>CHPP</v>
      </c>
      <c r="B2837" s="17" t="str">
        <f>VLOOKUP(SCORECARD[[#This Row],[EQUIPMENT TAG NUMBER]],'Equipment Data'!A:E,5,FALSE)</f>
        <v>FINE COAL CIRCUIT</v>
      </c>
      <c r="C2837" s="17" t="s">
        <v>117</v>
      </c>
      <c r="D2837" s="17" t="s">
        <v>118</v>
      </c>
      <c r="E2837" s="17" t="s">
        <v>119</v>
      </c>
      <c r="F2837" s="18">
        <v>45522</v>
      </c>
      <c r="G2837" s="2">
        <v>3</v>
      </c>
      <c r="H2837" s="15" t="s">
        <v>470</v>
      </c>
      <c r="I2837" s="15" t="s">
        <v>467</v>
      </c>
      <c r="J2837" s="15" t="s">
        <v>488</v>
      </c>
      <c r="K2837" s="15" t="s">
        <v>488</v>
      </c>
      <c r="L2837" s="14"/>
      <c r="M2837" s="14"/>
      <c r="N2837" s="14"/>
      <c r="O2837" s="37" t="s">
        <v>935</v>
      </c>
    </row>
    <row r="2838" spans="1:15" x14ac:dyDescent="0.25">
      <c r="A2838" s="17" t="str">
        <f>VLOOKUP(SCORECARD[[#This Row],[EQUIPMENT TAG NUMBER]],'Equipment Data'!A:E,4,FALSE)</f>
        <v>CHPP</v>
      </c>
      <c r="B2838" s="17" t="str">
        <f>VLOOKUP(SCORECARD[[#This Row],[EQUIPMENT TAG NUMBER]],'Equipment Data'!A:E,5,FALSE)</f>
        <v>FINE COAL CIRCUIT</v>
      </c>
      <c r="C2838" s="17" t="s">
        <v>126</v>
      </c>
      <c r="D2838" s="17" t="s">
        <v>127</v>
      </c>
      <c r="E2838" s="17" t="s">
        <v>128</v>
      </c>
      <c r="F2838" s="18">
        <v>45522</v>
      </c>
      <c r="G2838" s="2">
        <v>3</v>
      </c>
      <c r="H2838" s="15" t="s">
        <v>470</v>
      </c>
      <c r="I2838" s="15" t="s">
        <v>467</v>
      </c>
      <c r="J2838" s="15" t="s">
        <v>488</v>
      </c>
      <c r="K2838" s="15" t="s">
        <v>488</v>
      </c>
      <c r="L2838" s="14"/>
      <c r="M2838" s="14"/>
      <c r="N2838" s="14"/>
      <c r="O2838" s="37" t="s">
        <v>935</v>
      </c>
    </row>
    <row r="2839" spans="1:15" x14ac:dyDescent="0.25">
      <c r="A2839" s="17" t="str">
        <f>VLOOKUP(SCORECARD[[#This Row],[EQUIPMENT TAG NUMBER]],'Equipment Data'!A:E,4,FALSE)</f>
        <v>CHPP</v>
      </c>
      <c r="B2839" s="17" t="str">
        <f>VLOOKUP(SCORECARD[[#This Row],[EQUIPMENT TAG NUMBER]],'Equipment Data'!A:E,5,FALSE)</f>
        <v>ULTRA FINES COAL CIRCUIT</v>
      </c>
      <c r="C2839" s="17" t="s">
        <v>159</v>
      </c>
      <c r="D2839" s="17" t="s">
        <v>160</v>
      </c>
      <c r="E2839" s="17" t="s">
        <v>161</v>
      </c>
      <c r="F2839" s="18">
        <v>45522</v>
      </c>
      <c r="G2839" s="2">
        <v>3</v>
      </c>
      <c r="H2839" s="15" t="s">
        <v>470</v>
      </c>
      <c r="I2839" s="15" t="s">
        <v>467</v>
      </c>
      <c r="J2839" s="15" t="s">
        <v>488</v>
      </c>
      <c r="K2839" s="15" t="s">
        <v>488</v>
      </c>
      <c r="L2839" s="14"/>
      <c r="M2839" s="14"/>
      <c r="N2839" s="14"/>
      <c r="O2839" s="37" t="s">
        <v>935</v>
      </c>
    </row>
    <row r="2840" spans="1:15" x14ac:dyDescent="0.25">
      <c r="A2840" s="17" t="str">
        <f>VLOOKUP(SCORECARD[[#This Row],[EQUIPMENT TAG NUMBER]],'Equipment Data'!A:E,4,FALSE)</f>
        <v>CHPP</v>
      </c>
      <c r="B2840" s="17" t="str">
        <f>VLOOKUP(SCORECARD[[#This Row],[EQUIPMENT TAG NUMBER]],'Equipment Data'!A:E,5,FALSE)</f>
        <v>ULTRA FINES COAL CIRCUIT</v>
      </c>
      <c r="C2840" s="17" t="s">
        <v>162</v>
      </c>
      <c r="D2840" s="17" t="s">
        <v>163</v>
      </c>
      <c r="E2840" s="17" t="s">
        <v>164</v>
      </c>
      <c r="F2840" s="18">
        <v>45522</v>
      </c>
      <c r="G2840" s="2">
        <v>3</v>
      </c>
      <c r="H2840" s="15" t="s">
        <v>470</v>
      </c>
      <c r="I2840" s="15" t="s">
        <v>467</v>
      </c>
      <c r="J2840" s="15" t="s">
        <v>488</v>
      </c>
      <c r="K2840" s="15" t="s">
        <v>488</v>
      </c>
      <c r="L2840" s="14"/>
      <c r="M2840" s="14"/>
      <c r="N2840" s="14"/>
      <c r="O2840" s="37" t="s">
        <v>935</v>
      </c>
    </row>
    <row r="2841" spans="1:15" x14ac:dyDescent="0.25">
      <c r="A2841" s="17" t="str">
        <f>VLOOKUP(SCORECARD[[#This Row],[EQUIPMENT TAG NUMBER]],'Equipment Data'!A:E,4,FALSE)</f>
        <v>CHPP</v>
      </c>
      <c r="B2841" s="17" t="str">
        <f>VLOOKUP(SCORECARD[[#This Row],[EQUIPMENT TAG NUMBER]],'Equipment Data'!A:E,5,FALSE)</f>
        <v>ULTRA FINES COAL CIRCUIT</v>
      </c>
      <c r="C2841" s="17" t="s">
        <v>165</v>
      </c>
      <c r="D2841" s="17" t="s">
        <v>166</v>
      </c>
      <c r="E2841" s="17" t="s">
        <v>167</v>
      </c>
      <c r="F2841" s="18">
        <v>45522</v>
      </c>
      <c r="G2841" s="2">
        <v>3</v>
      </c>
      <c r="H2841" s="15" t="s">
        <v>470</v>
      </c>
      <c r="I2841" s="15" t="s">
        <v>467</v>
      </c>
      <c r="J2841" s="15" t="s">
        <v>488</v>
      </c>
      <c r="K2841" s="15" t="s">
        <v>488</v>
      </c>
      <c r="L2841" s="14"/>
      <c r="M2841" s="14"/>
      <c r="N2841" s="14"/>
      <c r="O2841" s="37" t="s">
        <v>935</v>
      </c>
    </row>
    <row r="2842" spans="1:15" x14ac:dyDescent="0.25">
      <c r="A2842" s="17" t="str">
        <f>VLOOKUP(SCORECARD[[#This Row],[EQUIPMENT TAG NUMBER]],'Equipment Data'!A:E,4,FALSE)</f>
        <v>CHPP</v>
      </c>
      <c r="B2842" s="17" t="str">
        <f>VLOOKUP(SCORECARD[[#This Row],[EQUIPMENT TAG NUMBER]],'Equipment Data'!A:E,5,FALSE)</f>
        <v>ULTRA FINES COAL CIRCUIT</v>
      </c>
      <c r="C2842" s="17" t="s">
        <v>168</v>
      </c>
      <c r="D2842" s="17" t="s">
        <v>169</v>
      </c>
      <c r="E2842" s="17" t="s">
        <v>170</v>
      </c>
      <c r="F2842" s="18">
        <v>45522</v>
      </c>
      <c r="G2842" s="2">
        <v>3</v>
      </c>
      <c r="H2842" s="15" t="s">
        <v>470</v>
      </c>
      <c r="I2842" s="15" t="s">
        <v>467</v>
      </c>
      <c r="J2842" s="15" t="s">
        <v>488</v>
      </c>
      <c r="K2842" s="15" t="s">
        <v>488</v>
      </c>
      <c r="L2842" s="14"/>
      <c r="M2842" s="14"/>
      <c r="N2842" s="14"/>
      <c r="O2842" s="37" t="s">
        <v>935</v>
      </c>
    </row>
    <row r="2843" spans="1:15" x14ac:dyDescent="0.25">
      <c r="A2843" s="17" t="str">
        <f>VLOOKUP(SCORECARD[[#This Row],[EQUIPMENT TAG NUMBER]],'Equipment Data'!A:E,4,FALSE)</f>
        <v>CHPP</v>
      </c>
      <c r="B2843" s="17" t="str">
        <f>VLOOKUP(SCORECARD[[#This Row],[EQUIPMENT TAG NUMBER]],'Equipment Data'!A:E,5,FALSE)</f>
        <v>ULTRA FINES COAL CIRCUIT</v>
      </c>
      <c r="C2843" s="17" t="s">
        <v>174</v>
      </c>
      <c r="D2843" s="17" t="s">
        <v>175</v>
      </c>
      <c r="E2843" s="17" t="s">
        <v>176</v>
      </c>
      <c r="F2843" s="18">
        <v>45522</v>
      </c>
      <c r="G2843" s="2">
        <v>3</v>
      </c>
      <c r="H2843" s="15" t="s">
        <v>470</v>
      </c>
      <c r="I2843" s="15" t="s">
        <v>467</v>
      </c>
      <c r="J2843" s="15" t="s">
        <v>488</v>
      </c>
      <c r="K2843" s="15" t="s">
        <v>488</v>
      </c>
      <c r="L2843" s="14"/>
      <c r="M2843" s="14"/>
      <c r="N2843" s="14"/>
      <c r="O2843" s="37" t="s">
        <v>935</v>
      </c>
    </row>
    <row r="2844" spans="1:15" x14ac:dyDescent="0.25">
      <c r="A2844" s="17" t="str">
        <f>VLOOKUP(SCORECARD[[#This Row],[EQUIPMENT TAG NUMBER]],'Equipment Data'!A:E,4,FALSE)</f>
        <v>CHPP</v>
      </c>
      <c r="B2844" s="17" t="str">
        <f>VLOOKUP(SCORECARD[[#This Row],[EQUIPMENT TAG NUMBER]],'Equipment Data'!A:E,5,FALSE)</f>
        <v>ULTRA FINES COAL CIRCUIT</v>
      </c>
      <c r="C2844" s="17" t="s">
        <v>177</v>
      </c>
      <c r="D2844" s="17" t="s">
        <v>178</v>
      </c>
      <c r="E2844" s="17" t="s">
        <v>179</v>
      </c>
      <c r="F2844" s="18">
        <v>45522</v>
      </c>
      <c r="G2844" s="2">
        <v>3</v>
      </c>
      <c r="H2844" s="15" t="s">
        <v>468</v>
      </c>
      <c r="I2844" s="15" t="s">
        <v>467</v>
      </c>
      <c r="J2844" s="15" t="s">
        <v>488</v>
      </c>
      <c r="K2844" s="15" t="s">
        <v>488</v>
      </c>
      <c r="L2844" s="14"/>
      <c r="M2844" s="14"/>
      <c r="N2844" s="14"/>
      <c r="O2844" s="37" t="s">
        <v>935</v>
      </c>
    </row>
    <row r="2845" spans="1:15" ht="22.5" x14ac:dyDescent="0.25">
      <c r="A2845" s="17" t="str">
        <f>VLOOKUP(SCORECARD[[#This Row],[EQUIPMENT TAG NUMBER]],'Equipment Data'!A:E,4,FALSE)</f>
        <v>INFRA</v>
      </c>
      <c r="B2845" s="17" t="str">
        <f>VLOOKUP(SCORECARD[[#This Row],[EQUIPMENT TAG NUMBER]],'Equipment Data'!A:E,5,FALSE)</f>
        <v>POWER GENERATION</v>
      </c>
      <c r="C2845" s="17" t="s">
        <v>398</v>
      </c>
      <c r="D2845" s="17" t="s">
        <v>398</v>
      </c>
      <c r="E2845" s="17" t="s">
        <v>399</v>
      </c>
      <c r="F2845" s="18">
        <v>45522</v>
      </c>
      <c r="G2845" s="2">
        <v>3</v>
      </c>
      <c r="H2845" s="15"/>
      <c r="I2845" s="15" t="s">
        <v>483</v>
      </c>
      <c r="J2845" s="15"/>
      <c r="K2845" s="15"/>
      <c r="L2845" s="14" t="s">
        <v>918</v>
      </c>
      <c r="M2845" s="14"/>
      <c r="N2845" s="14"/>
      <c r="O2845" s="37" t="s">
        <v>935</v>
      </c>
    </row>
    <row r="2846" spans="1:15" ht="22.5" x14ac:dyDescent="0.25">
      <c r="A2846" s="17" t="str">
        <f>VLOOKUP(SCORECARD[[#This Row],[EQUIPMENT TAG NUMBER]],'Equipment Data'!A:E,4,FALSE)</f>
        <v>INFRA</v>
      </c>
      <c r="B2846" s="17" t="str">
        <f>VLOOKUP(SCORECARD[[#This Row],[EQUIPMENT TAG NUMBER]],'Equipment Data'!A:E,5,FALSE)</f>
        <v>POWER GENERATION</v>
      </c>
      <c r="C2846" s="17" t="s">
        <v>637</v>
      </c>
      <c r="D2846" s="17" t="s">
        <v>637</v>
      </c>
      <c r="E2846" s="17" t="s">
        <v>656</v>
      </c>
      <c r="F2846" s="18">
        <v>45522</v>
      </c>
      <c r="G2846" s="2">
        <v>3</v>
      </c>
      <c r="H2846" s="15"/>
      <c r="I2846" s="15" t="s">
        <v>483</v>
      </c>
      <c r="J2846" s="15"/>
      <c r="K2846" s="15"/>
      <c r="L2846" s="50" t="s">
        <v>919</v>
      </c>
      <c r="M2846" s="14"/>
      <c r="N2846" s="14"/>
      <c r="O2846" s="37" t="s">
        <v>935</v>
      </c>
    </row>
    <row r="2847" spans="1:15" x14ac:dyDescent="0.25">
      <c r="A2847" s="17" t="str">
        <f>VLOOKUP(SCORECARD[[#This Row],[EQUIPMENT TAG NUMBER]],'Equipment Data'!A:E,4,FALSE)</f>
        <v>CHPP</v>
      </c>
      <c r="B2847" s="17" t="str">
        <f>VLOOKUP(SCORECARD[[#This Row],[EQUIPMENT TAG NUMBER]],'Equipment Data'!A:E,5,FALSE)</f>
        <v>FINE COAL CIRCUIT</v>
      </c>
      <c r="C2847" s="17" t="s">
        <v>120</v>
      </c>
      <c r="D2847" s="17" t="s">
        <v>121</v>
      </c>
      <c r="E2847" s="17" t="s">
        <v>122</v>
      </c>
      <c r="F2847" s="18">
        <v>45522</v>
      </c>
      <c r="G2847" s="2">
        <v>3</v>
      </c>
      <c r="H2847" s="15" t="s">
        <v>470</v>
      </c>
      <c r="I2847" s="15" t="s">
        <v>467</v>
      </c>
      <c r="J2847" s="15" t="s">
        <v>488</v>
      </c>
      <c r="K2847" s="15" t="s">
        <v>488</v>
      </c>
      <c r="L2847" s="14"/>
      <c r="M2847" s="14"/>
      <c r="N2847" s="14"/>
      <c r="O2847" s="37" t="s">
        <v>935</v>
      </c>
    </row>
    <row r="2848" spans="1:15" x14ac:dyDescent="0.25">
      <c r="A2848" s="17" t="str">
        <f>VLOOKUP(SCORECARD[[#This Row],[EQUIPMENT TAG NUMBER]],'Equipment Data'!A:E,4,FALSE)</f>
        <v>CHPP</v>
      </c>
      <c r="B2848" s="17" t="str">
        <f>VLOOKUP(SCORECARD[[#This Row],[EQUIPMENT TAG NUMBER]],'Equipment Data'!A:E,5,FALSE)</f>
        <v>FINE COAL CIRCUIT</v>
      </c>
      <c r="C2848" s="17" t="s">
        <v>123</v>
      </c>
      <c r="D2848" s="17" t="s">
        <v>124</v>
      </c>
      <c r="E2848" s="17" t="s">
        <v>125</v>
      </c>
      <c r="F2848" s="18">
        <v>45522</v>
      </c>
      <c r="G2848" s="2">
        <v>3</v>
      </c>
      <c r="H2848" s="15" t="s">
        <v>470</v>
      </c>
      <c r="I2848" s="15" t="s">
        <v>467</v>
      </c>
      <c r="J2848" s="15" t="s">
        <v>488</v>
      </c>
      <c r="K2848" s="15" t="s">
        <v>488</v>
      </c>
      <c r="L2848" s="14"/>
      <c r="M2848" s="14"/>
      <c r="N2848" s="14"/>
      <c r="O2848" s="37" t="s">
        <v>935</v>
      </c>
    </row>
    <row r="2849" spans="1:15" ht="60" x14ac:dyDescent="0.25">
      <c r="A2849" s="17" t="str">
        <f>VLOOKUP(SCORECARD[[#This Row],[EQUIPMENT TAG NUMBER]],'Equipment Data'!A:E,4,FALSE)</f>
        <v>CHPP</v>
      </c>
      <c r="B2849" s="17" t="str">
        <f>VLOOKUP(SCORECARD[[#This Row],[EQUIPMENT TAG NUMBER]],'Equipment Data'!A:E,5,FALSE)</f>
        <v>REJECT HANDLING</v>
      </c>
      <c r="C2849" s="17" t="s">
        <v>255</v>
      </c>
      <c r="D2849" s="17" t="s">
        <v>256</v>
      </c>
      <c r="E2849" s="17" t="s">
        <v>257</v>
      </c>
      <c r="F2849" s="18">
        <v>45519</v>
      </c>
      <c r="G2849" s="2">
        <v>2</v>
      </c>
      <c r="H2849" s="15" t="s">
        <v>470</v>
      </c>
      <c r="I2849" s="15"/>
      <c r="J2849" s="15" t="s">
        <v>484</v>
      </c>
      <c r="K2849" s="15" t="s">
        <v>488</v>
      </c>
      <c r="L2849" s="14" t="s">
        <v>913</v>
      </c>
      <c r="M2849" s="14" t="s">
        <v>861</v>
      </c>
      <c r="N2849" s="14" t="s">
        <v>890</v>
      </c>
      <c r="O2849" s="37" t="s">
        <v>936</v>
      </c>
    </row>
    <row r="2850" spans="1:15" x14ac:dyDescent="0.25">
      <c r="A2850" s="17" t="str">
        <f>VLOOKUP(SCORECARD[[#This Row],[EQUIPMENT TAG NUMBER]],'Equipment Data'!A:E,4,FALSE)</f>
        <v>CHPP</v>
      </c>
      <c r="B2850" s="17" t="str">
        <f>VLOOKUP(SCORECARD[[#This Row],[EQUIPMENT TAG NUMBER]],'Equipment Data'!A:E,5,FALSE)</f>
        <v>REJECT HANDLING</v>
      </c>
      <c r="C2850" s="17" t="s">
        <v>237</v>
      </c>
      <c r="D2850" s="17" t="s">
        <v>238</v>
      </c>
      <c r="E2850" s="17" t="s">
        <v>239</v>
      </c>
      <c r="F2850" s="18">
        <v>45519</v>
      </c>
      <c r="G2850" s="2">
        <v>3</v>
      </c>
      <c r="H2850" s="15" t="s">
        <v>470</v>
      </c>
      <c r="I2850" s="15"/>
      <c r="J2850" s="15" t="s">
        <v>488</v>
      </c>
      <c r="K2850" s="15" t="s">
        <v>488</v>
      </c>
      <c r="L2850" s="14"/>
      <c r="M2850" s="14"/>
      <c r="N2850" s="14"/>
      <c r="O2850" s="37" t="s">
        <v>936</v>
      </c>
    </row>
    <row r="2851" spans="1:15" x14ac:dyDescent="0.25">
      <c r="A2851" s="17" t="str">
        <f>VLOOKUP(SCORECARD[[#This Row],[EQUIPMENT TAG NUMBER]],'Equipment Data'!A:E,4,FALSE)</f>
        <v>CHPP</v>
      </c>
      <c r="B2851" s="17" t="str">
        <f>VLOOKUP(SCORECARD[[#This Row],[EQUIPMENT TAG NUMBER]],'Equipment Data'!A:E,5,FALSE)</f>
        <v>REJECT HANDLING</v>
      </c>
      <c r="C2851" s="17" t="s">
        <v>240</v>
      </c>
      <c r="D2851" s="17" t="s">
        <v>241</v>
      </c>
      <c r="E2851" s="17" t="s">
        <v>242</v>
      </c>
      <c r="F2851" s="18">
        <v>45519</v>
      </c>
      <c r="G2851" s="2">
        <v>3</v>
      </c>
      <c r="H2851" s="15" t="s">
        <v>470</v>
      </c>
      <c r="I2851" s="15"/>
      <c r="J2851" s="15" t="s">
        <v>488</v>
      </c>
      <c r="K2851" s="15" t="s">
        <v>488</v>
      </c>
      <c r="L2851" s="14"/>
      <c r="M2851" s="14"/>
      <c r="N2851" s="14"/>
      <c r="O2851" s="37" t="s">
        <v>936</v>
      </c>
    </row>
    <row r="2852" spans="1:15" x14ac:dyDescent="0.25">
      <c r="A2852" s="17" t="str">
        <f>VLOOKUP(SCORECARD[[#This Row],[EQUIPMENT TAG NUMBER]],'Equipment Data'!A:E,4,FALSE)</f>
        <v>CHPP</v>
      </c>
      <c r="B2852" s="17" t="str">
        <f>VLOOKUP(SCORECARD[[#This Row],[EQUIPMENT TAG NUMBER]],'Equipment Data'!A:E,5,FALSE)</f>
        <v>REJECT HANDLING</v>
      </c>
      <c r="C2852" s="17" t="s">
        <v>243</v>
      </c>
      <c r="D2852" s="17" t="s">
        <v>244</v>
      </c>
      <c r="E2852" s="17" t="s">
        <v>245</v>
      </c>
      <c r="F2852" s="18">
        <v>45519</v>
      </c>
      <c r="G2852" s="2">
        <v>3</v>
      </c>
      <c r="H2852" s="15" t="s">
        <v>468</v>
      </c>
      <c r="I2852" s="15" t="s">
        <v>467</v>
      </c>
      <c r="J2852" s="15" t="s">
        <v>488</v>
      </c>
      <c r="K2852" s="15" t="s">
        <v>488</v>
      </c>
      <c r="L2852" s="14"/>
      <c r="M2852" s="14"/>
      <c r="N2852" s="14"/>
      <c r="O2852" s="37" t="s">
        <v>936</v>
      </c>
    </row>
    <row r="2853" spans="1:15" x14ac:dyDescent="0.25">
      <c r="A2853" s="17" t="str">
        <f>VLOOKUP(SCORECARD[[#This Row],[EQUIPMENT TAG NUMBER]],'Equipment Data'!A:E,4,FALSE)</f>
        <v>CHPP</v>
      </c>
      <c r="B2853" s="17" t="str">
        <f>VLOOKUP(SCORECARD[[#This Row],[EQUIPMENT TAG NUMBER]],'Equipment Data'!A:E,5,FALSE)</f>
        <v>REJECT HANDLING</v>
      </c>
      <c r="C2853" s="17" t="s">
        <v>246</v>
      </c>
      <c r="D2853" s="17" t="s">
        <v>247</v>
      </c>
      <c r="E2853" s="17" t="s">
        <v>248</v>
      </c>
      <c r="F2853" s="18">
        <v>45519</v>
      </c>
      <c r="G2853" s="2">
        <v>3</v>
      </c>
      <c r="H2853" s="15" t="s">
        <v>470</v>
      </c>
      <c r="I2853" s="15" t="s">
        <v>467</v>
      </c>
      <c r="J2853" s="15" t="s">
        <v>488</v>
      </c>
      <c r="K2853" s="15" t="s">
        <v>488</v>
      </c>
      <c r="L2853" s="14"/>
      <c r="M2853" s="14"/>
      <c r="N2853" s="14"/>
      <c r="O2853" s="37" t="s">
        <v>936</v>
      </c>
    </row>
    <row r="2854" spans="1:15" x14ac:dyDescent="0.25">
      <c r="A2854" s="17" t="str">
        <f>VLOOKUP(SCORECARD[[#This Row],[EQUIPMENT TAG NUMBER]],'Equipment Data'!A:E,4,FALSE)</f>
        <v>CHPP</v>
      </c>
      <c r="B2854" s="17" t="str">
        <f>VLOOKUP(SCORECARD[[#This Row],[EQUIPMENT TAG NUMBER]],'Equipment Data'!A:E,5,FALSE)</f>
        <v>REJECT HANDLING</v>
      </c>
      <c r="C2854" s="17" t="s">
        <v>252</v>
      </c>
      <c r="D2854" s="17" t="s">
        <v>253</v>
      </c>
      <c r="E2854" s="17" t="s">
        <v>254</v>
      </c>
      <c r="F2854" s="18">
        <v>45519</v>
      </c>
      <c r="G2854" s="2">
        <v>3</v>
      </c>
      <c r="H2854" s="15" t="s">
        <v>470</v>
      </c>
      <c r="I2854" s="15" t="s">
        <v>467</v>
      </c>
      <c r="J2854" s="15" t="s">
        <v>488</v>
      </c>
      <c r="K2854" s="15" t="s">
        <v>488</v>
      </c>
      <c r="L2854" s="14"/>
      <c r="M2854" s="14"/>
      <c r="N2854" s="14"/>
      <c r="O2854" s="37" t="s">
        <v>936</v>
      </c>
    </row>
    <row r="2855" spans="1:15" ht="30" x14ac:dyDescent="0.25">
      <c r="A2855" s="17" t="str">
        <f>VLOOKUP(SCORECARD[[#This Row],[EQUIPMENT TAG NUMBER]],'Equipment Data'!A:E,4,FALSE)</f>
        <v>CHPP</v>
      </c>
      <c r="B2855" s="17" t="str">
        <f>VLOOKUP(SCORECARD[[#This Row],[EQUIPMENT TAG NUMBER]],'Equipment Data'!A:E,5,FALSE)</f>
        <v>REJECT HANDLING</v>
      </c>
      <c r="C2855" s="17" t="s">
        <v>553</v>
      </c>
      <c r="D2855" s="17" t="s">
        <v>554</v>
      </c>
      <c r="E2855" s="17" t="s">
        <v>555</v>
      </c>
      <c r="F2855" s="18">
        <v>45519</v>
      </c>
      <c r="G2855" s="2">
        <v>3</v>
      </c>
      <c r="H2855" s="15" t="s">
        <v>468</v>
      </c>
      <c r="I2855" s="15"/>
      <c r="J2855" s="15" t="s">
        <v>488</v>
      </c>
      <c r="K2855" s="15" t="s">
        <v>488</v>
      </c>
      <c r="L2855" s="14"/>
      <c r="M2855" s="14"/>
      <c r="N2855" s="14"/>
      <c r="O2855" s="37" t="s">
        <v>936</v>
      </c>
    </row>
    <row r="2856" spans="1:15" x14ac:dyDescent="0.25">
      <c r="A2856" s="17" t="str">
        <f>VLOOKUP(SCORECARD[[#This Row],[EQUIPMENT TAG NUMBER]],'Equipment Data'!A:E,4,FALSE)</f>
        <v>CHPP</v>
      </c>
      <c r="B2856" s="17" t="str">
        <f>VLOOKUP(SCORECARD[[#This Row],[EQUIPMENT TAG NUMBER]],'Equipment Data'!A:E,5,FALSE)</f>
        <v>REJECT HANDLING</v>
      </c>
      <c r="C2856" s="17" t="s">
        <v>556</v>
      </c>
      <c r="D2856" s="17" t="s">
        <v>557</v>
      </c>
      <c r="E2856" s="17" t="s">
        <v>558</v>
      </c>
      <c r="F2856" s="18">
        <v>45519</v>
      </c>
      <c r="G2856" s="2">
        <v>3</v>
      </c>
      <c r="H2856" s="15" t="s">
        <v>468</v>
      </c>
      <c r="I2856" s="15"/>
      <c r="J2856" s="15" t="s">
        <v>488</v>
      </c>
      <c r="K2856" s="15" t="s">
        <v>488</v>
      </c>
      <c r="L2856" s="14"/>
      <c r="M2856" s="14"/>
      <c r="N2856" s="14"/>
      <c r="O2856" s="37" t="s">
        <v>936</v>
      </c>
    </row>
    <row r="2857" spans="1:15" ht="30" x14ac:dyDescent="0.25">
      <c r="A2857" s="17" t="str">
        <f>VLOOKUP(SCORECARD[[#This Row],[EQUIPMENT TAG NUMBER]],'Equipment Data'!A:E,4,FALSE)</f>
        <v>CHPP</v>
      </c>
      <c r="B2857" s="17" t="str">
        <f>VLOOKUP(SCORECARD[[#This Row],[EQUIPMENT TAG NUMBER]],'Equipment Data'!A:E,5,FALSE)</f>
        <v>REJECT HANDLING</v>
      </c>
      <c r="C2857" s="17" t="s">
        <v>267</v>
      </c>
      <c r="D2857" s="17" t="s">
        <v>268</v>
      </c>
      <c r="E2857" s="17" t="s">
        <v>269</v>
      </c>
      <c r="F2857" s="18">
        <v>45519</v>
      </c>
      <c r="G2857" s="2">
        <v>3</v>
      </c>
      <c r="H2857" s="15" t="s">
        <v>470</v>
      </c>
      <c r="I2857" s="15" t="s">
        <v>467</v>
      </c>
      <c r="J2857" s="15" t="s">
        <v>488</v>
      </c>
      <c r="K2857" s="15" t="s">
        <v>488</v>
      </c>
      <c r="L2857" s="14"/>
      <c r="M2857" s="14"/>
      <c r="N2857" s="14"/>
      <c r="O2857" s="37" t="s">
        <v>936</v>
      </c>
    </row>
    <row r="2858" spans="1:15" x14ac:dyDescent="0.25">
      <c r="A2858" s="17" t="str">
        <f>VLOOKUP(SCORECARD[[#This Row],[EQUIPMENT TAG NUMBER]],'Equipment Data'!A:E,4,FALSE)</f>
        <v>CHPP</v>
      </c>
      <c r="B2858" s="17" t="str">
        <f>VLOOKUP(SCORECARD[[#This Row],[EQUIPMENT TAG NUMBER]],'Equipment Data'!A:E,5,FALSE)</f>
        <v>REJECT HANDLING</v>
      </c>
      <c r="C2858" s="17" t="s">
        <v>279</v>
      </c>
      <c r="D2858" s="17" t="s">
        <v>280</v>
      </c>
      <c r="E2858" s="17" t="s">
        <v>281</v>
      </c>
      <c r="F2858" s="18">
        <v>45519</v>
      </c>
      <c r="G2858" s="2">
        <v>3</v>
      </c>
      <c r="H2858" s="15" t="s">
        <v>468</v>
      </c>
      <c r="I2858" s="15" t="s">
        <v>467</v>
      </c>
      <c r="J2858" s="15" t="s">
        <v>488</v>
      </c>
      <c r="K2858" s="15" t="s">
        <v>488</v>
      </c>
      <c r="L2858" s="14"/>
      <c r="M2858" s="14"/>
      <c r="N2858" s="14"/>
      <c r="O2858" s="37" t="s">
        <v>936</v>
      </c>
    </row>
    <row r="2859" spans="1:15" ht="30" x14ac:dyDescent="0.25">
      <c r="A2859" s="17" t="str">
        <f>VLOOKUP(SCORECARD[[#This Row],[EQUIPMENT TAG NUMBER]],'Equipment Data'!A:E,4,FALSE)</f>
        <v>CHPP</v>
      </c>
      <c r="B2859" s="17" t="str">
        <f>VLOOKUP(SCORECARD[[#This Row],[EQUIPMENT TAG NUMBER]],'Equipment Data'!A:E,5,FALSE)</f>
        <v>REJECT HANDLING</v>
      </c>
      <c r="C2859" s="17" t="s">
        <v>282</v>
      </c>
      <c r="D2859" s="17" t="s">
        <v>283</v>
      </c>
      <c r="E2859" s="17" t="s">
        <v>284</v>
      </c>
      <c r="F2859" s="18">
        <v>45519</v>
      </c>
      <c r="G2859" s="2">
        <v>3</v>
      </c>
      <c r="H2859" s="15" t="s">
        <v>470</v>
      </c>
      <c r="I2859" s="15" t="s">
        <v>467</v>
      </c>
      <c r="J2859" s="15" t="s">
        <v>488</v>
      </c>
      <c r="K2859" s="15" t="s">
        <v>488</v>
      </c>
      <c r="L2859" s="14"/>
      <c r="M2859" s="14"/>
      <c r="N2859" s="14"/>
      <c r="O2859" s="37" t="s">
        <v>936</v>
      </c>
    </row>
    <row r="2860" spans="1:15" x14ac:dyDescent="0.25">
      <c r="A2860" s="17" t="str">
        <f>VLOOKUP(SCORECARD[[#This Row],[EQUIPMENT TAG NUMBER]],'Equipment Data'!A:E,4,FALSE)</f>
        <v>CHPP</v>
      </c>
      <c r="B2860" s="17" t="str">
        <f>VLOOKUP(SCORECARD[[#This Row],[EQUIPMENT TAG NUMBER]],'Equipment Data'!A:E,5,FALSE)</f>
        <v>REJECT HANDLING</v>
      </c>
      <c r="C2860" s="17" t="s">
        <v>312</v>
      </c>
      <c r="D2860" s="17" t="s">
        <v>313</v>
      </c>
      <c r="E2860" s="17" t="s">
        <v>314</v>
      </c>
      <c r="F2860" s="18">
        <v>45519</v>
      </c>
      <c r="G2860" s="2">
        <v>3</v>
      </c>
      <c r="H2860" s="15" t="s">
        <v>470</v>
      </c>
      <c r="I2860" s="15" t="s">
        <v>467</v>
      </c>
      <c r="J2860" s="15" t="s">
        <v>488</v>
      </c>
      <c r="K2860" s="15" t="s">
        <v>488</v>
      </c>
      <c r="L2860" s="14"/>
      <c r="M2860" s="14"/>
      <c r="N2860" s="14"/>
      <c r="O2860" s="37" t="s">
        <v>936</v>
      </c>
    </row>
    <row r="2861" spans="1:15" ht="60" x14ac:dyDescent="0.25">
      <c r="A2861" s="17" t="str">
        <f>VLOOKUP(SCORECARD[[#This Row],[EQUIPMENT TAG NUMBER]],'Equipment Data'!A:E,4,FALSE)</f>
        <v>CHPP</v>
      </c>
      <c r="B2861" s="17" t="str">
        <f>VLOOKUP(SCORECARD[[#This Row],[EQUIPMENT TAG NUMBER]],'Equipment Data'!A:E,5,FALSE)</f>
        <v>CRUSHING AND FEEDING CIRCUIT</v>
      </c>
      <c r="C2861" s="17" t="s">
        <v>16</v>
      </c>
      <c r="D2861" s="17" t="s">
        <v>17</v>
      </c>
      <c r="E2861" s="17" t="s">
        <v>18</v>
      </c>
      <c r="F2861" s="18">
        <v>45518</v>
      </c>
      <c r="G2861" s="2">
        <v>1</v>
      </c>
      <c r="H2861" s="15" t="s">
        <v>475</v>
      </c>
      <c r="I2861" s="15" t="s">
        <v>489</v>
      </c>
      <c r="J2861" s="15" t="s">
        <v>488</v>
      </c>
      <c r="K2861" s="15" t="s">
        <v>488</v>
      </c>
      <c r="L2861" s="13" t="s">
        <v>909</v>
      </c>
      <c r="M2861" s="14" t="s">
        <v>907</v>
      </c>
      <c r="N2861" s="14" t="s">
        <v>908</v>
      </c>
      <c r="O2861" s="37" t="s">
        <v>936</v>
      </c>
    </row>
    <row r="2862" spans="1:15" ht="30" x14ac:dyDescent="0.25">
      <c r="A2862" s="17" t="str">
        <f>VLOOKUP(SCORECARD[[#This Row],[EQUIPMENT TAG NUMBER]],'Equipment Data'!A:E,4,FALSE)</f>
        <v>CHPP</v>
      </c>
      <c r="B2862" s="17" t="str">
        <f>VLOOKUP(SCORECARD[[#This Row],[EQUIPMENT TAG NUMBER]],'Equipment Data'!A:E,5,FALSE)</f>
        <v>ULTRA FINES COAL CIRCUIT</v>
      </c>
      <c r="C2862" s="17" t="s">
        <v>537</v>
      </c>
      <c r="D2862" s="17" t="s">
        <v>538</v>
      </c>
      <c r="E2862" s="17" t="s">
        <v>539</v>
      </c>
      <c r="F2862" s="18">
        <v>45518</v>
      </c>
      <c r="G2862" s="2">
        <v>3</v>
      </c>
      <c r="H2862" s="15" t="s">
        <v>470</v>
      </c>
      <c r="I2862" s="15" t="s">
        <v>483</v>
      </c>
      <c r="J2862" s="15" t="s">
        <v>488</v>
      </c>
      <c r="K2862" s="15" t="s">
        <v>488</v>
      </c>
      <c r="L2862" s="14"/>
      <c r="M2862" s="14"/>
      <c r="N2862" s="14"/>
      <c r="O2862" s="37" t="s">
        <v>936</v>
      </c>
    </row>
    <row r="2863" spans="1:15" x14ac:dyDescent="0.25">
      <c r="A2863" s="17" t="str">
        <f>VLOOKUP(SCORECARD[[#This Row],[EQUIPMENT TAG NUMBER]],'Equipment Data'!A:E,4,FALSE)</f>
        <v>CHPP</v>
      </c>
      <c r="B2863" s="17" t="str">
        <f>VLOOKUP(SCORECARD[[#This Row],[EQUIPMENT TAG NUMBER]],'Equipment Data'!A:E,5,FALSE)</f>
        <v>ULTRA FINES COAL CIRCUIT</v>
      </c>
      <c r="C2863" s="17" t="s">
        <v>162</v>
      </c>
      <c r="D2863" s="17" t="s">
        <v>163</v>
      </c>
      <c r="E2863" s="17" t="s">
        <v>164</v>
      </c>
      <c r="F2863" s="18">
        <v>45518</v>
      </c>
      <c r="G2863" s="2">
        <v>3</v>
      </c>
      <c r="H2863" s="15" t="s">
        <v>470</v>
      </c>
      <c r="I2863" s="15" t="s">
        <v>467</v>
      </c>
      <c r="J2863" s="15" t="s">
        <v>488</v>
      </c>
      <c r="K2863" s="15" t="s">
        <v>488</v>
      </c>
      <c r="L2863" s="14"/>
      <c r="M2863" s="14"/>
      <c r="N2863" s="14"/>
      <c r="O2863" s="37" t="s">
        <v>936</v>
      </c>
    </row>
    <row r="2864" spans="1:15" x14ac:dyDescent="0.25">
      <c r="A2864" s="17" t="str">
        <f>VLOOKUP(SCORECARD[[#This Row],[EQUIPMENT TAG NUMBER]],'Equipment Data'!A:E,4,FALSE)</f>
        <v>CHPP</v>
      </c>
      <c r="B2864" s="17" t="str">
        <f>VLOOKUP(SCORECARD[[#This Row],[EQUIPMENT TAG NUMBER]],'Equipment Data'!A:E,5,FALSE)</f>
        <v>ULTRA FINES COAL CIRCUIT</v>
      </c>
      <c r="C2864" s="17" t="s">
        <v>165</v>
      </c>
      <c r="D2864" s="17" t="s">
        <v>166</v>
      </c>
      <c r="E2864" s="17" t="s">
        <v>167</v>
      </c>
      <c r="F2864" s="18">
        <v>45518</v>
      </c>
      <c r="G2864" s="2">
        <v>3</v>
      </c>
      <c r="H2864" s="15" t="s">
        <v>470</v>
      </c>
      <c r="I2864" s="15" t="s">
        <v>467</v>
      </c>
      <c r="J2864" s="15" t="s">
        <v>488</v>
      </c>
      <c r="K2864" s="15" t="s">
        <v>488</v>
      </c>
      <c r="L2864" s="14"/>
      <c r="M2864" s="14"/>
      <c r="N2864" s="14"/>
      <c r="O2864" s="37" t="s">
        <v>936</v>
      </c>
    </row>
    <row r="2865" spans="1:15" x14ac:dyDescent="0.25">
      <c r="A2865" s="17" t="str">
        <f>VLOOKUP(SCORECARD[[#This Row],[EQUIPMENT TAG NUMBER]],'Equipment Data'!A:E,4,FALSE)</f>
        <v>CHPP</v>
      </c>
      <c r="B2865" s="17" t="str">
        <f>VLOOKUP(SCORECARD[[#This Row],[EQUIPMENT TAG NUMBER]],'Equipment Data'!A:E,5,FALSE)</f>
        <v>ULTRA FINES COAL CIRCUIT</v>
      </c>
      <c r="C2865" s="17" t="s">
        <v>168</v>
      </c>
      <c r="D2865" s="17" t="s">
        <v>169</v>
      </c>
      <c r="E2865" s="17" t="s">
        <v>170</v>
      </c>
      <c r="F2865" s="18">
        <v>45518</v>
      </c>
      <c r="G2865" s="2">
        <v>3</v>
      </c>
      <c r="H2865" s="15" t="s">
        <v>470</v>
      </c>
      <c r="I2865" s="15" t="s">
        <v>467</v>
      </c>
      <c r="J2865" s="15" t="s">
        <v>488</v>
      </c>
      <c r="K2865" s="15" t="s">
        <v>488</v>
      </c>
      <c r="L2865" s="14"/>
      <c r="M2865" s="14"/>
      <c r="N2865" s="14"/>
      <c r="O2865" s="37" t="s">
        <v>936</v>
      </c>
    </row>
    <row r="2866" spans="1:15" x14ac:dyDescent="0.25">
      <c r="A2866" s="17" t="str">
        <f>VLOOKUP(SCORECARD[[#This Row],[EQUIPMENT TAG NUMBER]],'Equipment Data'!A:E,4,FALSE)</f>
        <v>CHPP</v>
      </c>
      <c r="B2866" s="17" t="str">
        <f>VLOOKUP(SCORECARD[[#This Row],[EQUIPMENT TAG NUMBER]],'Equipment Data'!A:E,5,FALSE)</f>
        <v>ULTRA FINES COAL CIRCUIT</v>
      </c>
      <c r="C2866" s="17" t="s">
        <v>174</v>
      </c>
      <c r="D2866" s="17" t="s">
        <v>175</v>
      </c>
      <c r="E2866" s="17" t="s">
        <v>176</v>
      </c>
      <c r="F2866" s="18">
        <v>45518</v>
      </c>
      <c r="G2866" s="2">
        <v>3</v>
      </c>
      <c r="H2866" s="15" t="s">
        <v>470</v>
      </c>
      <c r="I2866" s="15" t="s">
        <v>467</v>
      </c>
      <c r="J2866" s="15" t="s">
        <v>488</v>
      </c>
      <c r="K2866" s="15" t="s">
        <v>488</v>
      </c>
      <c r="L2866" s="14"/>
      <c r="M2866" s="14"/>
      <c r="N2866" s="14"/>
      <c r="O2866" s="37" t="s">
        <v>936</v>
      </c>
    </row>
    <row r="2867" spans="1:15" x14ac:dyDescent="0.25">
      <c r="A2867" s="17" t="str">
        <f>VLOOKUP(SCORECARD[[#This Row],[EQUIPMENT TAG NUMBER]],'Equipment Data'!A:E,4,FALSE)</f>
        <v>CHPP</v>
      </c>
      <c r="B2867" s="17" t="str">
        <f>VLOOKUP(SCORECARD[[#This Row],[EQUIPMENT TAG NUMBER]],'Equipment Data'!A:E,5,FALSE)</f>
        <v>ULTRA FINES COAL CIRCUIT</v>
      </c>
      <c r="C2867" s="17" t="s">
        <v>177</v>
      </c>
      <c r="D2867" s="17" t="s">
        <v>178</v>
      </c>
      <c r="E2867" s="17" t="s">
        <v>179</v>
      </c>
      <c r="F2867" s="18">
        <v>45518</v>
      </c>
      <c r="G2867" s="2">
        <v>3</v>
      </c>
      <c r="H2867" s="15" t="s">
        <v>468</v>
      </c>
      <c r="I2867" s="15" t="s">
        <v>467</v>
      </c>
      <c r="J2867" s="15" t="s">
        <v>488</v>
      </c>
      <c r="K2867" s="15" t="s">
        <v>488</v>
      </c>
      <c r="L2867" s="14"/>
      <c r="M2867" s="14"/>
      <c r="N2867" s="14"/>
      <c r="O2867" s="37" t="s">
        <v>936</v>
      </c>
    </row>
    <row r="2868" spans="1:15" x14ac:dyDescent="0.25">
      <c r="A2868" s="17" t="str">
        <f>VLOOKUP(SCORECARD[[#This Row],[EQUIPMENT TAG NUMBER]],'Equipment Data'!A:E,4,FALSE)</f>
        <v>CHPP</v>
      </c>
      <c r="B2868" s="17" t="str">
        <f>VLOOKUP(SCORECARD[[#This Row],[EQUIPMENT TAG NUMBER]],'Equipment Data'!A:E,5,FALSE)</f>
        <v>COARSE COAL CIRCUIT</v>
      </c>
      <c r="C2868" s="17" t="s">
        <v>192</v>
      </c>
      <c r="D2868" s="17" t="s">
        <v>193</v>
      </c>
      <c r="E2868" s="17" t="s">
        <v>194</v>
      </c>
      <c r="F2868" s="18">
        <v>45518</v>
      </c>
      <c r="G2868" s="2">
        <v>3</v>
      </c>
      <c r="H2868" s="15" t="s">
        <v>470</v>
      </c>
      <c r="I2868" s="15"/>
      <c r="J2868" s="15" t="s">
        <v>488</v>
      </c>
      <c r="K2868" s="15" t="s">
        <v>488</v>
      </c>
      <c r="L2868" s="14"/>
      <c r="M2868" s="14"/>
      <c r="N2868" s="14"/>
      <c r="O2868" s="37" t="s">
        <v>936</v>
      </c>
    </row>
    <row r="2869" spans="1:15" ht="24" x14ac:dyDescent="0.25">
      <c r="A2869" s="17" t="str">
        <f>VLOOKUP(SCORECARD[[#This Row],[EQUIPMENT TAG NUMBER]],'Equipment Data'!A:E,4,FALSE)</f>
        <v>CHPP</v>
      </c>
      <c r="B2869" s="17" t="str">
        <f>VLOOKUP(SCORECARD[[#This Row],[EQUIPMENT TAG NUMBER]],'Equipment Data'!A:E,5,FALSE)</f>
        <v>CRUSHING AND FEEDING CIRCUIT</v>
      </c>
      <c r="C2869" s="17" t="s">
        <v>16</v>
      </c>
      <c r="D2869" s="17" t="s">
        <v>17</v>
      </c>
      <c r="E2869" s="17" t="s">
        <v>18</v>
      </c>
      <c r="F2869" s="18">
        <v>45517</v>
      </c>
      <c r="G2869" s="2">
        <v>1</v>
      </c>
      <c r="H2869" s="15" t="s">
        <v>475</v>
      </c>
      <c r="I2869" s="15" t="s">
        <v>489</v>
      </c>
      <c r="J2869" s="15" t="s">
        <v>488</v>
      </c>
      <c r="K2869" s="15" t="s">
        <v>488</v>
      </c>
      <c r="L2869" s="14" t="s">
        <v>912</v>
      </c>
      <c r="M2869" s="14"/>
      <c r="N2869" s="14"/>
      <c r="O2869" s="37" t="s">
        <v>936</v>
      </c>
    </row>
    <row r="2870" spans="1:15" ht="24" x14ac:dyDescent="0.25">
      <c r="A2870" s="17" t="str">
        <f>VLOOKUP(SCORECARD[[#This Row],[EQUIPMENT TAG NUMBER]],'Equipment Data'!A:E,4,FALSE)</f>
        <v>CHPP</v>
      </c>
      <c r="B2870" s="17" t="str">
        <f>VLOOKUP(SCORECARD[[#This Row],[EQUIPMENT TAG NUMBER]],'Equipment Data'!A:E,5,FALSE)</f>
        <v>COARSE COAL CIRCUIT</v>
      </c>
      <c r="C2870" s="17" t="s">
        <v>62</v>
      </c>
      <c r="D2870" s="17" t="s">
        <v>63</v>
      </c>
      <c r="E2870" s="17" t="s">
        <v>64</v>
      </c>
      <c r="F2870" s="18">
        <v>45516</v>
      </c>
      <c r="G2870" s="2">
        <v>2</v>
      </c>
      <c r="H2870" s="15" t="s">
        <v>474</v>
      </c>
      <c r="I2870" s="15" t="s">
        <v>467</v>
      </c>
      <c r="J2870" s="15" t="s">
        <v>488</v>
      </c>
      <c r="K2870" s="15" t="s">
        <v>488</v>
      </c>
      <c r="L2870" s="14" t="s">
        <v>903</v>
      </c>
      <c r="M2870" s="14" t="s">
        <v>904</v>
      </c>
      <c r="N2870" s="14" t="s">
        <v>905</v>
      </c>
      <c r="O2870" s="37" t="s">
        <v>936</v>
      </c>
    </row>
    <row r="2871" spans="1:15" x14ac:dyDescent="0.25">
      <c r="A2871" s="17" t="str">
        <f>VLOOKUP(SCORECARD[[#This Row],[EQUIPMENT TAG NUMBER]],'Equipment Data'!A:E,4,FALSE)</f>
        <v>CHPP</v>
      </c>
      <c r="B2871" s="17" t="str">
        <f>VLOOKUP(SCORECARD[[#This Row],[EQUIPMENT TAG NUMBER]],'Equipment Data'!A:E,5,FALSE)</f>
        <v>COARSE COAL CIRCUIT</v>
      </c>
      <c r="C2871" s="17" t="s">
        <v>65</v>
      </c>
      <c r="D2871" s="17" t="s">
        <v>66</v>
      </c>
      <c r="E2871" s="17" t="s">
        <v>67</v>
      </c>
      <c r="F2871" s="18">
        <v>45516</v>
      </c>
      <c r="G2871" s="2">
        <v>3</v>
      </c>
      <c r="H2871" s="15" t="s">
        <v>470</v>
      </c>
      <c r="I2871" s="15" t="s">
        <v>467</v>
      </c>
      <c r="J2871" s="15" t="s">
        <v>488</v>
      </c>
      <c r="K2871" s="15" t="s">
        <v>488</v>
      </c>
      <c r="L2871" s="14"/>
      <c r="M2871" s="14"/>
      <c r="N2871" s="14"/>
      <c r="O2871" s="37" t="s">
        <v>936</v>
      </c>
    </row>
    <row r="2872" spans="1:15" x14ac:dyDescent="0.25">
      <c r="A2872" s="17" t="str">
        <f>VLOOKUP(SCORECARD[[#This Row],[EQUIPMENT TAG NUMBER]],'Equipment Data'!A:E,4,FALSE)</f>
        <v>CHPP</v>
      </c>
      <c r="B2872" s="17" t="str">
        <f>VLOOKUP(SCORECARD[[#This Row],[EQUIPMENT TAG NUMBER]],'Equipment Data'!A:E,5,FALSE)</f>
        <v>COARSE COAL CIRCUIT</v>
      </c>
      <c r="C2872" s="17" t="s">
        <v>68</v>
      </c>
      <c r="D2872" s="17" t="s">
        <v>69</v>
      </c>
      <c r="E2872" s="17" t="s">
        <v>70</v>
      </c>
      <c r="F2872" s="18">
        <v>45516</v>
      </c>
      <c r="G2872" s="2">
        <v>3</v>
      </c>
      <c r="H2872" s="15" t="s">
        <v>470</v>
      </c>
      <c r="I2872" s="15" t="s">
        <v>467</v>
      </c>
      <c r="J2872" s="15" t="s">
        <v>488</v>
      </c>
      <c r="K2872" s="15" t="s">
        <v>488</v>
      </c>
      <c r="L2872" s="14"/>
      <c r="M2872" s="14"/>
      <c r="N2872" s="14"/>
      <c r="O2872" s="37" t="s">
        <v>936</v>
      </c>
    </row>
    <row r="2873" spans="1:15" x14ac:dyDescent="0.25">
      <c r="A2873" s="17" t="str">
        <f>VLOOKUP(SCORECARD[[#This Row],[EQUIPMENT TAG NUMBER]],'Equipment Data'!A:E,4,FALSE)</f>
        <v>CHPP</v>
      </c>
      <c r="B2873" s="17" t="str">
        <f>VLOOKUP(SCORECARD[[#This Row],[EQUIPMENT TAG NUMBER]],'Equipment Data'!A:E,5,FALSE)</f>
        <v>COARSE COAL CIRCUIT</v>
      </c>
      <c r="C2873" s="17" t="s">
        <v>92</v>
      </c>
      <c r="D2873" s="17" t="s">
        <v>93</v>
      </c>
      <c r="E2873" s="17" t="s">
        <v>94</v>
      </c>
      <c r="F2873" s="18">
        <v>45516</v>
      </c>
      <c r="G2873" s="2">
        <v>3</v>
      </c>
      <c r="H2873" s="15" t="s">
        <v>470</v>
      </c>
      <c r="I2873" s="15" t="s">
        <v>467</v>
      </c>
      <c r="J2873" s="15" t="s">
        <v>488</v>
      </c>
      <c r="K2873" s="15" t="s">
        <v>488</v>
      </c>
      <c r="L2873" s="14"/>
      <c r="M2873" s="14"/>
      <c r="N2873" s="14"/>
      <c r="O2873" s="37" t="s">
        <v>936</v>
      </c>
    </row>
    <row r="2874" spans="1:15" x14ac:dyDescent="0.25">
      <c r="A2874" s="17" t="str">
        <f>VLOOKUP(SCORECARD[[#This Row],[EQUIPMENT TAG NUMBER]],'Equipment Data'!A:E,4,FALSE)</f>
        <v>CHPP</v>
      </c>
      <c r="B2874" s="17" t="str">
        <f>VLOOKUP(SCORECARD[[#This Row],[EQUIPMENT TAG NUMBER]],'Equipment Data'!A:E,5,FALSE)</f>
        <v>FINE COAL CIRCUIT</v>
      </c>
      <c r="C2874" s="17" t="s">
        <v>117</v>
      </c>
      <c r="D2874" s="17" t="s">
        <v>118</v>
      </c>
      <c r="E2874" s="17" t="s">
        <v>119</v>
      </c>
      <c r="F2874" s="18">
        <v>45516</v>
      </c>
      <c r="G2874" s="2">
        <v>3</v>
      </c>
      <c r="H2874" s="15" t="s">
        <v>470</v>
      </c>
      <c r="I2874" s="15" t="s">
        <v>467</v>
      </c>
      <c r="J2874" s="15" t="s">
        <v>488</v>
      </c>
      <c r="K2874" s="15" t="s">
        <v>488</v>
      </c>
      <c r="L2874" s="14"/>
      <c r="M2874" s="14"/>
      <c r="N2874" s="14"/>
      <c r="O2874" s="37" t="s">
        <v>936</v>
      </c>
    </row>
    <row r="2875" spans="1:15" x14ac:dyDescent="0.25">
      <c r="A2875" s="17" t="str">
        <f>VLOOKUP(SCORECARD[[#This Row],[EQUIPMENT TAG NUMBER]],'Equipment Data'!A:E,4,FALSE)</f>
        <v>CHPP</v>
      </c>
      <c r="B2875" s="17" t="str">
        <f>VLOOKUP(SCORECARD[[#This Row],[EQUIPMENT TAG NUMBER]],'Equipment Data'!A:E,5,FALSE)</f>
        <v>FINE COAL CIRCUIT</v>
      </c>
      <c r="C2875" s="17" t="s">
        <v>126</v>
      </c>
      <c r="D2875" s="17" t="s">
        <v>127</v>
      </c>
      <c r="E2875" s="17" t="s">
        <v>128</v>
      </c>
      <c r="F2875" s="18">
        <v>45516</v>
      </c>
      <c r="G2875" s="2">
        <v>3</v>
      </c>
      <c r="H2875" s="15" t="s">
        <v>470</v>
      </c>
      <c r="I2875" s="15" t="s">
        <v>467</v>
      </c>
      <c r="J2875" s="15" t="s">
        <v>488</v>
      </c>
      <c r="K2875" s="15" t="s">
        <v>488</v>
      </c>
      <c r="L2875" s="14"/>
      <c r="M2875" s="14"/>
      <c r="N2875" s="14"/>
      <c r="O2875" s="37" t="s">
        <v>936</v>
      </c>
    </row>
    <row r="2876" spans="1:15" x14ac:dyDescent="0.25">
      <c r="A2876" s="17" t="str">
        <f>VLOOKUP(SCORECARD[[#This Row],[EQUIPMENT TAG NUMBER]],'Equipment Data'!A:E,4,FALSE)</f>
        <v>CHPP</v>
      </c>
      <c r="B2876" s="17" t="str">
        <f>VLOOKUP(SCORECARD[[#This Row],[EQUIPMENT TAG NUMBER]],'Equipment Data'!A:E,5,FALSE)</f>
        <v>FINE COAL CIRCUIT</v>
      </c>
      <c r="C2876" s="17" t="s">
        <v>120</v>
      </c>
      <c r="D2876" s="17" t="s">
        <v>121</v>
      </c>
      <c r="E2876" s="17" t="s">
        <v>122</v>
      </c>
      <c r="F2876" s="18">
        <v>45516</v>
      </c>
      <c r="G2876" s="2">
        <v>3</v>
      </c>
      <c r="H2876" s="15" t="s">
        <v>470</v>
      </c>
      <c r="I2876" s="15" t="s">
        <v>467</v>
      </c>
      <c r="J2876" s="15" t="s">
        <v>488</v>
      </c>
      <c r="K2876" s="15" t="s">
        <v>488</v>
      </c>
      <c r="L2876" s="14"/>
      <c r="M2876" s="14"/>
      <c r="N2876" s="14"/>
      <c r="O2876" s="37" t="s">
        <v>936</v>
      </c>
    </row>
    <row r="2877" spans="1:15" x14ac:dyDescent="0.25">
      <c r="A2877" s="17" t="str">
        <f>VLOOKUP(SCORECARD[[#This Row],[EQUIPMENT TAG NUMBER]],'Equipment Data'!A:E,4,FALSE)</f>
        <v>CHPP</v>
      </c>
      <c r="B2877" s="17" t="str">
        <f>VLOOKUP(SCORECARD[[#This Row],[EQUIPMENT TAG NUMBER]],'Equipment Data'!A:E,5,FALSE)</f>
        <v>FINE COAL CIRCUIT</v>
      </c>
      <c r="C2877" s="17" t="s">
        <v>123</v>
      </c>
      <c r="D2877" s="17" t="s">
        <v>124</v>
      </c>
      <c r="E2877" s="17" t="s">
        <v>125</v>
      </c>
      <c r="F2877" s="18">
        <v>45516</v>
      </c>
      <c r="G2877" s="2">
        <v>3</v>
      </c>
      <c r="H2877" s="15" t="s">
        <v>470</v>
      </c>
      <c r="I2877" s="15" t="s">
        <v>467</v>
      </c>
      <c r="J2877" s="15" t="s">
        <v>488</v>
      </c>
      <c r="K2877" s="15" t="s">
        <v>488</v>
      </c>
      <c r="L2877" s="14"/>
      <c r="M2877" s="14"/>
      <c r="N2877" s="14"/>
      <c r="O2877" s="37" t="s">
        <v>936</v>
      </c>
    </row>
    <row r="2878" spans="1:15" ht="22.5" x14ac:dyDescent="0.25">
      <c r="A2878" s="17" t="str">
        <f>VLOOKUP(SCORECARD[[#This Row],[EQUIPMENT TAG NUMBER]],'Equipment Data'!A:E,4,FALSE)</f>
        <v>CHPP</v>
      </c>
      <c r="B2878" s="17" t="str">
        <f>VLOOKUP(SCORECARD[[#This Row],[EQUIPMENT TAG NUMBER]],'Equipment Data'!A:E,5,FALSE)</f>
        <v>REJECT HANDLING</v>
      </c>
      <c r="C2878" s="17" t="s">
        <v>216</v>
      </c>
      <c r="D2878" s="17" t="s">
        <v>217</v>
      </c>
      <c r="E2878" s="17" t="s">
        <v>218</v>
      </c>
      <c r="F2878" s="18">
        <v>45513</v>
      </c>
      <c r="G2878" s="2">
        <v>3</v>
      </c>
      <c r="H2878" s="15" t="s">
        <v>470</v>
      </c>
      <c r="I2878" s="15" t="s">
        <v>483</v>
      </c>
      <c r="J2878" s="15" t="s">
        <v>488</v>
      </c>
      <c r="K2878" s="15" t="s">
        <v>488</v>
      </c>
      <c r="L2878" s="14"/>
      <c r="M2878" s="14"/>
      <c r="N2878" s="14"/>
      <c r="O2878" s="37" t="s">
        <v>936</v>
      </c>
    </row>
    <row r="2879" spans="1:15" ht="24" x14ac:dyDescent="0.25">
      <c r="A2879" s="17" t="str">
        <f>VLOOKUP(SCORECARD[[#This Row],[EQUIPMENT TAG NUMBER]],'Equipment Data'!A:E,4,FALSE)</f>
        <v>CHPP</v>
      </c>
      <c r="B2879" s="17" t="str">
        <f>VLOOKUP(SCORECARD[[#This Row],[EQUIPMENT TAG NUMBER]],'Equipment Data'!A:E,5,FALSE)</f>
        <v>REJECT HANDLING</v>
      </c>
      <c r="C2879" s="17" t="s">
        <v>222</v>
      </c>
      <c r="D2879" s="17" t="s">
        <v>223</v>
      </c>
      <c r="E2879" s="17" t="s">
        <v>224</v>
      </c>
      <c r="F2879" s="18">
        <v>45513</v>
      </c>
      <c r="G2879" s="2">
        <v>3</v>
      </c>
      <c r="H2879" s="15" t="s">
        <v>470</v>
      </c>
      <c r="I2879" s="15" t="s">
        <v>483</v>
      </c>
      <c r="J2879" s="15" t="s">
        <v>488</v>
      </c>
      <c r="K2879" s="15" t="s">
        <v>488</v>
      </c>
      <c r="L2879" s="13" t="s">
        <v>893</v>
      </c>
      <c r="M2879" s="14"/>
      <c r="N2879" s="14"/>
      <c r="O2879" s="37" t="s">
        <v>936</v>
      </c>
    </row>
    <row r="2880" spans="1:15" ht="22.5" x14ac:dyDescent="0.25">
      <c r="A2880" s="17" t="str">
        <f>VLOOKUP(SCORECARD[[#This Row],[EQUIPMENT TAG NUMBER]],'Equipment Data'!A:E,4,FALSE)</f>
        <v>CHPP</v>
      </c>
      <c r="B2880" s="17" t="str">
        <f>VLOOKUP(SCORECARD[[#This Row],[EQUIPMENT TAG NUMBER]],'Equipment Data'!A:E,5,FALSE)</f>
        <v>REJECT HANDLING</v>
      </c>
      <c r="C2880" s="17" t="s">
        <v>225</v>
      </c>
      <c r="D2880" s="17" t="s">
        <v>226</v>
      </c>
      <c r="E2880" s="17" t="s">
        <v>227</v>
      </c>
      <c r="F2880" s="18">
        <v>45513</v>
      </c>
      <c r="G2880" s="2">
        <v>3</v>
      </c>
      <c r="H2880" s="15" t="s">
        <v>470</v>
      </c>
      <c r="I2880" s="15" t="s">
        <v>483</v>
      </c>
      <c r="J2880" s="15" t="s">
        <v>488</v>
      </c>
      <c r="K2880" s="15" t="s">
        <v>488</v>
      </c>
      <c r="L2880" s="14"/>
      <c r="M2880" s="14"/>
      <c r="N2880" s="14"/>
      <c r="O2880" s="37" t="s">
        <v>936</v>
      </c>
    </row>
    <row r="2881" spans="1:15" ht="22.5" x14ac:dyDescent="0.25">
      <c r="A2881" s="17" t="str">
        <f>VLOOKUP(SCORECARD[[#This Row],[EQUIPMENT TAG NUMBER]],'Equipment Data'!A:E,4,FALSE)</f>
        <v>CHPP</v>
      </c>
      <c r="B2881" s="17" t="str">
        <f>VLOOKUP(SCORECARD[[#This Row],[EQUIPMENT TAG NUMBER]],'Equipment Data'!A:E,5,FALSE)</f>
        <v>REJECT HANDLING</v>
      </c>
      <c r="C2881" s="17" t="s">
        <v>231</v>
      </c>
      <c r="D2881" s="17" t="s">
        <v>232</v>
      </c>
      <c r="E2881" s="17" t="s">
        <v>233</v>
      </c>
      <c r="F2881" s="18">
        <v>45513</v>
      </c>
      <c r="G2881" s="2">
        <v>3</v>
      </c>
      <c r="H2881" s="15" t="s">
        <v>470</v>
      </c>
      <c r="I2881" s="15" t="s">
        <v>483</v>
      </c>
      <c r="J2881" s="15" t="s">
        <v>488</v>
      </c>
      <c r="K2881" s="15" t="s">
        <v>488</v>
      </c>
      <c r="L2881" s="14"/>
      <c r="M2881" s="14"/>
      <c r="N2881" s="14"/>
      <c r="O2881" s="37" t="s">
        <v>936</v>
      </c>
    </row>
    <row r="2882" spans="1:15" ht="22.5" x14ac:dyDescent="0.25">
      <c r="A2882" s="17" t="str">
        <f>VLOOKUP(SCORECARD[[#This Row],[EQUIPMENT TAG NUMBER]],'Equipment Data'!A:E,4,FALSE)</f>
        <v>CHPP</v>
      </c>
      <c r="B2882" s="17" t="str">
        <f>VLOOKUP(SCORECARD[[#This Row],[EQUIPMENT TAG NUMBER]],'Equipment Data'!A:E,5,FALSE)</f>
        <v>REJECT HANDLING</v>
      </c>
      <c r="C2882" s="17" t="s">
        <v>285</v>
      </c>
      <c r="D2882" s="17" t="s">
        <v>286</v>
      </c>
      <c r="E2882" s="17" t="s">
        <v>287</v>
      </c>
      <c r="F2882" s="18">
        <v>45513</v>
      </c>
      <c r="G2882" s="2">
        <v>3</v>
      </c>
      <c r="H2882" s="15" t="s">
        <v>470</v>
      </c>
      <c r="I2882" s="15" t="s">
        <v>483</v>
      </c>
      <c r="J2882" s="15" t="s">
        <v>488</v>
      </c>
      <c r="K2882" s="15" t="s">
        <v>488</v>
      </c>
      <c r="L2882" s="14"/>
      <c r="M2882" s="14"/>
      <c r="N2882" s="14"/>
      <c r="O2882" s="37" t="s">
        <v>936</v>
      </c>
    </row>
    <row r="2883" spans="1:15" ht="60" x14ac:dyDescent="0.25">
      <c r="A2883" s="17" t="str">
        <f>VLOOKUP(SCORECARD[[#This Row],[EQUIPMENT TAG NUMBER]],'Equipment Data'!A:E,4,FALSE)</f>
        <v>CHPP</v>
      </c>
      <c r="B2883" s="17" t="str">
        <f>VLOOKUP(SCORECARD[[#This Row],[EQUIPMENT TAG NUMBER]],'Equipment Data'!A:E,5,FALSE)</f>
        <v>REJECT HANDLING</v>
      </c>
      <c r="C2883" s="17" t="s">
        <v>255</v>
      </c>
      <c r="D2883" s="17" t="s">
        <v>256</v>
      </c>
      <c r="E2883" s="17" t="s">
        <v>257</v>
      </c>
      <c r="F2883" s="18">
        <v>45512</v>
      </c>
      <c r="G2883" s="2">
        <v>2</v>
      </c>
      <c r="H2883" s="15" t="s">
        <v>470</v>
      </c>
      <c r="I2883" s="15"/>
      <c r="J2883" s="15" t="s">
        <v>484</v>
      </c>
      <c r="K2883" s="15" t="s">
        <v>488</v>
      </c>
      <c r="L2883" s="14" t="s">
        <v>913</v>
      </c>
      <c r="M2883" s="14" t="s">
        <v>861</v>
      </c>
      <c r="N2883" s="14" t="s">
        <v>890</v>
      </c>
      <c r="O2883" s="37" t="s">
        <v>936</v>
      </c>
    </row>
    <row r="2884" spans="1:15" x14ac:dyDescent="0.25">
      <c r="A2884" s="17" t="str">
        <f>VLOOKUP(SCORECARD[[#This Row],[EQUIPMENT TAG NUMBER]],'Equipment Data'!A:E,4,FALSE)</f>
        <v>CHPP</v>
      </c>
      <c r="B2884" s="17" t="str">
        <f>VLOOKUP(SCORECARD[[#This Row],[EQUIPMENT TAG NUMBER]],'Equipment Data'!A:E,5,FALSE)</f>
        <v>REJECT HANDLING</v>
      </c>
      <c r="C2884" s="17" t="s">
        <v>237</v>
      </c>
      <c r="D2884" s="17" t="s">
        <v>238</v>
      </c>
      <c r="E2884" s="17" t="s">
        <v>239</v>
      </c>
      <c r="F2884" s="18">
        <v>45512</v>
      </c>
      <c r="G2884" s="2">
        <v>3</v>
      </c>
      <c r="H2884" s="15" t="s">
        <v>470</v>
      </c>
      <c r="I2884" s="15"/>
      <c r="J2884" s="15" t="s">
        <v>488</v>
      </c>
      <c r="K2884" s="15" t="s">
        <v>488</v>
      </c>
      <c r="L2884" s="14"/>
      <c r="M2884" s="14"/>
      <c r="N2884" s="14"/>
      <c r="O2884" s="37" t="s">
        <v>936</v>
      </c>
    </row>
    <row r="2885" spans="1:15" x14ac:dyDescent="0.25">
      <c r="A2885" s="17" t="str">
        <f>VLOOKUP(SCORECARD[[#This Row],[EQUIPMENT TAG NUMBER]],'Equipment Data'!A:E,4,FALSE)</f>
        <v>CHPP</v>
      </c>
      <c r="B2885" s="17" t="str">
        <f>VLOOKUP(SCORECARD[[#This Row],[EQUIPMENT TAG NUMBER]],'Equipment Data'!A:E,5,FALSE)</f>
        <v>REJECT HANDLING</v>
      </c>
      <c r="C2885" s="17" t="s">
        <v>240</v>
      </c>
      <c r="D2885" s="17" t="s">
        <v>241</v>
      </c>
      <c r="E2885" s="17" t="s">
        <v>242</v>
      </c>
      <c r="F2885" s="18">
        <v>45512</v>
      </c>
      <c r="G2885" s="2">
        <v>3</v>
      </c>
      <c r="H2885" s="15" t="s">
        <v>468</v>
      </c>
      <c r="I2885" s="15"/>
      <c r="J2885" s="15" t="s">
        <v>488</v>
      </c>
      <c r="K2885" s="15" t="s">
        <v>488</v>
      </c>
      <c r="L2885" s="14"/>
      <c r="M2885" s="14"/>
      <c r="N2885" s="14"/>
      <c r="O2885" s="37" t="s">
        <v>936</v>
      </c>
    </row>
    <row r="2886" spans="1:15" x14ac:dyDescent="0.25">
      <c r="A2886" s="17" t="str">
        <f>VLOOKUP(SCORECARD[[#This Row],[EQUIPMENT TAG NUMBER]],'Equipment Data'!A:E,4,FALSE)</f>
        <v>CHPP</v>
      </c>
      <c r="B2886" s="17" t="str">
        <f>VLOOKUP(SCORECARD[[#This Row],[EQUIPMENT TAG NUMBER]],'Equipment Data'!A:E,5,FALSE)</f>
        <v>REJECT HANDLING</v>
      </c>
      <c r="C2886" s="17" t="s">
        <v>243</v>
      </c>
      <c r="D2886" s="17" t="s">
        <v>244</v>
      </c>
      <c r="E2886" s="17" t="s">
        <v>245</v>
      </c>
      <c r="F2886" s="18">
        <v>45512</v>
      </c>
      <c r="G2886" s="2">
        <v>3</v>
      </c>
      <c r="H2886" s="15" t="s">
        <v>470</v>
      </c>
      <c r="I2886" s="15" t="s">
        <v>467</v>
      </c>
      <c r="J2886" s="15" t="s">
        <v>488</v>
      </c>
      <c r="K2886" s="15" t="s">
        <v>488</v>
      </c>
      <c r="L2886" s="14"/>
      <c r="M2886" s="14"/>
      <c r="N2886" s="14"/>
      <c r="O2886" s="37" t="s">
        <v>936</v>
      </c>
    </row>
    <row r="2887" spans="1:15" x14ac:dyDescent="0.25">
      <c r="A2887" s="17" t="str">
        <f>VLOOKUP(SCORECARD[[#This Row],[EQUIPMENT TAG NUMBER]],'Equipment Data'!A:E,4,FALSE)</f>
        <v>CHPP</v>
      </c>
      <c r="B2887" s="17" t="str">
        <f>VLOOKUP(SCORECARD[[#This Row],[EQUIPMENT TAG NUMBER]],'Equipment Data'!A:E,5,FALSE)</f>
        <v>REJECT HANDLING</v>
      </c>
      <c r="C2887" s="17" t="s">
        <v>246</v>
      </c>
      <c r="D2887" s="17" t="s">
        <v>247</v>
      </c>
      <c r="E2887" s="17" t="s">
        <v>248</v>
      </c>
      <c r="F2887" s="18">
        <v>45512</v>
      </c>
      <c r="G2887" s="2">
        <v>3</v>
      </c>
      <c r="H2887" s="15" t="s">
        <v>470</v>
      </c>
      <c r="I2887" s="15" t="s">
        <v>467</v>
      </c>
      <c r="J2887" s="15" t="s">
        <v>488</v>
      </c>
      <c r="K2887" s="15" t="s">
        <v>488</v>
      </c>
      <c r="L2887" s="14"/>
      <c r="M2887" s="14"/>
      <c r="N2887" s="14"/>
      <c r="O2887" s="37" t="s">
        <v>936</v>
      </c>
    </row>
    <row r="2888" spans="1:15" x14ac:dyDescent="0.25">
      <c r="A2888" s="17" t="str">
        <f>VLOOKUP(SCORECARD[[#This Row],[EQUIPMENT TAG NUMBER]],'Equipment Data'!A:E,4,FALSE)</f>
        <v>CHPP</v>
      </c>
      <c r="B2888" s="17" t="str">
        <f>VLOOKUP(SCORECARD[[#This Row],[EQUIPMENT TAG NUMBER]],'Equipment Data'!A:E,5,FALSE)</f>
        <v>REJECT HANDLING</v>
      </c>
      <c r="C2888" s="17" t="s">
        <v>252</v>
      </c>
      <c r="D2888" s="17" t="s">
        <v>253</v>
      </c>
      <c r="E2888" s="17" t="s">
        <v>254</v>
      </c>
      <c r="F2888" s="18">
        <v>45512</v>
      </c>
      <c r="G2888" s="2">
        <v>3</v>
      </c>
      <c r="H2888" s="15" t="s">
        <v>470</v>
      </c>
      <c r="I2888" s="15" t="s">
        <v>467</v>
      </c>
      <c r="J2888" s="15" t="s">
        <v>488</v>
      </c>
      <c r="K2888" s="15" t="s">
        <v>488</v>
      </c>
      <c r="L2888" s="14"/>
      <c r="M2888" s="14"/>
      <c r="N2888" s="14"/>
      <c r="O2888" s="37" t="s">
        <v>936</v>
      </c>
    </row>
    <row r="2889" spans="1:15" ht="30" x14ac:dyDescent="0.25">
      <c r="A2889" s="17" t="str">
        <f>VLOOKUP(SCORECARD[[#This Row],[EQUIPMENT TAG NUMBER]],'Equipment Data'!A:E,4,FALSE)</f>
        <v>CHPP</v>
      </c>
      <c r="B2889" s="17" t="str">
        <f>VLOOKUP(SCORECARD[[#This Row],[EQUIPMENT TAG NUMBER]],'Equipment Data'!A:E,5,FALSE)</f>
        <v>REJECT HANDLING</v>
      </c>
      <c r="C2889" s="17" t="s">
        <v>553</v>
      </c>
      <c r="D2889" s="17" t="s">
        <v>554</v>
      </c>
      <c r="E2889" s="17" t="s">
        <v>555</v>
      </c>
      <c r="F2889" s="18">
        <v>45512</v>
      </c>
      <c r="G2889" s="2">
        <v>3</v>
      </c>
      <c r="H2889" s="15" t="s">
        <v>468</v>
      </c>
      <c r="I2889" s="15"/>
      <c r="J2889" s="15" t="s">
        <v>488</v>
      </c>
      <c r="K2889" s="15" t="s">
        <v>488</v>
      </c>
      <c r="L2889" s="14"/>
      <c r="M2889" s="14"/>
      <c r="N2889" s="14"/>
      <c r="O2889" s="37" t="s">
        <v>936</v>
      </c>
    </row>
    <row r="2890" spans="1:15" x14ac:dyDescent="0.25">
      <c r="A2890" s="17" t="str">
        <f>VLOOKUP(SCORECARD[[#This Row],[EQUIPMENT TAG NUMBER]],'Equipment Data'!A:E,4,FALSE)</f>
        <v>CHPP</v>
      </c>
      <c r="B2890" s="17" t="str">
        <f>VLOOKUP(SCORECARD[[#This Row],[EQUIPMENT TAG NUMBER]],'Equipment Data'!A:E,5,FALSE)</f>
        <v>REJECT HANDLING</v>
      </c>
      <c r="C2890" s="17" t="s">
        <v>556</v>
      </c>
      <c r="D2890" s="17" t="s">
        <v>557</v>
      </c>
      <c r="E2890" s="17" t="s">
        <v>558</v>
      </c>
      <c r="F2890" s="18">
        <v>45512</v>
      </c>
      <c r="G2890" s="2">
        <v>3</v>
      </c>
      <c r="H2890" s="15" t="s">
        <v>468</v>
      </c>
      <c r="I2890" s="15"/>
      <c r="J2890" s="15" t="s">
        <v>488</v>
      </c>
      <c r="K2890" s="15" t="s">
        <v>488</v>
      </c>
      <c r="L2890" s="14"/>
      <c r="M2890" s="14"/>
      <c r="N2890" s="14"/>
      <c r="O2890" s="37" t="s">
        <v>936</v>
      </c>
    </row>
    <row r="2891" spans="1:15" x14ac:dyDescent="0.25">
      <c r="A2891" s="17" t="str">
        <f>VLOOKUP(SCORECARD[[#This Row],[EQUIPMENT TAG NUMBER]],'Equipment Data'!A:E,4,FALSE)</f>
        <v>CHPP</v>
      </c>
      <c r="B2891" s="17" t="str">
        <f>VLOOKUP(SCORECARD[[#This Row],[EQUIPMENT TAG NUMBER]],'Equipment Data'!A:E,5,FALSE)</f>
        <v>REJECT HANDLING</v>
      </c>
      <c r="C2891" s="17" t="s">
        <v>591</v>
      </c>
      <c r="D2891" s="17" t="s">
        <v>592</v>
      </c>
      <c r="E2891" s="17" t="s">
        <v>593</v>
      </c>
      <c r="F2891" s="18">
        <v>45512</v>
      </c>
      <c r="G2891" s="2">
        <v>3</v>
      </c>
      <c r="H2891" s="15" t="s">
        <v>470</v>
      </c>
      <c r="I2891" s="15"/>
      <c r="J2891" s="15" t="s">
        <v>488</v>
      </c>
      <c r="K2891" s="15" t="s">
        <v>488</v>
      </c>
      <c r="L2891" s="14"/>
      <c r="M2891" s="14"/>
      <c r="N2891" s="14"/>
      <c r="O2891" s="37" t="s">
        <v>936</v>
      </c>
    </row>
    <row r="2892" spans="1:15" x14ac:dyDescent="0.25">
      <c r="A2892" s="17" t="str">
        <f>VLOOKUP(SCORECARD[[#This Row],[EQUIPMENT TAG NUMBER]],'Equipment Data'!A:E,4,FALSE)</f>
        <v>CHPP</v>
      </c>
      <c r="B2892" s="17" t="str">
        <f>VLOOKUP(SCORECARD[[#This Row],[EQUIPMENT TAG NUMBER]],'Equipment Data'!A:E,5,FALSE)</f>
        <v>REJECT HANDLING</v>
      </c>
      <c r="C2892" s="17" t="s">
        <v>258</v>
      </c>
      <c r="D2892" s="17" t="s">
        <v>259</v>
      </c>
      <c r="E2892" s="17" t="s">
        <v>260</v>
      </c>
      <c r="F2892" s="18">
        <v>45512</v>
      </c>
      <c r="G2892" s="2">
        <v>3</v>
      </c>
      <c r="H2892" s="15" t="s">
        <v>470</v>
      </c>
      <c r="I2892" s="15"/>
      <c r="J2892" s="15" t="s">
        <v>488</v>
      </c>
      <c r="K2892" s="15" t="s">
        <v>488</v>
      </c>
      <c r="L2892" s="14"/>
      <c r="M2892" s="14"/>
      <c r="N2892" s="14"/>
      <c r="O2892" s="37" t="s">
        <v>936</v>
      </c>
    </row>
    <row r="2893" spans="1:15" ht="30" x14ac:dyDescent="0.25">
      <c r="A2893" s="17" t="str">
        <f>VLOOKUP(SCORECARD[[#This Row],[EQUIPMENT TAG NUMBER]],'Equipment Data'!A:E,4,FALSE)</f>
        <v>CHPP</v>
      </c>
      <c r="B2893" s="17" t="str">
        <f>VLOOKUP(SCORECARD[[#This Row],[EQUIPMENT TAG NUMBER]],'Equipment Data'!A:E,5,FALSE)</f>
        <v>REJECT HANDLING</v>
      </c>
      <c r="C2893" s="17" t="s">
        <v>267</v>
      </c>
      <c r="D2893" s="17" t="s">
        <v>268</v>
      </c>
      <c r="E2893" s="17" t="s">
        <v>269</v>
      </c>
      <c r="F2893" s="18">
        <v>45512</v>
      </c>
      <c r="G2893" s="2">
        <v>3</v>
      </c>
      <c r="H2893" s="15" t="s">
        <v>470</v>
      </c>
      <c r="I2893" s="15" t="s">
        <v>467</v>
      </c>
      <c r="J2893" s="15" t="s">
        <v>488</v>
      </c>
      <c r="K2893" s="15" t="s">
        <v>488</v>
      </c>
      <c r="L2893" s="14"/>
      <c r="M2893" s="14"/>
      <c r="N2893" s="14"/>
      <c r="O2893" s="37" t="s">
        <v>936</v>
      </c>
    </row>
    <row r="2894" spans="1:15" ht="30" x14ac:dyDescent="0.25">
      <c r="A2894" s="17" t="str">
        <f>VLOOKUP(SCORECARD[[#This Row],[EQUIPMENT TAG NUMBER]],'Equipment Data'!A:E,4,FALSE)</f>
        <v>CHPP</v>
      </c>
      <c r="B2894" s="17" t="str">
        <f>VLOOKUP(SCORECARD[[#This Row],[EQUIPMENT TAG NUMBER]],'Equipment Data'!A:E,5,FALSE)</f>
        <v>REJECT HANDLING</v>
      </c>
      <c r="C2894" s="17" t="s">
        <v>270</v>
      </c>
      <c r="D2894" s="17" t="s">
        <v>271</v>
      </c>
      <c r="E2894" s="17" t="s">
        <v>272</v>
      </c>
      <c r="F2894" s="18">
        <v>45512</v>
      </c>
      <c r="G2894" s="2">
        <v>3</v>
      </c>
      <c r="H2894" s="15" t="s">
        <v>470</v>
      </c>
      <c r="I2894" s="15" t="s">
        <v>467</v>
      </c>
      <c r="J2894" s="15" t="s">
        <v>488</v>
      </c>
      <c r="K2894" s="15" t="s">
        <v>488</v>
      </c>
      <c r="L2894" s="14"/>
      <c r="M2894" s="14"/>
      <c r="N2894" s="14"/>
      <c r="O2894" s="37" t="s">
        <v>936</v>
      </c>
    </row>
    <row r="2895" spans="1:15" x14ac:dyDescent="0.25">
      <c r="A2895" s="17" t="str">
        <f>VLOOKUP(SCORECARD[[#This Row],[EQUIPMENT TAG NUMBER]],'Equipment Data'!A:E,4,FALSE)</f>
        <v>CHPP</v>
      </c>
      <c r="B2895" s="17" t="str">
        <f>VLOOKUP(SCORECARD[[#This Row],[EQUIPMENT TAG NUMBER]],'Equipment Data'!A:E,5,FALSE)</f>
        <v>REJECT HANDLING</v>
      </c>
      <c r="C2895" s="17" t="s">
        <v>279</v>
      </c>
      <c r="D2895" s="17" t="s">
        <v>280</v>
      </c>
      <c r="E2895" s="17" t="s">
        <v>281</v>
      </c>
      <c r="F2895" s="18">
        <v>45512</v>
      </c>
      <c r="G2895" s="2">
        <v>3</v>
      </c>
      <c r="H2895" s="15" t="s">
        <v>468</v>
      </c>
      <c r="I2895" s="15" t="s">
        <v>467</v>
      </c>
      <c r="J2895" s="15" t="s">
        <v>488</v>
      </c>
      <c r="K2895" s="15" t="s">
        <v>488</v>
      </c>
      <c r="L2895" s="14"/>
      <c r="M2895" s="14"/>
      <c r="N2895" s="14"/>
      <c r="O2895" s="37" t="s">
        <v>936</v>
      </c>
    </row>
    <row r="2896" spans="1:15" ht="30" x14ac:dyDescent="0.25">
      <c r="A2896" s="17" t="str">
        <f>VLOOKUP(SCORECARD[[#This Row],[EQUIPMENT TAG NUMBER]],'Equipment Data'!A:E,4,FALSE)</f>
        <v>CHPP</v>
      </c>
      <c r="B2896" s="17" t="str">
        <f>VLOOKUP(SCORECARD[[#This Row],[EQUIPMENT TAG NUMBER]],'Equipment Data'!A:E,5,FALSE)</f>
        <v>REJECT HANDLING</v>
      </c>
      <c r="C2896" s="17" t="s">
        <v>282</v>
      </c>
      <c r="D2896" s="17" t="s">
        <v>283</v>
      </c>
      <c r="E2896" s="17" t="s">
        <v>284</v>
      </c>
      <c r="F2896" s="18">
        <v>45512</v>
      </c>
      <c r="G2896" s="2">
        <v>3</v>
      </c>
      <c r="H2896" s="15" t="s">
        <v>470</v>
      </c>
      <c r="I2896" s="15" t="s">
        <v>467</v>
      </c>
      <c r="J2896" s="15" t="s">
        <v>488</v>
      </c>
      <c r="K2896" s="15" t="s">
        <v>488</v>
      </c>
      <c r="L2896" s="14"/>
      <c r="M2896" s="14"/>
      <c r="N2896" s="14"/>
      <c r="O2896" s="37" t="s">
        <v>936</v>
      </c>
    </row>
    <row r="2897" spans="1:15" x14ac:dyDescent="0.25">
      <c r="A2897" s="17" t="str">
        <f>VLOOKUP(SCORECARD[[#This Row],[EQUIPMENT TAG NUMBER]],'Equipment Data'!A:E,4,FALSE)</f>
        <v>CHPP</v>
      </c>
      <c r="B2897" s="17" t="str">
        <f>VLOOKUP(SCORECARD[[#This Row],[EQUIPMENT TAG NUMBER]],'Equipment Data'!A:E,5,FALSE)</f>
        <v>REJECT HANDLING</v>
      </c>
      <c r="C2897" s="17" t="s">
        <v>312</v>
      </c>
      <c r="D2897" s="17" t="s">
        <v>313</v>
      </c>
      <c r="E2897" s="17" t="s">
        <v>314</v>
      </c>
      <c r="F2897" s="18">
        <v>45512</v>
      </c>
      <c r="G2897" s="2">
        <v>3</v>
      </c>
      <c r="H2897" s="15" t="s">
        <v>470</v>
      </c>
      <c r="I2897" s="15" t="s">
        <v>467</v>
      </c>
      <c r="J2897" s="15" t="s">
        <v>488</v>
      </c>
      <c r="K2897" s="15" t="s">
        <v>488</v>
      </c>
      <c r="L2897" s="14"/>
      <c r="M2897" s="14"/>
      <c r="N2897" s="14"/>
      <c r="O2897" s="37" t="s">
        <v>936</v>
      </c>
    </row>
    <row r="2898" spans="1:15" ht="24" x14ac:dyDescent="0.25">
      <c r="A2898" s="17" t="str">
        <f>VLOOKUP(SCORECARD[[#This Row],[EQUIPMENT TAG NUMBER]],'Equipment Data'!A:E,4,FALSE)</f>
        <v>CHPP</v>
      </c>
      <c r="B2898" s="17" t="str">
        <f>VLOOKUP(SCORECARD[[#This Row],[EQUIPMENT TAG NUMBER]],'Equipment Data'!A:E,5,FALSE)</f>
        <v>CRUSHING AND FEEDING CIRCUIT</v>
      </c>
      <c r="C2898" s="17" t="s">
        <v>16</v>
      </c>
      <c r="D2898" s="17" t="s">
        <v>17</v>
      </c>
      <c r="E2898" s="17" t="s">
        <v>18</v>
      </c>
      <c r="F2898" s="18">
        <v>45510</v>
      </c>
      <c r="G2898" s="2">
        <v>1</v>
      </c>
      <c r="H2898" s="15" t="s">
        <v>475</v>
      </c>
      <c r="I2898" s="15" t="s">
        <v>489</v>
      </c>
      <c r="J2898" s="15" t="s">
        <v>488</v>
      </c>
      <c r="K2898" s="15" t="s">
        <v>488</v>
      </c>
      <c r="L2898" s="13" t="s">
        <v>910</v>
      </c>
      <c r="M2898" s="14" t="s">
        <v>911</v>
      </c>
      <c r="N2898" s="14" t="s">
        <v>908</v>
      </c>
      <c r="O2898" s="37" t="s">
        <v>936</v>
      </c>
    </row>
    <row r="2899" spans="1:15" ht="22.5" x14ac:dyDescent="0.25">
      <c r="A2899" s="17" t="str">
        <f>VLOOKUP(SCORECARD[[#This Row],[EQUIPMENT TAG NUMBER]],'Equipment Data'!A:E,4,FALSE)</f>
        <v>CHPP</v>
      </c>
      <c r="B2899" s="17" t="str">
        <f>VLOOKUP(SCORECARD[[#This Row],[EQUIPMENT TAG NUMBER]],'Equipment Data'!A:E,5,FALSE)</f>
        <v>COARSE COAL CIRCUIT</v>
      </c>
      <c r="C2899" s="17" t="s">
        <v>49</v>
      </c>
      <c r="D2899" s="17" t="s">
        <v>50</v>
      </c>
      <c r="E2899" s="17" t="s">
        <v>51</v>
      </c>
      <c r="F2899" s="18">
        <v>45510</v>
      </c>
      <c r="G2899" s="2">
        <v>3</v>
      </c>
      <c r="H2899" s="15" t="s">
        <v>470</v>
      </c>
      <c r="I2899" s="15" t="s">
        <v>483</v>
      </c>
      <c r="J2899" s="15" t="s">
        <v>488</v>
      </c>
      <c r="K2899" s="15" t="s">
        <v>488</v>
      </c>
      <c r="L2899" s="14"/>
      <c r="M2899" s="14"/>
      <c r="N2899" s="14"/>
      <c r="O2899" s="37" t="s">
        <v>936</v>
      </c>
    </row>
    <row r="2900" spans="1:15" ht="30" x14ac:dyDescent="0.25">
      <c r="A2900" s="17" t="str">
        <f>VLOOKUP(SCORECARD[[#This Row],[EQUIPMENT TAG NUMBER]],'Equipment Data'!A:E,4,FALSE)</f>
        <v>CHPP</v>
      </c>
      <c r="B2900" s="17" t="str">
        <f>VLOOKUP(SCORECARD[[#This Row],[EQUIPMENT TAG NUMBER]],'Equipment Data'!A:E,5,FALSE)</f>
        <v>COARSE COAL CIRCUIT</v>
      </c>
      <c r="C2900" s="17" t="s">
        <v>52</v>
      </c>
      <c r="D2900" s="17" t="s">
        <v>53</v>
      </c>
      <c r="E2900" s="17" t="s">
        <v>54</v>
      </c>
      <c r="F2900" s="18">
        <v>45510</v>
      </c>
      <c r="G2900" s="2">
        <v>3</v>
      </c>
      <c r="H2900" s="15" t="s">
        <v>470</v>
      </c>
      <c r="I2900" s="15" t="s">
        <v>467</v>
      </c>
      <c r="J2900" s="15" t="s">
        <v>488</v>
      </c>
      <c r="K2900" s="15" t="s">
        <v>488</v>
      </c>
      <c r="L2900" s="14"/>
      <c r="M2900" s="14"/>
      <c r="N2900" s="14"/>
      <c r="O2900" s="37" t="s">
        <v>936</v>
      </c>
    </row>
    <row r="2901" spans="1:15" ht="30" x14ac:dyDescent="0.25">
      <c r="A2901" s="17" t="str">
        <f>VLOOKUP(SCORECARD[[#This Row],[EQUIPMENT TAG NUMBER]],'Equipment Data'!A:E,4,FALSE)</f>
        <v>CHPP</v>
      </c>
      <c r="B2901" s="17" t="str">
        <f>VLOOKUP(SCORECARD[[#This Row],[EQUIPMENT TAG NUMBER]],'Equipment Data'!A:E,5,FALSE)</f>
        <v>COARSE COAL CIRCUIT</v>
      </c>
      <c r="C2901" s="17" t="s">
        <v>55</v>
      </c>
      <c r="D2901" s="17" t="s">
        <v>53</v>
      </c>
      <c r="E2901" s="17" t="s">
        <v>56</v>
      </c>
      <c r="F2901" s="18">
        <v>45510</v>
      </c>
      <c r="G2901" s="2">
        <v>3</v>
      </c>
      <c r="H2901" s="15" t="s">
        <v>470</v>
      </c>
      <c r="I2901" s="15" t="s">
        <v>467</v>
      </c>
      <c r="J2901" s="15" t="s">
        <v>488</v>
      </c>
      <c r="K2901" s="15" t="s">
        <v>488</v>
      </c>
      <c r="L2901" s="14"/>
      <c r="M2901" s="14"/>
      <c r="N2901" s="14"/>
      <c r="O2901" s="37" t="s">
        <v>936</v>
      </c>
    </row>
    <row r="2902" spans="1:15" ht="30" x14ac:dyDescent="0.25">
      <c r="A2902" s="17" t="str">
        <f>VLOOKUP(SCORECARD[[#This Row],[EQUIPMENT TAG NUMBER]],'Equipment Data'!A:E,4,FALSE)</f>
        <v>CHPP</v>
      </c>
      <c r="B2902" s="17" t="str">
        <f>VLOOKUP(SCORECARD[[#This Row],[EQUIPMENT TAG NUMBER]],'Equipment Data'!A:E,5,FALSE)</f>
        <v>COARSE COAL CIRCUIT</v>
      </c>
      <c r="C2902" s="17" t="s">
        <v>57</v>
      </c>
      <c r="D2902" s="17" t="s">
        <v>53</v>
      </c>
      <c r="E2902" s="17" t="s">
        <v>58</v>
      </c>
      <c r="F2902" s="18">
        <v>45510</v>
      </c>
      <c r="G2902" s="2">
        <v>3</v>
      </c>
      <c r="H2902" s="15" t="s">
        <v>470</v>
      </c>
      <c r="I2902" s="15" t="s">
        <v>483</v>
      </c>
      <c r="J2902" s="15" t="s">
        <v>488</v>
      </c>
      <c r="K2902" s="15" t="s">
        <v>488</v>
      </c>
      <c r="L2902" s="14"/>
      <c r="M2902" s="14"/>
      <c r="N2902" s="14"/>
      <c r="O2902" s="37" t="s">
        <v>936</v>
      </c>
    </row>
    <row r="2903" spans="1:15" x14ac:dyDescent="0.25">
      <c r="A2903" s="17" t="str">
        <f>VLOOKUP(SCORECARD[[#This Row],[EQUIPMENT TAG NUMBER]],'Equipment Data'!A:E,4,FALSE)</f>
        <v>CHPP</v>
      </c>
      <c r="B2903" s="17" t="str">
        <f>VLOOKUP(SCORECARD[[#This Row],[EQUIPMENT TAG NUMBER]],'Equipment Data'!A:E,5,FALSE)</f>
        <v>COARSE COAL CIRCUIT</v>
      </c>
      <c r="C2903" s="17" t="s">
        <v>92</v>
      </c>
      <c r="D2903" s="17" t="s">
        <v>93</v>
      </c>
      <c r="E2903" s="17" t="s">
        <v>94</v>
      </c>
      <c r="F2903" s="18">
        <v>45510</v>
      </c>
      <c r="G2903" s="2">
        <v>3</v>
      </c>
      <c r="H2903" s="15" t="s">
        <v>468</v>
      </c>
      <c r="I2903" s="15" t="s">
        <v>467</v>
      </c>
      <c r="J2903" s="15" t="s">
        <v>488</v>
      </c>
      <c r="K2903" s="15" t="s">
        <v>488</v>
      </c>
      <c r="L2903" s="14"/>
      <c r="M2903" s="14"/>
      <c r="N2903" s="14"/>
      <c r="O2903" s="37" t="s">
        <v>936</v>
      </c>
    </row>
    <row r="2904" spans="1:15" ht="22.5" x14ac:dyDescent="0.25">
      <c r="A2904" s="17" t="str">
        <f>VLOOKUP(SCORECARD[[#This Row],[EQUIPMENT TAG NUMBER]],'Equipment Data'!A:E,4,FALSE)</f>
        <v>CHPP</v>
      </c>
      <c r="B2904" s="17" t="str">
        <f>VLOOKUP(SCORECARD[[#This Row],[EQUIPMENT TAG NUMBER]],'Equipment Data'!A:E,5,FALSE)</f>
        <v>FINE COAL CIRCUIT</v>
      </c>
      <c r="C2904" s="17" t="s">
        <v>98</v>
      </c>
      <c r="D2904" s="17" t="s">
        <v>99</v>
      </c>
      <c r="E2904" s="17" t="s">
        <v>100</v>
      </c>
      <c r="F2904" s="18">
        <v>45510</v>
      </c>
      <c r="G2904" s="2">
        <v>3</v>
      </c>
      <c r="H2904" s="15" t="s">
        <v>470</v>
      </c>
      <c r="I2904" s="15" t="s">
        <v>483</v>
      </c>
      <c r="J2904" s="15" t="s">
        <v>488</v>
      </c>
      <c r="K2904" s="15" t="s">
        <v>488</v>
      </c>
      <c r="L2904" s="14"/>
      <c r="M2904" s="14"/>
      <c r="N2904" s="14"/>
      <c r="O2904" s="37" t="s">
        <v>936</v>
      </c>
    </row>
    <row r="2905" spans="1:15" ht="30" x14ac:dyDescent="0.25">
      <c r="A2905" s="17" t="str">
        <f>VLOOKUP(SCORECARD[[#This Row],[EQUIPMENT TAG NUMBER]],'Equipment Data'!A:E,4,FALSE)</f>
        <v>CHPP</v>
      </c>
      <c r="B2905" s="17" t="str">
        <f>VLOOKUP(SCORECARD[[#This Row],[EQUIPMENT TAG NUMBER]],'Equipment Data'!A:E,5,FALSE)</f>
        <v>FINE COAL CIRCUIT</v>
      </c>
      <c r="C2905" s="17" t="s">
        <v>101</v>
      </c>
      <c r="D2905" s="17">
        <v>0</v>
      </c>
      <c r="E2905" s="17" t="s">
        <v>102</v>
      </c>
      <c r="F2905" s="18">
        <v>45510</v>
      </c>
      <c r="G2905" s="2">
        <v>3</v>
      </c>
      <c r="H2905" s="15" t="s">
        <v>470</v>
      </c>
      <c r="I2905" s="15" t="s">
        <v>483</v>
      </c>
      <c r="J2905" s="15" t="s">
        <v>488</v>
      </c>
      <c r="K2905" s="15" t="s">
        <v>488</v>
      </c>
      <c r="L2905" s="14"/>
      <c r="M2905" s="14"/>
      <c r="N2905" s="14"/>
      <c r="O2905" s="37" t="s">
        <v>936</v>
      </c>
    </row>
    <row r="2906" spans="1:15" x14ac:dyDescent="0.25">
      <c r="A2906" s="17" t="str">
        <f>VLOOKUP(SCORECARD[[#This Row],[EQUIPMENT TAG NUMBER]],'Equipment Data'!A:E,4,FALSE)</f>
        <v>CHPP</v>
      </c>
      <c r="B2906" s="17" t="str">
        <f>VLOOKUP(SCORECARD[[#This Row],[EQUIPMENT TAG NUMBER]],'Equipment Data'!A:E,5,FALSE)</f>
        <v>FINE COAL CIRCUIT</v>
      </c>
      <c r="C2906" s="17" t="s">
        <v>103</v>
      </c>
      <c r="D2906" s="17" t="s">
        <v>104</v>
      </c>
      <c r="E2906" s="17" t="s">
        <v>105</v>
      </c>
      <c r="F2906" s="18">
        <v>45510</v>
      </c>
      <c r="G2906" s="2">
        <v>3</v>
      </c>
      <c r="H2906" s="15" t="s">
        <v>470</v>
      </c>
      <c r="I2906" s="15" t="s">
        <v>468</v>
      </c>
      <c r="J2906" s="15" t="s">
        <v>488</v>
      </c>
      <c r="K2906" s="15" t="s">
        <v>488</v>
      </c>
      <c r="L2906" s="14"/>
      <c r="M2906" s="14"/>
      <c r="N2906" s="14"/>
      <c r="O2906" s="37" t="s">
        <v>936</v>
      </c>
    </row>
    <row r="2907" spans="1:15" ht="30" x14ac:dyDescent="0.25">
      <c r="A2907" s="17" t="str">
        <f>VLOOKUP(SCORECARD[[#This Row],[EQUIPMENT TAG NUMBER]],'Equipment Data'!A:E,4,FALSE)</f>
        <v>CHPP</v>
      </c>
      <c r="B2907" s="17" t="str">
        <f>VLOOKUP(SCORECARD[[#This Row],[EQUIPMENT TAG NUMBER]],'Equipment Data'!A:E,5,FALSE)</f>
        <v>FINE COAL CIRCUIT</v>
      </c>
      <c r="C2907" s="17" t="s">
        <v>106</v>
      </c>
      <c r="D2907" s="17">
        <v>0</v>
      </c>
      <c r="E2907" s="17" t="s">
        <v>107</v>
      </c>
      <c r="F2907" s="18">
        <v>45510</v>
      </c>
      <c r="G2907" s="2">
        <v>3</v>
      </c>
      <c r="H2907" s="15" t="s">
        <v>470</v>
      </c>
      <c r="I2907" s="15" t="s">
        <v>467</v>
      </c>
      <c r="J2907" s="15" t="s">
        <v>488</v>
      </c>
      <c r="K2907" s="15" t="s">
        <v>488</v>
      </c>
      <c r="L2907" s="14"/>
      <c r="M2907" s="14"/>
      <c r="N2907" s="14"/>
      <c r="O2907" s="37" t="s">
        <v>936</v>
      </c>
    </row>
    <row r="2908" spans="1:15" x14ac:dyDescent="0.25">
      <c r="A2908" s="17" t="str">
        <f>VLOOKUP(SCORECARD[[#This Row],[EQUIPMENT TAG NUMBER]],'Equipment Data'!A:E,4,FALSE)</f>
        <v>CHPP</v>
      </c>
      <c r="B2908" s="17" t="str">
        <f>VLOOKUP(SCORECARD[[#This Row],[EQUIPMENT TAG NUMBER]],'Equipment Data'!A:E,5,FALSE)</f>
        <v>FINE COAL CIRCUIT</v>
      </c>
      <c r="C2908" s="17" t="s">
        <v>117</v>
      </c>
      <c r="D2908" s="17" t="s">
        <v>118</v>
      </c>
      <c r="E2908" s="17" t="s">
        <v>119</v>
      </c>
      <c r="F2908" s="18">
        <v>45510</v>
      </c>
      <c r="G2908" s="2">
        <v>3</v>
      </c>
      <c r="H2908" s="15" t="s">
        <v>470</v>
      </c>
      <c r="I2908" s="15" t="s">
        <v>467</v>
      </c>
      <c r="J2908" s="15" t="s">
        <v>488</v>
      </c>
      <c r="K2908" s="15" t="s">
        <v>488</v>
      </c>
      <c r="L2908" s="14"/>
      <c r="M2908" s="14"/>
      <c r="N2908" s="14"/>
      <c r="O2908" s="37" t="s">
        <v>936</v>
      </c>
    </row>
    <row r="2909" spans="1:15" x14ac:dyDescent="0.25">
      <c r="A2909" s="17" t="str">
        <f>VLOOKUP(SCORECARD[[#This Row],[EQUIPMENT TAG NUMBER]],'Equipment Data'!A:E,4,FALSE)</f>
        <v>CHPP</v>
      </c>
      <c r="B2909" s="17" t="str">
        <f>VLOOKUP(SCORECARD[[#This Row],[EQUIPMENT TAG NUMBER]],'Equipment Data'!A:E,5,FALSE)</f>
        <v>FINE COAL CIRCUIT</v>
      </c>
      <c r="C2909" s="17" t="s">
        <v>126</v>
      </c>
      <c r="D2909" s="17" t="s">
        <v>127</v>
      </c>
      <c r="E2909" s="17" t="s">
        <v>128</v>
      </c>
      <c r="F2909" s="18">
        <v>45510</v>
      </c>
      <c r="G2909" s="2">
        <v>3</v>
      </c>
      <c r="H2909" s="15" t="s">
        <v>470</v>
      </c>
      <c r="I2909" s="15" t="s">
        <v>467</v>
      </c>
      <c r="J2909" s="15" t="s">
        <v>488</v>
      </c>
      <c r="K2909" s="15" t="s">
        <v>488</v>
      </c>
      <c r="L2909" s="14"/>
      <c r="M2909" s="14"/>
      <c r="N2909" s="14"/>
      <c r="O2909" s="37" t="s">
        <v>936</v>
      </c>
    </row>
    <row r="2910" spans="1:15" x14ac:dyDescent="0.25">
      <c r="A2910" s="17" t="str">
        <f>VLOOKUP(SCORECARD[[#This Row],[EQUIPMENT TAG NUMBER]],'Equipment Data'!A:E,4,FALSE)</f>
        <v>CHPP</v>
      </c>
      <c r="B2910" s="17" t="str">
        <f>VLOOKUP(SCORECARD[[#This Row],[EQUIPMENT TAG NUMBER]],'Equipment Data'!A:E,5,FALSE)</f>
        <v>FINE COAL CIRCUIT</v>
      </c>
      <c r="C2910" s="17" t="s">
        <v>120</v>
      </c>
      <c r="D2910" s="17" t="s">
        <v>121</v>
      </c>
      <c r="E2910" s="17" t="s">
        <v>122</v>
      </c>
      <c r="F2910" s="18">
        <v>45510</v>
      </c>
      <c r="G2910" s="2">
        <v>3</v>
      </c>
      <c r="H2910" s="15" t="s">
        <v>470</v>
      </c>
      <c r="I2910" s="15" t="s">
        <v>467</v>
      </c>
      <c r="J2910" s="15" t="s">
        <v>488</v>
      </c>
      <c r="K2910" s="15" t="s">
        <v>488</v>
      </c>
      <c r="L2910" s="14"/>
      <c r="M2910" s="14"/>
      <c r="N2910" s="14"/>
      <c r="O2910" s="37" t="s">
        <v>936</v>
      </c>
    </row>
    <row r="2911" spans="1:15" ht="48" x14ac:dyDescent="0.25">
      <c r="A2911" s="17" t="str">
        <f>VLOOKUP(SCORECARD[[#This Row],[EQUIPMENT TAG NUMBER]],'Equipment Data'!A:E,4,FALSE)</f>
        <v>CHPP</v>
      </c>
      <c r="B2911" s="17" t="str">
        <f>VLOOKUP(SCORECARD[[#This Row],[EQUIPMENT TAG NUMBER]],'Equipment Data'!A:E,5,FALSE)</f>
        <v>FINE COAL CIRCUIT</v>
      </c>
      <c r="C2911" s="17" t="s">
        <v>123</v>
      </c>
      <c r="D2911" s="17" t="s">
        <v>124</v>
      </c>
      <c r="E2911" s="17" t="s">
        <v>125</v>
      </c>
      <c r="F2911" s="18">
        <v>45510</v>
      </c>
      <c r="G2911" s="2">
        <v>1</v>
      </c>
      <c r="H2911" s="15" t="s">
        <v>475</v>
      </c>
      <c r="I2911" s="15" t="s">
        <v>467</v>
      </c>
      <c r="J2911" s="15" t="s">
        <v>488</v>
      </c>
      <c r="K2911" s="15" t="s">
        <v>488</v>
      </c>
      <c r="L2911" s="13" t="s">
        <v>888</v>
      </c>
      <c r="M2911" s="14" t="s">
        <v>869</v>
      </c>
      <c r="N2911" s="14" t="s">
        <v>672</v>
      </c>
      <c r="O2911" s="37" t="s">
        <v>936</v>
      </c>
    </row>
    <row r="2912" spans="1:15" ht="24" x14ac:dyDescent="0.25">
      <c r="A2912" s="17" t="str">
        <f>VLOOKUP(SCORECARD[[#This Row],[EQUIPMENT TAG NUMBER]],'Equipment Data'!A:E,4,FALSE)</f>
        <v>CHPP</v>
      </c>
      <c r="B2912" s="17" t="str">
        <f>VLOOKUP(SCORECARD[[#This Row],[EQUIPMENT TAG NUMBER]],'Equipment Data'!A:E,5,FALSE)</f>
        <v>CRUSHING AND FEEDING CIRCUIT</v>
      </c>
      <c r="C2912" s="17" t="s">
        <v>16</v>
      </c>
      <c r="D2912" s="17" t="s">
        <v>17</v>
      </c>
      <c r="E2912" s="17" t="s">
        <v>18</v>
      </c>
      <c r="F2912" s="18">
        <v>45505</v>
      </c>
      <c r="G2912" s="2">
        <v>1</v>
      </c>
      <c r="H2912" s="15" t="s">
        <v>475</v>
      </c>
      <c r="I2912" s="15" t="s">
        <v>489</v>
      </c>
      <c r="J2912" s="15" t="s">
        <v>488</v>
      </c>
      <c r="K2912" s="15" t="s">
        <v>488</v>
      </c>
      <c r="L2912" s="13" t="s">
        <v>891</v>
      </c>
      <c r="M2912" s="14"/>
      <c r="N2912" s="14"/>
      <c r="O2912" s="37" t="s">
        <v>936</v>
      </c>
    </row>
    <row r="2913" spans="1:15" ht="24" x14ac:dyDescent="0.25">
      <c r="A2913" s="17" t="str">
        <f>VLOOKUP(SCORECARD[[#This Row],[EQUIPMENT TAG NUMBER]],'Equipment Data'!A:E,4,FALSE)</f>
        <v>CHPP</v>
      </c>
      <c r="B2913" s="17" t="str">
        <f>VLOOKUP(SCORECARD[[#This Row],[EQUIPMENT TAG NUMBER]],'Equipment Data'!A:E,5,FALSE)</f>
        <v>REJECT HANDLING</v>
      </c>
      <c r="C2913" s="17" t="s">
        <v>222</v>
      </c>
      <c r="D2913" s="17" t="s">
        <v>223</v>
      </c>
      <c r="E2913" s="17" t="s">
        <v>224</v>
      </c>
      <c r="F2913" s="18">
        <v>45505</v>
      </c>
      <c r="G2913" s="2">
        <v>2</v>
      </c>
      <c r="H2913" s="15" t="s">
        <v>474</v>
      </c>
      <c r="I2913" s="15" t="s">
        <v>483</v>
      </c>
      <c r="J2913" s="15" t="s">
        <v>488</v>
      </c>
      <c r="K2913" s="15" t="s">
        <v>488</v>
      </c>
      <c r="L2913" s="13" t="s">
        <v>896</v>
      </c>
      <c r="M2913" s="14"/>
      <c r="N2913" s="14"/>
      <c r="O2913" s="37" t="s">
        <v>936</v>
      </c>
    </row>
    <row r="2914" spans="1:15" ht="24" x14ac:dyDescent="0.25">
      <c r="A2914" s="17" t="str">
        <f>VLOOKUP(SCORECARD[[#This Row],[EQUIPMENT TAG NUMBER]],'Equipment Data'!A:E,4,FALSE)</f>
        <v>CHPP</v>
      </c>
      <c r="B2914" s="17" t="str">
        <f>VLOOKUP(SCORECARD[[#This Row],[EQUIPMENT TAG NUMBER]],'Equipment Data'!A:E,5,FALSE)</f>
        <v>REJECT HANDLING</v>
      </c>
      <c r="C2914" s="17" t="s">
        <v>225</v>
      </c>
      <c r="D2914" s="17" t="s">
        <v>226</v>
      </c>
      <c r="E2914" s="17" t="s">
        <v>227</v>
      </c>
      <c r="F2914" s="18">
        <v>45505</v>
      </c>
      <c r="G2914" s="2">
        <v>2</v>
      </c>
      <c r="H2914" s="15" t="s">
        <v>474</v>
      </c>
      <c r="I2914" s="15" t="s">
        <v>483</v>
      </c>
      <c r="J2914" s="15" t="s">
        <v>488</v>
      </c>
      <c r="K2914" s="15" t="s">
        <v>488</v>
      </c>
      <c r="L2914" s="13" t="s">
        <v>892</v>
      </c>
      <c r="M2914" s="14"/>
      <c r="N2914" s="14"/>
      <c r="O2914" s="37" t="s">
        <v>936</v>
      </c>
    </row>
    <row r="2915" spans="1:15" ht="36" x14ac:dyDescent="0.25">
      <c r="A2915" s="17" t="str">
        <f>VLOOKUP(SCORECARD[[#This Row],[EQUIPMENT TAG NUMBER]],'Equipment Data'!A:E,4,FALSE)</f>
        <v>INFRA</v>
      </c>
      <c r="B2915" s="17" t="str">
        <f>VLOOKUP(SCORECARD[[#This Row],[EQUIPMENT TAG NUMBER]],'Equipment Data'!A:E,5,FALSE)</f>
        <v>POWER GENERATION</v>
      </c>
      <c r="C2915" s="17" t="s">
        <v>340</v>
      </c>
      <c r="D2915" s="17" t="s">
        <v>340</v>
      </c>
      <c r="E2915" s="17" t="s">
        <v>341</v>
      </c>
      <c r="F2915" s="18">
        <v>45505</v>
      </c>
      <c r="G2915" s="2">
        <v>2</v>
      </c>
      <c r="H2915" s="15"/>
      <c r="I2915" s="15" t="s">
        <v>522</v>
      </c>
      <c r="J2915" s="15"/>
      <c r="K2915" s="15"/>
      <c r="L2915" s="14" t="s">
        <v>825</v>
      </c>
      <c r="M2915" s="14" t="s">
        <v>894</v>
      </c>
      <c r="N2915" s="14"/>
      <c r="O2915" s="37" t="s">
        <v>936</v>
      </c>
    </row>
    <row r="2916" spans="1:15" ht="36" x14ac:dyDescent="0.25">
      <c r="A2916" s="17" t="str">
        <f>VLOOKUP(SCORECARD[[#This Row],[EQUIPMENT TAG NUMBER]],'Equipment Data'!A:E,4,FALSE)</f>
        <v>INFRA</v>
      </c>
      <c r="B2916" s="17" t="str">
        <f>VLOOKUP(SCORECARD[[#This Row],[EQUIPMENT TAG NUMBER]],'Equipment Data'!A:E,5,FALSE)</f>
        <v>POWER GENERATION</v>
      </c>
      <c r="C2916" s="17" t="s">
        <v>370</v>
      </c>
      <c r="D2916" s="17" t="s">
        <v>370</v>
      </c>
      <c r="E2916" s="17" t="s">
        <v>371</v>
      </c>
      <c r="F2916" s="18">
        <v>45505</v>
      </c>
      <c r="G2916" s="2">
        <v>2</v>
      </c>
      <c r="H2916" s="15"/>
      <c r="I2916" s="15" t="s">
        <v>522</v>
      </c>
      <c r="J2916" s="15"/>
      <c r="K2916" s="15"/>
      <c r="L2916" s="14" t="s">
        <v>827</v>
      </c>
      <c r="M2916" s="14" t="s">
        <v>828</v>
      </c>
      <c r="N2916" s="14"/>
      <c r="O2916" s="37" t="s">
        <v>936</v>
      </c>
    </row>
    <row r="2917" spans="1:15" ht="24" x14ac:dyDescent="0.25">
      <c r="A2917" s="17" t="str">
        <f>VLOOKUP(SCORECARD[[#This Row],[EQUIPMENT TAG NUMBER]],'Equipment Data'!A:E,4,FALSE)</f>
        <v>CHPP</v>
      </c>
      <c r="B2917" s="17" t="str">
        <f>VLOOKUP(SCORECARD[[#This Row],[EQUIPMENT TAG NUMBER]],'Equipment Data'!A:E,5,FALSE)</f>
        <v>CRUSHING AND FEEDING CIRCUIT</v>
      </c>
      <c r="C2917" s="17" t="s">
        <v>13</v>
      </c>
      <c r="D2917" s="17" t="s">
        <v>14</v>
      </c>
      <c r="E2917" s="17" t="s">
        <v>15</v>
      </c>
      <c r="F2917" s="18">
        <v>45505</v>
      </c>
      <c r="G2917" s="2">
        <v>3</v>
      </c>
      <c r="H2917" s="15" t="s">
        <v>468</v>
      </c>
      <c r="I2917" s="15" t="s">
        <v>468</v>
      </c>
      <c r="J2917" s="15" t="s">
        <v>488</v>
      </c>
      <c r="K2917" s="15" t="s">
        <v>488</v>
      </c>
      <c r="L2917" s="13" t="s">
        <v>891</v>
      </c>
      <c r="M2917" s="14"/>
      <c r="N2917" s="14"/>
      <c r="O2917" s="37" t="s">
        <v>936</v>
      </c>
    </row>
    <row r="2918" spans="1:15" ht="24" x14ac:dyDescent="0.25">
      <c r="A2918" s="17" t="str">
        <f>VLOOKUP(SCORECARD[[#This Row],[EQUIPMENT TAG NUMBER]],'Equipment Data'!A:E,4,FALSE)</f>
        <v>CHPP</v>
      </c>
      <c r="B2918" s="17" t="str">
        <f>VLOOKUP(SCORECARD[[#This Row],[EQUIPMENT TAG NUMBER]],'Equipment Data'!A:E,5,FALSE)</f>
        <v>REJECT HANDLING</v>
      </c>
      <c r="C2918" s="17" t="s">
        <v>216</v>
      </c>
      <c r="D2918" s="17" t="s">
        <v>217</v>
      </c>
      <c r="E2918" s="17" t="s">
        <v>218</v>
      </c>
      <c r="F2918" s="18">
        <v>45505</v>
      </c>
      <c r="G2918" s="2">
        <v>3</v>
      </c>
      <c r="H2918" s="15" t="s">
        <v>470</v>
      </c>
      <c r="I2918" s="15" t="s">
        <v>468</v>
      </c>
      <c r="J2918" s="15" t="s">
        <v>488</v>
      </c>
      <c r="K2918" s="15" t="s">
        <v>488</v>
      </c>
      <c r="L2918" s="13" t="s">
        <v>895</v>
      </c>
      <c r="M2918" s="14"/>
      <c r="N2918" s="14"/>
      <c r="O2918" s="37" t="s">
        <v>936</v>
      </c>
    </row>
    <row r="2919" spans="1:15" ht="24" x14ac:dyDescent="0.25">
      <c r="A2919" s="17" t="str">
        <f>VLOOKUP(SCORECARD[[#This Row],[EQUIPMENT TAG NUMBER]],'Equipment Data'!A:E,4,FALSE)</f>
        <v>CHPP</v>
      </c>
      <c r="B2919" s="17" t="str">
        <f>VLOOKUP(SCORECARD[[#This Row],[EQUIPMENT TAG NUMBER]],'Equipment Data'!A:E,5,FALSE)</f>
        <v>REJECT HANDLING</v>
      </c>
      <c r="C2919" s="17" t="s">
        <v>219</v>
      </c>
      <c r="D2919" s="17" t="s">
        <v>220</v>
      </c>
      <c r="E2919" s="17" t="s">
        <v>221</v>
      </c>
      <c r="F2919" s="18">
        <v>45505</v>
      </c>
      <c r="G2919" s="2">
        <v>3</v>
      </c>
      <c r="H2919" s="15" t="s">
        <v>468</v>
      </c>
      <c r="I2919" s="15" t="s">
        <v>483</v>
      </c>
      <c r="J2919" s="15" t="s">
        <v>488</v>
      </c>
      <c r="K2919" s="15" t="s">
        <v>488</v>
      </c>
      <c r="L2919" s="13" t="s">
        <v>892</v>
      </c>
      <c r="M2919" s="14" t="s">
        <v>524</v>
      </c>
      <c r="N2919" s="14"/>
      <c r="O2919" s="37" t="s">
        <v>936</v>
      </c>
    </row>
    <row r="2920" spans="1:15" ht="24" x14ac:dyDescent="0.25">
      <c r="A2920" s="17" t="str">
        <f>VLOOKUP(SCORECARD[[#This Row],[EQUIPMENT TAG NUMBER]],'Equipment Data'!A:E,4,FALSE)</f>
        <v>CHPP</v>
      </c>
      <c r="B2920" s="17" t="str">
        <f>VLOOKUP(SCORECARD[[#This Row],[EQUIPMENT TAG NUMBER]],'Equipment Data'!A:E,5,FALSE)</f>
        <v>PRODUCT HANDLING</v>
      </c>
      <c r="C2920" s="17" t="s">
        <v>306</v>
      </c>
      <c r="D2920" s="17" t="s">
        <v>307</v>
      </c>
      <c r="E2920" s="17" t="s">
        <v>308</v>
      </c>
      <c r="F2920" s="18">
        <v>45505</v>
      </c>
      <c r="G2920" s="2">
        <v>3</v>
      </c>
      <c r="H2920" s="15"/>
      <c r="I2920" s="15" t="s">
        <v>468</v>
      </c>
      <c r="J2920" s="15"/>
      <c r="K2920" s="15"/>
      <c r="L2920" s="13" t="s">
        <v>895</v>
      </c>
      <c r="M2920" s="14"/>
      <c r="N2920" s="14"/>
      <c r="O2920" s="37" t="s">
        <v>936</v>
      </c>
    </row>
    <row r="2921" spans="1:15" ht="22.5" x14ac:dyDescent="0.25">
      <c r="A2921" s="17" t="str">
        <f>VLOOKUP(SCORECARD[[#This Row],[EQUIPMENT TAG NUMBER]],'Equipment Data'!A:E,4,FALSE)</f>
        <v>INFRA</v>
      </c>
      <c r="B2921" s="17" t="str">
        <f>VLOOKUP(SCORECARD[[#This Row],[EQUIPMENT TAG NUMBER]],'Equipment Data'!A:E,5,FALSE)</f>
        <v>POWER GENERATION</v>
      </c>
      <c r="C2921" s="17" t="s">
        <v>388</v>
      </c>
      <c r="D2921" s="17" t="s">
        <v>388</v>
      </c>
      <c r="E2921" s="17" t="s">
        <v>389</v>
      </c>
      <c r="F2921" s="18">
        <v>45505</v>
      </c>
      <c r="G2921" s="2">
        <v>3</v>
      </c>
      <c r="H2921" s="15"/>
      <c r="I2921" s="15" t="s">
        <v>483</v>
      </c>
      <c r="J2921" s="15"/>
      <c r="K2921" s="15"/>
      <c r="L2921" s="14" t="s">
        <v>900</v>
      </c>
      <c r="M2921" s="14"/>
      <c r="N2921" s="14"/>
      <c r="O2921" s="37" t="s">
        <v>936</v>
      </c>
    </row>
    <row r="2922" spans="1:15" ht="22.5" x14ac:dyDescent="0.25">
      <c r="A2922" s="17" t="str">
        <f>VLOOKUP(SCORECARD[[#This Row],[EQUIPMENT TAG NUMBER]],'Equipment Data'!A:E,4,FALSE)</f>
        <v>INFRA</v>
      </c>
      <c r="B2922" s="17" t="str">
        <f>VLOOKUP(SCORECARD[[#This Row],[EQUIPMENT TAG NUMBER]],'Equipment Data'!A:E,5,FALSE)</f>
        <v>POWER GENERATION</v>
      </c>
      <c r="C2922" s="17" t="s">
        <v>897</v>
      </c>
      <c r="D2922" s="17" t="s">
        <v>897</v>
      </c>
      <c r="E2922" s="17" t="s">
        <v>898</v>
      </c>
      <c r="F2922" s="18">
        <v>45505</v>
      </c>
      <c r="G2922" s="2">
        <v>3</v>
      </c>
      <c r="H2922" s="15"/>
      <c r="I2922" s="15" t="s">
        <v>483</v>
      </c>
      <c r="J2922" s="15"/>
      <c r="K2922" s="15"/>
      <c r="L2922" s="14" t="s">
        <v>899</v>
      </c>
      <c r="M2922" s="14"/>
      <c r="N2922" s="14"/>
      <c r="O2922" s="37" t="s">
        <v>936</v>
      </c>
    </row>
    <row r="2923" spans="1:15" ht="30" x14ac:dyDescent="0.25">
      <c r="A2923" s="17" t="str">
        <f>VLOOKUP(SCORECARD[[#This Row],[EQUIPMENT TAG NUMBER]],'Equipment Data'!A:E,4,FALSE)</f>
        <v>CHPP</v>
      </c>
      <c r="B2923" s="17" t="str">
        <f>VLOOKUP(SCORECARD[[#This Row],[EQUIPMENT TAG NUMBER]],'Equipment Data'!A:E,5,FALSE)</f>
        <v>ULTRA FINES COAL CIRCUIT</v>
      </c>
      <c r="C2923" s="17" t="s">
        <v>537</v>
      </c>
      <c r="D2923" s="17" t="s">
        <v>538</v>
      </c>
      <c r="E2923" s="17" t="s">
        <v>539</v>
      </c>
      <c r="F2923" s="18">
        <v>45503</v>
      </c>
      <c r="G2923" s="2">
        <v>3</v>
      </c>
      <c r="H2923" s="15" t="s">
        <v>470</v>
      </c>
      <c r="I2923" s="15" t="s">
        <v>483</v>
      </c>
      <c r="J2923" s="15" t="s">
        <v>488</v>
      </c>
      <c r="K2923" s="15" t="s">
        <v>488</v>
      </c>
      <c r="L2923" s="14"/>
      <c r="M2923" s="14"/>
      <c r="N2923" s="14"/>
      <c r="O2923" s="37" t="s">
        <v>936</v>
      </c>
    </row>
    <row r="2924" spans="1:15" x14ac:dyDescent="0.25">
      <c r="A2924" s="17" t="str">
        <f>VLOOKUP(SCORECARD[[#This Row],[EQUIPMENT TAG NUMBER]],'Equipment Data'!A:E,4,FALSE)</f>
        <v>CHPP</v>
      </c>
      <c r="B2924" s="17" t="str">
        <f>VLOOKUP(SCORECARD[[#This Row],[EQUIPMENT TAG NUMBER]],'Equipment Data'!A:E,5,FALSE)</f>
        <v>ULTRA FINES COAL CIRCUIT</v>
      </c>
      <c r="C2924" s="17" t="s">
        <v>144</v>
      </c>
      <c r="D2924" s="17" t="s">
        <v>145</v>
      </c>
      <c r="E2924" s="17" t="s">
        <v>146</v>
      </c>
      <c r="F2924" s="18">
        <v>45503</v>
      </c>
      <c r="G2924" s="2">
        <v>3</v>
      </c>
      <c r="H2924" s="15" t="s">
        <v>470</v>
      </c>
      <c r="I2924" s="15" t="s">
        <v>468</v>
      </c>
      <c r="J2924" s="15" t="s">
        <v>488</v>
      </c>
      <c r="K2924" s="15" t="s">
        <v>488</v>
      </c>
      <c r="L2924" s="14"/>
      <c r="M2924" s="14"/>
      <c r="N2924" s="14"/>
      <c r="O2924" s="37" t="s">
        <v>936</v>
      </c>
    </row>
    <row r="2925" spans="1:15" x14ac:dyDescent="0.25">
      <c r="A2925" s="17" t="str">
        <f>VLOOKUP(SCORECARD[[#This Row],[EQUIPMENT TAG NUMBER]],'Equipment Data'!A:E,4,FALSE)</f>
        <v>CHPP</v>
      </c>
      <c r="B2925" s="17" t="str">
        <f>VLOOKUP(SCORECARD[[#This Row],[EQUIPMENT TAG NUMBER]],'Equipment Data'!A:E,5,FALSE)</f>
        <v>ULTRA FINES COAL CIRCUIT</v>
      </c>
      <c r="C2925" s="17" t="s">
        <v>159</v>
      </c>
      <c r="D2925" s="17" t="s">
        <v>160</v>
      </c>
      <c r="E2925" s="17" t="s">
        <v>161</v>
      </c>
      <c r="F2925" s="18">
        <v>45503</v>
      </c>
      <c r="G2925" s="2">
        <v>3</v>
      </c>
      <c r="H2925" s="15" t="s">
        <v>470</v>
      </c>
      <c r="I2925" s="15" t="s">
        <v>467</v>
      </c>
      <c r="J2925" s="15" t="s">
        <v>488</v>
      </c>
      <c r="K2925" s="15" t="s">
        <v>488</v>
      </c>
      <c r="L2925" s="14"/>
      <c r="M2925" s="14"/>
      <c r="N2925" s="14"/>
      <c r="O2925" s="37" t="s">
        <v>936</v>
      </c>
    </row>
    <row r="2926" spans="1:15" x14ac:dyDescent="0.25">
      <c r="A2926" s="17" t="str">
        <f>VLOOKUP(SCORECARD[[#This Row],[EQUIPMENT TAG NUMBER]],'Equipment Data'!A:E,4,FALSE)</f>
        <v>CHPP</v>
      </c>
      <c r="B2926" s="17" t="str">
        <f>VLOOKUP(SCORECARD[[#This Row],[EQUIPMENT TAG NUMBER]],'Equipment Data'!A:E,5,FALSE)</f>
        <v>ULTRA FINES COAL CIRCUIT</v>
      </c>
      <c r="C2926" s="17" t="s">
        <v>162</v>
      </c>
      <c r="D2926" s="17" t="s">
        <v>163</v>
      </c>
      <c r="E2926" s="17" t="s">
        <v>164</v>
      </c>
      <c r="F2926" s="18">
        <v>45503</v>
      </c>
      <c r="G2926" s="2">
        <v>3</v>
      </c>
      <c r="H2926" s="15" t="s">
        <v>470</v>
      </c>
      <c r="I2926" s="15" t="s">
        <v>467</v>
      </c>
      <c r="J2926" s="15" t="s">
        <v>488</v>
      </c>
      <c r="K2926" s="15" t="s">
        <v>488</v>
      </c>
      <c r="L2926" s="14"/>
      <c r="M2926" s="14"/>
      <c r="N2926" s="14"/>
      <c r="O2926" s="37" t="s">
        <v>936</v>
      </c>
    </row>
    <row r="2927" spans="1:15" x14ac:dyDescent="0.25">
      <c r="A2927" s="17" t="str">
        <f>VLOOKUP(SCORECARD[[#This Row],[EQUIPMENT TAG NUMBER]],'Equipment Data'!A:E,4,FALSE)</f>
        <v>CHPP</v>
      </c>
      <c r="B2927" s="17" t="str">
        <f>VLOOKUP(SCORECARD[[#This Row],[EQUIPMENT TAG NUMBER]],'Equipment Data'!A:E,5,FALSE)</f>
        <v>ULTRA FINES COAL CIRCUIT</v>
      </c>
      <c r="C2927" s="17" t="s">
        <v>165</v>
      </c>
      <c r="D2927" s="17" t="s">
        <v>166</v>
      </c>
      <c r="E2927" s="17" t="s">
        <v>167</v>
      </c>
      <c r="F2927" s="18">
        <v>45503</v>
      </c>
      <c r="G2927" s="2">
        <v>3</v>
      </c>
      <c r="H2927" s="15" t="s">
        <v>470</v>
      </c>
      <c r="I2927" s="15" t="s">
        <v>467</v>
      </c>
      <c r="J2927" s="15" t="s">
        <v>488</v>
      </c>
      <c r="K2927" s="15" t="s">
        <v>488</v>
      </c>
      <c r="L2927" s="14"/>
      <c r="M2927" s="14"/>
      <c r="N2927" s="14"/>
      <c r="O2927" s="37" t="s">
        <v>936</v>
      </c>
    </row>
    <row r="2928" spans="1:15" x14ac:dyDescent="0.25">
      <c r="A2928" s="17" t="str">
        <f>VLOOKUP(SCORECARD[[#This Row],[EQUIPMENT TAG NUMBER]],'Equipment Data'!A:E,4,FALSE)</f>
        <v>CHPP</v>
      </c>
      <c r="B2928" s="17" t="str">
        <f>VLOOKUP(SCORECARD[[#This Row],[EQUIPMENT TAG NUMBER]],'Equipment Data'!A:E,5,FALSE)</f>
        <v>ULTRA FINES COAL CIRCUIT</v>
      </c>
      <c r="C2928" s="17" t="s">
        <v>168</v>
      </c>
      <c r="D2928" s="17" t="s">
        <v>169</v>
      </c>
      <c r="E2928" s="17" t="s">
        <v>170</v>
      </c>
      <c r="F2928" s="18">
        <v>45503</v>
      </c>
      <c r="G2928" s="2">
        <v>3</v>
      </c>
      <c r="H2928" s="15" t="s">
        <v>470</v>
      </c>
      <c r="I2928" s="15" t="s">
        <v>467</v>
      </c>
      <c r="J2928" s="15" t="s">
        <v>488</v>
      </c>
      <c r="K2928" s="15" t="s">
        <v>488</v>
      </c>
      <c r="L2928" s="14"/>
      <c r="M2928" s="14"/>
      <c r="N2928" s="14"/>
      <c r="O2928" s="37" t="s">
        <v>936</v>
      </c>
    </row>
    <row r="2929" spans="1:15" x14ac:dyDescent="0.25">
      <c r="A2929" s="17" t="str">
        <f>VLOOKUP(SCORECARD[[#This Row],[EQUIPMENT TAG NUMBER]],'Equipment Data'!A:E,4,FALSE)</f>
        <v>CHPP</v>
      </c>
      <c r="B2929" s="17" t="str">
        <f>VLOOKUP(SCORECARD[[#This Row],[EQUIPMENT TAG NUMBER]],'Equipment Data'!A:E,5,FALSE)</f>
        <v>ULTRA FINES COAL CIRCUIT</v>
      </c>
      <c r="C2929" s="17" t="s">
        <v>174</v>
      </c>
      <c r="D2929" s="17" t="s">
        <v>175</v>
      </c>
      <c r="E2929" s="17" t="s">
        <v>176</v>
      </c>
      <c r="F2929" s="18">
        <v>45503</v>
      </c>
      <c r="G2929" s="2">
        <v>3</v>
      </c>
      <c r="H2929" s="15" t="s">
        <v>470</v>
      </c>
      <c r="I2929" s="15" t="s">
        <v>467</v>
      </c>
      <c r="J2929" s="15" t="s">
        <v>488</v>
      </c>
      <c r="K2929" s="15" t="s">
        <v>488</v>
      </c>
      <c r="L2929" s="14"/>
      <c r="M2929" s="14"/>
      <c r="N2929" s="14"/>
      <c r="O2929" s="37" t="s">
        <v>936</v>
      </c>
    </row>
    <row r="2930" spans="1:15" x14ac:dyDescent="0.25">
      <c r="A2930" s="17" t="str">
        <f>VLOOKUP(SCORECARD[[#This Row],[EQUIPMENT TAG NUMBER]],'Equipment Data'!A:E,4,FALSE)</f>
        <v>CHPP</v>
      </c>
      <c r="B2930" s="17" t="str">
        <f>VLOOKUP(SCORECARD[[#This Row],[EQUIPMENT TAG NUMBER]],'Equipment Data'!A:E,5,FALSE)</f>
        <v>ULTRA FINES COAL CIRCUIT</v>
      </c>
      <c r="C2930" s="17" t="s">
        <v>177</v>
      </c>
      <c r="D2930" s="17" t="s">
        <v>178</v>
      </c>
      <c r="E2930" s="17" t="s">
        <v>179</v>
      </c>
      <c r="F2930" s="18">
        <v>45503</v>
      </c>
      <c r="G2930" s="2">
        <v>3</v>
      </c>
      <c r="H2930" s="15" t="s">
        <v>468</v>
      </c>
      <c r="I2930" s="15" t="s">
        <v>467</v>
      </c>
      <c r="J2930" s="15" t="s">
        <v>488</v>
      </c>
      <c r="K2930" s="15" t="s">
        <v>488</v>
      </c>
      <c r="L2930" s="14"/>
      <c r="M2930" s="14"/>
      <c r="N2930" s="14"/>
      <c r="O2930" s="37" t="s">
        <v>936</v>
      </c>
    </row>
    <row r="2931" spans="1:15" ht="48" x14ac:dyDescent="0.25">
      <c r="A2931" s="17" t="str">
        <f>VLOOKUP(SCORECARD[[#This Row],[EQUIPMENT TAG NUMBER]],'Equipment Data'!A:E,4,FALSE)</f>
        <v>CHPP</v>
      </c>
      <c r="B2931" s="17" t="str">
        <f>VLOOKUP(SCORECARD[[#This Row],[EQUIPMENT TAG NUMBER]],'Equipment Data'!A:E,5,FALSE)</f>
        <v>COARSE COAL CIRCUIT</v>
      </c>
      <c r="C2931" s="17" t="s">
        <v>62</v>
      </c>
      <c r="D2931" s="17" t="s">
        <v>63</v>
      </c>
      <c r="E2931" s="17" t="s">
        <v>64</v>
      </c>
      <c r="F2931" s="18">
        <v>45502</v>
      </c>
      <c r="G2931" s="2">
        <v>2</v>
      </c>
      <c r="H2931" s="15" t="s">
        <v>474</v>
      </c>
      <c r="I2931" s="15" t="s">
        <v>467</v>
      </c>
      <c r="J2931" s="15" t="s">
        <v>488</v>
      </c>
      <c r="K2931" s="15" t="s">
        <v>488</v>
      </c>
      <c r="L2931" s="13" t="s">
        <v>883</v>
      </c>
      <c r="M2931" s="13" t="s">
        <v>884</v>
      </c>
      <c r="N2931" s="14" t="s">
        <v>872</v>
      </c>
      <c r="O2931" s="37" t="s">
        <v>936</v>
      </c>
    </row>
    <row r="2932" spans="1:15" ht="60" x14ac:dyDescent="0.25">
      <c r="A2932" s="17" t="str">
        <f>VLOOKUP(SCORECARD[[#This Row],[EQUIPMENT TAG NUMBER]],'Equipment Data'!A:E,4,FALSE)</f>
        <v>CHPP</v>
      </c>
      <c r="B2932" s="17" t="str">
        <f>VLOOKUP(SCORECARD[[#This Row],[EQUIPMENT TAG NUMBER]],'Equipment Data'!A:E,5,FALSE)</f>
        <v>FINE COAL CIRCUIT</v>
      </c>
      <c r="C2932" s="17" t="s">
        <v>117</v>
      </c>
      <c r="D2932" s="17" t="s">
        <v>118</v>
      </c>
      <c r="E2932" s="17" t="s">
        <v>119</v>
      </c>
      <c r="F2932" s="18">
        <v>45502</v>
      </c>
      <c r="G2932" s="2">
        <v>2</v>
      </c>
      <c r="H2932" s="15" t="s">
        <v>474</v>
      </c>
      <c r="I2932" s="15" t="s">
        <v>467</v>
      </c>
      <c r="J2932" s="15" t="s">
        <v>467</v>
      </c>
      <c r="K2932" s="15" t="s">
        <v>488</v>
      </c>
      <c r="L2932" s="13" t="s">
        <v>873</v>
      </c>
      <c r="M2932" s="14" t="s">
        <v>874</v>
      </c>
      <c r="N2932" s="14"/>
      <c r="O2932" s="37" t="s">
        <v>936</v>
      </c>
    </row>
    <row r="2933" spans="1:15" x14ac:dyDescent="0.25">
      <c r="A2933" s="17" t="str">
        <f>VLOOKUP(SCORECARD[[#This Row],[EQUIPMENT TAG NUMBER]],'Equipment Data'!A:E,4,FALSE)</f>
        <v>CHPP</v>
      </c>
      <c r="B2933" s="17" t="str">
        <f>VLOOKUP(SCORECARD[[#This Row],[EQUIPMENT TAG NUMBER]],'Equipment Data'!A:E,5,FALSE)</f>
        <v>COARSE COAL CIRCUIT</v>
      </c>
      <c r="C2933" s="17" t="s">
        <v>65</v>
      </c>
      <c r="D2933" s="17" t="s">
        <v>66</v>
      </c>
      <c r="E2933" s="17" t="s">
        <v>67</v>
      </c>
      <c r="F2933" s="18">
        <v>45502</v>
      </c>
      <c r="G2933" s="2">
        <v>3</v>
      </c>
      <c r="H2933" s="15" t="s">
        <v>470</v>
      </c>
      <c r="I2933" s="15" t="s">
        <v>467</v>
      </c>
      <c r="J2933" s="15" t="s">
        <v>488</v>
      </c>
      <c r="K2933" s="15" t="s">
        <v>488</v>
      </c>
      <c r="L2933" s="14"/>
      <c r="M2933" s="14"/>
      <c r="N2933" s="14"/>
      <c r="O2933" s="37" t="s">
        <v>936</v>
      </c>
    </row>
    <row r="2934" spans="1:15" x14ac:dyDescent="0.25">
      <c r="A2934" s="17" t="str">
        <f>VLOOKUP(SCORECARD[[#This Row],[EQUIPMENT TAG NUMBER]],'Equipment Data'!A:E,4,FALSE)</f>
        <v>CHPP</v>
      </c>
      <c r="B2934" s="17" t="str">
        <f>VLOOKUP(SCORECARD[[#This Row],[EQUIPMENT TAG NUMBER]],'Equipment Data'!A:E,5,FALSE)</f>
        <v>COARSE COAL CIRCUIT</v>
      </c>
      <c r="C2934" s="17" t="s">
        <v>68</v>
      </c>
      <c r="D2934" s="17" t="s">
        <v>69</v>
      </c>
      <c r="E2934" s="17" t="s">
        <v>70</v>
      </c>
      <c r="F2934" s="18">
        <v>45502</v>
      </c>
      <c r="G2934" s="2">
        <v>3</v>
      </c>
      <c r="H2934" s="15" t="s">
        <v>470</v>
      </c>
      <c r="I2934" s="15" t="s">
        <v>467</v>
      </c>
      <c r="J2934" s="15" t="s">
        <v>488</v>
      </c>
      <c r="K2934" s="15" t="s">
        <v>488</v>
      </c>
      <c r="L2934" s="14"/>
      <c r="M2934" s="14"/>
      <c r="N2934" s="14"/>
      <c r="O2934" s="37" t="s">
        <v>936</v>
      </c>
    </row>
    <row r="2935" spans="1:15" x14ac:dyDescent="0.25">
      <c r="A2935" s="17" t="str">
        <f>VLOOKUP(SCORECARD[[#This Row],[EQUIPMENT TAG NUMBER]],'Equipment Data'!A:E,4,FALSE)</f>
        <v>CHPP</v>
      </c>
      <c r="B2935" s="17" t="str">
        <f>VLOOKUP(SCORECARD[[#This Row],[EQUIPMENT TAG NUMBER]],'Equipment Data'!A:E,5,FALSE)</f>
        <v>COARSE COAL CIRCUIT</v>
      </c>
      <c r="C2935" s="17" t="s">
        <v>92</v>
      </c>
      <c r="D2935" s="17" t="s">
        <v>93</v>
      </c>
      <c r="E2935" s="17" t="s">
        <v>94</v>
      </c>
      <c r="F2935" s="18">
        <v>45502</v>
      </c>
      <c r="G2935" s="2">
        <v>3</v>
      </c>
      <c r="H2935" s="15" t="s">
        <v>470</v>
      </c>
      <c r="I2935" s="15" t="s">
        <v>467</v>
      </c>
      <c r="J2935" s="15" t="s">
        <v>488</v>
      </c>
      <c r="K2935" s="15" t="s">
        <v>488</v>
      </c>
      <c r="L2935" s="14"/>
      <c r="M2935" s="14"/>
      <c r="N2935" s="14"/>
      <c r="O2935" s="37" t="s">
        <v>936</v>
      </c>
    </row>
    <row r="2936" spans="1:15" x14ac:dyDescent="0.25">
      <c r="A2936" s="17" t="str">
        <f>VLOOKUP(SCORECARD[[#This Row],[EQUIPMENT TAG NUMBER]],'Equipment Data'!A:E,4,FALSE)</f>
        <v>CHPP</v>
      </c>
      <c r="B2936" s="17" t="str">
        <f>VLOOKUP(SCORECARD[[#This Row],[EQUIPMENT TAG NUMBER]],'Equipment Data'!A:E,5,FALSE)</f>
        <v>FINE COAL CIRCUIT</v>
      </c>
      <c r="C2936" s="17" t="s">
        <v>126</v>
      </c>
      <c r="D2936" s="17" t="s">
        <v>127</v>
      </c>
      <c r="E2936" s="17" t="s">
        <v>128</v>
      </c>
      <c r="F2936" s="18">
        <v>45502</v>
      </c>
      <c r="G2936" s="2">
        <v>3</v>
      </c>
      <c r="H2936" s="15" t="s">
        <v>468</v>
      </c>
      <c r="I2936" s="15" t="s">
        <v>467</v>
      </c>
      <c r="J2936" s="15" t="s">
        <v>488</v>
      </c>
      <c r="K2936" s="15" t="s">
        <v>488</v>
      </c>
      <c r="L2936" s="14"/>
      <c r="M2936" s="14"/>
      <c r="N2936" s="14"/>
      <c r="O2936" s="37" t="s">
        <v>936</v>
      </c>
    </row>
    <row r="2937" spans="1:15" x14ac:dyDescent="0.25">
      <c r="A2937" s="17" t="str">
        <f>VLOOKUP(SCORECARD[[#This Row],[EQUIPMENT TAG NUMBER]],'Equipment Data'!A:E,4,FALSE)</f>
        <v>CHPP</v>
      </c>
      <c r="B2937" s="17" t="str">
        <f>VLOOKUP(SCORECARD[[#This Row],[EQUIPMENT TAG NUMBER]],'Equipment Data'!A:E,5,FALSE)</f>
        <v>ULTRA FINES COAL CIRCUIT</v>
      </c>
      <c r="C2937" s="17" t="s">
        <v>147</v>
      </c>
      <c r="D2937" s="17" t="s">
        <v>148</v>
      </c>
      <c r="E2937" s="17" t="s">
        <v>149</v>
      </c>
      <c r="F2937" s="18">
        <v>45502</v>
      </c>
      <c r="G2937" s="2">
        <v>3</v>
      </c>
      <c r="H2937" s="15" t="s">
        <v>470</v>
      </c>
      <c r="I2937" s="15" t="s">
        <v>467</v>
      </c>
      <c r="J2937" s="15" t="s">
        <v>488</v>
      </c>
      <c r="K2937" s="15" t="s">
        <v>488</v>
      </c>
      <c r="L2937" s="14"/>
      <c r="M2937" s="14"/>
      <c r="N2937" s="14"/>
      <c r="O2937" s="37" t="s">
        <v>936</v>
      </c>
    </row>
    <row r="2938" spans="1:15" x14ac:dyDescent="0.25">
      <c r="A2938" s="17" t="str">
        <f>VLOOKUP(SCORECARD[[#This Row],[EQUIPMENT TAG NUMBER]],'Equipment Data'!A:E,4,FALSE)</f>
        <v>CHPP</v>
      </c>
      <c r="B2938" s="17" t="str">
        <f>VLOOKUP(SCORECARD[[#This Row],[EQUIPMENT TAG NUMBER]],'Equipment Data'!A:E,5,FALSE)</f>
        <v>ULTRA FINES COAL CIRCUIT</v>
      </c>
      <c r="C2938" s="17" t="s">
        <v>150</v>
      </c>
      <c r="D2938" s="17" t="s">
        <v>151</v>
      </c>
      <c r="E2938" s="17" t="s">
        <v>152</v>
      </c>
      <c r="F2938" s="18">
        <v>45502</v>
      </c>
      <c r="G2938" s="2">
        <v>3</v>
      </c>
      <c r="H2938" s="15" t="s">
        <v>470</v>
      </c>
      <c r="I2938" s="15" t="s">
        <v>467</v>
      </c>
      <c r="J2938" s="15" t="s">
        <v>488</v>
      </c>
      <c r="K2938" s="15" t="s">
        <v>488</v>
      </c>
      <c r="L2938" s="14"/>
      <c r="M2938" s="14"/>
      <c r="N2938" s="14"/>
      <c r="O2938" s="37" t="s">
        <v>936</v>
      </c>
    </row>
    <row r="2939" spans="1:15" x14ac:dyDescent="0.25">
      <c r="A2939" s="17" t="str">
        <f>VLOOKUP(SCORECARD[[#This Row],[EQUIPMENT TAG NUMBER]],'Equipment Data'!A:E,4,FALSE)</f>
        <v>CHPP</v>
      </c>
      <c r="B2939" s="17" t="str">
        <f>VLOOKUP(SCORECARD[[#This Row],[EQUIPMENT TAG NUMBER]],'Equipment Data'!A:E,5,FALSE)</f>
        <v>ULTRA FINES COAL CIRCUIT</v>
      </c>
      <c r="C2939" s="17" t="s">
        <v>153</v>
      </c>
      <c r="D2939" s="17" t="s">
        <v>154</v>
      </c>
      <c r="E2939" s="17" t="s">
        <v>155</v>
      </c>
      <c r="F2939" s="18">
        <v>45502</v>
      </c>
      <c r="G2939" s="2">
        <v>3</v>
      </c>
      <c r="H2939" s="15" t="s">
        <v>470</v>
      </c>
      <c r="I2939" s="15" t="s">
        <v>467</v>
      </c>
      <c r="J2939" s="15" t="s">
        <v>488</v>
      </c>
      <c r="K2939" s="15" t="s">
        <v>488</v>
      </c>
      <c r="L2939" s="14"/>
      <c r="M2939" s="14"/>
      <c r="N2939" s="14"/>
      <c r="O2939" s="37" t="s">
        <v>936</v>
      </c>
    </row>
    <row r="2940" spans="1:15" x14ac:dyDescent="0.25">
      <c r="A2940" s="17" t="str">
        <f>VLOOKUP(SCORECARD[[#This Row],[EQUIPMENT TAG NUMBER]],'Equipment Data'!A:E,4,FALSE)</f>
        <v>CHPP</v>
      </c>
      <c r="B2940" s="17" t="str">
        <f>VLOOKUP(SCORECARD[[#This Row],[EQUIPMENT TAG NUMBER]],'Equipment Data'!A:E,5,FALSE)</f>
        <v>ULTRA FINES COAL CIRCUIT</v>
      </c>
      <c r="C2940" s="17" t="s">
        <v>156</v>
      </c>
      <c r="D2940" s="17" t="s">
        <v>157</v>
      </c>
      <c r="E2940" s="17" t="s">
        <v>158</v>
      </c>
      <c r="F2940" s="18">
        <v>45502</v>
      </c>
      <c r="G2940" s="2">
        <v>3</v>
      </c>
      <c r="H2940" s="15" t="s">
        <v>470</v>
      </c>
      <c r="I2940" s="15" t="s">
        <v>467</v>
      </c>
      <c r="J2940" s="15" t="s">
        <v>488</v>
      </c>
      <c r="K2940" s="15" t="s">
        <v>488</v>
      </c>
      <c r="L2940" s="14"/>
      <c r="M2940" s="14"/>
      <c r="N2940" s="14"/>
      <c r="O2940" s="37" t="s">
        <v>936</v>
      </c>
    </row>
    <row r="2941" spans="1:15" x14ac:dyDescent="0.25">
      <c r="A2941" s="17" t="str">
        <f>VLOOKUP(SCORECARD[[#This Row],[EQUIPMENT TAG NUMBER]],'Equipment Data'!A:E,4,FALSE)</f>
        <v>CHPP</v>
      </c>
      <c r="B2941" s="17" t="str">
        <f>VLOOKUP(SCORECARD[[#This Row],[EQUIPMENT TAG NUMBER]],'Equipment Data'!A:E,5,FALSE)</f>
        <v>FINE COAL CIRCUIT</v>
      </c>
      <c r="C2941" s="17" t="s">
        <v>120</v>
      </c>
      <c r="D2941" s="17" t="s">
        <v>121</v>
      </c>
      <c r="E2941" s="17" t="s">
        <v>122</v>
      </c>
      <c r="F2941" s="18">
        <v>45502</v>
      </c>
      <c r="G2941" s="2">
        <v>3</v>
      </c>
      <c r="H2941" s="15" t="s">
        <v>470</v>
      </c>
      <c r="I2941" s="15" t="s">
        <v>467</v>
      </c>
      <c r="J2941" s="15" t="s">
        <v>488</v>
      </c>
      <c r="K2941" s="15" t="s">
        <v>488</v>
      </c>
      <c r="L2941" s="14"/>
      <c r="M2941" s="14"/>
      <c r="N2941" s="14"/>
      <c r="O2941" s="37" t="s">
        <v>936</v>
      </c>
    </row>
    <row r="2942" spans="1:15" ht="48" x14ac:dyDescent="0.25">
      <c r="A2942" s="17" t="str">
        <f>VLOOKUP(SCORECARD[[#This Row],[EQUIPMENT TAG NUMBER]],'Equipment Data'!A:E,4,FALSE)</f>
        <v>CHPP</v>
      </c>
      <c r="B2942" s="17" t="str">
        <f>VLOOKUP(SCORECARD[[#This Row],[EQUIPMENT TAG NUMBER]],'Equipment Data'!A:E,5,FALSE)</f>
        <v>FINE COAL CIRCUIT</v>
      </c>
      <c r="C2942" s="17" t="s">
        <v>123</v>
      </c>
      <c r="D2942" s="17" t="s">
        <v>124</v>
      </c>
      <c r="E2942" s="17" t="s">
        <v>125</v>
      </c>
      <c r="F2942" s="18">
        <v>45502</v>
      </c>
      <c r="G2942" s="2">
        <v>1</v>
      </c>
      <c r="H2942" s="15" t="s">
        <v>475</v>
      </c>
      <c r="I2942" s="15" t="s">
        <v>467</v>
      </c>
      <c r="J2942" s="15" t="s">
        <v>488</v>
      </c>
      <c r="K2942" s="15" t="s">
        <v>488</v>
      </c>
      <c r="L2942" s="13" t="s">
        <v>885</v>
      </c>
      <c r="M2942" s="14" t="s">
        <v>869</v>
      </c>
      <c r="N2942" s="14" t="s">
        <v>672</v>
      </c>
      <c r="O2942" s="37" t="s">
        <v>936</v>
      </c>
    </row>
    <row r="2943" spans="1:15" ht="36" x14ac:dyDescent="0.25">
      <c r="A2943" s="17" t="str">
        <f>VLOOKUP(SCORECARD[[#This Row],[EQUIPMENT TAG NUMBER]],'Equipment Data'!A:E,4,FALSE)</f>
        <v>INFRA</v>
      </c>
      <c r="B2943" s="17" t="str">
        <f>VLOOKUP(SCORECARD[[#This Row],[EQUIPMENT TAG NUMBER]],'Equipment Data'!A:E,5,FALSE)</f>
        <v>WATER PUMP</v>
      </c>
      <c r="C2943" s="17" t="s">
        <v>452</v>
      </c>
      <c r="D2943" s="17" t="s">
        <v>452</v>
      </c>
      <c r="E2943" s="17" t="s">
        <v>453</v>
      </c>
      <c r="F2943" s="18">
        <v>45500</v>
      </c>
      <c r="G2943" s="2">
        <v>1</v>
      </c>
      <c r="H2943" s="15" t="s">
        <v>475</v>
      </c>
      <c r="I2943" s="15" t="s">
        <v>467</v>
      </c>
      <c r="J2943" s="15" t="s">
        <v>488</v>
      </c>
      <c r="K2943" s="15" t="s">
        <v>488</v>
      </c>
      <c r="L2943" s="13" t="s">
        <v>823</v>
      </c>
      <c r="M2943" s="14" t="s">
        <v>831</v>
      </c>
      <c r="N2943" s="14"/>
      <c r="O2943" s="37" t="s">
        <v>936</v>
      </c>
    </row>
    <row r="2944" spans="1:15" ht="60" x14ac:dyDescent="0.25">
      <c r="A2944" s="17" t="str">
        <f>VLOOKUP(SCORECARD[[#This Row],[EQUIPMENT TAG NUMBER]],'Equipment Data'!A:E,4,FALSE)</f>
        <v>CHPP</v>
      </c>
      <c r="B2944" s="17" t="str">
        <f>VLOOKUP(SCORECARD[[#This Row],[EQUIPMENT TAG NUMBER]],'Equipment Data'!A:E,5,FALSE)</f>
        <v>COARSE COAL CIRCUIT</v>
      </c>
      <c r="C2944" s="17" t="s">
        <v>62</v>
      </c>
      <c r="D2944" s="17" t="s">
        <v>63</v>
      </c>
      <c r="E2944" s="17" t="s">
        <v>64</v>
      </c>
      <c r="F2944" s="18">
        <v>45500</v>
      </c>
      <c r="G2944" s="2">
        <v>2</v>
      </c>
      <c r="H2944" s="15" t="s">
        <v>474</v>
      </c>
      <c r="I2944" s="15" t="s">
        <v>467</v>
      </c>
      <c r="J2944" s="15" t="s">
        <v>488</v>
      </c>
      <c r="K2944" s="15" t="s">
        <v>488</v>
      </c>
      <c r="L2944" s="13" t="s">
        <v>878</v>
      </c>
      <c r="M2944" s="13" t="s">
        <v>879</v>
      </c>
      <c r="N2944" s="14"/>
      <c r="O2944" s="37" t="s">
        <v>936</v>
      </c>
    </row>
    <row r="2945" spans="1:15" ht="36" x14ac:dyDescent="0.25">
      <c r="A2945" s="17" t="str">
        <f>VLOOKUP(SCORECARD[[#This Row],[EQUIPMENT TAG NUMBER]],'Equipment Data'!A:E,4,FALSE)</f>
        <v>CHPP</v>
      </c>
      <c r="B2945" s="17" t="str">
        <f>VLOOKUP(SCORECARD[[#This Row],[EQUIPMENT TAG NUMBER]],'Equipment Data'!A:E,5,FALSE)</f>
        <v>COARSE COAL CIRCUIT</v>
      </c>
      <c r="C2945" s="17" t="s">
        <v>92</v>
      </c>
      <c r="D2945" s="17" t="s">
        <v>93</v>
      </c>
      <c r="E2945" s="17" t="s">
        <v>94</v>
      </c>
      <c r="F2945" s="18">
        <v>45500</v>
      </c>
      <c r="G2945" s="2">
        <v>2</v>
      </c>
      <c r="H2945" s="15" t="s">
        <v>474</v>
      </c>
      <c r="I2945" s="15" t="s">
        <v>467</v>
      </c>
      <c r="J2945" s="15" t="s">
        <v>488</v>
      </c>
      <c r="K2945" s="15" t="s">
        <v>488</v>
      </c>
      <c r="L2945" s="13" t="s">
        <v>866</v>
      </c>
      <c r="M2945" s="14" t="s">
        <v>867</v>
      </c>
      <c r="N2945" s="14"/>
      <c r="O2945" s="37" t="s">
        <v>936</v>
      </c>
    </row>
    <row r="2946" spans="1:15" x14ac:dyDescent="0.25">
      <c r="A2946" s="17" t="str">
        <f>VLOOKUP(SCORECARD[[#This Row],[EQUIPMENT TAG NUMBER]],'Equipment Data'!A:E,4,FALSE)</f>
        <v>CHPP</v>
      </c>
      <c r="B2946" s="17" t="str">
        <f>VLOOKUP(SCORECARD[[#This Row],[EQUIPMENT TAG NUMBER]],'Equipment Data'!A:E,5,FALSE)</f>
        <v>PRODUCT HANDLING</v>
      </c>
      <c r="C2946" s="17" t="s">
        <v>288</v>
      </c>
      <c r="D2946" s="17" t="s">
        <v>289</v>
      </c>
      <c r="E2946" s="17" t="s">
        <v>290</v>
      </c>
      <c r="F2946" s="18">
        <v>45500</v>
      </c>
      <c r="G2946" s="2">
        <v>3</v>
      </c>
      <c r="H2946" s="15" t="s">
        <v>468</v>
      </c>
      <c r="I2946" s="15" t="s">
        <v>468</v>
      </c>
      <c r="J2946" s="15" t="s">
        <v>488</v>
      </c>
      <c r="K2946" s="15" t="s">
        <v>488</v>
      </c>
      <c r="L2946" s="14"/>
      <c r="M2946" s="14"/>
      <c r="N2946" s="14"/>
      <c r="O2946" s="37" t="s">
        <v>936</v>
      </c>
    </row>
    <row r="2947" spans="1:15" x14ac:dyDescent="0.25">
      <c r="A2947" s="17" t="str">
        <f>VLOOKUP(SCORECARD[[#This Row],[EQUIPMENT TAG NUMBER]],'Equipment Data'!A:E,4,FALSE)</f>
        <v>CHPP</v>
      </c>
      <c r="B2947" s="17" t="str">
        <f>VLOOKUP(SCORECARD[[#This Row],[EQUIPMENT TAG NUMBER]],'Equipment Data'!A:E,5,FALSE)</f>
        <v>PRODUCT HANDLING</v>
      </c>
      <c r="C2947" s="17" t="s">
        <v>291</v>
      </c>
      <c r="D2947" s="17" t="s">
        <v>292</v>
      </c>
      <c r="E2947" s="17" t="s">
        <v>293</v>
      </c>
      <c r="F2947" s="18">
        <v>45500</v>
      </c>
      <c r="G2947" s="2">
        <v>3</v>
      </c>
      <c r="H2947" s="15" t="s">
        <v>468</v>
      </c>
      <c r="I2947" s="15" t="s">
        <v>468</v>
      </c>
      <c r="J2947" s="15" t="s">
        <v>488</v>
      </c>
      <c r="K2947" s="15" t="s">
        <v>488</v>
      </c>
      <c r="L2947" s="14"/>
      <c r="M2947" s="14"/>
      <c r="N2947" s="14"/>
      <c r="O2947" s="37" t="s">
        <v>936</v>
      </c>
    </row>
    <row r="2948" spans="1:15" x14ac:dyDescent="0.25">
      <c r="A2948" s="17" t="str">
        <f>VLOOKUP(SCORECARD[[#This Row],[EQUIPMENT TAG NUMBER]],'Equipment Data'!A:E,4,FALSE)</f>
        <v>CHPP</v>
      </c>
      <c r="B2948" s="17" t="str">
        <f>VLOOKUP(SCORECARD[[#This Row],[EQUIPMENT TAG NUMBER]],'Equipment Data'!A:E,5,FALSE)</f>
        <v>PRODUCT HANDLING</v>
      </c>
      <c r="C2948" s="17" t="s">
        <v>294</v>
      </c>
      <c r="D2948" s="17" t="s">
        <v>295</v>
      </c>
      <c r="E2948" s="17" t="s">
        <v>296</v>
      </c>
      <c r="F2948" s="18">
        <v>45500</v>
      </c>
      <c r="G2948" s="2">
        <v>3</v>
      </c>
      <c r="H2948" s="15" t="s">
        <v>468</v>
      </c>
      <c r="I2948" s="15" t="s">
        <v>468</v>
      </c>
      <c r="J2948" s="15" t="s">
        <v>488</v>
      </c>
      <c r="K2948" s="15" t="s">
        <v>488</v>
      </c>
      <c r="L2948" s="14"/>
      <c r="M2948" s="14"/>
      <c r="N2948" s="14"/>
      <c r="O2948" s="37" t="s">
        <v>936</v>
      </c>
    </row>
    <row r="2949" spans="1:15" ht="30" x14ac:dyDescent="0.25">
      <c r="A2949" s="17" t="str">
        <f>VLOOKUP(SCORECARD[[#This Row],[EQUIPMENT TAG NUMBER]],'Equipment Data'!A:E,4,FALSE)</f>
        <v>CHPP</v>
      </c>
      <c r="B2949" s="17" t="str">
        <f>VLOOKUP(SCORECARD[[#This Row],[EQUIPMENT TAG NUMBER]],'Equipment Data'!A:E,5,FALSE)</f>
        <v>PRODUCT HANDLING</v>
      </c>
      <c r="C2949" s="17" t="s">
        <v>297</v>
      </c>
      <c r="D2949" s="17" t="s">
        <v>298</v>
      </c>
      <c r="E2949" s="17" t="s">
        <v>299</v>
      </c>
      <c r="F2949" s="18">
        <v>45500</v>
      </c>
      <c r="G2949" s="2">
        <v>3</v>
      </c>
      <c r="H2949" s="15" t="s">
        <v>468</v>
      </c>
      <c r="I2949" s="15" t="s">
        <v>468</v>
      </c>
      <c r="J2949" s="15" t="s">
        <v>488</v>
      </c>
      <c r="K2949" s="15" t="s">
        <v>488</v>
      </c>
      <c r="L2949" s="14"/>
      <c r="M2949" s="14"/>
      <c r="N2949" s="14"/>
      <c r="O2949" s="37" t="s">
        <v>936</v>
      </c>
    </row>
    <row r="2950" spans="1:15" ht="22.5" x14ac:dyDescent="0.25">
      <c r="A2950" s="17" t="str">
        <f>VLOOKUP(SCORECARD[[#This Row],[EQUIPMENT TAG NUMBER]],'Equipment Data'!A:E,4,FALSE)</f>
        <v>CHPP</v>
      </c>
      <c r="B2950" s="17" t="str">
        <f>VLOOKUP(SCORECARD[[#This Row],[EQUIPMENT TAG NUMBER]],'Equipment Data'!A:E,5,FALSE)</f>
        <v>PRODUCT HANDLING</v>
      </c>
      <c r="C2950" s="17" t="s">
        <v>303</v>
      </c>
      <c r="D2950" s="17" t="s">
        <v>304</v>
      </c>
      <c r="E2950" s="17" t="s">
        <v>305</v>
      </c>
      <c r="F2950" s="18">
        <v>45500</v>
      </c>
      <c r="G2950" s="2">
        <v>3</v>
      </c>
      <c r="H2950" s="15" t="s">
        <v>468</v>
      </c>
      <c r="I2950" s="15" t="s">
        <v>483</v>
      </c>
      <c r="J2950" s="15" t="s">
        <v>488</v>
      </c>
      <c r="K2950" s="15" t="s">
        <v>488</v>
      </c>
      <c r="L2950" s="14"/>
      <c r="M2950" s="14"/>
      <c r="N2950" s="14"/>
      <c r="O2950" s="37" t="s">
        <v>936</v>
      </c>
    </row>
    <row r="2951" spans="1:15" x14ac:dyDescent="0.25">
      <c r="A2951" s="17" t="str">
        <f>VLOOKUP(SCORECARD[[#This Row],[EQUIPMENT TAG NUMBER]],'Equipment Data'!A:E,4,FALSE)</f>
        <v>CHPP</v>
      </c>
      <c r="B2951" s="17" t="str">
        <f>VLOOKUP(SCORECARD[[#This Row],[EQUIPMENT TAG NUMBER]],'Equipment Data'!A:E,5,FALSE)</f>
        <v>PRODUCT HANDLING</v>
      </c>
      <c r="C2951" s="17" t="s">
        <v>309</v>
      </c>
      <c r="D2951" s="17" t="s">
        <v>310</v>
      </c>
      <c r="E2951" s="17" t="s">
        <v>311</v>
      </c>
      <c r="F2951" s="18">
        <v>45500</v>
      </c>
      <c r="G2951" s="2">
        <v>3</v>
      </c>
      <c r="H2951" s="15" t="s">
        <v>470</v>
      </c>
      <c r="I2951" s="15" t="s">
        <v>468</v>
      </c>
      <c r="J2951" s="15" t="s">
        <v>488</v>
      </c>
      <c r="K2951" s="15" t="s">
        <v>488</v>
      </c>
      <c r="L2951" s="14"/>
      <c r="M2951" s="14"/>
      <c r="N2951" s="14"/>
      <c r="O2951" s="37" t="s">
        <v>936</v>
      </c>
    </row>
    <row r="2952" spans="1:15" x14ac:dyDescent="0.25">
      <c r="A2952" s="17" t="str">
        <f>VLOOKUP(SCORECARD[[#This Row],[EQUIPMENT TAG NUMBER]],'Equipment Data'!A:E,4,FALSE)</f>
        <v>INFRA</v>
      </c>
      <c r="B2952" s="17" t="str">
        <f>VLOOKUP(SCORECARD[[#This Row],[EQUIPMENT TAG NUMBER]],'Equipment Data'!A:E,5,FALSE)</f>
        <v>WATER PUMP</v>
      </c>
      <c r="C2952" s="17" t="s">
        <v>440</v>
      </c>
      <c r="D2952" s="17" t="s">
        <v>440</v>
      </c>
      <c r="E2952" s="17" t="s">
        <v>441</v>
      </c>
      <c r="F2952" s="18">
        <v>45500</v>
      </c>
      <c r="G2952" s="2">
        <v>3</v>
      </c>
      <c r="H2952" s="15" t="s">
        <v>470</v>
      </c>
      <c r="I2952" s="15" t="s">
        <v>467</v>
      </c>
      <c r="J2952" s="15" t="s">
        <v>488</v>
      </c>
      <c r="K2952" s="15" t="s">
        <v>488</v>
      </c>
      <c r="L2952" s="14"/>
      <c r="M2952" s="14"/>
      <c r="N2952" s="14"/>
      <c r="O2952" s="37" t="s">
        <v>936</v>
      </c>
    </row>
    <row r="2953" spans="1:15" x14ac:dyDescent="0.25">
      <c r="A2953" s="17" t="str">
        <f>VLOOKUP(SCORECARD[[#This Row],[EQUIPMENT TAG NUMBER]],'Equipment Data'!A:E,4,FALSE)</f>
        <v>INFRA</v>
      </c>
      <c r="B2953" s="17" t="str">
        <f>VLOOKUP(SCORECARD[[#This Row],[EQUIPMENT TAG NUMBER]],'Equipment Data'!A:E,5,FALSE)</f>
        <v>WATER PUMP</v>
      </c>
      <c r="C2953" s="17" t="s">
        <v>442</v>
      </c>
      <c r="D2953" s="17" t="s">
        <v>442</v>
      </c>
      <c r="E2953" s="17" t="s">
        <v>443</v>
      </c>
      <c r="F2953" s="18">
        <v>45500</v>
      </c>
      <c r="G2953" s="2">
        <v>3</v>
      </c>
      <c r="H2953" s="15" t="s">
        <v>470</v>
      </c>
      <c r="I2953" s="15" t="s">
        <v>467</v>
      </c>
      <c r="J2953" s="15" t="s">
        <v>488</v>
      </c>
      <c r="K2953" s="15" t="s">
        <v>488</v>
      </c>
      <c r="L2953" s="14"/>
      <c r="M2953" s="14"/>
      <c r="N2953" s="14"/>
      <c r="O2953" s="37" t="s">
        <v>936</v>
      </c>
    </row>
    <row r="2954" spans="1:15" ht="48" x14ac:dyDescent="0.25">
      <c r="A2954" s="17" t="str">
        <f>VLOOKUP(SCORECARD[[#This Row],[EQUIPMENT TAG NUMBER]],'Equipment Data'!A:E,4,FALSE)</f>
        <v>CHPP</v>
      </c>
      <c r="B2954" s="17" t="str">
        <f>VLOOKUP(SCORECARD[[#This Row],[EQUIPMENT TAG NUMBER]],'Equipment Data'!A:E,5,FALSE)</f>
        <v>FINE COAL CIRCUIT</v>
      </c>
      <c r="C2954" s="17" t="s">
        <v>123</v>
      </c>
      <c r="D2954" s="17" t="s">
        <v>124</v>
      </c>
      <c r="E2954" s="17" t="s">
        <v>125</v>
      </c>
      <c r="F2954" s="18">
        <v>45500</v>
      </c>
      <c r="G2954" s="2">
        <v>1</v>
      </c>
      <c r="H2954" s="15" t="s">
        <v>475</v>
      </c>
      <c r="I2954" s="15" t="s">
        <v>467</v>
      </c>
      <c r="J2954" s="15" t="s">
        <v>488</v>
      </c>
      <c r="K2954" s="15" t="s">
        <v>488</v>
      </c>
      <c r="L2954" s="13" t="s">
        <v>886</v>
      </c>
      <c r="M2954" s="14" t="s">
        <v>869</v>
      </c>
      <c r="N2954" s="14" t="s">
        <v>672</v>
      </c>
      <c r="O2954" s="37" t="s">
        <v>936</v>
      </c>
    </row>
    <row r="2955" spans="1:15" ht="60" x14ac:dyDescent="0.25">
      <c r="A2955" s="17" t="str">
        <f>VLOOKUP(SCORECARD[[#This Row],[EQUIPMENT TAG NUMBER]],'Equipment Data'!A:E,4,FALSE)</f>
        <v>CHPP</v>
      </c>
      <c r="B2955" s="17" t="str">
        <f>VLOOKUP(SCORECARD[[#This Row],[EQUIPMENT TAG NUMBER]],'Equipment Data'!A:E,5,FALSE)</f>
        <v>COARSE COAL CIRCUIT</v>
      </c>
      <c r="C2955" s="17" t="s">
        <v>62</v>
      </c>
      <c r="D2955" s="17" t="s">
        <v>63</v>
      </c>
      <c r="E2955" s="17" t="s">
        <v>64</v>
      </c>
      <c r="F2955" s="18">
        <v>45499</v>
      </c>
      <c r="G2955" s="2">
        <v>2</v>
      </c>
      <c r="H2955" s="15" t="s">
        <v>474</v>
      </c>
      <c r="I2955" s="15" t="s">
        <v>467</v>
      </c>
      <c r="J2955" s="15" t="s">
        <v>488</v>
      </c>
      <c r="K2955" s="15" t="s">
        <v>488</v>
      </c>
      <c r="L2955" s="13" t="s">
        <v>877</v>
      </c>
      <c r="M2955" s="14" t="s">
        <v>865</v>
      </c>
      <c r="N2955" s="14"/>
      <c r="O2955" s="37" t="s">
        <v>936</v>
      </c>
    </row>
    <row r="2956" spans="1:15" ht="36" x14ac:dyDescent="0.25">
      <c r="A2956" s="17" t="str">
        <f>VLOOKUP(SCORECARD[[#This Row],[EQUIPMENT TAG NUMBER]],'Equipment Data'!A:E,4,FALSE)</f>
        <v>CHPP</v>
      </c>
      <c r="B2956" s="17" t="str">
        <f>VLOOKUP(SCORECARD[[#This Row],[EQUIPMENT TAG NUMBER]],'Equipment Data'!A:E,5,FALSE)</f>
        <v>COARSE COAL CIRCUIT</v>
      </c>
      <c r="C2956" s="17" t="s">
        <v>92</v>
      </c>
      <c r="D2956" s="17" t="s">
        <v>93</v>
      </c>
      <c r="E2956" s="17" t="s">
        <v>94</v>
      </c>
      <c r="F2956" s="18">
        <v>45499</v>
      </c>
      <c r="G2956" s="2">
        <v>2</v>
      </c>
      <c r="H2956" s="15" t="s">
        <v>474</v>
      </c>
      <c r="I2956" s="15" t="s">
        <v>467</v>
      </c>
      <c r="J2956" s="15" t="s">
        <v>488</v>
      </c>
      <c r="K2956" s="15" t="s">
        <v>488</v>
      </c>
      <c r="L2956" s="13" t="s">
        <v>866</v>
      </c>
      <c r="M2956" s="14" t="s">
        <v>867</v>
      </c>
      <c r="N2956" s="14"/>
      <c r="O2956" s="37" t="s">
        <v>936</v>
      </c>
    </row>
    <row r="2957" spans="1:15" ht="24" x14ac:dyDescent="0.25">
      <c r="A2957" s="17" t="str">
        <f>VLOOKUP(SCORECARD[[#This Row],[EQUIPMENT TAG NUMBER]],'Equipment Data'!A:E,4,FALSE)</f>
        <v>CHPP</v>
      </c>
      <c r="B2957" s="17" t="str">
        <f>VLOOKUP(SCORECARD[[#This Row],[EQUIPMENT TAG NUMBER]],'Equipment Data'!A:E,5,FALSE)</f>
        <v>REJECT HANDLING</v>
      </c>
      <c r="C2957" s="17" t="s">
        <v>246</v>
      </c>
      <c r="D2957" s="17" t="s">
        <v>247</v>
      </c>
      <c r="E2957" s="17" t="s">
        <v>248</v>
      </c>
      <c r="F2957" s="18">
        <v>45499</v>
      </c>
      <c r="G2957" s="2">
        <v>2</v>
      </c>
      <c r="H2957" s="15" t="s">
        <v>474</v>
      </c>
      <c r="I2957" s="15" t="s">
        <v>467</v>
      </c>
      <c r="J2957" s="15" t="s">
        <v>488</v>
      </c>
      <c r="K2957" s="15" t="s">
        <v>488</v>
      </c>
      <c r="L2957" s="13" t="s">
        <v>875</v>
      </c>
      <c r="M2957" s="14" t="s">
        <v>876</v>
      </c>
      <c r="N2957" s="14"/>
      <c r="O2957" s="37" t="s">
        <v>936</v>
      </c>
    </row>
    <row r="2958" spans="1:15" x14ac:dyDescent="0.25">
      <c r="A2958" s="17" t="str">
        <f>VLOOKUP(SCORECARD[[#This Row],[EQUIPMENT TAG NUMBER]],'Equipment Data'!A:E,4,FALSE)</f>
        <v>CHPP</v>
      </c>
      <c r="B2958" s="17" t="str">
        <f>VLOOKUP(SCORECARD[[#This Row],[EQUIPMENT TAG NUMBER]],'Equipment Data'!A:E,5,FALSE)</f>
        <v>COARSE COAL CIRCUIT</v>
      </c>
      <c r="C2958" s="17" t="s">
        <v>68</v>
      </c>
      <c r="D2958" s="17" t="s">
        <v>69</v>
      </c>
      <c r="E2958" s="17" t="s">
        <v>70</v>
      </c>
      <c r="F2958" s="18">
        <v>45499</v>
      </c>
      <c r="G2958" s="2">
        <v>3</v>
      </c>
      <c r="H2958" s="15" t="s">
        <v>468</v>
      </c>
      <c r="I2958" s="15" t="s">
        <v>467</v>
      </c>
      <c r="J2958" s="15" t="s">
        <v>488</v>
      </c>
      <c r="K2958" s="15" t="s">
        <v>488</v>
      </c>
      <c r="L2958" s="14"/>
      <c r="M2958" s="14"/>
      <c r="N2958" s="14"/>
      <c r="O2958" s="37" t="s">
        <v>936</v>
      </c>
    </row>
    <row r="2959" spans="1:15" x14ac:dyDescent="0.25">
      <c r="A2959" s="17" t="str">
        <f>VLOOKUP(SCORECARD[[#This Row],[EQUIPMENT TAG NUMBER]],'Equipment Data'!A:E,4,FALSE)</f>
        <v>CHPP</v>
      </c>
      <c r="B2959" s="17" t="str">
        <f>VLOOKUP(SCORECARD[[#This Row],[EQUIPMENT TAG NUMBER]],'Equipment Data'!A:E,5,FALSE)</f>
        <v>REJECT HANDLING</v>
      </c>
      <c r="C2959" s="17" t="s">
        <v>243</v>
      </c>
      <c r="D2959" s="17" t="s">
        <v>244</v>
      </c>
      <c r="E2959" s="17" t="s">
        <v>245</v>
      </c>
      <c r="F2959" s="18">
        <v>45499</v>
      </c>
      <c r="G2959" s="2">
        <v>3</v>
      </c>
      <c r="H2959" s="15" t="s">
        <v>470</v>
      </c>
      <c r="I2959" s="15" t="s">
        <v>467</v>
      </c>
      <c r="J2959" s="15" t="s">
        <v>488</v>
      </c>
      <c r="K2959" s="15" t="s">
        <v>488</v>
      </c>
      <c r="L2959" s="14"/>
      <c r="M2959" s="14"/>
      <c r="N2959" s="14"/>
      <c r="O2959" s="37" t="s">
        <v>936</v>
      </c>
    </row>
    <row r="2960" spans="1:15" ht="30" x14ac:dyDescent="0.25">
      <c r="A2960" s="17" t="str">
        <f>VLOOKUP(SCORECARD[[#This Row],[EQUIPMENT TAG NUMBER]],'Equipment Data'!A:E,4,FALSE)</f>
        <v>CHPP</v>
      </c>
      <c r="B2960" s="17" t="str">
        <f>VLOOKUP(SCORECARD[[#This Row],[EQUIPMENT TAG NUMBER]],'Equipment Data'!A:E,5,FALSE)</f>
        <v>REJECT HANDLING</v>
      </c>
      <c r="C2960" s="17" t="s">
        <v>282</v>
      </c>
      <c r="D2960" s="17" t="s">
        <v>283</v>
      </c>
      <c r="E2960" s="17" t="s">
        <v>284</v>
      </c>
      <c r="F2960" s="18">
        <v>45499</v>
      </c>
      <c r="G2960" s="2">
        <v>3</v>
      </c>
      <c r="H2960" s="15" t="s">
        <v>470</v>
      </c>
      <c r="I2960" s="15" t="s">
        <v>467</v>
      </c>
      <c r="J2960" s="15" t="s">
        <v>488</v>
      </c>
      <c r="K2960" s="15" t="s">
        <v>488</v>
      </c>
      <c r="L2960" s="14"/>
      <c r="M2960" s="14"/>
      <c r="N2960" s="14"/>
      <c r="O2960" s="37" t="s">
        <v>936</v>
      </c>
    </row>
    <row r="2961" spans="1:15" ht="60" x14ac:dyDescent="0.25">
      <c r="A2961" s="17" t="str">
        <f>VLOOKUP(SCORECARD[[#This Row],[EQUIPMENT TAG NUMBER]],'Equipment Data'!A:E,4,FALSE)</f>
        <v>CHPP</v>
      </c>
      <c r="B2961" s="17" t="str">
        <f>VLOOKUP(SCORECARD[[#This Row],[EQUIPMENT TAG NUMBER]],'Equipment Data'!A:E,5,FALSE)</f>
        <v>FINE COAL CIRCUIT</v>
      </c>
      <c r="C2961" s="17" t="s">
        <v>123</v>
      </c>
      <c r="D2961" s="17" t="s">
        <v>124</v>
      </c>
      <c r="E2961" s="17" t="s">
        <v>125</v>
      </c>
      <c r="F2961" s="18">
        <v>45499</v>
      </c>
      <c r="G2961" s="2">
        <v>1</v>
      </c>
      <c r="H2961" s="15" t="s">
        <v>475</v>
      </c>
      <c r="I2961" s="15" t="s">
        <v>467</v>
      </c>
      <c r="J2961" s="15" t="s">
        <v>488</v>
      </c>
      <c r="K2961" s="15" t="s">
        <v>488</v>
      </c>
      <c r="L2961" s="13" t="s">
        <v>868</v>
      </c>
      <c r="M2961" s="14" t="s">
        <v>869</v>
      </c>
      <c r="N2961" s="14" t="s">
        <v>672</v>
      </c>
      <c r="O2961" s="37" t="s">
        <v>936</v>
      </c>
    </row>
    <row r="2962" spans="1:15" ht="108" x14ac:dyDescent="0.25">
      <c r="A2962" s="17" t="str">
        <f>VLOOKUP(SCORECARD[[#This Row],[EQUIPMENT TAG NUMBER]],'Equipment Data'!A:E,4,FALSE)</f>
        <v>CHPP</v>
      </c>
      <c r="B2962" s="17" t="str">
        <f>VLOOKUP(SCORECARD[[#This Row],[EQUIPMENT TAG NUMBER]],'Equipment Data'!A:E,5,FALSE)</f>
        <v>REJECT HANDLING</v>
      </c>
      <c r="C2962" s="17" t="s">
        <v>243</v>
      </c>
      <c r="D2962" s="17" t="s">
        <v>244</v>
      </c>
      <c r="E2962" s="17" t="s">
        <v>245</v>
      </c>
      <c r="F2962" s="18">
        <v>45497</v>
      </c>
      <c r="G2962" s="2">
        <v>2</v>
      </c>
      <c r="H2962" s="15" t="s">
        <v>474</v>
      </c>
      <c r="I2962" s="15" t="s">
        <v>467</v>
      </c>
      <c r="J2962" s="15" t="s">
        <v>484</v>
      </c>
      <c r="K2962" s="15" t="s">
        <v>488</v>
      </c>
      <c r="L2962" s="13" t="s">
        <v>857</v>
      </c>
      <c r="M2962" s="13" t="s">
        <v>849</v>
      </c>
      <c r="N2962" s="14" t="s">
        <v>843</v>
      </c>
      <c r="O2962" s="37" t="s">
        <v>937</v>
      </c>
    </row>
    <row r="2963" spans="1:15" ht="60" x14ac:dyDescent="0.25">
      <c r="A2963" s="17" t="str">
        <f>VLOOKUP(SCORECARD[[#This Row],[EQUIPMENT TAG NUMBER]],'Equipment Data'!A:E,4,FALSE)</f>
        <v>CHPP</v>
      </c>
      <c r="B2963" s="17" t="str">
        <f>VLOOKUP(SCORECARD[[#This Row],[EQUIPMENT TAG NUMBER]],'Equipment Data'!A:E,5,FALSE)</f>
        <v>REJECT HANDLING</v>
      </c>
      <c r="C2963" s="17" t="s">
        <v>258</v>
      </c>
      <c r="D2963" s="17" t="s">
        <v>259</v>
      </c>
      <c r="E2963" s="17" t="s">
        <v>260</v>
      </c>
      <c r="F2963" s="18">
        <v>45497</v>
      </c>
      <c r="G2963" s="2">
        <v>2</v>
      </c>
      <c r="H2963" s="15" t="s">
        <v>468</v>
      </c>
      <c r="I2963" s="15"/>
      <c r="J2963" s="15" t="s">
        <v>484</v>
      </c>
      <c r="K2963" s="15" t="s">
        <v>488</v>
      </c>
      <c r="L2963" s="14" t="s">
        <v>852</v>
      </c>
      <c r="M2963" s="14" t="s">
        <v>861</v>
      </c>
      <c r="N2963" s="14" t="s">
        <v>853</v>
      </c>
      <c r="O2963" s="37" t="s">
        <v>937</v>
      </c>
    </row>
    <row r="2964" spans="1:15" x14ac:dyDescent="0.25">
      <c r="A2964" s="17" t="str">
        <f>VLOOKUP(SCORECARD[[#This Row],[EQUIPMENT TAG NUMBER]],'Equipment Data'!A:E,4,FALSE)</f>
        <v>CHPP</v>
      </c>
      <c r="B2964" s="17" t="str">
        <f>VLOOKUP(SCORECARD[[#This Row],[EQUIPMENT TAG NUMBER]],'Equipment Data'!A:E,5,FALSE)</f>
        <v>REJECT HANDLING</v>
      </c>
      <c r="C2964" s="17" t="s">
        <v>234</v>
      </c>
      <c r="D2964" s="17" t="s">
        <v>235</v>
      </c>
      <c r="E2964" s="17" t="s">
        <v>236</v>
      </c>
      <c r="F2964" s="18">
        <v>45497</v>
      </c>
      <c r="G2964" s="2">
        <v>3</v>
      </c>
      <c r="H2964" s="15" t="s">
        <v>469</v>
      </c>
      <c r="I2964" s="15" t="s">
        <v>467</v>
      </c>
      <c r="J2964" s="15" t="s">
        <v>488</v>
      </c>
      <c r="K2964" s="15" t="s">
        <v>488</v>
      </c>
      <c r="L2964" s="14"/>
      <c r="M2964" s="14"/>
      <c r="N2964" s="14"/>
      <c r="O2964" s="37" t="s">
        <v>937</v>
      </c>
    </row>
    <row r="2965" spans="1:15" x14ac:dyDescent="0.25">
      <c r="A2965" s="17" t="str">
        <f>VLOOKUP(SCORECARD[[#This Row],[EQUIPMENT TAG NUMBER]],'Equipment Data'!A:E,4,FALSE)</f>
        <v>CHPP</v>
      </c>
      <c r="B2965" s="17" t="str">
        <f>VLOOKUP(SCORECARD[[#This Row],[EQUIPMENT TAG NUMBER]],'Equipment Data'!A:E,5,FALSE)</f>
        <v>REJECT HANDLING</v>
      </c>
      <c r="C2965" s="17" t="s">
        <v>237</v>
      </c>
      <c r="D2965" s="17" t="s">
        <v>238</v>
      </c>
      <c r="E2965" s="17" t="s">
        <v>239</v>
      </c>
      <c r="F2965" s="18">
        <v>45497</v>
      </c>
      <c r="G2965" s="2">
        <v>3</v>
      </c>
      <c r="H2965" s="15" t="s">
        <v>470</v>
      </c>
      <c r="I2965" s="15"/>
      <c r="J2965" s="15" t="s">
        <v>488</v>
      </c>
      <c r="K2965" s="15" t="s">
        <v>488</v>
      </c>
      <c r="L2965" s="14"/>
      <c r="M2965" s="14"/>
      <c r="N2965" s="14"/>
      <c r="O2965" s="37" t="s">
        <v>937</v>
      </c>
    </row>
    <row r="2966" spans="1:15" x14ac:dyDescent="0.25">
      <c r="A2966" s="17" t="str">
        <f>VLOOKUP(SCORECARD[[#This Row],[EQUIPMENT TAG NUMBER]],'Equipment Data'!A:E,4,FALSE)</f>
        <v>CHPP</v>
      </c>
      <c r="B2966" s="17" t="str">
        <f>VLOOKUP(SCORECARD[[#This Row],[EQUIPMENT TAG NUMBER]],'Equipment Data'!A:E,5,FALSE)</f>
        <v>REJECT HANDLING</v>
      </c>
      <c r="C2966" s="17" t="s">
        <v>240</v>
      </c>
      <c r="D2966" s="17" t="s">
        <v>241</v>
      </c>
      <c r="E2966" s="17" t="s">
        <v>242</v>
      </c>
      <c r="F2966" s="18">
        <v>45497</v>
      </c>
      <c r="G2966" s="2">
        <v>3</v>
      </c>
      <c r="H2966" s="15" t="s">
        <v>470</v>
      </c>
      <c r="I2966" s="15"/>
      <c r="J2966" s="15" t="s">
        <v>488</v>
      </c>
      <c r="K2966" s="15" t="s">
        <v>488</v>
      </c>
      <c r="L2966" s="14"/>
      <c r="M2966" s="14"/>
      <c r="N2966" s="14"/>
      <c r="O2966" s="37" t="s">
        <v>937</v>
      </c>
    </row>
    <row r="2967" spans="1:15" x14ac:dyDescent="0.25">
      <c r="A2967" s="17" t="str">
        <f>VLOOKUP(SCORECARD[[#This Row],[EQUIPMENT TAG NUMBER]],'Equipment Data'!A:E,4,FALSE)</f>
        <v>CHPP</v>
      </c>
      <c r="B2967" s="17" t="str">
        <f>VLOOKUP(SCORECARD[[#This Row],[EQUIPMENT TAG NUMBER]],'Equipment Data'!A:E,5,FALSE)</f>
        <v>REJECT HANDLING</v>
      </c>
      <c r="C2967" s="17" t="s">
        <v>246</v>
      </c>
      <c r="D2967" s="17" t="s">
        <v>247</v>
      </c>
      <c r="E2967" s="17" t="s">
        <v>248</v>
      </c>
      <c r="F2967" s="18">
        <v>45497</v>
      </c>
      <c r="G2967" s="2">
        <v>3</v>
      </c>
      <c r="H2967" s="15" t="s">
        <v>470</v>
      </c>
      <c r="I2967" s="15" t="s">
        <v>467</v>
      </c>
      <c r="J2967" s="15" t="s">
        <v>488</v>
      </c>
      <c r="K2967" s="15" t="s">
        <v>488</v>
      </c>
      <c r="L2967" s="14"/>
      <c r="M2967" s="14"/>
      <c r="N2967" s="14"/>
      <c r="O2967" s="37" t="s">
        <v>937</v>
      </c>
    </row>
    <row r="2968" spans="1:15" x14ac:dyDescent="0.25">
      <c r="A2968" s="17" t="str">
        <f>VLOOKUP(SCORECARD[[#This Row],[EQUIPMENT TAG NUMBER]],'Equipment Data'!A:E,4,FALSE)</f>
        <v>CHPP</v>
      </c>
      <c r="B2968" s="17" t="str">
        <f>VLOOKUP(SCORECARD[[#This Row],[EQUIPMENT TAG NUMBER]],'Equipment Data'!A:E,5,FALSE)</f>
        <v>REJECT HANDLING</v>
      </c>
      <c r="C2968" s="17" t="s">
        <v>252</v>
      </c>
      <c r="D2968" s="17" t="s">
        <v>253</v>
      </c>
      <c r="E2968" s="17" t="s">
        <v>254</v>
      </c>
      <c r="F2968" s="18">
        <v>45497</v>
      </c>
      <c r="G2968" s="2">
        <v>3</v>
      </c>
      <c r="H2968" s="15" t="s">
        <v>469</v>
      </c>
      <c r="I2968" s="15" t="s">
        <v>467</v>
      </c>
      <c r="J2968" s="15" t="s">
        <v>488</v>
      </c>
      <c r="K2968" s="15" t="s">
        <v>488</v>
      </c>
      <c r="L2968" s="14"/>
      <c r="M2968" s="14"/>
      <c r="N2968" s="14"/>
      <c r="O2968" s="37" t="s">
        <v>937</v>
      </c>
    </row>
    <row r="2969" spans="1:15" ht="30" x14ac:dyDescent="0.25">
      <c r="A2969" s="17" t="str">
        <f>VLOOKUP(SCORECARD[[#This Row],[EQUIPMENT TAG NUMBER]],'Equipment Data'!A:E,4,FALSE)</f>
        <v>CHPP</v>
      </c>
      <c r="B2969" s="17" t="str">
        <f>VLOOKUP(SCORECARD[[#This Row],[EQUIPMENT TAG NUMBER]],'Equipment Data'!A:E,5,FALSE)</f>
        <v>REJECT HANDLING</v>
      </c>
      <c r="C2969" s="17" t="s">
        <v>553</v>
      </c>
      <c r="D2969" s="17" t="s">
        <v>554</v>
      </c>
      <c r="E2969" s="17" t="s">
        <v>555</v>
      </c>
      <c r="F2969" s="18">
        <v>45497</v>
      </c>
      <c r="G2969" s="2">
        <v>3</v>
      </c>
      <c r="H2969" s="15" t="s">
        <v>470</v>
      </c>
      <c r="I2969" s="15"/>
      <c r="J2969" s="15" t="s">
        <v>488</v>
      </c>
      <c r="K2969" s="15" t="s">
        <v>488</v>
      </c>
      <c r="L2969" s="14"/>
      <c r="M2969" s="14"/>
      <c r="N2969" s="14"/>
      <c r="O2969" s="37" t="s">
        <v>937</v>
      </c>
    </row>
    <row r="2970" spans="1:15" x14ac:dyDescent="0.25">
      <c r="A2970" s="17" t="str">
        <f>VLOOKUP(SCORECARD[[#This Row],[EQUIPMENT TAG NUMBER]],'Equipment Data'!A:E,4,FALSE)</f>
        <v>CHPP</v>
      </c>
      <c r="B2970" s="17" t="str">
        <f>VLOOKUP(SCORECARD[[#This Row],[EQUIPMENT TAG NUMBER]],'Equipment Data'!A:E,5,FALSE)</f>
        <v>REJECT HANDLING</v>
      </c>
      <c r="C2970" s="17" t="s">
        <v>556</v>
      </c>
      <c r="D2970" s="17" t="s">
        <v>557</v>
      </c>
      <c r="E2970" s="17" t="s">
        <v>558</v>
      </c>
      <c r="F2970" s="18">
        <v>45497</v>
      </c>
      <c r="G2970" s="2">
        <v>3</v>
      </c>
      <c r="H2970" s="15" t="s">
        <v>470</v>
      </c>
      <c r="I2970" s="15"/>
      <c r="J2970" s="15" t="s">
        <v>488</v>
      </c>
      <c r="K2970" s="15" t="s">
        <v>488</v>
      </c>
      <c r="L2970" s="14"/>
      <c r="M2970" s="14"/>
      <c r="N2970" s="14"/>
      <c r="O2970" s="37" t="s">
        <v>937</v>
      </c>
    </row>
    <row r="2971" spans="1:15" x14ac:dyDescent="0.25">
      <c r="A2971" s="17" t="str">
        <f>VLOOKUP(SCORECARD[[#This Row],[EQUIPMENT TAG NUMBER]],'Equipment Data'!A:E,4,FALSE)</f>
        <v>CHPP</v>
      </c>
      <c r="B2971" s="17" t="str">
        <f>VLOOKUP(SCORECARD[[#This Row],[EQUIPMENT TAG NUMBER]],'Equipment Data'!A:E,5,FALSE)</f>
        <v>REJECT HANDLING</v>
      </c>
      <c r="C2971" s="17" t="s">
        <v>591</v>
      </c>
      <c r="D2971" s="17" t="s">
        <v>592</v>
      </c>
      <c r="E2971" s="17" t="s">
        <v>593</v>
      </c>
      <c r="F2971" s="18">
        <v>45497</v>
      </c>
      <c r="G2971" s="2">
        <v>3</v>
      </c>
      <c r="H2971" s="15" t="s">
        <v>468</v>
      </c>
      <c r="I2971" s="15"/>
      <c r="J2971" s="15" t="s">
        <v>488</v>
      </c>
      <c r="K2971" s="15" t="s">
        <v>488</v>
      </c>
      <c r="L2971" s="14"/>
      <c r="M2971" s="14"/>
      <c r="N2971" s="14"/>
      <c r="O2971" s="37" t="s">
        <v>937</v>
      </c>
    </row>
    <row r="2972" spans="1:15" x14ac:dyDescent="0.25">
      <c r="A2972" s="17" t="str">
        <f>VLOOKUP(SCORECARD[[#This Row],[EQUIPMENT TAG NUMBER]],'Equipment Data'!A:E,4,FALSE)</f>
        <v>CHPP</v>
      </c>
      <c r="B2972" s="17" t="str">
        <f>VLOOKUP(SCORECARD[[#This Row],[EQUIPMENT TAG NUMBER]],'Equipment Data'!A:E,5,FALSE)</f>
        <v>REJECT HANDLING</v>
      </c>
      <c r="C2972" s="17" t="s">
        <v>255</v>
      </c>
      <c r="D2972" s="17" t="s">
        <v>256</v>
      </c>
      <c r="E2972" s="17" t="s">
        <v>257</v>
      </c>
      <c r="F2972" s="18">
        <v>45497</v>
      </c>
      <c r="G2972" s="2">
        <v>3</v>
      </c>
      <c r="H2972" s="15" t="s">
        <v>470</v>
      </c>
      <c r="I2972" s="15"/>
      <c r="J2972" s="15" t="s">
        <v>488</v>
      </c>
      <c r="K2972" s="15" t="s">
        <v>488</v>
      </c>
      <c r="L2972" s="14"/>
      <c r="M2972" s="14"/>
      <c r="N2972" s="14"/>
      <c r="O2972" s="37" t="s">
        <v>937</v>
      </c>
    </row>
    <row r="2973" spans="1:15" ht="30" x14ac:dyDescent="0.25">
      <c r="A2973" s="17" t="str">
        <f>VLOOKUP(SCORECARD[[#This Row],[EQUIPMENT TAG NUMBER]],'Equipment Data'!A:E,4,FALSE)</f>
        <v>CHPP</v>
      </c>
      <c r="B2973" s="17" t="str">
        <f>VLOOKUP(SCORECARD[[#This Row],[EQUIPMENT TAG NUMBER]],'Equipment Data'!A:E,5,FALSE)</f>
        <v>REJECT HANDLING</v>
      </c>
      <c r="C2973" s="17" t="s">
        <v>270</v>
      </c>
      <c r="D2973" s="17" t="s">
        <v>271</v>
      </c>
      <c r="E2973" s="17" t="s">
        <v>272</v>
      </c>
      <c r="F2973" s="18">
        <v>45497</v>
      </c>
      <c r="G2973" s="2">
        <v>3</v>
      </c>
      <c r="H2973" s="15" t="s">
        <v>468</v>
      </c>
      <c r="I2973" s="15" t="s">
        <v>467</v>
      </c>
      <c r="J2973" s="15" t="s">
        <v>488</v>
      </c>
      <c r="K2973" s="15" t="s">
        <v>488</v>
      </c>
      <c r="L2973" s="14"/>
      <c r="M2973" s="14"/>
      <c r="N2973" s="14"/>
      <c r="O2973" s="37" t="s">
        <v>937</v>
      </c>
    </row>
    <row r="2974" spans="1:15" x14ac:dyDescent="0.25">
      <c r="A2974" s="17" t="str">
        <f>VLOOKUP(SCORECARD[[#This Row],[EQUIPMENT TAG NUMBER]],'Equipment Data'!A:E,4,FALSE)</f>
        <v>CHPP</v>
      </c>
      <c r="B2974" s="17" t="str">
        <f>VLOOKUP(SCORECARD[[#This Row],[EQUIPMENT TAG NUMBER]],'Equipment Data'!A:E,5,FALSE)</f>
        <v>REJECT HANDLING</v>
      </c>
      <c r="C2974" s="17" t="s">
        <v>279</v>
      </c>
      <c r="D2974" s="17" t="s">
        <v>280</v>
      </c>
      <c r="E2974" s="17" t="s">
        <v>281</v>
      </c>
      <c r="F2974" s="18">
        <v>45497</v>
      </c>
      <c r="G2974" s="2">
        <v>3</v>
      </c>
      <c r="H2974" s="15" t="s">
        <v>470</v>
      </c>
      <c r="I2974" s="15" t="s">
        <v>467</v>
      </c>
      <c r="J2974" s="15" t="s">
        <v>488</v>
      </c>
      <c r="K2974" s="15" t="s">
        <v>488</v>
      </c>
      <c r="L2974" s="14"/>
      <c r="M2974" s="14"/>
      <c r="N2974" s="14"/>
      <c r="O2974" s="37" t="s">
        <v>937</v>
      </c>
    </row>
    <row r="2975" spans="1:15" ht="30" x14ac:dyDescent="0.25">
      <c r="A2975" s="17" t="str">
        <f>VLOOKUP(SCORECARD[[#This Row],[EQUIPMENT TAG NUMBER]],'Equipment Data'!A:E,4,FALSE)</f>
        <v>CHPP</v>
      </c>
      <c r="B2975" s="17" t="str">
        <f>VLOOKUP(SCORECARD[[#This Row],[EQUIPMENT TAG NUMBER]],'Equipment Data'!A:E,5,FALSE)</f>
        <v>REJECT HANDLING</v>
      </c>
      <c r="C2975" s="17" t="s">
        <v>282</v>
      </c>
      <c r="D2975" s="17" t="s">
        <v>283</v>
      </c>
      <c r="E2975" s="17" t="s">
        <v>284</v>
      </c>
      <c r="F2975" s="18">
        <v>45497</v>
      </c>
      <c r="G2975" s="2">
        <v>3</v>
      </c>
      <c r="H2975" s="15" t="s">
        <v>470</v>
      </c>
      <c r="I2975" s="15" t="s">
        <v>467</v>
      </c>
      <c r="J2975" s="15" t="s">
        <v>488</v>
      </c>
      <c r="K2975" s="15" t="s">
        <v>488</v>
      </c>
      <c r="L2975" s="14"/>
      <c r="M2975" s="14"/>
      <c r="N2975" s="14"/>
      <c r="O2975" s="37" t="s">
        <v>937</v>
      </c>
    </row>
    <row r="2976" spans="1:15" x14ac:dyDescent="0.25">
      <c r="A2976" s="17" t="str">
        <f>VLOOKUP(SCORECARD[[#This Row],[EQUIPMENT TAG NUMBER]],'Equipment Data'!A:E,4,FALSE)</f>
        <v>CHPP</v>
      </c>
      <c r="B2976" s="17" t="str">
        <f>VLOOKUP(SCORECARD[[#This Row],[EQUIPMENT TAG NUMBER]],'Equipment Data'!A:E,5,FALSE)</f>
        <v>REJECT HANDLING</v>
      </c>
      <c r="C2976" s="17" t="s">
        <v>312</v>
      </c>
      <c r="D2976" s="17" t="s">
        <v>313</v>
      </c>
      <c r="E2976" s="17" t="s">
        <v>314</v>
      </c>
      <c r="F2976" s="18">
        <v>45497</v>
      </c>
      <c r="G2976" s="2">
        <v>3</v>
      </c>
      <c r="H2976" s="15" t="s">
        <v>470</v>
      </c>
      <c r="I2976" s="15" t="s">
        <v>467</v>
      </c>
      <c r="J2976" s="15" t="s">
        <v>488</v>
      </c>
      <c r="K2976" s="15" t="s">
        <v>488</v>
      </c>
      <c r="L2976" s="14"/>
      <c r="M2976" s="14"/>
      <c r="N2976" s="14"/>
      <c r="O2976" s="37" t="s">
        <v>937</v>
      </c>
    </row>
    <row r="2977" spans="1:15" ht="30" x14ac:dyDescent="0.25">
      <c r="A2977" s="17" t="str">
        <f>VLOOKUP(SCORECARD[[#This Row],[EQUIPMENT TAG NUMBER]],'Equipment Data'!A:E,4,FALSE)</f>
        <v>CHPP</v>
      </c>
      <c r="B2977" s="17" t="str">
        <f>VLOOKUP(SCORECARD[[#This Row],[EQUIPMENT TAG NUMBER]],'Equipment Data'!A:E,5,FALSE)</f>
        <v>ULTRA FINES COAL CIRCUIT</v>
      </c>
      <c r="C2977" s="17" t="s">
        <v>537</v>
      </c>
      <c r="D2977" s="17" t="s">
        <v>538</v>
      </c>
      <c r="E2977" s="17" t="s">
        <v>539</v>
      </c>
      <c r="F2977" s="18">
        <v>45496</v>
      </c>
      <c r="G2977" s="2">
        <v>3</v>
      </c>
      <c r="H2977" s="15" t="s">
        <v>469</v>
      </c>
      <c r="I2977" s="15" t="s">
        <v>483</v>
      </c>
      <c r="J2977" s="15" t="s">
        <v>488</v>
      </c>
      <c r="K2977" s="15" t="s">
        <v>488</v>
      </c>
      <c r="L2977" s="14"/>
      <c r="M2977" s="14"/>
      <c r="N2977" s="14"/>
      <c r="O2977" s="37" t="s">
        <v>937</v>
      </c>
    </row>
    <row r="2978" spans="1:15" x14ac:dyDescent="0.25">
      <c r="A2978" s="17" t="str">
        <f>VLOOKUP(SCORECARD[[#This Row],[EQUIPMENT TAG NUMBER]],'Equipment Data'!A:E,4,FALSE)</f>
        <v>CHPP</v>
      </c>
      <c r="B2978" s="17" t="str">
        <f>VLOOKUP(SCORECARD[[#This Row],[EQUIPMENT TAG NUMBER]],'Equipment Data'!A:E,5,FALSE)</f>
        <v>ULTRA FINES COAL CIRCUIT</v>
      </c>
      <c r="C2978" s="17" t="s">
        <v>144</v>
      </c>
      <c r="D2978" s="17" t="s">
        <v>145</v>
      </c>
      <c r="E2978" s="17" t="s">
        <v>146</v>
      </c>
      <c r="F2978" s="18">
        <v>45496</v>
      </c>
      <c r="G2978" s="2">
        <v>3</v>
      </c>
      <c r="H2978" s="15" t="s">
        <v>470</v>
      </c>
      <c r="I2978" s="15" t="s">
        <v>468</v>
      </c>
      <c r="J2978" s="15" t="s">
        <v>488</v>
      </c>
      <c r="K2978" s="15" t="s">
        <v>488</v>
      </c>
      <c r="L2978" s="14"/>
      <c r="M2978" s="14"/>
      <c r="N2978" s="14"/>
      <c r="O2978" s="37" t="s">
        <v>937</v>
      </c>
    </row>
    <row r="2979" spans="1:15" x14ac:dyDescent="0.25">
      <c r="A2979" s="17" t="str">
        <f>VLOOKUP(SCORECARD[[#This Row],[EQUIPMENT TAG NUMBER]],'Equipment Data'!A:E,4,FALSE)</f>
        <v>CHPP</v>
      </c>
      <c r="B2979" s="17" t="str">
        <f>VLOOKUP(SCORECARD[[#This Row],[EQUIPMENT TAG NUMBER]],'Equipment Data'!A:E,5,FALSE)</f>
        <v>ULTRA FINES COAL CIRCUIT</v>
      </c>
      <c r="C2979" s="17" t="s">
        <v>159</v>
      </c>
      <c r="D2979" s="17" t="s">
        <v>160</v>
      </c>
      <c r="E2979" s="17" t="s">
        <v>161</v>
      </c>
      <c r="F2979" s="18">
        <v>45496</v>
      </c>
      <c r="G2979" s="2">
        <v>3</v>
      </c>
      <c r="H2979" s="15" t="s">
        <v>470</v>
      </c>
      <c r="I2979" s="15" t="s">
        <v>467</v>
      </c>
      <c r="J2979" s="15" t="s">
        <v>488</v>
      </c>
      <c r="K2979" s="15" t="s">
        <v>488</v>
      </c>
      <c r="L2979" s="14"/>
      <c r="M2979" s="14"/>
      <c r="N2979" s="14"/>
      <c r="O2979" s="37" t="s">
        <v>937</v>
      </c>
    </row>
    <row r="2980" spans="1:15" x14ac:dyDescent="0.25">
      <c r="A2980" s="17" t="str">
        <f>VLOOKUP(SCORECARD[[#This Row],[EQUIPMENT TAG NUMBER]],'Equipment Data'!A:E,4,FALSE)</f>
        <v>CHPP</v>
      </c>
      <c r="B2980" s="17" t="str">
        <f>VLOOKUP(SCORECARD[[#This Row],[EQUIPMENT TAG NUMBER]],'Equipment Data'!A:E,5,FALSE)</f>
        <v>ULTRA FINES COAL CIRCUIT</v>
      </c>
      <c r="C2980" s="17" t="s">
        <v>162</v>
      </c>
      <c r="D2980" s="17" t="s">
        <v>163</v>
      </c>
      <c r="E2980" s="17" t="s">
        <v>164</v>
      </c>
      <c r="F2980" s="18">
        <v>45496</v>
      </c>
      <c r="G2980" s="2">
        <v>3</v>
      </c>
      <c r="H2980" s="15" t="s">
        <v>470</v>
      </c>
      <c r="I2980" s="15" t="s">
        <v>467</v>
      </c>
      <c r="J2980" s="15" t="s">
        <v>488</v>
      </c>
      <c r="K2980" s="15" t="s">
        <v>488</v>
      </c>
      <c r="L2980" s="14"/>
      <c r="M2980" s="14"/>
      <c r="N2980" s="14"/>
      <c r="O2980" s="37" t="s">
        <v>937</v>
      </c>
    </row>
    <row r="2981" spans="1:15" x14ac:dyDescent="0.25">
      <c r="A2981" s="17" t="str">
        <f>VLOOKUP(SCORECARD[[#This Row],[EQUIPMENT TAG NUMBER]],'Equipment Data'!A:E,4,FALSE)</f>
        <v>CHPP</v>
      </c>
      <c r="B2981" s="17" t="str">
        <f>VLOOKUP(SCORECARD[[#This Row],[EQUIPMENT TAG NUMBER]],'Equipment Data'!A:E,5,FALSE)</f>
        <v>ULTRA FINES COAL CIRCUIT</v>
      </c>
      <c r="C2981" s="17" t="s">
        <v>165</v>
      </c>
      <c r="D2981" s="17" t="s">
        <v>166</v>
      </c>
      <c r="E2981" s="17" t="s">
        <v>167</v>
      </c>
      <c r="F2981" s="18">
        <v>45496</v>
      </c>
      <c r="G2981" s="2">
        <v>3</v>
      </c>
      <c r="H2981" s="15" t="s">
        <v>470</v>
      </c>
      <c r="I2981" s="15" t="s">
        <v>467</v>
      </c>
      <c r="J2981" s="15" t="s">
        <v>488</v>
      </c>
      <c r="K2981" s="15" t="s">
        <v>488</v>
      </c>
      <c r="L2981" s="14"/>
      <c r="M2981" s="14"/>
      <c r="N2981" s="14"/>
      <c r="O2981" s="37" t="s">
        <v>937</v>
      </c>
    </row>
    <row r="2982" spans="1:15" x14ac:dyDescent="0.25">
      <c r="A2982" s="17" t="str">
        <f>VLOOKUP(SCORECARD[[#This Row],[EQUIPMENT TAG NUMBER]],'Equipment Data'!A:E,4,FALSE)</f>
        <v>CHPP</v>
      </c>
      <c r="B2982" s="17" t="str">
        <f>VLOOKUP(SCORECARD[[#This Row],[EQUIPMENT TAG NUMBER]],'Equipment Data'!A:E,5,FALSE)</f>
        <v>ULTRA FINES COAL CIRCUIT</v>
      </c>
      <c r="C2982" s="17" t="s">
        <v>168</v>
      </c>
      <c r="D2982" s="17" t="s">
        <v>169</v>
      </c>
      <c r="E2982" s="17" t="s">
        <v>170</v>
      </c>
      <c r="F2982" s="18">
        <v>45496</v>
      </c>
      <c r="G2982" s="2">
        <v>3</v>
      </c>
      <c r="H2982" s="15" t="s">
        <v>470</v>
      </c>
      <c r="I2982" s="15" t="s">
        <v>467</v>
      </c>
      <c r="J2982" s="15" t="s">
        <v>488</v>
      </c>
      <c r="K2982" s="15" t="s">
        <v>488</v>
      </c>
      <c r="L2982" s="14"/>
      <c r="M2982" s="14"/>
      <c r="N2982" s="14"/>
      <c r="O2982" s="37" t="s">
        <v>937</v>
      </c>
    </row>
    <row r="2983" spans="1:15" x14ac:dyDescent="0.25">
      <c r="A2983" s="17" t="str">
        <f>VLOOKUP(SCORECARD[[#This Row],[EQUIPMENT TAG NUMBER]],'Equipment Data'!A:E,4,FALSE)</f>
        <v>CHPP</v>
      </c>
      <c r="B2983" s="17" t="str">
        <f>VLOOKUP(SCORECARD[[#This Row],[EQUIPMENT TAG NUMBER]],'Equipment Data'!A:E,5,FALSE)</f>
        <v>ULTRA FINES COAL CIRCUIT</v>
      </c>
      <c r="C2983" s="17" t="s">
        <v>174</v>
      </c>
      <c r="D2983" s="17" t="s">
        <v>175</v>
      </c>
      <c r="E2983" s="17" t="s">
        <v>176</v>
      </c>
      <c r="F2983" s="18">
        <v>45496</v>
      </c>
      <c r="G2983" s="2">
        <v>3</v>
      </c>
      <c r="H2983" s="15" t="s">
        <v>470</v>
      </c>
      <c r="I2983" s="15" t="s">
        <v>467</v>
      </c>
      <c r="J2983" s="15" t="s">
        <v>488</v>
      </c>
      <c r="K2983" s="15" t="s">
        <v>488</v>
      </c>
      <c r="L2983" s="14"/>
      <c r="M2983" s="14"/>
      <c r="N2983" s="14"/>
      <c r="O2983" s="37" t="s">
        <v>937</v>
      </c>
    </row>
    <row r="2984" spans="1:15" x14ac:dyDescent="0.25">
      <c r="A2984" s="17" t="str">
        <f>VLOOKUP(SCORECARD[[#This Row],[EQUIPMENT TAG NUMBER]],'Equipment Data'!A:E,4,FALSE)</f>
        <v>CHPP</v>
      </c>
      <c r="B2984" s="17" t="str">
        <f>VLOOKUP(SCORECARD[[#This Row],[EQUIPMENT TAG NUMBER]],'Equipment Data'!A:E,5,FALSE)</f>
        <v>ULTRA FINES COAL CIRCUIT</v>
      </c>
      <c r="C2984" s="17" t="s">
        <v>177</v>
      </c>
      <c r="D2984" s="17" t="s">
        <v>178</v>
      </c>
      <c r="E2984" s="17" t="s">
        <v>179</v>
      </c>
      <c r="F2984" s="18">
        <v>45496</v>
      </c>
      <c r="G2984" s="2">
        <v>3</v>
      </c>
      <c r="H2984" s="15" t="s">
        <v>468</v>
      </c>
      <c r="I2984" s="15" t="s">
        <v>467</v>
      </c>
      <c r="J2984" s="15" t="s">
        <v>488</v>
      </c>
      <c r="K2984" s="15" t="s">
        <v>488</v>
      </c>
      <c r="L2984" s="14"/>
      <c r="M2984" s="14"/>
      <c r="N2984" s="14"/>
      <c r="O2984" s="37" t="s">
        <v>937</v>
      </c>
    </row>
    <row r="2985" spans="1:15" ht="72" x14ac:dyDescent="0.25">
      <c r="A2985" s="17" t="str">
        <f>VLOOKUP(SCORECARD[[#This Row],[EQUIPMENT TAG NUMBER]],'Equipment Data'!A:E,4,FALSE)</f>
        <v>CHPP</v>
      </c>
      <c r="B2985" s="17" t="str">
        <f>VLOOKUP(SCORECARD[[#This Row],[EQUIPMENT TAG NUMBER]],'Equipment Data'!A:E,5,FALSE)</f>
        <v>COARSE COAL CIRCUIT</v>
      </c>
      <c r="C2985" s="17" t="s">
        <v>62</v>
      </c>
      <c r="D2985" s="17" t="s">
        <v>63</v>
      </c>
      <c r="E2985" s="17" t="s">
        <v>64</v>
      </c>
      <c r="F2985" s="18">
        <v>45495</v>
      </c>
      <c r="G2985" s="2">
        <v>2</v>
      </c>
      <c r="H2985" s="15" t="s">
        <v>474</v>
      </c>
      <c r="I2985" s="15" t="s">
        <v>467</v>
      </c>
      <c r="J2985" s="15" t="s">
        <v>488</v>
      </c>
      <c r="K2985" s="15" t="s">
        <v>488</v>
      </c>
      <c r="L2985" s="13" t="s">
        <v>850</v>
      </c>
      <c r="M2985" s="14" t="s">
        <v>671</v>
      </c>
      <c r="N2985" s="14"/>
      <c r="O2985" s="37" t="s">
        <v>937</v>
      </c>
    </row>
    <row r="2986" spans="1:15" ht="22.5" x14ac:dyDescent="0.25">
      <c r="A2986" s="17" t="str">
        <f>VLOOKUP(SCORECARD[[#This Row],[EQUIPMENT TAG NUMBER]],'Equipment Data'!A:E,4,FALSE)</f>
        <v>CHPP</v>
      </c>
      <c r="B2986" s="17" t="str">
        <f>VLOOKUP(SCORECARD[[#This Row],[EQUIPMENT TAG NUMBER]],'Equipment Data'!A:E,5,FALSE)</f>
        <v>COARSE COAL CIRCUIT</v>
      </c>
      <c r="C2986" s="17" t="s">
        <v>49</v>
      </c>
      <c r="D2986" s="17" t="s">
        <v>50</v>
      </c>
      <c r="E2986" s="17" t="s">
        <v>51</v>
      </c>
      <c r="F2986" s="18">
        <v>45495</v>
      </c>
      <c r="G2986" s="2">
        <v>3</v>
      </c>
      <c r="H2986" s="15" t="s">
        <v>469</v>
      </c>
      <c r="I2986" s="15" t="s">
        <v>483</v>
      </c>
      <c r="J2986" s="15" t="s">
        <v>488</v>
      </c>
      <c r="K2986" s="15" t="s">
        <v>488</v>
      </c>
      <c r="L2986" s="14"/>
      <c r="M2986" s="14"/>
      <c r="N2986" s="14"/>
      <c r="O2986" s="37" t="s">
        <v>937</v>
      </c>
    </row>
    <row r="2987" spans="1:15" ht="30" x14ac:dyDescent="0.25">
      <c r="A2987" s="17" t="str">
        <f>VLOOKUP(SCORECARD[[#This Row],[EQUIPMENT TAG NUMBER]],'Equipment Data'!A:E,4,FALSE)</f>
        <v>CHPP</v>
      </c>
      <c r="B2987" s="17" t="str">
        <f>VLOOKUP(SCORECARD[[#This Row],[EQUIPMENT TAG NUMBER]],'Equipment Data'!A:E,5,FALSE)</f>
        <v>COARSE COAL CIRCUIT</v>
      </c>
      <c r="C2987" s="17" t="s">
        <v>52</v>
      </c>
      <c r="D2987" s="17" t="s">
        <v>53</v>
      </c>
      <c r="E2987" s="17" t="s">
        <v>54</v>
      </c>
      <c r="F2987" s="18">
        <v>45495</v>
      </c>
      <c r="G2987" s="2">
        <v>3</v>
      </c>
      <c r="H2987" s="15" t="s">
        <v>470</v>
      </c>
      <c r="I2987" s="15" t="s">
        <v>467</v>
      </c>
      <c r="J2987" s="15" t="s">
        <v>488</v>
      </c>
      <c r="K2987" s="15" t="s">
        <v>488</v>
      </c>
      <c r="L2987" s="14"/>
      <c r="M2987" s="14"/>
      <c r="N2987" s="14"/>
      <c r="O2987" s="37" t="s">
        <v>937</v>
      </c>
    </row>
    <row r="2988" spans="1:15" ht="30" x14ac:dyDescent="0.25">
      <c r="A2988" s="17" t="str">
        <f>VLOOKUP(SCORECARD[[#This Row],[EQUIPMENT TAG NUMBER]],'Equipment Data'!A:E,4,FALSE)</f>
        <v>CHPP</v>
      </c>
      <c r="B2988" s="17" t="str">
        <f>VLOOKUP(SCORECARD[[#This Row],[EQUIPMENT TAG NUMBER]],'Equipment Data'!A:E,5,FALSE)</f>
        <v>COARSE COAL CIRCUIT</v>
      </c>
      <c r="C2988" s="17" t="s">
        <v>55</v>
      </c>
      <c r="D2988" s="17" t="s">
        <v>53</v>
      </c>
      <c r="E2988" s="17" t="s">
        <v>56</v>
      </c>
      <c r="F2988" s="18">
        <v>45495</v>
      </c>
      <c r="G2988" s="2">
        <v>3</v>
      </c>
      <c r="H2988" s="15" t="s">
        <v>470</v>
      </c>
      <c r="I2988" s="15" t="s">
        <v>467</v>
      </c>
      <c r="J2988" s="15" t="s">
        <v>488</v>
      </c>
      <c r="K2988" s="15" t="s">
        <v>488</v>
      </c>
      <c r="L2988" s="14"/>
      <c r="M2988" s="14"/>
      <c r="N2988" s="14"/>
      <c r="O2988" s="37" t="s">
        <v>937</v>
      </c>
    </row>
    <row r="2989" spans="1:15" ht="30" x14ac:dyDescent="0.25">
      <c r="A2989" s="17" t="str">
        <f>VLOOKUP(SCORECARD[[#This Row],[EQUIPMENT TAG NUMBER]],'Equipment Data'!A:E,4,FALSE)</f>
        <v>CHPP</v>
      </c>
      <c r="B2989" s="17" t="str">
        <f>VLOOKUP(SCORECARD[[#This Row],[EQUIPMENT TAG NUMBER]],'Equipment Data'!A:E,5,FALSE)</f>
        <v>COARSE COAL CIRCUIT</v>
      </c>
      <c r="C2989" s="17" t="s">
        <v>57</v>
      </c>
      <c r="D2989" s="17" t="s">
        <v>53</v>
      </c>
      <c r="E2989" s="17" t="s">
        <v>58</v>
      </c>
      <c r="F2989" s="18">
        <v>45495</v>
      </c>
      <c r="G2989" s="2">
        <v>3</v>
      </c>
      <c r="H2989" s="15" t="s">
        <v>469</v>
      </c>
      <c r="I2989" s="15" t="s">
        <v>483</v>
      </c>
      <c r="J2989" s="15" t="s">
        <v>488</v>
      </c>
      <c r="K2989" s="15" t="s">
        <v>488</v>
      </c>
      <c r="L2989" s="14"/>
      <c r="M2989" s="14"/>
      <c r="N2989" s="14"/>
      <c r="O2989" s="37" t="s">
        <v>937</v>
      </c>
    </row>
    <row r="2990" spans="1:15" x14ac:dyDescent="0.25">
      <c r="A2990" s="17" t="str">
        <f>VLOOKUP(SCORECARD[[#This Row],[EQUIPMENT TAG NUMBER]],'Equipment Data'!A:E,4,FALSE)</f>
        <v>CHPP</v>
      </c>
      <c r="B2990" s="17" t="str">
        <f>VLOOKUP(SCORECARD[[#This Row],[EQUIPMENT TAG NUMBER]],'Equipment Data'!A:E,5,FALSE)</f>
        <v>COARSE COAL CIRCUIT</v>
      </c>
      <c r="C2990" s="17" t="s">
        <v>65</v>
      </c>
      <c r="D2990" s="17" t="s">
        <v>66</v>
      </c>
      <c r="E2990" s="17" t="s">
        <v>67</v>
      </c>
      <c r="F2990" s="18">
        <v>45495</v>
      </c>
      <c r="G2990" s="2">
        <v>3</v>
      </c>
      <c r="H2990" s="15" t="s">
        <v>470</v>
      </c>
      <c r="I2990" s="15" t="s">
        <v>467</v>
      </c>
      <c r="J2990" s="15" t="s">
        <v>488</v>
      </c>
      <c r="K2990" s="15" t="s">
        <v>488</v>
      </c>
      <c r="L2990" s="14"/>
      <c r="M2990" s="14"/>
      <c r="N2990" s="14"/>
      <c r="O2990" s="37" t="s">
        <v>937</v>
      </c>
    </row>
    <row r="2991" spans="1:15" x14ac:dyDescent="0.25">
      <c r="A2991" s="17" t="str">
        <f>VLOOKUP(SCORECARD[[#This Row],[EQUIPMENT TAG NUMBER]],'Equipment Data'!A:E,4,FALSE)</f>
        <v>CHPP</v>
      </c>
      <c r="B2991" s="17" t="str">
        <f>VLOOKUP(SCORECARD[[#This Row],[EQUIPMENT TAG NUMBER]],'Equipment Data'!A:E,5,FALSE)</f>
        <v>COARSE COAL CIRCUIT</v>
      </c>
      <c r="C2991" s="17" t="s">
        <v>68</v>
      </c>
      <c r="D2991" s="17" t="s">
        <v>69</v>
      </c>
      <c r="E2991" s="17" t="s">
        <v>70</v>
      </c>
      <c r="F2991" s="18">
        <v>45495</v>
      </c>
      <c r="G2991" s="2">
        <v>3</v>
      </c>
      <c r="H2991" s="15" t="s">
        <v>468</v>
      </c>
      <c r="I2991" s="15" t="s">
        <v>467</v>
      </c>
      <c r="J2991" s="15" t="s">
        <v>488</v>
      </c>
      <c r="K2991" s="15" t="s">
        <v>488</v>
      </c>
      <c r="L2991" s="14"/>
      <c r="M2991" s="14"/>
      <c r="N2991" s="14"/>
      <c r="O2991" s="37" t="s">
        <v>937</v>
      </c>
    </row>
    <row r="2992" spans="1:15" ht="30" x14ac:dyDescent="0.25">
      <c r="A2992" s="17" t="str">
        <f>VLOOKUP(SCORECARD[[#This Row],[EQUIPMENT TAG NUMBER]],'Equipment Data'!A:E,4,FALSE)</f>
        <v>CHPP</v>
      </c>
      <c r="B2992" s="17" t="str">
        <f>VLOOKUP(SCORECARD[[#This Row],[EQUIPMENT TAG NUMBER]],'Equipment Data'!A:E,5,FALSE)</f>
        <v>COARSE COAL CIRCUIT</v>
      </c>
      <c r="C2992" s="17" t="s">
        <v>83</v>
      </c>
      <c r="D2992" s="17" t="s">
        <v>84</v>
      </c>
      <c r="E2992" s="17" t="s">
        <v>85</v>
      </c>
      <c r="F2992" s="18">
        <v>45495</v>
      </c>
      <c r="G2992" s="2">
        <v>3</v>
      </c>
      <c r="H2992" s="15" t="s">
        <v>468</v>
      </c>
      <c r="I2992" s="15"/>
      <c r="J2992" s="15" t="s">
        <v>488</v>
      </c>
      <c r="K2992" s="15" t="s">
        <v>488</v>
      </c>
      <c r="L2992" s="14"/>
      <c r="M2992" s="14"/>
      <c r="N2992" s="14"/>
      <c r="O2992" s="37" t="s">
        <v>937</v>
      </c>
    </row>
    <row r="2993" spans="1:15" ht="30" x14ac:dyDescent="0.25">
      <c r="A2993" s="17" t="str">
        <f>VLOOKUP(SCORECARD[[#This Row],[EQUIPMENT TAG NUMBER]],'Equipment Data'!A:E,4,FALSE)</f>
        <v>CHPP</v>
      </c>
      <c r="B2993" s="17" t="str">
        <f>VLOOKUP(SCORECARD[[#This Row],[EQUIPMENT TAG NUMBER]],'Equipment Data'!A:E,5,FALSE)</f>
        <v>COARSE COAL CIRCUIT</v>
      </c>
      <c r="C2993" s="17" t="s">
        <v>86</v>
      </c>
      <c r="D2993" s="17" t="s">
        <v>87</v>
      </c>
      <c r="E2993" s="17" t="s">
        <v>88</v>
      </c>
      <c r="F2993" s="18">
        <v>45495</v>
      </c>
      <c r="G2993" s="2">
        <v>3</v>
      </c>
      <c r="H2993" s="15" t="s">
        <v>468</v>
      </c>
      <c r="I2993" s="15"/>
      <c r="J2993" s="15" t="s">
        <v>488</v>
      </c>
      <c r="K2993" s="15" t="s">
        <v>488</v>
      </c>
      <c r="L2993" s="14"/>
      <c r="M2993" s="14"/>
      <c r="N2993" s="14"/>
      <c r="O2993" s="37" t="s">
        <v>937</v>
      </c>
    </row>
    <row r="2994" spans="1:15" x14ac:dyDescent="0.25">
      <c r="A2994" s="17" t="str">
        <f>VLOOKUP(SCORECARD[[#This Row],[EQUIPMENT TAG NUMBER]],'Equipment Data'!A:E,4,FALSE)</f>
        <v>CHPP</v>
      </c>
      <c r="B2994" s="17" t="str">
        <f>VLOOKUP(SCORECARD[[#This Row],[EQUIPMENT TAG NUMBER]],'Equipment Data'!A:E,5,FALSE)</f>
        <v>COARSE COAL CIRCUIT</v>
      </c>
      <c r="C2994" s="17" t="s">
        <v>89</v>
      </c>
      <c r="D2994" s="17" t="s">
        <v>90</v>
      </c>
      <c r="E2994" s="17" t="s">
        <v>91</v>
      </c>
      <c r="F2994" s="18">
        <v>45495</v>
      </c>
      <c r="G2994" s="2">
        <v>3</v>
      </c>
      <c r="H2994" s="15" t="s">
        <v>468</v>
      </c>
      <c r="I2994" s="15"/>
      <c r="J2994" s="15" t="s">
        <v>488</v>
      </c>
      <c r="K2994" s="15" t="s">
        <v>488</v>
      </c>
      <c r="L2994" s="14"/>
      <c r="M2994" s="14"/>
      <c r="N2994" s="14"/>
      <c r="O2994" s="37" t="s">
        <v>937</v>
      </c>
    </row>
    <row r="2995" spans="1:15" x14ac:dyDescent="0.25">
      <c r="A2995" s="17" t="str">
        <f>VLOOKUP(SCORECARD[[#This Row],[EQUIPMENT TAG NUMBER]],'Equipment Data'!A:E,4,FALSE)</f>
        <v>CHPP</v>
      </c>
      <c r="B2995" s="17" t="str">
        <f>VLOOKUP(SCORECARD[[#This Row],[EQUIPMENT TAG NUMBER]],'Equipment Data'!A:E,5,FALSE)</f>
        <v>COARSE COAL CIRCUIT</v>
      </c>
      <c r="C2995" s="17" t="s">
        <v>92</v>
      </c>
      <c r="D2995" s="17" t="s">
        <v>93</v>
      </c>
      <c r="E2995" s="17" t="s">
        <v>94</v>
      </c>
      <c r="F2995" s="18">
        <v>45495</v>
      </c>
      <c r="G2995" s="2">
        <v>3</v>
      </c>
      <c r="H2995" s="15" t="s">
        <v>470</v>
      </c>
      <c r="I2995" s="15" t="s">
        <v>467</v>
      </c>
      <c r="J2995" s="15" t="s">
        <v>488</v>
      </c>
      <c r="K2995" s="15" t="s">
        <v>488</v>
      </c>
      <c r="L2995" s="14"/>
      <c r="M2995" s="14"/>
      <c r="N2995" s="14"/>
      <c r="O2995" s="37" t="s">
        <v>937</v>
      </c>
    </row>
    <row r="2996" spans="1:15" ht="22.5" x14ac:dyDescent="0.25">
      <c r="A2996" s="17" t="str">
        <f>VLOOKUP(SCORECARD[[#This Row],[EQUIPMENT TAG NUMBER]],'Equipment Data'!A:E,4,FALSE)</f>
        <v>CHPP</v>
      </c>
      <c r="B2996" s="17" t="str">
        <f>VLOOKUP(SCORECARD[[#This Row],[EQUIPMENT TAG NUMBER]],'Equipment Data'!A:E,5,FALSE)</f>
        <v>FINE COAL CIRCUIT</v>
      </c>
      <c r="C2996" s="17" t="s">
        <v>98</v>
      </c>
      <c r="D2996" s="17" t="s">
        <v>99</v>
      </c>
      <c r="E2996" s="17" t="s">
        <v>100</v>
      </c>
      <c r="F2996" s="18">
        <v>45495</v>
      </c>
      <c r="G2996" s="2">
        <v>3</v>
      </c>
      <c r="H2996" s="15" t="s">
        <v>469</v>
      </c>
      <c r="I2996" s="15" t="s">
        <v>483</v>
      </c>
      <c r="J2996" s="15" t="s">
        <v>488</v>
      </c>
      <c r="K2996" s="15" t="s">
        <v>488</v>
      </c>
      <c r="L2996" s="14"/>
      <c r="M2996" s="14"/>
      <c r="N2996" s="14"/>
      <c r="O2996" s="37" t="s">
        <v>937</v>
      </c>
    </row>
    <row r="2997" spans="1:15" ht="30" x14ac:dyDescent="0.25">
      <c r="A2997" s="17" t="str">
        <f>VLOOKUP(SCORECARD[[#This Row],[EQUIPMENT TAG NUMBER]],'Equipment Data'!A:E,4,FALSE)</f>
        <v>CHPP</v>
      </c>
      <c r="B2997" s="17" t="str">
        <f>VLOOKUP(SCORECARD[[#This Row],[EQUIPMENT TAG NUMBER]],'Equipment Data'!A:E,5,FALSE)</f>
        <v>FINE COAL CIRCUIT</v>
      </c>
      <c r="C2997" s="17" t="s">
        <v>101</v>
      </c>
      <c r="D2997" s="17">
        <v>0</v>
      </c>
      <c r="E2997" s="17" t="s">
        <v>102</v>
      </c>
      <c r="F2997" s="18">
        <v>45495</v>
      </c>
      <c r="G2997" s="2">
        <v>3</v>
      </c>
      <c r="H2997" s="15" t="s">
        <v>469</v>
      </c>
      <c r="I2997" s="15" t="s">
        <v>483</v>
      </c>
      <c r="J2997" s="15" t="s">
        <v>488</v>
      </c>
      <c r="K2997" s="15" t="s">
        <v>488</v>
      </c>
      <c r="L2997" s="14"/>
      <c r="M2997" s="14"/>
      <c r="N2997" s="14"/>
      <c r="O2997" s="37" t="s">
        <v>937</v>
      </c>
    </row>
    <row r="2998" spans="1:15" x14ac:dyDescent="0.25">
      <c r="A2998" s="17" t="str">
        <f>VLOOKUP(SCORECARD[[#This Row],[EQUIPMENT TAG NUMBER]],'Equipment Data'!A:E,4,FALSE)</f>
        <v>CHPP</v>
      </c>
      <c r="B2998" s="17" t="str">
        <f>VLOOKUP(SCORECARD[[#This Row],[EQUIPMENT TAG NUMBER]],'Equipment Data'!A:E,5,FALSE)</f>
        <v>FINE COAL CIRCUIT</v>
      </c>
      <c r="C2998" s="17" t="s">
        <v>103</v>
      </c>
      <c r="D2998" s="17" t="s">
        <v>104</v>
      </c>
      <c r="E2998" s="17" t="s">
        <v>105</v>
      </c>
      <c r="F2998" s="18">
        <v>45495</v>
      </c>
      <c r="G2998" s="2">
        <v>3</v>
      </c>
      <c r="H2998" s="15" t="s">
        <v>469</v>
      </c>
      <c r="I2998" s="15" t="s">
        <v>468</v>
      </c>
      <c r="J2998" s="15" t="s">
        <v>488</v>
      </c>
      <c r="K2998" s="15" t="s">
        <v>488</v>
      </c>
      <c r="L2998" s="14"/>
      <c r="M2998" s="14"/>
      <c r="N2998" s="14"/>
      <c r="O2998" s="37" t="s">
        <v>937</v>
      </c>
    </row>
    <row r="2999" spans="1:15" ht="30" x14ac:dyDescent="0.25">
      <c r="A2999" s="17" t="str">
        <f>VLOOKUP(SCORECARD[[#This Row],[EQUIPMENT TAG NUMBER]],'Equipment Data'!A:E,4,FALSE)</f>
        <v>CHPP</v>
      </c>
      <c r="B2999" s="17" t="str">
        <f>VLOOKUP(SCORECARD[[#This Row],[EQUIPMENT TAG NUMBER]],'Equipment Data'!A:E,5,FALSE)</f>
        <v>FINE COAL CIRCUIT</v>
      </c>
      <c r="C2999" s="17" t="s">
        <v>106</v>
      </c>
      <c r="D2999" s="17">
        <v>0</v>
      </c>
      <c r="E2999" s="17" t="s">
        <v>107</v>
      </c>
      <c r="F2999" s="18">
        <v>45495</v>
      </c>
      <c r="G2999" s="2">
        <v>3</v>
      </c>
      <c r="H2999" s="15" t="s">
        <v>469</v>
      </c>
      <c r="I2999" s="15" t="s">
        <v>467</v>
      </c>
      <c r="J2999" s="15" t="s">
        <v>488</v>
      </c>
      <c r="K2999" s="15" t="s">
        <v>488</v>
      </c>
      <c r="L2999" s="14"/>
      <c r="M2999" s="14"/>
      <c r="N2999" s="14"/>
      <c r="O2999" s="37" t="s">
        <v>937</v>
      </c>
    </row>
    <row r="3000" spans="1:15" x14ac:dyDescent="0.25">
      <c r="A3000" s="17" t="str">
        <f>VLOOKUP(SCORECARD[[#This Row],[EQUIPMENT TAG NUMBER]],'Equipment Data'!A:E,4,FALSE)</f>
        <v>CHPP</v>
      </c>
      <c r="B3000" s="17" t="str">
        <f>VLOOKUP(SCORECARD[[#This Row],[EQUIPMENT TAG NUMBER]],'Equipment Data'!A:E,5,FALSE)</f>
        <v>FINE COAL CIRCUIT</v>
      </c>
      <c r="C3000" s="17" t="s">
        <v>117</v>
      </c>
      <c r="D3000" s="17" t="s">
        <v>118</v>
      </c>
      <c r="E3000" s="17" t="s">
        <v>119</v>
      </c>
      <c r="F3000" s="18">
        <v>45495</v>
      </c>
      <c r="G3000" s="2">
        <v>3</v>
      </c>
      <c r="H3000" s="15" t="s">
        <v>470</v>
      </c>
      <c r="I3000" s="15" t="s">
        <v>467</v>
      </c>
      <c r="J3000" s="15" t="s">
        <v>488</v>
      </c>
      <c r="K3000" s="15" t="s">
        <v>488</v>
      </c>
      <c r="L3000" s="14"/>
      <c r="M3000" s="14"/>
      <c r="N3000" s="14"/>
      <c r="O3000" s="37" t="s">
        <v>937</v>
      </c>
    </row>
    <row r="3001" spans="1:15" x14ac:dyDescent="0.25">
      <c r="A3001" s="17" t="str">
        <f>VLOOKUP(SCORECARD[[#This Row],[EQUIPMENT TAG NUMBER]],'Equipment Data'!A:E,4,FALSE)</f>
        <v>CHPP</v>
      </c>
      <c r="B3001" s="17" t="str">
        <f>VLOOKUP(SCORECARD[[#This Row],[EQUIPMENT TAG NUMBER]],'Equipment Data'!A:E,5,FALSE)</f>
        <v>FINE COAL CIRCUIT</v>
      </c>
      <c r="C3001" s="17" t="s">
        <v>126</v>
      </c>
      <c r="D3001" s="17" t="s">
        <v>127</v>
      </c>
      <c r="E3001" s="17" t="s">
        <v>128</v>
      </c>
      <c r="F3001" s="18">
        <v>45495</v>
      </c>
      <c r="G3001" s="2">
        <v>3</v>
      </c>
      <c r="H3001" s="15" t="s">
        <v>470</v>
      </c>
      <c r="I3001" s="15" t="s">
        <v>467</v>
      </c>
      <c r="J3001" s="15" t="s">
        <v>488</v>
      </c>
      <c r="K3001" s="15" t="s">
        <v>488</v>
      </c>
      <c r="L3001" s="14"/>
      <c r="M3001" s="14"/>
      <c r="N3001" s="14"/>
      <c r="O3001" s="37" t="s">
        <v>937</v>
      </c>
    </row>
    <row r="3002" spans="1:15" x14ac:dyDescent="0.25">
      <c r="A3002" s="17" t="str">
        <f>VLOOKUP(SCORECARD[[#This Row],[EQUIPMENT TAG NUMBER]],'Equipment Data'!A:E,4,FALSE)</f>
        <v>CHPP</v>
      </c>
      <c r="B3002" s="17" t="str">
        <f>VLOOKUP(SCORECARD[[#This Row],[EQUIPMENT TAG NUMBER]],'Equipment Data'!A:E,5,FALSE)</f>
        <v>ULTRA FINES COAL CIRCUIT</v>
      </c>
      <c r="C3002" s="17" t="s">
        <v>147</v>
      </c>
      <c r="D3002" s="17" t="s">
        <v>148</v>
      </c>
      <c r="E3002" s="17" t="s">
        <v>149</v>
      </c>
      <c r="F3002" s="18">
        <v>45495</v>
      </c>
      <c r="G3002" s="2">
        <v>3</v>
      </c>
      <c r="H3002" s="15" t="s">
        <v>470</v>
      </c>
      <c r="I3002" s="15" t="s">
        <v>467</v>
      </c>
      <c r="J3002" s="15" t="s">
        <v>488</v>
      </c>
      <c r="K3002" s="15" t="s">
        <v>488</v>
      </c>
      <c r="L3002" s="14"/>
      <c r="M3002" s="14"/>
      <c r="N3002" s="14"/>
      <c r="O3002" s="37" t="s">
        <v>937</v>
      </c>
    </row>
    <row r="3003" spans="1:15" x14ac:dyDescent="0.25">
      <c r="A3003" s="17" t="str">
        <f>VLOOKUP(SCORECARD[[#This Row],[EQUIPMENT TAG NUMBER]],'Equipment Data'!A:E,4,FALSE)</f>
        <v>CHPP</v>
      </c>
      <c r="B3003" s="17" t="str">
        <f>VLOOKUP(SCORECARD[[#This Row],[EQUIPMENT TAG NUMBER]],'Equipment Data'!A:E,5,FALSE)</f>
        <v>ULTRA FINES COAL CIRCUIT</v>
      </c>
      <c r="C3003" s="17" t="s">
        <v>150</v>
      </c>
      <c r="D3003" s="17" t="s">
        <v>151</v>
      </c>
      <c r="E3003" s="17" t="s">
        <v>152</v>
      </c>
      <c r="F3003" s="18">
        <v>45495</v>
      </c>
      <c r="G3003" s="2">
        <v>3</v>
      </c>
      <c r="H3003" s="15" t="s">
        <v>469</v>
      </c>
      <c r="I3003" s="15" t="s">
        <v>467</v>
      </c>
      <c r="J3003" s="15" t="s">
        <v>488</v>
      </c>
      <c r="K3003" s="15" t="s">
        <v>488</v>
      </c>
      <c r="L3003" s="14"/>
      <c r="M3003" s="14"/>
      <c r="N3003" s="14"/>
      <c r="O3003" s="37" t="s">
        <v>937</v>
      </c>
    </row>
    <row r="3004" spans="1:15" x14ac:dyDescent="0.25">
      <c r="A3004" s="17" t="str">
        <f>VLOOKUP(SCORECARD[[#This Row],[EQUIPMENT TAG NUMBER]],'Equipment Data'!A:E,4,FALSE)</f>
        <v>CHPP</v>
      </c>
      <c r="B3004" s="17" t="str">
        <f>VLOOKUP(SCORECARD[[#This Row],[EQUIPMENT TAG NUMBER]],'Equipment Data'!A:E,5,FALSE)</f>
        <v>ULTRA FINES COAL CIRCUIT</v>
      </c>
      <c r="C3004" s="17" t="s">
        <v>153</v>
      </c>
      <c r="D3004" s="17" t="s">
        <v>154</v>
      </c>
      <c r="E3004" s="17" t="s">
        <v>155</v>
      </c>
      <c r="F3004" s="18">
        <v>45495</v>
      </c>
      <c r="G3004" s="2">
        <v>3</v>
      </c>
      <c r="H3004" s="15" t="s">
        <v>470</v>
      </c>
      <c r="I3004" s="15" t="s">
        <v>467</v>
      </c>
      <c r="J3004" s="15" t="s">
        <v>488</v>
      </c>
      <c r="K3004" s="15" t="s">
        <v>488</v>
      </c>
      <c r="L3004" s="14"/>
      <c r="M3004" s="14"/>
      <c r="N3004" s="14"/>
      <c r="O3004" s="37" t="s">
        <v>937</v>
      </c>
    </row>
    <row r="3005" spans="1:15" x14ac:dyDescent="0.25">
      <c r="A3005" s="17" t="str">
        <f>VLOOKUP(SCORECARD[[#This Row],[EQUIPMENT TAG NUMBER]],'Equipment Data'!A:E,4,FALSE)</f>
        <v>CHPP</v>
      </c>
      <c r="B3005" s="17" t="str">
        <f>VLOOKUP(SCORECARD[[#This Row],[EQUIPMENT TAG NUMBER]],'Equipment Data'!A:E,5,FALSE)</f>
        <v>ULTRA FINES COAL CIRCUIT</v>
      </c>
      <c r="C3005" s="17" t="s">
        <v>156</v>
      </c>
      <c r="D3005" s="17" t="s">
        <v>157</v>
      </c>
      <c r="E3005" s="17" t="s">
        <v>158</v>
      </c>
      <c r="F3005" s="18">
        <v>45495</v>
      </c>
      <c r="G3005" s="2">
        <v>3</v>
      </c>
      <c r="H3005" s="15" t="s">
        <v>470</v>
      </c>
      <c r="I3005" s="15" t="s">
        <v>467</v>
      </c>
      <c r="J3005" s="15" t="s">
        <v>488</v>
      </c>
      <c r="K3005" s="15" t="s">
        <v>488</v>
      </c>
      <c r="L3005" s="14"/>
      <c r="M3005" s="14"/>
      <c r="N3005" s="14"/>
      <c r="O3005" s="37" t="s">
        <v>937</v>
      </c>
    </row>
    <row r="3006" spans="1:15" ht="30" x14ac:dyDescent="0.25">
      <c r="A3006" s="17" t="str">
        <f>VLOOKUP(SCORECARD[[#This Row],[EQUIPMENT TAG NUMBER]],'Equipment Data'!A:E,4,FALSE)</f>
        <v>CHPP</v>
      </c>
      <c r="B3006" s="17" t="str">
        <f>VLOOKUP(SCORECARD[[#This Row],[EQUIPMENT TAG NUMBER]],'Equipment Data'!A:E,5,FALSE)</f>
        <v>REJECT HANDLING</v>
      </c>
      <c r="C3006" s="17" t="s">
        <v>204</v>
      </c>
      <c r="D3006" s="17" t="s">
        <v>205</v>
      </c>
      <c r="E3006" s="17" t="s">
        <v>206</v>
      </c>
      <c r="F3006" s="18">
        <v>45495</v>
      </c>
      <c r="G3006" s="2">
        <v>3</v>
      </c>
      <c r="H3006" s="15" t="s">
        <v>468</v>
      </c>
      <c r="I3006" s="15" t="s">
        <v>467</v>
      </c>
      <c r="J3006" s="15" t="s">
        <v>488</v>
      </c>
      <c r="K3006" s="15" t="s">
        <v>488</v>
      </c>
      <c r="L3006" s="14"/>
      <c r="M3006" s="14"/>
      <c r="N3006" s="14"/>
      <c r="O3006" s="37" t="s">
        <v>937</v>
      </c>
    </row>
    <row r="3007" spans="1:15" x14ac:dyDescent="0.25">
      <c r="A3007" s="17" t="str">
        <f>VLOOKUP(SCORECARD[[#This Row],[EQUIPMENT TAG NUMBER]],'Equipment Data'!A:E,4,FALSE)</f>
        <v>CHPP</v>
      </c>
      <c r="B3007" s="17" t="str">
        <f>VLOOKUP(SCORECARD[[#This Row],[EQUIPMENT TAG NUMBER]],'Equipment Data'!A:E,5,FALSE)</f>
        <v>FINE COAL CIRCUIT</v>
      </c>
      <c r="C3007" s="17" t="s">
        <v>120</v>
      </c>
      <c r="D3007" s="17" t="s">
        <v>121</v>
      </c>
      <c r="E3007" s="17" t="s">
        <v>122</v>
      </c>
      <c r="F3007" s="18">
        <v>45495</v>
      </c>
      <c r="G3007" s="2">
        <v>3</v>
      </c>
      <c r="H3007" s="15" t="s">
        <v>469</v>
      </c>
      <c r="I3007" s="15" t="s">
        <v>467</v>
      </c>
      <c r="J3007" s="15" t="s">
        <v>488</v>
      </c>
      <c r="K3007" s="15" t="s">
        <v>488</v>
      </c>
      <c r="L3007" s="14"/>
      <c r="M3007" s="14"/>
      <c r="N3007" s="14"/>
      <c r="O3007" s="37" t="s">
        <v>937</v>
      </c>
    </row>
    <row r="3008" spans="1:15" ht="72" x14ac:dyDescent="0.25">
      <c r="A3008" s="17" t="str">
        <f>VLOOKUP(SCORECARD[[#This Row],[EQUIPMENT TAG NUMBER]],'Equipment Data'!A:E,4,FALSE)</f>
        <v>CHPP</v>
      </c>
      <c r="B3008" s="17" t="str">
        <f>VLOOKUP(SCORECARD[[#This Row],[EQUIPMENT TAG NUMBER]],'Equipment Data'!A:E,5,FALSE)</f>
        <v>FINE COAL CIRCUIT</v>
      </c>
      <c r="C3008" s="17" t="s">
        <v>123</v>
      </c>
      <c r="D3008" s="17" t="s">
        <v>124</v>
      </c>
      <c r="E3008" s="17" t="s">
        <v>125</v>
      </c>
      <c r="F3008" s="18">
        <v>45495</v>
      </c>
      <c r="G3008" s="2">
        <v>2</v>
      </c>
      <c r="H3008" s="15" t="s">
        <v>474</v>
      </c>
      <c r="I3008" s="15" t="s">
        <v>467</v>
      </c>
      <c r="J3008" s="15" t="s">
        <v>488</v>
      </c>
      <c r="K3008" s="15" t="s">
        <v>488</v>
      </c>
      <c r="L3008" s="13" t="s">
        <v>851</v>
      </c>
      <c r="M3008" s="14" t="s">
        <v>671</v>
      </c>
      <c r="N3008" s="14" t="s">
        <v>672</v>
      </c>
      <c r="O3008" s="37" t="s">
        <v>937</v>
      </c>
    </row>
    <row r="3009" spans="1:15" ht="96" x14ac:dyDescent="0.25">
      <c r="A3009" s="17" t="str">
        <f>VLOOKUP(SCORECARD[[#This Row],[EQUIPMENT TAG NUMBER]],'Equipment Data'!A:E,4,FALSE)</f>
        <v>CHPP</v>
      </c>
      <c r="B3009" s="17" t="str">
        <f>VLOOKUP(SCORECARD[[#This Row],[EQUIPMENT TAG NUMBER]],'Equipment Data'!A:E,5,FALSE)</f>
        <v>CRUSHING AND FEEDING CIRCUIT</v>
      </c>
      <c r="C3009" s="17" t="s">
        <v>16</v>
      </c>
      <c r="D3009" s="17" t="s">
        <v>17</v>
      </c>
      <c r="E3009" s="17" t="s">
        <v>18</v>
      </c>
      <c r="F3009" s="18">
        <v>45494</v>
      </c>
      <c r="G3009" s="2">
        <v>1</v>
      </c>
      <c r="H3009" s="15" t="s">
        <v>475</v>
      </c>
      <c r="I3009" s="15" t="s">
        <v>489</v>
      </c>
      <c r="J3009" s="15" t="s">
        <v>488</v>
      </c>
      <c r="K3009" s="15" t="s">
        <v>488</v>
      </c>
      <c r="L3009" s="13" t="s">
        <v>854</v>
      </c>
      <c r="M3009" s="14" t="s">
        <v>855</v>
      </c>
      <c r="N3009" s="14" t="s">
        <v>856</v>
      </c>
      <c r="O3009" s="37" t="s">
        <v>937</v>
      </c>
    </row>
    <row r="3010" spans="1:15" ht="22.5" x14ac:dyDescent="0.25">
      <c r="A3010" s="17" t="str">
        <f>VLOOKUP(SCORECARD[[#This Row],[EQUIPMENT TAG NUMBER]],'Equipment Data'!A:E,4,FALSE)</f>
        <v>CHPP</v>
      </c>
      <c r="B3010" s="17" t="str">
        <f>VLOOKUP(SCORECARD[[#This Row],[EQUIPMENT TAG NUMBER]],'Equipment Data'!A:E,5,FALSE)</f>
        <v>CRUSHING AND FEEDING CIRCUIT</v>
      </c>
      <c r="C3010" s="17" t="s">
        <v>1</v>
      </c>
      <c r="D3010" s="17" t="s">
        <v>2</v>
      </c>
      <c r="E3010" s="17" t="s">
        <v>3</v>
      </c>
      <c r="F3010" s="18">
        <v>45494</v>
      </c>
      <c r="G3010" s="2">
        <v>3</v>
      </c>
      <c r="H3010" s="15" t="s">
        <v>470</v>
      </c>
      <c r="I3010" s="15" t="s">
        <v>483</v>
      </c>
      <c r="J3010" s="15" t="s">
        <v>488</v>
      </c>
      <c r="K3010" s="15" t="s">
        <v>488</v>
      </c>
      <c r="L3010" s="14"/>
      <c r="M3010" s="14"/>
      <c r="N3010" s="14"/>
      <c r="O3010" s="37" t="s">
        <v>937</v>
      </c>
    </row>
    <row r="3011" spans="1:15" ht="30" x14ac:dyDescent="0.25">
      <c r="A3011" s="17" t="str">
        <f>VLOOKUP(SCORECARD[[#This Row],[EQUIPMENT TAG NUMBER]],'Equipment Data'!A:E,4,FALSE)</f>
        <v>CHPP</v>
      </c>
      <c r="B3011" s="17" t="str">
        <f>VLOOKUP(SCORECARD[[#This Row],[EQUIPMENT TAG NUMBER]],'Equipment Data'!A:E,5,FALSE)</f>
        <v>CRUSHING AND FEEDING CIRCUIT</v>
      </c>
      <c r="C3011" s="17" t="s">
        <v>4</v>
      </c>
      <c r="D3011" s="17" t="s">
        <v>5</v>
      </c>
      <c r="E3011" s="17" t="s">
        <v>6</v>
      </c>
      <c r="F3011" s="18">
        <v>45494</v>
      </c>
      <c r="G3011" s="2">
        <v>3</v>
      </c>
      <c r="H3011" s="15" t="s">
        <v>468</v>
      </c>
      <c r="I3011" s="15" t="s">
        <v>467</v>
      </c>
      <c r="J3011" s="15" t="s">
        <v>488</v>
      </c>
      <c r="K3011" s="15" t="s">
        <v>488</v>
      </c>
      <c r="L3011" s="14"/>
      <c r="M3011" s="14"/>
      <c r="N3011" s="14"/>
      <c r="O3011" s="37" t="s">
        <v>937</v>
      </c>
    </row>
    <row r="3012" spans="1:15" ht="30" x14ac:dyDescent="0.25">
      <c r="A3012" s="17" t="str">
        <f>VLOOKUP(SCORECARD[[#This Row],[EQUIPMENT TAG NUMBER]],'Equipment Data'!A:E,4,FALSE)</f>
        <v>CHPP</v>
      </c>
      <c r="B3012" s="17" t="str">
        <f>VLOOKUP(SCORECARD[[#This Row],[EQUIPMENT TAG NUMBER]],'Equipment Data'!A:E,5,FALSE)</f>
        <v>CRUSHING AND FEEDING CIRCUIT</v>
      </c>
      <c r="C3012" s="17" t="s">
        <v>7</v>
      </c>
      <c r="D3012" s="17" t="s">
        <v>8</v>
      </c>
      <c r="E3012" s="17" t="s">
        <v>9</v>
      </c>
      <c r="F3012" s="18">
        <v>45494</v>
      </c>
      <c r="G3012" s="2">
        <v>3</v>
      </c>
      <c r="H3012" s="15" t="s">
        <v>468</v>
      </c>
      <c r="I3012" s="15" t="s">
        <v>467</v>
      </c>
      <c r="J3012" s="15" t="s">
        <v>488</v>
      </c>
      <c r="K3012" s="15" t="s">
        <v>488</v>
      </c>
      <c r="L3012" s="14"/>
      <c r="M3012" s="14"/>
      <c r="N3012" s="14"/>
      <c r="O3012" s="37" t="s">
        <v>937</v>
      </c>
    </row>
    <row r="3013" spans="1:15" ht="30" x14ac:dyDescent="0.25">
      <c r="A3013" s="17" t="str">
        <f>VLOOKUP(SCORECARD[[#This Row],[EQUIPMENT TAG NUMBER]],'Equipment Data'!A:E,4,FALSE)</f>
        <v>CHPP</v>
      </c>
      <c r="B3013" s="17" t="str">
        <f>VLOOKUP(SCORECARD[[#This Row],[EQUIPMENT TAG NUMBER]],'Equipment Data'!A:E,5,FALSE)</f>
        <v>CRUSHING AND FEEDING CIRCUIT</v>
      </c>
      <c r="C3013" s="17" t="s">
        <v>10</v>
      </c>
      <c r="D3013" s="17" t="s">
        <v>11</v>
      </c>
      <c r="E3013" s="17" t="s">
        <v>12</v>
      </c>
      <c r="F3013" s="18">
        <v>45494</v>
      </c>
      <c r="G3013" s="2">
        <v>3</v>
      </c>
      <c r="H3013" s="15" t="s">
        <v>470</v>
      </c>
      <c r="I3013" s="15" t="s">
        <v>467</v>
      </c>
      <c r="J3013" s="15" t="s">
        <v>488</v>
      </c>
      <c r="K3013" s="15" t="s">
        <v>488</v>
      </c>
      <c r="L3013" s="14"/>
      <c r="M3013" s="14"/>
      <c r="N3013" s="14"/>
      <c r="O3013" s="37" t="s">
        <v>937</v>
      </c>
    </row>
    <row r="3014" spans="1:15" x14ac:dyDescent="0.25">
      <c r="A3014" s="17" t="str">
        <f>VLOOKUP(SCORECARD[[#This Row],[EQUIPMENT TAG NUMBER]],'Equipment Data'!A:E,4,FALSE)</f>
        <v>CHPP</v>
      </c>
      <c r="B3014" s="17" t="str">
        <f>VLOOKUP(SCORECARD[[#This Row],[EQUIPMENT TAG NUMBER]],'Equipment Data'!A:E,5,FALSE)</f>
        <v>CRUSHING AND FEEDING CIRCUIT</v>
      </c>
      <c r="C3014" s="17" t="s">
        <v>13</v>
      </c>
      <c r="D3014" s="17" t="s">
        <v>14</v>
      </c>
      <c r="E3014" s="17" t="s">
        <v>15</v>
      </c>
      <c r="F3014" s="18">
        <v>45494</v>
      </c>
      <c r="G3014" s="2">
        <v>3</v>
      </c>
      <c r="H3014" s="15" t="s">
        <v>468</v>
      </c>
      <c r="I3014" s="15" t="s">
        <v>468</v>
      </c>
      <c r="J3014" s="15" t="s">
        <v>488</v>
      </c>
      <c r="K3014" s="15" t="s">
        <v>488</v>
      </c>
      <c r="L3014" s="14"/>
      <c r="M3014" s="14"/>
      <c r="N3014" s="14"/>
      <c r="O3014" s="37" t="s">
        <v>937</v>
      </c>
    </row>
    <row r="3015" spans="1:15" x14ac:dyDescent="0.25">
      <c r="A3015" s="17" t="str">
        <f>VLOOKUP(SCORECARD[[#This Row],[EQUIPMENT TAG NUMBER]],'Equipment Data'!A:E,4,FALSE)</f>
        <v>CHPP</v>
      </c>
      <c r="B3015" s="17" t="str">
        <f>VLOOKUP(SCORECARD[[#This Row],[EQUIPMENT TAG NUMBER]],'Equipment Data'!A:E,5,FALSE)</f>
        <v>CRUSHING AND FEEDING CIRCUIT</v>
      </c>
      <c r="C3015" s="17" t="s">
        <v>19</v>
      </c>
      <c r="D3015" s="17" t="s">
        <v>20</v>
      </c>
      <c r="E3015" s="17" t="s">
        <v>21</v>
      </c>
      <c r="F3015" s="18">
        <v>45494</v>
      </c>
      <c r="G3015" s="2">
        <v>3</v>
      </c>
      <c r="H3015" s="15" t="s">
        <v>468</v>
      </c>
      <c r="I3015" s="15" t="s">
        <v>468</v>
      </c>
      <c r="J3015" s="15" t="s">
        <v>488</v>
      </c>
      <c r="K3015" s="15" t="s">
        <v>488</v>
      </c>
      <c r="L3015" s="14"/>
      <c r="M3015" s="14"/>
      <c r="N3015" s="14"/>
      <c r="O3015" s="37" t="s">
        <v>937</v>
      </c>
    </row>
    <row r="3016" spans="1:15" ht="36" x14ac:dyDescent="0.25">
      <c r="A3016" s="17" t="str">
        <f>VLOOKUP(SCORECARD[[#This Row],[EQUIPMENT TAG NUMBER]],'Equipment Data'!A:E,4,FALSE)</f>
        <v>INFRA</v>
      </c>
      <c r="B3016" s="17" t="str">
        <f>VLOOKUP(SCORECARD[[#This Row],[EQUIPMENT TAG NUMBER]],'Equipment Data'!A:E,5,FALSE)</f>
        <v>WATER PUMP</v>
      </c>
      <c r="C3016" s="17" t="s">
        <v>452</v>
      </c>
      <c r="D3016" s="17" t="s">
        <v>452</v>
      </c>
      <c r="E3016" s="17" t="s">
        <v>453</v>
      </c>
      <c r="F3016" s="18">
        <v>45493</v>
      </c>
      <c r="G3016" s="2">
        <v>1</v>
      </c>
      <c r="H3016" s="15" t="s">
        <v>475</v>
      </c>
      <c r="I3016" s="15" t="s">
        <v>467</v>
      </c>
      <c r="J3016" s="15" t="s">
        <v>488</v>
      </c>
      <c r="K3016" s="15" t="s">
        <v>488</v>
      </c>
      <c r="L3016" s="13" t="s">
        <v>823</v>
      </c>
      <c r="M3016" s="14" t="s">
        <v>831</v>
      </c>
      <c r="N3016" s="14"/>
      <c r="O3016" s="37" t="s">
        <v>937</v>
      </c>
    </row>
    <row r="3017" spans="1:15" ht="30" x14ac:dyDescent="0.25">
      <c r="A3017" s="17" t="str">
        <f>VLOOKUP(SCORECARD[[#This Row],[EQUIPMENT TAG NUMBER]],'Equipment Data'!A:E,4,FALSE)</f>
        <v>INFRA</v>
      </c>
      <c r="B3017" s="17" t="str">
        <f>VLOOKUP(SCORECARD[[#This Row],[EQUIPMENT TAG NUMBER]],'Equipment Data'!A:E,5,FALSE)</f>
        <v>WATER PUMP</v>
      </c>
      <c r="C3017" s="17" t="s">
        <v>660</v>
      </c>
      <c r="D3017" s="17" t="s">
        <v>660</v>
      </c>
      <c r="E3017" s="17" t="s">
        <v>661</v>
      </c>
      <c r="F3017" s="18">
        <v>45493</v>
      </c>
      <c r="G3017" s="2">
        <v>3</v>
      </c>
      <c r="H3017" s="15" t="s">
        <v>469</v>
      </c>
      <c r="I3017" s="15" t="s">
        <v>467</v>
      </c>
      <c r="J3017" s="15" t="s">
        <v>488</v>
      </c>
      <c r="K3017" s="15" t="s">
        <v>488</v>
      </c>
      <c r="L3017" s="14"/>
      <c r="M3017" s="14"/>
      <c r="N3017" s="14"/>
      <c r="O3017" s="37" t="s">
        <v>937</v>
      </c>
    </row>
    <row r="3018" spans="1:15" ht="30" x14ac:dyDescent="0.25">
      <c r="A3018" s="17" t="str">
        <f>VLOOKUP(SCORECARD[[#This Row],[EQUIPMENT TAG NUMBER]],'Equipment Data'!A:E,4,FALSE)</f>
        <v>INFRA</v>
      </c>
      <c r="B3018" s="17" t="str">
        <f>VLOOKUP(SCORECARD[[#This Row],[EQUIPMENT TAG NUMBER]],'Equipment Data'!A:E,5,FALSE)</f>
        <v>WATER PUMP</v>
      </c>
      <c r="C3018" s="17" t="s">
        <v>448</v>
      </c>
      <c r="D3018" s="17" t="s">
        <v>448</v>
      </c>
      <c r="E3018" s="17" t="s">
        <v>449</v>
      </c>
      <c r="F3018" s="18">
        <v>45493</v>
      </c>
      <c r="G3018" s="2">
        <v>3</v>
      </c>
      <c r="H3018" s="15" t="s">
        <v>469</v>
      </c>
      <c r="I3018" s="15" t="s">
        <v>467</v>
      </c>
      <c r="J3018" s="15" t="s">
        <v>488</v>
      </c>
      <c r="K3018" s="15" t="s">
        <v>488</v>
      </c>
      <c r="L3018" s="14"/>
      <c r="M3018" s="14"/>
      <c r="N3018" s="14"/>
      <c r="O3018" s="37" t="s">
        <v>937</v>
      </c>
    </row>
    <row r="3019" spans="1:15" ht="22.5" x14ac:dyDescent="0.25">
      <c r="A3019" s="17" t="str">
        <f>VLOOKUP(SCORECARD[[#This Row],[EQUIPMENT TAG NUMBER]],'Equipment Data'!A:E,4,FALSE)</f>
        <v>CHPP</v>
      </c>
      <c r="B3019" s="17" t="str">
        <f>VLOOKUP(SCORECARD[[#This Row],[EQUIPMENT TAG NUMBER]],'Equipment Data'!A:E,5,FALSE)</f>
        <v>REJECT HANDLING</v>
      </c>
      <c r="C3019" s="17" t="s">
        <v>222</v>
      </c>
      <c r="D3019" s="17" t="s">
        <v>223</v>
      </c>
      <c r="E3019" s="17" t="s">
        <v>224</v>
      </c>
      <c r="F3019" s="18">
        <v>45492</v>
      </c>
      <c r="G3019" s="2">
        <v>2</v>
      </c>
      <c r="H3019" s="15" t="s">
        <v>474</v>
      </c>
      <c r="I3019" s="15" t="s">
        <v>483</v>
      </c>
      <c r="J3019" s="15" t="s">
        <v>488</v>
      </c>
      <c r="K3019" s="15" t="s">
        <v>488</v>
      </c>
      <c r="L3019" s="14" t="s">
        <v>845</v>
      </c>
      <c r="M3019" s="14"/>
      <c r="N3019" s="14"/>
      <c r="O3019" s="37" t="s">
        <v>937</v>
      </c>
    </row>
    <row r="3020" spans="1:15" ht="72" x14ac:dyDescent="0.25">
      <c r="A3020" s="17" t="str">
        <f>VLOOKUP(SCORECARD[[#This Row],[EQUIPMENT TAG NUMBER]],'Equipment Data'!A:E,4,FALSE)</f>
        <v>CHPP</v>
      </c>
      <c r="B3020" s="17" t="str">
        <f>VLOOKUP(SCORECARD[[#This Row],[EQUIPMENT TAG NUMBER]],'Equipment Data'!A:E,5,FALSE)</f>
        <v>REJECT HANDLING</v>
      </c>
      <c r="C3020" s="17" t="s">
        <v>225</v>
      </c>
      <c r="D3020" s="17" t="s">
        <v>226</v>
      </c>
      <c r="E3020" s="17" t="s">
        <v>227</v>
      </c>
      <c r="F3020" s="18">
        <v>45492</v>
      </c>
      <c r="G3020" s="2">
        <v>2</v>
      </c>
      <c r="H3020" s="15" t="s">
        <v>474</v>
      </c>
      <c r="I3020" s="15" t="s">
        <v>483</v>
      </c>
      <c r="J3020" s="15" t="s">
        <v>488</v>
      </c>
      <c r="K3020" s="15" t="s">
        <v>485</v>
      </c>
      <c r="L3020" s="13" t="s">
        <v>859</v>
      </c>
      <c r="M3020" s="13" t="s">
        <v>847</v>
      </c>
      <c r="N3020" s="14"/>
      <c r="O3020" s="37" t="s">
        <v>937</v>
      </c>
    </row>
    <row r="3021" spans="1:15" ht="22.5" x14ac:dyDescent="0.25">
      <c r="A3021" s="17" t="str">
        <f>VLOOKUP(SCORECARD[[#This Row],[EQUIPMENT TAG NUMBER]],'Equipment Data'!A:E,4,FALSE)</f>
        <v>CHPP</v>
      </c>
      <c r="B3021" s="17" t="str">
        <f>VLOOKUP(SCORECARD[[#This Row],[EQUIPMENT TAG NUMBER]],'Equipment Data'!A:E,5,FALSE)</f>
        <v>REJECT HANDLING</v>
      </c>
      <c r="C3021" s="17" t="s">
        <v>216</v>
      </c>
      <c r="D3021" s="17" t="s">
        <v>217</v>
      </c>
      <c r="E3021" s="17" t="s">
        <v>218</v>
      </c>
      <c r="F3021" s="18">
        <v>45492</v>
      </c>
      <c r="G3021" s="2">
        <v>3</v>
      </c>
      <c r="H3021" s="15" t="s">
        <v>470</v>
      </c>
      <c r="I3021" s="15" t="s">
        <v>483</v>
      </c>
      <c r="J3021" s="15" t="s">
        <v>488</v>
      </c>
      <c r="K3021" s="15" t="s">
        <v>488</v>
      </c>
      <c r="L3021" s="14"/>
      <c r="M3021" s="14"/>
      <c r="N3021" s="14"/>
      <c r="O3021" s="37" t="s">
        <v>937</v>
      </c>
    </row>
    <row r="3022" spans="1:15" ht="22.5" x14ac:dyDescent="0.25">
      <c r="A3022" s="17" t="str">
        <f>VLOOKUP(SCORECARD[[#This Row],[EQUIPMENT TAG NUMBER]],'Equipment Data'!A:E,4,FALSE)</f>
        <v>CHPP</v>
      </c>
      <c r="B3022" s="17" t="str">
        <f>VLOOKUP(SCORECARD[[#This Row],[EQUIPMENT TAG NUMBER]],'Equipment Data'!A:E,5,FALSE)</f>
        <v>REJECT HANDLING</v>
      </c>
      <c r="C3022" s="17" t="s">
        <v>231</v>
      </c>
      <c r="D3022" s="17" t="s">
        <v>232</v>
      </c>
      <c r="E3022" s="17" t="s">
        <v>233</v>
      </c>
      <c r="F3022" s="18">
        <v>45492</v>
      </c>
      <c r="G3022" s="2">
        <v>3</v>
      </c>
      <c r="H3022" s="15" t="s">
        <v>470</v>
      </c>
      <c r="I3022" s="15" t="s">
        <v>483</v>
      </c>
      <c r="J3022" s="15" t="s">
        <v>488</v>
      </c>
      <c r="K3022" s="15" t="s">
        <v>488</v>
      </c>
      <c r="L3022" s="14"/>
      <c r="M3022" s="14"/>
      <c r="N3022" s="14"/>
      <c r="O3022" s="37" t="s">
        <v>937</v>
      </c>
    </row>
    <row r="3023" spans="1:15" ht="22.5" x14ac:dyDescent="0.25">
      <c r="A3023" s="17" t="str">
        <f>VLOOKUP(SCORECARD[[#This Row],[EQUIPMENT TAG NUMBER]],'Equipment Data'!A:E,4,FALSE)</f>
        <v>CHPP</v>
      </c>
      <c r="B3023" s="17" t="str">
        <f>VLOOKUP(SCORECARD[[#This Row],[EQUIPMENT TAG NUMBER]],'Equipment Data'!A:E,5,FALSE)</f>
        <v>REJECT HANDLING</v>
      </c>
      <c r="C3023" s="17" t="s">
        <v>285</v>
      </c>
      <c r="D3023" s="17" t="s">
        <v>286</v>
      </c>
      <c r="E3023" s="17" t="s">
        <v>287</v>
      </c>
      <c r="F3023" s="18">
        <v>45492</v>
      </c>
      <c r="G3023" s="2">
        <v>3</v>
      </c>
      <c r="H3023" s="15" t="s">
        <v>470</v>
      </c>
      <c r="I3023" s="15" t="s">
        <v>483</v>
      </c>
      <c r="J3023" s="15" t="s">
        <v>488</v>
      </c>
      <c r="K3023" s="15" t="s">
        <v>488</v>
      </c>
      <c r="L3023" s="14"/>
      <c r="M3023" s="14"/>
      <c r="N3023" s="14"/>
      <c r="O3023" s="37" t="s">
        <v>937</v>
      </c>
    </row>
    <row r="3024" spans="1:15" ht="84" x14ac:dyDescent="0.25">
      <c r="A3024" s="17" t="str">
        <f>VLOOKUP(SCORECARD[[#This Row],[EQUIPMENT TAG NUMBER]],'Equipment Data'!A:E,4,FALSE)</f>
        <v>CHPP</v>
      </c>
      <c r="B3024" s="17" t="str">
        <f>VLOOKUP(SCORECARD[[#This Row],[EQUIPMENT TAG NUMBER]],'Equipment Data'!A:E,5,FALSE)</f>
        <v>REJECT HANDLING</v>
      </c>
      <c r="C3024" s="17" t="s">
        <v>243</v>
      </c>
      <c r="D3024" s="17" t="s">
        <v>244</v>
      </c>
      <c r="E3024" s="17" t="s">
        <v>245</v>
      </c>
      <c r="F3024" s="18">
        <v>45490</v>
      </c>
      <c r="G3024" s="2">
        <v>1</v>
      </c>
      <c r="H3024" s="15" t="s">
        <v>475</v>
      </c>
      <c r="I3024" s="15" t="s">
        <v>467</v>
      </c>
      <c r="J3024" s="15" t="s">
        <v>484</v>
      </c>
      <c r="K3024" s="15" t="s">
        <v>488</v>
      </c>
      <c r="L3024" s="13" t="s">
        <v>848</v>
      </c>
      <c r="M3024" s="13" t="s">
        <v>849</v>
      </c>
      <c r="N3024" s="14" t="s">
        <v>843</v>
      </c>
      <c r="O3024" s="37" t="s">
        <v>937</v>
      </c>
    </row>
    <row r="3025" spans="1:15" ht="22.5" x14ac:dyDescent="0.25">
      <c r="A3025" s="17" t="str">
        <f>VLOOKUP(SCORECARD[[#This Row],[EQUIPMENT TAG NUMBER]],'Equipment Data'!A:E,4,FALSE)</f>
        <v>CHPP</v>
      </c>
      <c r="B3025" s="17" t="str">
        <f>VLOOKUP(SCORECARD[[#This Row],[EQUIPMENT TAG NUMBER]],'Equipment Data'!A:E,5,FALSE)</f>
        <v>CRUSHING AND FEEDING CIRCUIT</v>
      </c>
      <c r="C3025" s="17" t="s">
        <v>16</v>
      </c>
      <c r="D3025" s="17" t="s">
        <v>17</v>
      </c>
      <c r="E3025" s="17" t="s">
        <v>18</v>
      </c>
      <c r="F3025" s="18">
        <v>45487</v>
      </c>
      <c r="G3025" s="2">
        <v>1</v>
      </c>
      <c r="H3025" s="15" t="s">
        <v>475</v>
      </c>
      <c r="I3025" s="15" t="s">
        <v>489</v>
      </c>
      <c r="J3025" s="15" t="s">
        <v>488</v>
      </c>
      <c r="K3025" s="15" t="s">
        <v>488</v>
      </c>
      <c r="L3025" s="14"/>
      <c r="M3025" s="14"/>
      <c r="N3025" s="14"/>
      <c r="O3025" s="37" t="s">
        <v>935</v>
      </c>
    </row>
    <row r="3026" spans="1:15" ht="22.5" x14ac:dyDescent="0.25">
      <c r="A3026" s="17" t="str">
        <f>VLOOKUP(SCORECARD[[#This Row],[EQUIPMENT TAG NUMBER]],'Equipment Data'!A:E,4,FALSE)</f>
        <v>CHPP</v>
      </c>
      <c r="B3026" s="17" t="str">
        <f>VLOOKUP(SCORECARD[[#This Row],[EQUIPMENT TAG NUMBER]],'Equipment Data'!A:E,5,FALSE)</f>
        <v>CRUSHING AND FEEDING CIRCUIT</v>
      </c>
      <c r="C3026" s="17" t="s">
        <v>1</v>
      </c>
      <c r="D3026" s="17" t="s">
        <v>2</v>
      </c>
      <c r="E3026" s="17" t="s">
        <v>3</v>
      </c>
      <c r="F3026" s="18">
        <v>45487</v>
      </c>
      <c r="G3026" s="2">
        <v>3</v>
      </c>
      <c r="H3026" s="15" t="s">
        <v>469</v>
      </c>
      <c r="I3026" s="15" t="s">
        <v>483</v>
      </c>
      <c r="J3026" s="15" t="s">
        <v>488</v>
      </c>
      <c r="K3026" s="15" t="s">
        <v>488</v>
      </c>
      <c r="L3026" s="14"/>
      <c r="M3026" s="14"/>
      <c r="N3026" s="14"/>
      <c r="O3026" s="37" t="s">
        <v>935</v>
      </c>
    </row>
    <row r="3027" spans="1:15" ht="30" x14ac:dyDescent="0.25">
      <c r="A3027" s="17" t="str">
        <f>VLOOKUP(SCORECARD[[#This Row],[EQUIPMENT TAG NUMBER]],'Equipment Data'!A:E,4,FALSE)</f>
        <v>CHPP</v>
      </c>
      <c r="B3027" s="17" t="str">
        <f>VLOOKUP(SCORECARD[[#This Row],[EQUIPMENT TAG NUMBER]],'Equipment Data'!A:E,5,FALSE)</f>
        <v>CRUSHING AND FEEDING CIRCUIT</v>
      </c>
      <c r="C3027" s="17" t="s">
        <v>4</v>
      </c>
      <c r="D3027" s="17" t="s">
        <v>5</v>
      </c>
      <c r="E3027" s="17" t="s">
        <v>6</v>
      </c>
      <c r="F3027" s="18">
        <v>45487</v>
      </c>
      <c r="G3027" s="2">
        <v>3</v>
      </c>
      <c r="H3027" s="15" t="s">
        <v>468</v>
      </c>
      <c r="I3027" s="15" t="s">
        <v>467</v>
      </c>
      <c r="J3027" s="15" t="s">
        <v>488</v>
      </c>
      <c r="K3027" s="15" t="s">
        <v>488</v>
      </c>
      <c r="L3027" s="14"/>
      <c r="M3027" s="14"/>
      <c r="N3027" s="14"/>
      <c r="O3027" s="37" t="s">
        <v>935</v>
      </c>
    </row>
    <row r="3028" spans="1:15" ht="30" x14ac:dyDescent="0.25">
      <c r="A3028" s="17" t="str">
        <f>VLOOKUP(SCORECARD[[#This Row],[EQUIPMENT TAG NUMBER]],'Equipment Data'!A:E,4,FALSE)</f>
        <v>CHPP</v>
      </c>
      <c r="B3028" s="17" t="str">
        <f>VLOOKUP(SCORECARD[[#This Row],[EQUIPMENT TAG NUMBER]],'Equipment Data'!A:E,5,FALSE)</f>
        <v>CRUSHING AND FEEDING CIRCUIT</v>
      </c>
      <c r="C3028" s="17" t="s">
        <v>7</v>
      </c>
      <c r="D3028" s="17" t="s">
        <v>8</v>
      </c>
      <c r="E3028" s="17" t="s">
        <v>9</v>
      </c>
      <c r="F3028" s="18">
        <v>45487</v>
      </c>
      <c r="G3028" s="2">
        <v>3</v>
      </c>
      <c r="H3028" s="15" t="s">
        <v>468</v>
      </c>
      <c r="I3028" s="15" t="s">
        <v>467</v>
      </c>
      <c r="J3028" s="15" t="s">
        <v>488</v>
      </c>
      <c r="K3028" s="15" t="s">
        <v>488</v>
      </c>
      <c r="L3028" s="14"/>
      <c r="M3028" s="14"/>
      <c r="N3028" s="14"/>
      <c r="O3028" s="37" t="s">
        <v>935</v>
      </c>
    </row>
    <row r="3029" spans="1:15" ht="30" x14ac:dyDescent="0.25">
      <c r="A3029" s="17" t="str">
        <f>VLOOKUP(SCORECARD[[#This Row],[EQUIPMENT TAG NUMBER]],'Equipment Data'!A:E,4,FALSE)</f>
        <v>CHPP</v>
      </c>
      <c r="B3029" s="17" t="str">
        <f>VLOOKUP(SCORECARD[[#This Row],[EQUIPMENT TAG NUMBER]],'Equipment Data'!A:E,5,FALSE)</f>
        <v>CRUSHING AND FEEDING CIRCUIT</v>
      </c>
      <c r="C3029" s="17" t="s">
        <v>10</v>
      </c>
      <c r="D3029" s="17" t="s">
        <v>11</v>
      </c>
      <c r="E3029" s="17" t="s">
        <v>12</v>
      </c>
      <c r="F3029" s="18">
        <v>45487</v>
      </c>
      <c r="G3029" s="2">
        <v>3</v>
      </c>
      <c r="H3029" s="15" t="s">
        <v>469</v>
      </c>
      <c r="I3029" s="15" t="s">
        <v>467</v>
      </c>
      <c r="J3029" s="15" t="s">
        <v>488</v>
      </c>
      <c r="K3029" s="15" t="s">
        <v>488</v>
      </c>
      <c r="L3029" s="14"/>
      <c r="M3029" s="14"/>
      <c r="N3029" s="14"/>
      <c r="O3029" s="37" t="s">
        <v>935</v>
      </c>
    </row>
    <row r="3030" spans="1:15" x14ac:dyDescent="0.25">
      <c r="A3030" s="17" t="str">
        <f>VLOOKUP(SCORECARD[[#This Row],[EQUIPMENT TAG NUMBER]],'Equipment Data'!A:E,4,FALSE)</f>
        <v>CHPP</v>
      </c>
      <c r="B3030" s="17" t="str">
        <f>VLOOKUP(SCORECARD[[#This Row],[EQUIPMENT TAG NUMBER]],'Equipment Data'!A:E,5,FALSE)</f>
        <v>CRUSHING AND FEEDING CIRCUIT</v>
      </c>
      <c r="C3030" s="17" t="s">
        <v>13</v>
      </c>
      <c r="D3030" s="17" t="s">
        <v>14</v>
      </c>
      <c r="E3030" s="17" t="s">
        <v>15</v>
      </c>
      <c r="F3030" s="18">
        <v>45487</v>
      </c>
      <c r="G3030" s="2">
        <v>3</v>
      </c>
      <c r="H3030" s="15" t="s">
        <v>468</v>
      </c>
      <c r="I3030" s="15" t="s">
        <v>468</v>
      </c>
      <c r="J3030" s="15" t="s">
        <v>488</v>
      </c>
      <c r="K3030" s="15" t="s">
        <v>488</v>
      </c>
      <c r="L3030" s="14"/>
      <c r="M3030" s="14"/>
      <c r="N3030" s="14"/>
      <c r="O3030" s="37" t="s">
        <v>935</v>
      </c>
    </row>
    <row r="3031" spans="1:15" x14ac:dyDescent="0.25">
      <c r="A3031" s="17" t="str">
        <f>VLOOKUP(SCORECARD[[#This Row],[EQUIPMENT TAG NUMBER]],'Equipment Data'!A:E,4,FALSE)</f>
        <v>CHPP</v>
      </c>
      <c r="B3031" s="17" t="str">
        <f>VLOOKUP(SCORECARD[[#This Row],[EQUIPMENT TAG NUMBER]],'Equipment Data'!A:E,5,FALSE)</f>
        <v>CRUSHING AND FEEDING CIRCUIT</v>
      </c>
      <c r="C3031" s="17" t="s">
        <v>19</v>
      </c>
      <c r="D3031" s="17" t="s">
        <v>20</v>
      </c>
      <c r="E3031" s="17" t="s">
        <v>21</v>
      </c>
      <c r="F3031" s="18">
        <v>45487</v>
      </c>
      <c r="G3031" s="2">
        <v>3</v>
      </c>
      <c r="H3031" s="15" t="s">
        <v>468</v>
      </c>
      <c r="I3031" s="15" t="s">
        <v>468</v>
      </c>
      <c r="J3031" s="15" t="s">
        <v>488</v>
      </c>
      <c r="K3031" s="15" t="s">
        <v>488</v>
      </c>
      <c r="L3031" s="14"/>
      <c r="M3031" s="14"/>
      <c r="N3031" s="14"/>
      <c r="O3031" s="37" t="s">
        <v>935</v>
      </c>
    </row>
    <row r="3032" spans="1:15" ht="22.5" x14ac:dyDescent="0.25">
      <c r="A3032" s="17" t="str">
        <f>VLOOKUP(SCORECARD[[#This Row],[EQUIPMENT TAG NUMBER]],'Equipment Data'!A:E,4,FALSE)</f>
        <v>CHPP</v>
      </c>
      <c r="B3032" s="17" t="str">
        <f>VLOOKUP(SCORECARD[[#This Row],[EQUIPMENT TAG NUMBER]],'Equipment Data'!A:E,5,FALSE)</f>
        <v>CRUSHING AND FEEDING CIRCUIT</v>
      </c>
      <c r="C3032" s="17" t="s">
        <v>22</v>
      </c>
      <c r="D3032" s="17" t="s">
        <v>23</v>
      </c>
      <c r="E3032" s="17" t="s">
        <v>24</v>
      </c>
      <c r="F3032" s="18">
        <v>45487</v>
      </c>
      <c r="G3032" s="2">
        <v>3</v>
      </c>
      <c r="H3032" s="15" t="s">
        <v>468</v>
      </c>
      <c r="I3032" s="15" t="s">
        <v>483</v>
      </c>
      <c r="J3032" s="15" t="s">
        <v>488</v>
      </c>
      <c r="K3032" s="15" t="s">
        <v>488</v>
      </c>
      <c r="L3032" s="14"/>
      <c r="M3032" s="14"/>
      <c r="N3032" s="14"/>
      <c r="O3032" s="37" t="s">
        <v>935</v>
      </c>
    </row>
    <row r="3033" spans="1:15" x14ac:dyDescent="0.25">
      <c r="A3033" s="17" t="str">
        <f>VLOOKUP(SCORECARD[[#This Row],[EQUIPMENT TAG NUMBER]],'Equipment Data'!A:E,4,FALSE)</f>
        <v>CHPP</v>
      </c>
      <c r="B3033" s="17" t="str">
        <f>VLOOKUP(SCORECARD[[#This Row],[EQUIPMENT TAG NUMBER]],'Equipment Data'!A:E,5,FALSE)</f>
        <v>CRUSHING AND FEEDING CIRCUIT</v>
      </c>
      <c r="C3033" s="17" t="s">
        <v>31</v>
      </c>
      <c r="D3033" s="17" t="s">
        <v>32</v>
      </c>
      <c r="E3033" s="17" t="s">
        <v>33</v>
      </c>
      <c r="F3033" s="18">
        <v>45487</v>
      </c>
      <c r="G3033" s="2">
        <v>3</v>
      </c>
      <c r="H3033" s="15" t="s">
        <v>470</v>
      </c>
      <c r="I3033" s="15" t="s">
        <v>468</v>
      </c>
      <c r="J3033" s="15" t="s">
        <v>488</v>
      </c>
      <c r="K3033" s="15" t="s">
        <v>488</v>
      </c>
      <c r="L3033" s="14"/>
      <c r="M3033" s="14"/>
      <c r="N3033" s="14"/>
      <c r="O3033" s="37" t="s">
        <v>935</v>
      </c>
    </row>
    <row r="3034" spans="1:15" ht="36" x14ac:dyDescent="0.25">
      <c r="A3034" s="17" t="str">
        <f>VLOOKUP(SCORECARD[[#This Row],[EQUIPMENT TAG NUMBER]],'Equipment Data'!A:E,4,FALSE)</f>
        <v>INFRA</v>
      </c>
      <c r="B3034" s="17" t="str">
        <f>VLOOKUP(SCORECARD[[#This Row],[EQUIPMENT TAG NUMBER]],'Equipment Data'!A:E,5,FALSE)</f>
        <v>WATER PUMP</v>
      </c>
      <c r="C3034" s="17" t="s">
        <v>452</v>
      </c>
      <c r="D3034" s="17" t="s">
        <v>452</v>
      </c>
      <c r="E3034" s="17" t="s">
        <v>453</v>
      </c>
      <c r="F3034" s="18">
        <v>45486</v>
      </c>
      <c r="G3034" s="2">
        <v>1</v>
      </c>
      <c r="H3034" s="15" t="s">
        <v>475</v>
      </c>
      <c r="I3034" s="15" t="s">
        <v>467</v>
      </c>
      <c r="J3034" s="15" t="s">
        <v>488</v>
      </c>
      <c r="K3034" s="15" t="s">
        <v>488</v>
      </c>
      <c r="L3034" s="13" t="s">
        <v>823</v>
      </c>
      <c r="M3034" s="14" t="s">
        <v>831</v>
      </c>
      <c r="N3034" s="14"/>
      <c r="O3034" s="37" t="s">
        <v>935</v>
      </c>
    </row>
    <row r="3035" spans="1:15" x14ac:dyDescent="0.25">
      <c r="A3035" s="17" t="str">
        <f>VLOOKUP(SCORECARD[[#This Row],[EQUIPMENT TAG NUMBER]],'Equipment Data'!A:E,4,FALSE)</f>
        <v>CHPP</v>
      </c>
      <c r="B3035" s="17" t="str">
        <f>VLOOKUP(SCORECARD[[#This Row],[EQUIPMENT TAG NUMBER]],'Equipment Data'!A:E,5,FALSE)</f>
        <v>PRODUCT HANDLING</v>
      </c>
      <c r="C3035" s="17" t="s">
        <v>288</v>
      </c>
      <c r="D3035" s="17" t="s">
        <v>289</v>
      </c>
      <c r="E3035" s="17" t="s">
        <v>290</v>
      </c>
      <c r="F3035" s="18">
        <v>45486</v>
      </c>
      <c r="G3035" s="2">
        <v>3</v>
      </c>
      <c r="H3035" s="15" t="s">
        <v>468</v>
      </c>
      <c r="I3035" s="15" t="s">
        <v>468</v>
      </c>
      <c r="J3035" s="15" t="s">
        <v>488</v>
      </c>
      <c r="K3035" s="15" t="s">
        <v>488</v>
      </c>
      <c r="L3035" s="14"/>
      <c r="M3035" s="14"/>
      <c r="N3035" s="14"/>
      <c r="O3035" s="37" t="s">
        <v>935</v>
      </c>
    </row>
    <row r="3036" spans="1:15" x14ac:dyDescent="0.25">
      <c r="A3036" s="17" t="str">
        <f>VLOOKUP(SCORECARD[[#This Row],[EQUIPMENT TAG NUMBER]],'Equipment Data'!A:E,4,FALSE)</f>
        <v>CHPP</v>
      </c>
      <c r="B3036" s="17" t="str">
        <f>VLOOKUP(SCORECARD[[#This Row],[EQUIPMENT TAG NUMBER]],'Equipment Data'!A:E,5,FALSE)</f>
        <v>PRODUCT HANDLING</v>
      </c>
      <c r="C3036" s="17" t="s">
        <v>291</v>
      </c>
      <c r="D3036" s="17" t="s">
        <v>292</v>
      </c>
      <c r="E3036" s="17" t="s">
        <v>293</v>
      </c>
      <c r="F3036" s="18">
        <v>45486</v>
      </c>
      <c r="G3036" s="2">
        <v>3</v>
      </c>
      <c r="H3036" s="15" t="s">
        <v>468</v>
      </c>
      <c r="I3036" s="15" t="s">
        <v>468</v>
      </c>
      <c r="J3036" s="15" t="s">
        <v>488</v>
      </c>
      <c r="K3036" s="15" t="s">
        <v>488</v>
      </c>
      <c r="L3036" s="14"/>
      <c r="M3036" s="14"/>
      <c r="N3036" s="14"/>
      <c r="O3036" s="37" t="s">
        <v>935</v>
      </c>
    </row>
    <row r="3037" spans="1:15" x14ac:dyDescent="0.25">
      <c r="A3037" s="17" t="str">
        <f>VLOOKUP(SCORECARD[[#This Row],[EQUIPMENT TAG NUMBER]],'Equipment Data'!A:E,4,FALSE)</f>
        <v>CHPP</v>
      </c>
      <c r="B3037" s="17" t="str">
        <f>VLOOKUP(SCORECARD[[#This Row],[EQUIPMENT TAG NUMBER]],'Equipment Data'!A:E,5,FALSE)</f>
        <v>PRODUCT HANDLING</v>
      </c>
      <c r="C3037" s="17" t="s">
        <v>294</v>
      </c>
      <c r="D3037" s="17" t="s">
        <v>295</v>
      </c>
      <c r="E3037" s="17" t="s">
        <v>296</v>
      </c>
      <c r="F3037" s="18">
        <v>45486</v>
      </c>
      <c r="G3037" s="2">
        <v>3</v>
      </c>
      <c r="H3037" s="15" t="s">
        <v>468</v>
      </c>
      <c r="I3037" s="15" t="s">
        <v>468</v>
      </c>
      <c r="J3037" s="15" t="s">
        <v>488</v>
      </c>
      <c r="K3037" s="15" t="s">
        <v>488</v>
      </c>
      <c r="L3037" s="14"/>
      <c r="M3037" s="14"/>
      <c r="N3037" s="14"/>
      <c r="O3037" s="37" t="s">
        <v>935</v>
      </c>
    </row>
    <row r="3038" spans="1:15" ht="30" x14ac:dyDescent="0.25">
      <c r="A3038" s="17" t="str">
        <f>VLOOKUP(SCORECARD[[#This Row],[EQUIPMENT TAG NUMBER]],'Equipment Data'!A:E,4,FALSE)</f>
        <v>CHPP</v>
      </c>
      <c r="B3038" s="17" t="str">
        <f>VLOOKUP(SCORECARD[[#This Row],[EQUIPMENT TAG NUMBER]],'Equipment Data'!A:E,5,FALSE)</f>
        <v>PRODUCT HANDLING</v>
      </c>
      <c r="C3038" s="17" t="s">
        <v>297</v>
      </c>
      <c r="D3038" s="17" t="s">
        <v>298</v>
      </c>
      <c r="E3038" s="17" t="s">
        <v>299</v>
      </c>
      <c r="F3038" s="18">
        <v>45486</v>
      </c>
      <c r="G3038" s="2">
        <v>3</v>
      </c>
      <c r="H3038" s="15" t="s">
        <v>468</v>
      </c>
      <c r="I3038" s="15" t="s">
        <v>468</v>
      </c>
      <c r="J3038" s="15" t="s">
        <v>488</v>
      </c>
      <c r="K3038" s="15" t="s">
        <v>488</v>
      </c>
      <c r="L3038" s="14"/>
      <c r="M3038" s="14"/>
      <c r="N3038" s="14"/>
      <c r="O3038" s="37" t="s">
        <v>935</v>
      </c>
    </row>
    <row r="3039" spans="1:15" ht="22.5" x14ac:dyDescent="0.25">
      <c r="A3039" s="17" t="str">
        <f>VLOOKUP(SCORECARD[[#This Row],[EQUIPMENT TAG NUMBER]],'Equipment Data'!A:E,4,FALSE)</f>
        <v>CHPP</v>
      </c>
      <c r="B3039" s="17" t="str">
        <f>VLOOKUP(SCORECARD[[#This Row],[EQUIPMENT TAG NUMBER]],'Equipment Data'!A:E,5,FALSE)</f>
        <v>PRODUCT HANDLING</v>
      </c>
      <c r="C3039" s="17" t="s">
        <v>303</v>
      </c>
      <c r="D3039" s="17" t="s">
        <v>304</v>
      </c>
      <c r="E3039" s="17" t="s">
        <v>305</v>
      </c>
      <c r="F3039" s="18">
        <v>45486</v>
      </c>
      <c r="G3039" s="2">
        <v>3</v>
      </c>
      <c r="H3039" s="15" t="s">
        <v>468</v>
      </c>
      <c r="I3039" s="15" t="s">
        <v>483</v>
      </c>
      <c r="J3039" s="15" t="s">
        <v>488</v>
      </c>
      <c r="K3039" s="15" t="s">
        <v>488</v>
      </c>
      <c r="L3039" s="14"/>
      <c r="M3039" s="14"/>
      <c r="N3039" s="14"/>
      <c r="O3039" s="37" t="s">
        <v>935</v>
      </c>
    </row>
    <row r="3040" spans="1:15" x14ac:dyDescent="0.25">
      <c r="A3040" s="17" t="str">
        <f>VLOOKUP(SCORECARD[[#This Row],[EQUIPMENT TAG NUMBER]],'Equipment Data'!A:E,4,FALSE)</f>
        <v>CHPP</v>
      </c>
      <c r="B3040" s="17" t="str">
        <f>VLOOKUP(SCORECARD[[#This Row],[EQUIPMENT TAG NUMBER]],'Equipment Data'!A:E,5,FALSE)</f>
        <v>PRODUCT HANDLING</v>
      </c>
      <c r="C3040" s="17" t="s">
        <v>309</v>
      </c>
      <c r="D3040" s="17" t="s">
        <v>310</v>
      </c>
      <c r="E3040" s="17" t="s">
        <v>311</v>
      </c>
      <c r="F3040" s="18">
        <v>45486</v>
      </c>
      <c r="G3040" s="2">
        <v>3</v>
      </c>
      <c r="H3040" s="15" t="s">
        <v>470</v>
      </c>
      <c r="I3040" s="15" t="s">
        <v>468</v>
      </c>
      <c r="J3040" s="15" t="s">
        <v>488</v>
      </c>
      <c r="K3040" s="15" t="s">
        <v>488</v>
      </c>
      <c r="L3040" s="14"/>
      <c r="M3040" s="14"/>
      <c r="N3040" s="14"/>
      <c r="O3040" s="37" t="s">
        <v>935</v>
      </c>
    </row>
    <row r="3041" spans="1:15" x14ac:dyDescent="0.25">
      <c r="A3041" s="17" t="str">
        <f>VLOOKUP(SCORECARD[[#This Row],[EQUIPMENT TAG NUMBER]],'Equipment Data'!A:E,4,FALSE)</f>
        <v>INFRA</v>
      </c>
      <c r="B3041" s="17" t="str">
        <f>VLOOKUP(SCORECARD[[#This Row],[EQUIPMENT TAG NUMBER]],'Equipment Data'!A:E,5,FALSE)</f>
        <v>WATER PUMP</v>
      </c>
      <c r="C3041" s="17" t="s">
        <v>440</v>
      </c>
      <c r="D3041" s="17" t="s">
        <v>440</v>
      </c>
      <c r="E3041" s="17" t="s">
        <v>441</v>
      </c>
      <c r="F3041" s="18">
        <v>45486</v>
      </c>
      <c r="G3041" s="2">
        <v>3</v>
      </c>
      <c r="H3041" s="15" t="s">
        <v>470</v>
      </c>
      <c r="I3041" s="15" t="s">
        <v>467</v>
      </c>
      <c r="J3041" s="15" t="s">
        <v>488</v>
      </c>
      <c r="K3041" s="15" t="s">
        <v>488</v>
      </c>
      <c r="L3041" s="14"/>
      <c r="M3041" s="14"/>
      <c r="N3041" s="14"/>
      <c r="O3041" s="37" t="s">
        <v>935</v>
      </c>
    </row>
    <row r="3042" spans="1:15" x14ac:dyDescent="0.25">
      <c r="A3042" s="17" t="str">
        <f>VLOOKUP(SCORECARD[[#This Row],[EQUIPMENT TAG NUMBER]],'Equipment Data'!A:E,4,FALSE)</f>
        <v>INFRA</v>
      </c>
      <c r="B3042" s="17" t="str">
        <f>VLOOKUP(SCORECARD[[#This Row],[EQUIPMENT TAG NUMBER]],'Equipment Data'!A:E,5,FALSE)</f>
        <v>WATER PUMP</v>
      </c>
      <c r="C3042" s="17" t="s">
        <v>442</v>
      </c>
      <c r="D3042" s="17" t="s">
        <v>442</v>
      </c>
      <c r="E3042" s="17" t="s">
        <v>443</v>
      </c>
      <c r="F3042" s="18">
        <v>45486</v>
      </c>
      <c r="G3042" s="2">
        <v>3</v>
      </c>
      <c r="H3042" s="15" t="s">
        <v>470</v>
      </c>
      <c r="I3042" s="15" t="s">
        <v>467</v>
      </c>
      <c r="J3042" s="15" t="s">
        <v>488</v>
      </c>
      <c r="K3042" s="15" t="s">
        <v>488</v>
      </c>
      <c r="L3042" s="14"/>
      <c r="M3042" s="14"/>
      <c r="N3042" s="14"/>
      <c r="O3042" s="37" t="s">
        <v>935</v>
      </c>
    </row>
    <row r="3043" spans="1:15" ht="30" x14ac:dyDescent="0.25">
      <c r="A3043" s="17" t="str">
        <f>VLOOKUP(SCORECARD[[#This Row],[EQUIPMENT TAG NUMBER]],'Equipment Data'!A:E,4,FALSE)</f>
        <v>INFRA</v>
      </c>
      <c r="B3043" s="17" t="str">
        <f>VLOOKUP(SCORECARD[[#This Row],[EQUIPMENT TAG NUMBER]],'Equipment Data'!A:E,5,FALSE)</f>
        <v>WATER PUMP</v>
      </c>
      <c r="C3043" s="17" t="s">
        <v>660</v>
      </c>
      <c r="D3043" s="17" t="s">
        <v>660</v>
      </c>
      <c r="E3043" s="17" t="s">
        <v>661</v>
      </c>
      <c r="F3043" s="18">
        <v>45486</v>
      </c>
      <c r="G3043" s="2">
        <v>3</v>
      </c>
      <c r="H3043" s="15" t="s">
        <v>469</v>
      </c>
      <c r="I3043" s="15" t="s">
        <v>467</v>
      </c>
      <c r="J3043" s="15" t="s">
        <v>488</v>
      </c>
      <c r="K3043" s="15" t="s">
        <v>488</v>
      </c>
      <c r="L3043" s="14"/>
      <c r="M3043" s="14"/>
      <c r="N3043" s="14"/>
      <c r="O3043" s="37" t="s">
        <v>935</v>
      </c>
    </row>
    <row r="3044" spans="1:15" ht="30" x14ac:dyDescent="0.25">
      <c r="A3044" s="17" t="str">
        <f>VLOOKUP(SCORECARD[[#This Row],[EQUIPMENT TAG NUMBER]],'Equipment Data'!A:E,4,FALSE)</f>
        <v>INFRA</v>
      </c>
      <c r="B3044" s="17" t="str">
        <f>VLOOKUP(SCORECARD[[#This Row],[EQUIPMENT TAG NUMBER]],'Equipment Data'!A:E,5,FALSE)</f>
        <v>WATER PUMP</v>
      </c>
      <c r="C3044" s="17" t="s">
        <v>448</v>
      </c>
      <c r="D3044" s="17" t="s">
        <v>448</v>
      </c>
      <c r="E3044" s="17" t="s">
        <v>449</v>
      </c>
      <c r="F3044" s="18">
        <v>45486</v>
      </c>
      <c r="G3044" s="2">
        <v>3</v>
      </c>
      <c r="H3044" s="15" t="s">
        <v>469</v>
      </c>
      <c r="I3044" s="15" t="s">
        <v>467</v>
      </c>
      <c r="J3044" s="15" t="s">
        <v>488</v>
      </c>
      <c r="K3044" s="15" t="s">
        <v>488</v>
      </c>
      <c r="L3044" s="14"/>
      <c r="M3044" s="14"/>
      <c r="N3044" s="14"/>
      <c r="O3044" s="37" t="s">
        <v>935</v>
      </c>
    </row>
    <row r="3045" spans="1:15" ht="72" x14ac:dyDescent="0.25">
      <c r="A3045" s="17" t="str">
        <f>VLOOKUP(SCORECARD[[#This Row],[EQUIPMENT TAG NUMBER]],'Equipment Data'!A:E,4,FALSE)</f>
        <v>CHPP</v>
      </c>
      <c r="B3045" s="17" t="str">
        <f>VLOOKUP(SCORECARD[[#This Row],[EQUIPMENT TAG NUMBER]],'Equipment Data'!A:E,5,FALSE)</f>
        <v>REJECT HANDLING</v>
      </c>
      <c r="C3045" s="17" t="s">
        <v>225</v>
      </c>
      <c r="D3045" s="17" t="s">
        <v>226</v>
      </c>
      <c r="E3045" s="17" t="s">
        <v>227</v>
      </c>
      <c r="F3045" s="18">
        <v>45485</v>
      </c>
      <c r="G3045" s="2">
        <v>1</v>
      </c>
      <c r="H3045" s="15" t="s">
        <v>475</v>
      </c>
      <c r="I3045" s="15" t="s">
        <v>483</v>
      </c>
      <c r="J3045" s="15" t="s">
        <v>488</v>
      </c>
      <c r="K3045" s="15" t="s">
        <v>485</v>
      </c>
      <c r="L3045" s="13" t="s">
        <v>846</v>
      </c>
      <c r="M3045" s="13" t="s">
        <v>847</v>
      </c>
      <c r="N3045" s="14"/>
      <c r="O3045" s="37" t="s">
        <v>935</v>
      </c>
    </row>
    <row r="3046" spans="1:15" ht="22.5" x14ac:dyDescent="0.25">
      <c r="A3046" s="17" t="str">
        <f>VLOOKUP(SCORECARD[[#This Row],[EQUIPMENT TAG NUMBER]],'Equipment Data'!A:E,4,FALSE)</f>
        <v>CHPP</v>
      </c>
      <c r="B3046" s="17" t="str">
        <f>VLOOKUP(SCORECARD[[#This Row],[EQUIPMENT TAG NUMBER]],'Equipment Data'!A:E,5,FALSE)</f>
        <v>REJECT HANDLING</v>
      </c>
      <c r="C3046" s="17" t="s">
        <v>222</v>
      </c>
      <c r="D3046" s="17" t="s">
        <v>223</v>
      </c>
      <c r="E3046" s="17" t="s">
        <v>224</v>
      </c>
      <c r="F3046" s="18">
        <v>45485</v>
      </c>
      <c r="G3046" s="2">
        <v>2</v>
      </c>
      <c r="H3046" s="15" t="s">
        <v>474</v>
      </c>
      <c r="I3046" s="15" t="s">
        <v>483</v>
      </c>
      <c r="J3046" s="15" t="s">
        <v>488</v>
      </c>
      <c r="K3046" s="15" t="s">
        <v>488</v>
      </c>
      <c r="L3046" s="14" t="s">
        <v>845</v>
      </c>
      <c r="M3046" s="14"/>
      <c r="N3046" s="14"/>
      <c r="O3046" s="37" t="s">
        <v>935</v>
      </c>
    </row>
    <row r="3047" spans="1:15" ht="22.5" x14ac:dyDescent="0.25">
      <c r="A3047" s="17" t="str">
        <f>VLOOKUP(SCORECARD[[#This Row],[EQUIPMENT TAG NUMBER]],'Equipment Data'!A:E,4,FALSE)</f>
        <v>CHPP</v>
      </c>
      <c r="B3047" s="17" t="str">
        <f>VLOOKUP(SCORECARD[[#This Row],[EQUIPMENT TAG NUMBER]],'Equipment Data'!A:E,5,FALSE)</f>
        <v>REJECT HANDLING</v>
      </c>
      <c r="C3047" s="17" t="s">
        <v>216</v>
      </c>
      <c r="D3047" s="17" t="s">
        <v>217</v>
      </c>
      <c r="E3047" s="17" t="s">
        <v>218</v>
      </c>
      <c r="F3047" s="18">
        <v>45485</v>
      </c>
      <c r="G3047" s="2">
        <v>3</v>
      </c>
      <c r="H3047" s="15" t="s">
        <v>470</v>
      </c>
      <c r="I3047" s="15" t="s">
        <v>483</v>
      </c>
      <c r="J3047" s="15" t="s">
        <v>488</v>
      </c>
      <c r="K3047" s="15" t="s">
        <v>488</v>
      </c>
      <c r="L3047" s="14"/>
      <c r="M3047" s="14"/>
      <c r="N3047" s="14"/>
      <c r="O3047" s="37" t="s">
        <v>935</v>
      </c>
    </row>
    <row r="3048" spans="1:15" ht="22.5" x14ac:dyDescent="0.25">
      <c r="A3048" s="17" t="str">
        <f>VLOOKUP(SCORECARD[[#This Row],[EQUIPMENT TAG NUMBER]],'Equipment Data'!A:E,4,FALSE)</f>
        <v>CHPP</v>
      </c>
      <c r="B3048" s="17" t="str">
        <f>VLOOKUP(SCORECARD[[#This Row],[EQUIPMENT TAG NUMBER]],'Equipment Data'!A:E,5,FALSE)</f>
        <v>REJECT HANDLING</v>
      </c>
      <c r="C3048" s="17" t="s">
        <v>231</v>
      </c>
      <c r="D3048" s="17" t="s">
        <v>232</v>
      </c>
      <c r="E3048" s="17" t="s">
        <v>233</v>
      </c>
      <c r="F3048" s="18">
        <v>45485</v>
      </c>
      <c r="G3048" s="2">
        <v>3</v>
      </c>
      <c r="H3048" s="15" t="s">
        <v>470</v>
      </c>
      <c r="I3048" s="15" t="s">
        <v>483</v>
      </c>
      <c r="J3048" s="15" t="s">
        <v>488</v>
      </c>
      <c r="K3048" s="15" t="s">
        <v>488</v>
      </c>
      <c r="L3048" s="14"/>
      <c r="M3048" s="14"/>
      <c r="N3048" s="14"/>
      <c r="O3048" s="37" t="s">
        <v>935</v>
      </c>
    </row>
    <row r="3049" spans="1:15" ht="22.5" x14ac:dyDescent="0.25">
      <c r="A3049" s="17" t="str">
        <f>VLOOKUP(SCORECARD[[#This Row],[EQUIPMENT TAG NUMBER]],'Equipment Data'!A:E,4,FALSE)</f>
        <v>CHPP</v>
      </c>
      <c r="B3049" s="17" t="str">
        <f>VLOOKUP(SCORECARD[[#This Row],[EQUIPMENT TAG NUMBER]],'Equipment Data'!A:E,5,FALSE)</f>
        <v>REJECT HANDLING</v>
      </c>
      <c r="C3049" s="17" t="s">
        <v>285</v>
      </c>
      <c r="D3049" s="17" t="s">
        <v>286</v>
      </c>
      <c r="E3049" s="17" t="s">
        <v>287</v>
      </c>
      <c r="F3049" s="18">
        <v>45485</v>
      </c>
      <c r="G3049" s="2">
        <v>3</v>
      </c>
      <c r="H3049" s="15" t="s">
        <v>469</v>
      </c>
      <c r="I3049" s="15" t="s">
        <v>483</v>
      </c>
      <c r="J3049" s="15" t="s">
        <v>488</v>
      </c>
      <c r="K3049" s="15" t="s">
        <v>488</v>
      </c>
      <c r="L3049" s="14"/>
      <c r="M3049" s="14"/>
      <c r="N3049" s="14"/>
      <c r="O3049" s="37" t="s">
        <v>935</v>
      </c>
    </row>
    <row r="3050" spans="1:15" ht="84" x14ac:dyDescent="0.25">
      <c r="A3050" s="17" t="str">
        <f>VLOOKUP(SCORECARD[[#This Row],[EQUIPMENT TAG NUMBER]],'Equipment Data'!A:E,4,FALSE)</f>
        <v>CHPP</v>
      </c>
      <c r="B3050" s="17" t="str">
        <f>VLOOKUP(SCORECARD[[#This Row],[EQUIPMENT TAG NUMBER]],'Equipment Data'!A:E,5,FALSE)</f>
        <v>REJECT HANDLING</v>
      </c>
      <c r="C3050" s="17" t="s">
        <v>243</v>
      </c>
      <c r="D3050" s="17" t="s">
        <v>244</v>
      </c>
      <c r="E3050" s="17" t="s">
        <v>245</v>
      </c>
      <c r="F3050" s="18">
        <v>45484</v>
      </c>
      <c r="G3050" s="2">
        <v>1</v>
      </c>
      <c r="H3050" s="15" t="s">
        <v>475</v>
      </c>
      <c r="I3050" s="15" t="s">
        <v>467</v>
      </c>
      <c r="J3050" s="15" t="s">
        <v>484</v>
      </c>
      <c r="K3050" s="49" t="s">
        <v>488</v>
      </c>
      <c r="L3050" s="13" t="s">
        <v>840</v>
      </c>
      <c r="M3050" s="13" t="s">
        <v>841</v>
      </c>
      <c r="N3050" s="14" t="s">
        <v>843</v>
      </c>
      <c r="O3050" s="37" t="s">
        <v>935</v>
      </c>
    </row>
    <row r="3051" spans="1:15" ht="30" x14ac:dyDescent="0.25">
      <c r="A3051" s="17" t="str">
        <f>VLOOKUP(SCORECARD[[#This Row],[EQUIPMENT TAG NUMBER]],'Equipment Data'!A:E,4,FALSE)</f>
        <v>CHPP</v>
      </c>
      <c r="B3051" s="17" t="str">
        <f>VLOOKUP(SCORECARD[[#This Row],[EQUIPMENT TAG NUMBER]],'Equipment Data'!A:E,5,FALSE)</f>
        <v>REJECT HANDLING</v>
      </c>
      <c r="C3051" s="17" t="s">
        <v>204</v>
      </c>
      <c r="D3051" s="17" t="s">
        <v>205</v>
      </c>
      <c r="E3051" s="17" t="s">
        <v>206</v>
      </c>
      <c r="F3051" s="18">
        <v>45484</v>
      </c>
      <c r="G3051" s="2">
        <v>3</v>
      </c>
      <c r="H3051" s="15" t="s">
        <v>468</v>
      </c>
      <c r="I3051" s="15" t="s">
        <v>467</v>
      </c>
      <c r="J3051" s="15" t="s">
        <v>488</v>
      </c>
      <c r="K3051" s="15" t="s">
        <v>488</v>
      </c>
      <c r="L3051" s="14"/>
      <c r="M3051" s="14"/>
      <c r="N3051" s="14"/>
      <c r="O3051" s="37" t="s">
        <v>935</v>
      </c>
    </row>
    <row r="3052" spans="1:15" x14ac:dyDescent="0.25">
      <c r="A3052" s="17" t="str">
        <f>VLOOKUP(SCORECARD[[#This Row],[EQUIPMENT TAG NUMBER]],'Equipment Data'!A:E,4,FALSE)</f>
        <v>CHPP</v>
      </c>
      <c r="B3052" s="17" t="str">
        <f>VLOOKUP(SCORECARD[[#This Row],[EQUIPMENT TAG NUMBER]],'Equipment Data'!A:E,5,FALSE)</f>
        <v>REJECT HANDLING</v>
      </c>
      <c r="C3052" s="17" t="s">
        <v>207</v>
      </c>
      <c r="D3052" s="17" t="s">
        <v>211</v>
      </c>
      <c r="E3052" s="17" t="s">
        <v>600</v>
      </c>
      <c r="F3052" s="18">
        <v>45484</v>
      </c>
      <c r="G3052" s="2">
        <v>3</v>
      </c>
      <c r="H3052" s="15" t="s">
        <v>468</v>
      </c>
      <c r="I3052" s="15" t="s">
        <v>467</v>
      </c>
      <c r="J3052" s="15" t="s">
        <v>488</v>
      </c>
      <c r="K3052" s="15" t="s">
        <v>488</v>
      </c>
      <c r="L3052" s="14"/>
      <c r="M3052" s="14"/>
      <c r="N3052" s="14"/>
      <c r="O3052" s="37" t="s">
        <v>935</v>
      </c>
    </row>
    <row r="3053" spans="1:15" x14ac:dyDescent="0.25">
      <c r="A3053" s="17" t="str">
        <f>VLOOKUP(SCORECARD[[#This Row],[EQUIPMENT TAG NUMBER]],'Equipment Data'!A:E,4,FALSE)</f>
        <v>CHPP</v>
      </c>
      <c r="B3053" s="17" t="str">
        <f>VLOOKUP(SCORECARD[[#This Row],[EQUIPMENT TAG NUMBER]],'Equipment Data'!A:E,5,FALSE)</f>
        <v>REJECT HANDLING</v>
      </c>
      <c r="C3053" s="17" t="s">
        <v>246</v>
      </c>
      <c r="D3053" s="17" t="s">
        <v>247</v>
      </c>
      <c r="E3053" s="17" t="s">
        <v>248</v>
      </c>
      <c r="F3053" s="18">
        <v>45484</v>
      </c>
      <c r="G3053" s="2">
        <v>3</v>
      </c>
      <c r="H3053" s="15" t="s">
        <v>470</v>
      </c>
      <c r="I3053" s="15" t="s">
        <v>467</v>
      </c>
      <c r="J3053" s="15" t="s">
        <v>488</v>
      </c>
      <c r="K3053" s="15" t="s">
        <v>488</v>
      </c>
      <c r="L3053" s="14"/>
      <c r="M3053" s="14"/>
      <c r="N3053" s="14"/>
      <c r="O3053" s="37" t="s">
        <v>935</v>
      </c>
    </row>
    <row r="3054" spans="1:15" x14ac:dyDescent="0.25">
      <c r="A3054" s="17" t="str">
        <f>VLOOKUP(SCORECARD[[#This Row],[EQUIPMENT TAG NUMBER]],'Equipment Data'!A:E,4,FALSE)</f>
        <v>CHPP</v>
      </c>
      <c r="B3054" s="17" t="str">
        <f>VLOOKUP(SCORECARD[[#This Row],[EQUIPMENT TAG NUMBER]],'Equipment Data'!A:E,5,FALSE)</f>
        <v>REJECT HANDLING</v>
      </c>
      <c r="C3054" s="17" t="s">
        <v>249</v>
      </c>
      <c r="D3054" s="17" t="s">
        <v>250</v>
      </c>
      <c r="E3054" s="17" t="s">
        <v>251</v>
      </c>
      <c r="F3054" s="18">
        <v>45484</v>
      </c>
      <c r="G3054" s="2">
        <v>3</v>
      </c>
      <c r="H3054" s="15" t="s">
        <v>470</v>
      </c>
      <c r="I3054" s="15" t="s">
        <v>467</v>
      </c>
      <c r="J3054" s="15" t="s">
        <v>488</v>
      </c>
      <c r="K3054" s="15" t="s">
        <v>488</v>
      </c>
      <c r="L3054" s="14"/>
      <c r="M3054" s="14"/>
      <c r="N3054" s="14"/>
      <c r="O3054" s="37" t="s">
        <v>935</v>
      </c>
    </row>
    <row r="3055" spans="1:15" x14ac:dyDescent="0.25">
      <c r="A3055" s="17" t="str">
        <f>VLOOKUP(SCORECARD[[#This Row],[EQUIPMENT TAG NUMBER]],'Equipment Data'!A:E,4,FALSE)</f>
        <v>CHPP</v>
      </c>
      <c r="B3055" s="17" t="str">
        <f>VLOOKUP(SCORECARD[[#This Row],[EQUIPMENT TAG NUMBER]],'Equipment Data'!A:E,5,FALSE)</f>
        <v>REJECT HANDLING</v>
      </c>
      <c r="C3055" s="17" t="s">
        <v>252</v>
      </c>
      <c r="D3055" s="17" t="s">
        <v>253</v>
      </c>
      <c r="E3055" s="17" t="s">
        <v>254</v>
      </c>
      <c r="F3055" s="18">
        <v>45484</v>
      </c>
      <c r="G3055" s="2">
        <v>3</v>
      </c>
      <c r="H3055" s="15" t="s">
        <v>469</v>
      </c>
      <c r="I3055" s="15" t="s">
        <v>467</v>
      </c>
      <c r="J3055" s="15" t="s">
        <v>488</v>
      </c>
      <c r="K3055" s="15" t="s">
        <v>488</v>
      </c>
      <c r="L3055" s="14"/>
      <c r="M3055" s="14"/>
      <c r="N3055" s="14"/>
      <c r="O3055" s="37" t="s">
        <v>935</v>
      </c>
    </row>
    <row r="3056" spans="1:15" ht="30" x14ac:dyDescent="0.25">
      <c r="A3056" s="17" t="str">
        <f>VLOOKUP(SCORECARD[[#This Row],[EQUIPMENT TAG NUMBER]],'Equipment Data'!A:E,4,FALSE)</f>
        <v>CHPP</v>
      </c>
      <c r="B3056" s="17" t="str">
        <f>VLOOKUP(SCORECARD[[#This Row],[EQUIPMENT TAG NUMBER]],'Equipment Data'!A:E,5,FALSE)</f>
        <v>REJECT HANDLING</v>
      </c>
      <c r="C3056" s="17" t="s">
        <v>553</v>
      </c>
      <c r="D3056" s="17" t="s">
        <v>554</v>
      </c>
      <c r="E3056" s="17" t="s">
        <v>555</v>
      </c>
      <c r="F3056" s="18">
        <v>45484</v>
      </c>
      <c r="G3056" s="2">
        <v>3</v>
      </c>
      <c r="H3056" s="15" t="s">
        <v>470</v>
      </c>
      <c r="I3056" s="15"/>
      <c r="J3056" s="15" t="s">
        <v>488</v>
      </c>
      <c r="K3056" s="15" t="s">
        <v>488</v>
      </c>
      <c r="L3056" s="14"/>
      <c r="M3056" s="14"/>
      <c r="N3056" s="14"/>
      <c r="O3056" s="37" t="s">
        <v>935</v>
      </c>
    </row>
    <row r="3057" spans="1:15" x14ac:dyDescent="0.25">
      <c r="A3057" s="17" t="str">
        <f>VLOOKUP(SCORECARD[[#This Row],[EQUIPMENT TAG NUMBER]],'Equipment Data'!A:E,4,FALSE)</f>
        <v>CHPP</v>
      </c>
      <c r="B3057" s="17" t="str">
        <f>VLOOKUP(SCORECARD[[#This Row],[EQUIPMENT TAG NUMBER]],'Equipment Data'!A:E,5,FALSE)</f>
        <v>REJECT HANDLING</v>
      </c>
      <c r="C3057" s="17" t="s">
        <v>556</v>
      </c>
      <c r="D3057" s="17" t="s">
        <v>557</v>
      </c>
      <c r="E3057" s="17" t="s">
        <v>558</v>
      </c>
      <c r="F3057" s="18">
        <v>45484</v>
      </c>
      <c r="G3057" s="2">
        <v>3</v>
      </c>
      <c r="H3057" s="15" t="s">
        <v>469</v>
      </c>
      <c r="I3057" s="15"/>
      <c r="J3057" s="15" t="s">
        <v>488</v>
      </c>
      <c r="K3057" s="15" t="s">
        <v>488</v>
      </c>
      <c r="L3057" s="14"/>
      <c r="M3057" s="14"/>
      <c r="N3057" s="14"/>
      <c r="O3057" s="37" t="s">
        <v>935</v>
      </c>
    </row>
    <row r="3058" spans="1:15" x14ac:dyDescent="0.25">
      <c r="A3058" s="17" t="str">
        <f>VLOOKUP(SCORECARD[[#This Row],[EQUIPMENT TAG NUMBER]],'Equipment Data'!A:E,4,FALSE)</f>
        <v>CHPP</v>
      </c>
      <c r="B3058" s="17" t="str">
        <f>VLOOKUP(SCORECARD[[#This Row],[EQUIPMENT TAG NUMBER]],'Equipment Data'!A:E,5,FALSE)</f>
        <v>REJECT HANDLING</v>
      </c>
      <c r="C3058" s="17" t="s">
        <v>591</v>
      </c>
      <c r="D3058" s="17" t="s">
        <v>592</v>
      </c>
      <c r="E3058" s="17" t="s">
        <v>593</v>
      </c>
      <c r="F3058" s="18">
        <v>45484</v>
      </c>
      <c r="G3058" s="2">
        <v>3</v>
      </c>
      <c r="H3058" s="15" t="s">
        <v>468</v>
      </c>
      <c r="I3058" s="15"/>
      <c r="J3058" s="15" t="s">
        <v>488</v>
      </c>
      <c r="K3058" s="15" t="s">
        <v>488</v>
      </c>
      <c r="L3058" s="14"/>
      <c r="M3058" s="14"/>
      <c r="N3058" s="14"/>
      <c r="O3058" s="37" t="s">
        <v>935</v>
      </c>
    </row>
    <row r="3059" spans="1:15" x14ac:dyDescent="0.25">
      <c r="A3059" s="17" t="str">
        <f>VLOOKUP(SCORECARD[[#This Row],[EQUIPMENT TAG NUMBER]],'Equipment Data'!A:E,4,FALSE)</f>
        <v>CHPP</v>
      </c>
      <c r="B3059" s="17" t="str">
        <f>VLOOKUP(SCORECARD[[#This Row],[EQUIPMENT TAG NUMBER]],'Equipment Data'!A:E,5,FALSE)</f>
        <v>REJECT HANDLING</v>
      </c>
      <c r="C3059" s="17" t="s">
        <v>835</v>
      </c>
      <c r="D3059" s="17" t="s">
        <v>836</v>
      </c>
      <c r="E3059" s="17" t="s">
        <v>837</v>
      </c>
      <c r="F3059" s="18">
        <v>45484</v>
      </c>
      <c r="G3059" s="2">
        <v>3</v>
      </c>
      <c r="H3059" s="15" t="s">
        <v>469</v>
      </c>
      <c r="I3059" s="15"/>
      <c r="J3059" s="15" t="s">
        <v>488</v>
      </c>
      <c r="K3059" s="15" t="s">
        <v>488</v>
      </c>
      <c r="L3059" s="14"/>
      <c r="M3059" s="14"/>
      <c r="N3059" s="14"/>
      <c r="O3059" s="37" t="s">
        <v>935</v>
      </c>
    </row>
    <row r="3060" spans="1:15" x14ac:dyDescent="0.25">
      <c r="A3060" s="17" t="str">
        <f>VLOOKUP(SCORECARD[[#This Row],[EQUIPMENT TAG NUMBER]],'Equipment Data'!A:E,4,FALSE)</f>
        <v>CHPP</v>
      </c>
      <c r="B3060" s="17" t="str">
        <f>VLOOKUP(SCORECARD[[#This Row],[EQUIPMENT TAG NUMBER]],'Equipment Data'!A:E,5,FALSE)</f>
        <v>REJECT HANDLING</v>
      </c>
      <c r="C3060" s="17" t="s">
        <v>255</v>
      </c>
      <c r="D3060" s="17" t="s">
        <v>256</v>
      </c>
      <c r="E3060" s="17" t="s">
        <v>257</v>
      </c>
      <c r="F3060" s="18">
        <v>45484</v>
      </c>
      <c r="G3060" s="2">
        <v>3</v>
      </c>
      <c r="H3060" s="15" t="s">
        <v>470</v>
      </c>
      <c r="I3060" s="15"/>
      <c r="J3060" s="15" t="s">
        <v>488</v>
      </c>
      <c r="K3060" s="15" t="s">
        <v>488</v>
      </c>
      <c r="L3060" s="14"/>
      <c r="M3060" s="14"/>
      <c r="N3060" s="14"/>
      <c r="O3060" s="37" t="s">
        <v>935</v>
      </c>
    </row>
    <row r="3061" spans="1:15" x14ac:dyDescent="0.25">
      <c r="A3061" s="17" t="str">
        <f>VLOOKUP(SCORECARD[[#This Row],[EQUIPMENT TAG NUMBER]],'Equipment Data'!A:E,4,FALSE)</f>
        <v>CHPP</v>
      </c>
      <c r="B3061" s="17" t="str">
        <f>VLOOKUP(SCORECARD[[#This Row],[EQUIPMENT TAG NUMBER]],'Equipment Data'!A:E,5,FALSE)</f>
        <v>REJECT HANDLING</v>
      </c>
      <c r="C3061" s="17" t="s">
        <v>258</v>
      </c>
      <c r="D3061" s="17" t="s">
        <v>259</v>
      </c>
      <c r="E3061" s="17" t="s">
        <v>260</v>
      </c>
      <c r="F3061" s="18">
        <v>45484</v>
      </c>
      <c r="G3061" s="2">
        <v>3</v>
      </c>
      <c r="H3061" s="15" t="s">
        <v>470</v>
      </c>
      <c r="I3061" s="15"/>
      <c r="J3061" s="15" t="s">
        <v>488</v>
      </c>
      <c r="K3061" s="15" t="s">
        <v>488</v>
      </c>
      <c r="L3061" s="14"/>
      <c r="M3061" s="14"/>
      <c r="N3061" s="14"/>
      <c r="O3061" s="37" t="s">
        <v>935</v>
      </c>
    </row>
    <row r="3062" spans="1:15" x14ac:dyDescent="0.25">
      <c r="A3062" s="17" t="str">
        <f>VLOOKUP(SCORECARD[[#This Row],[EQUIPMENT TAG NUMBER]],'Equipment Data'!A:E,4,FALSE)</f>
        <v>CHPP</v>
      </c>
      <c r="B3062" s="17" t="str">
        <f>VLOOKUP(SCORECARD[[#This Row],[EQUIPMENT TAG NUMBER]],'Equipment Data'!A:E,5,FALSE)</f>
        <v>REJECT HANDLING</v>
      </c>
      <c r="C3062" s="17" t="s">
        <v>261</v>
      </c>
      <c r="D3062" s="17" t="s">
        <v>262</v>
      </c>
      <c r="E3062" s="17" t="s">
        <v>263</v>
      </c>
      <c r="F3062" s="18">
        <v>45484</v>
      </c>
      <c r="G3062" s="2">
        <v>3</v>
      </c>
      <c r="H3062" s="15" t="s">
        <v>469</v>
      </c>
      <c r="I3062" s="15"/>
      <c r="J3062" s="15" t="s">
        <v>488</v>
      </c>
      <c r="K3062" s="15" t="s">
        <v>488</v>
      </c>
      <c r="L3062" s="14"/>
      <c r="M3062" s="14"/>
      <c r="N3062" s="14"/>
      <c r="O3062" s="37" t="s">
        <v>935</v>
      </c>
    </row>
    <row r="3063" spans="1:15" ht="30" x14ac:dyDescent="0.25">
      <c r="A3063" s="17" t="str">
        <f>VLOOKUP(SCORECARD[[#This Row],[EQUIPMENT TAG NUMBER]],'Equipment Data'!A:E,4,FALSE)</f>
        <v>CHPP</v>
      </c>
      <c r="B3063" s="17" t="str">
        <f>VLOOKUP(SCORECARD[[#This Row],[EQUIPMENT TAG NUMBER]],'Equipment Data'!A:E,5,FALSE)</f>
        <v>REJECT HANDLING</v>
      </c>
      <c r="C3063" s="17" t="s">
        <v>267</v>
      </c>
      <c r="D3063" s="17" t="s">
        <v>268</v>
      </c>
      <c r="E3063" s="17" t="s">
        <v>269</v>
      </c>
      <c r="F3063" s="18">
        <v>45484</v>
      </c>
      <c r="G3063" s="2">
        <v>3</v>
      </c>
      <c r="H3063" s="15" t="s">
        <v>470</v>
      </c>
      <c r="I3063" s="15" t="s">
        <v>467</v>
      </c>
      <c r="J3063" s="15" t="s">
        <v>488</v>
      </c>
      <c r="K3063" s="15" t="s">
        <v>488</v>
      </c>
      <c r="L3063" s="14"/>
      <c r="M3063" s="14"/>
      <c r="N3063" s="14"/>
      <c r="O3063" s="37" t="s">
        <v>935</v>
      </c>
    </row>
    <row r="3064" spans="1:15" ht="30" x14ac:dyDescent="0.25">
      <c r="A3064" s="17" t="str">
        <f>VLOOKUP(SCORECARD[[#This Row],[EQUIPMENT TAG NUMBER]],'Equipment Data'!A:E,4,FALSE)</f>
        <v>CHPP</v>
      </c>
      <c r="B3064" s="17" t="str">
        <f>VLOOKUP(SCORECARD[[#This Row],[EQUIPMENT TAG NUMBER]],'Equipment Data'!A:E,5,FALSE)</f>
        <v>REJECT HANDLING</v>
      </c>
      <c r="C3064" s="17" t="s">
        <v>270</v>
      </c>
      <c r="D3064" s="17" t="s">
        <v>271</v>
      </c>
      <c r="E3064" s="17" t="s">
        <v>272</v>
      </c>
      <c r="F3064" s="18">
        <v>45484</v>
      </c>
      <c r="G3064" s="2">
        <v>3</v>
      </c>
      <c r="H3064" s="15" t="s">
        <v>470</v>
      </c>
      <c r="I3064" s="15" t="s">
        <v>467</v>
      </c>
      <c r="J3064" s="15" t="s">
        <v>488</v>
      </c>
      <c r="K3064" s="15" t="s">
        <v>488</v>
      </c>
      <c r="L3064" s="14"/>
      <c r="M3064" s="14"/>
      <c r="N3064" s="14"/>
      <c r="O3064" s="37" t="s">
        <v>935</v>
      </c>
    </row>
    <row r="3065" spans="1:15" x14ac:dyDescent="0.25">
      <c r="A3065" s="17" t="str">
        <f>VLOOKUP(SCORECARD[[#This Row],[EQUIPMENT TAG NUMBER]],'Equipment Data'!A:E,4,FALSE)</f>
        <v>CHPP</v>
      </c>
      <c r="B3065" s="17" t="str">
        <f>VLOOKUP(SCORECARD[[#This Row],[EQUIPMENT TAG NUMBER]],'Equipment Data'!A:E,5,FALSE)</f>
        <v>REJECT HANDLING</v>
      </c>
      <c r="C3065" s="17" t="s">
        <v>279</v>
      </c>
      <c r="D3065" s="17" t="s">
        <v>280</v>
      </c>
      <c r="E3065" s="17" t="s">
        <v>281</v>
      </c>
      <c r="F3065" s="18">
        <v>45484</v>
      </c>
      <c r="G3065" s="2">
        <v>3</v>
      </c>
      <c r="H3065" s="15" t="s">
        <v>468</v>
      </c>
      <c r="I3065" s="15" t="s">
        <v>467</v>
      </c>
      <c r="J3065" s="15" t="s">
        <v>488</v>
      </c>
      <c r="K3065" s="15" t="s">
        <v>488</v>
      </c>
      <c r="L3065" s="14"/>
      <c r="M3065" s="14"/>
      <c r="N3065" s="14"/>
      <c r="O3065" s="37" t="s">
        <v>935</v>
      </c>
    </row>
    <row r="3066" spans="1:15" ht="30" x14ac:dyDescent="0.25">
      <c r="A3066" s="17" t="str">
        <f>VLOOKUP(SCORECARD[[#This Row],[EQUIPMENT TAG NUMBER]],'Equipment Data'!A:E,4,FALSE)</f>
        <v>CHPP</v>
      </c>
      <c r="B3066" s="17" t="str">
        <f>VLOOKUP(SCORECARD[[#This Row],[EQUIPMENT TAG NUMBER]],'Equipment Data'!A:E,5,FALSE)</f>
        <v>REJECT HANDLING</v>
      </c>
      <c r="C3066" s="17" t="s">
        <v>282</v>
      </c>
      <c r="D3066" s="17" t="s">
        <v>283</v>
      </c>
      <c r="E3066" s="17" t="s">
        <v>284</v>
      </c>
      <c r="F3066" s="18">
        <v>45484</v>
      </c>
      <c r="G3066" s="2">
        <v>3</v>
      </c>
      <c r="H3066" s="15" t="s">
        <v>470</v>
      </c>
      <c r="I3066" s="15" t="s">
        <v>467</v>
      </c>
      <c r="J3066" s="15" t="s">
        <v>488</v>
      </c>
      <c r="K3066" s="15" t="s">
        <v>488</v>
      </c>
      <c r="L3066" s="14"/>
      <c r="M3066" s="14"/>
      <c r="N3066" s="14"/>
      <c r="O3066" s="37" t="s">
        <v>935</v>
      </c>
    </row>
    <row r="3067" spans="1:15" x14ac:dyDescent="0.25">
      <c r="A3067" s="17" t="str">
        <f>VLOOKUP(SCORECARD[[#This Row],[EQUIPMENT TAG NUMBER]],'Equipment Data'!A:E,4,FALSE)</f>
        <v>CHPP</v>
      </c>
      <c r="B3067" s="17" t="str">
        <f>VLOOKUP(SCORECARD[[#This Row],[EQUIPMENT TAG NUMBER]],'Equipment Data'!A:E,5,FALSE)</f>
        <v>REJECT HANDLING</v>
      </c>
      <c r="C3067" s="17" t="s">
        <v>312</v>
      </c>
      <c r="D3067" s="17" t="s">
        <v>313</v>
      </c>
      <c r="E3067" s="17" t="s">
        <v>314</v>
      </c>
      <c r="F3067" s="18">
        <v>45484</v>
      </c>
      <c r="G3067" s="2">
        <v>3</v>
      </c>
      <c r="H3067" s="15" t="s">
        <v>470</v>
      </c>
      <c r="I3067" s="15" t="s">
        <v>467</v>
      </c>
      <c r="J3067" s="15" t="s">
        <v>488</v>
      </c>
      <c r="K3067" s="15" t="s">
        <v>488</v>
      </c>
      <c r="L3067" s="14"/>
      <c r="M3067" s="14"/>
      <c r="N3067" s="14"/>
      <c r="O3067" s="37" t="s">
        <v>935</v>
      </c>
    </row>
    <row r="3068" spans="1:15" ht="48" x14ac:dyDescent="0.25">
      <c r="A3068" s="17" t="str">
        <f>VLOOKUP(SCORECARD[[#This Row],[EQUIPMENT TAG NUMBER]],'Equipment Data'!A:E,4,FALSE)</f>
        <v>CHPP</v>
      </c>
      <c r="B3068" s="17" t="str">
        <f>VLOOKUP(SCORECARD[[#This Row],[EQUIPMENT TAG NUMBER]],'Equipment Data'!A:E,5,FALSE)</f>
        <v>REJECT HANDLING</v>
      </c>
      <c r="C3068" s="17" t="s">
        <v>273</v>
      </c>
      <c r="D3068" s="17" t="s">
        <v>274</v>
      </c>
      <c r="E3068" s="17" t="s">
        <v>275</v>
      </c>
      <c r="F3068" s="18">
        <v>45484</v>
      </c>
      <c r="G3068" s="2">
        <v>2</v>
      </c>
      <c r="H3068" s="15" t="s">
        <v>474</v>
      </c>
      <c r="I3068" s="15" t="s">
        <v>467</v>
      </c>
      <c r="J3068" s="15" t="s">
        <v>488</v>
      </c>
      <c r="K3068" s="15" t="s">
        <v>488</v>
      </c>
      <c r="L3068" s="13" t="s">
        <v>838</v>
      </c>
      <c r="M3068" s="14" t="s">
        <v>839</v>
      </c>
      <c r="N3068" s="14"/>
      <c r="O3068" s="37" t="s">
        <v>935</v>
      </c>
    </row>
    <row r="3069" spans="1:15" x14ac:dyDescent="0.25">
      <c r="A3069" s="17" t="str">
        <f>VLOOKUP(SCORECARD[[#This Row],[EQUIPMENT TAG NUMBER]],'Equipment Data'!A:E,4,FALSE)</f>
        <v>CHPP</v>
      </c>
      <c r="B3069" s="17" t="str">
        <f>VLOOKUP(SCORECARD[[#This Row],[EQUIPMENT TAG NUMBER]],'Equipment Data'!A:E,5,FALSE)</f>
        <v>COARSE COAL CIRCUIT</v>
      </c>
      <c r="C3069" s="17" t="s">
        <v>62</v>
      </c>
      <c r="D3069" s="17" t="s">
        <v>63</v>
      </c>
      <c r="E3069" s="17" t="s">
        <v>64</v>
      </c>
      <c r="F3069" s="18">
        <v>45483</v>
      </c>
      <c r="G3069" s="2">
        <v>3</v>
      </c>
      <c r="H3069" s="15" t="s">
        <v>470</v>
      </c>
      <c r="I3069" s="15" t="s">
        <v>467</v>
      </c>
      <c r="J3069" s="15" t="s">
        <v>488</v>
      </c>
      <c r="K3069" s="15" t="s">
        <v>488</v>
      </c>
      <c r="L3069" s="14"/>
      <c r="M3069" s="14"/>
      <c r="N3069" s="14"/>
      <c r="O3069" s="37" t="s">
        <v>935</v>
      </c>
    </row>
    <row r="3070" spans="1:15" x14ac:dyDescent="0.25">
      <c r="A3070" s="17" t="str">
        <f>VLOOKUP(SCORECARD[[#This Row],[EQUIPMENT TAG NUMBER]],'Equipment Data'!A:E,4,FALSE)</f>
        <v>CHPP</v>
      </c>
      <c r="B3070" s="17" t="str">
        <f>VLOOKUP(SCORECARD[[#This Row],[EQUIPMENT TAG NUMBER]],'Equipment Data'!A:E,5,FALSE)</f>
        <v>COARSE COAL CIRCUIT</v>
      </c>
      <c r="C3070" s="17" t="s">
        <v>65</v>
      </c>
      <c r="D3070" s="17" t="s">
        <v>66</v>
      </c>
      <c r="E3070" s="17" t="s">
        <v>67</v>
      </c>
      <c r="F3070" s="18">
        <v>45483</v>
      </c>
      <c r="G3070" s="2">
        <v>3</v>
      </c>
      <c r="H3070" s="15" t="s">
        <v>470</v>
      </c>
      <c r="I3070" s="15" t="s">
        <v>467</v>
      </c>
      <c r="J3070" s="15" t="s">
        <v>488</v>
      </c>
      <c r="K3070" s="15" t="s">
        <v>488</v>
      </c>
      <c r="L3070" s="14"/>
      <c r="M3070" s="14"/>
      <c r="N3070" s="14"/>
      <c r="O3070" s="37" t="s">
        <v>935</v>
      </c>
    </row>
    <row r="3071" spans="1:15" x14ac:dyDescent="0.25">
      <c r="A3071" s="17" t="str">
        <f>VLOOKUP(SCORECARD[[#This Row],[EQUIPMENT TAG NUMBER]],'Equipment Data'!A:E,4,FALSE)</f>
        <v>CHPP</v>
      </c>
      <c r="B3071" s="17" t="str">
        <f>VLOOKUP(SCORECARD[[#This Row],[EQUIPMENT TAG NUMBER]],'Equipment Data'!A:E,5,FALSE)</f>
        <v>COARSE COAL CIRCUIT</v>
      </c>
      <c r="C3071" s="17" t="s">
        <v>68</v>
      </c>
      <c r="D3071" s="17" t="s">
        <v>69</v>
      </c>
      <c r="E3071" s="17" t="s">
        <v>70</v>
      </c>
      <c r="F3071" s="18">
        <v>45483</v>
      </c>
      <c r="G3071" s="2">
        <v>3</v>
      </c>
      <c r="H3071" s="15" t="s">
        <v>470</v>
      </c>
      <c r="I3071" s="15" t="s">
        <v>467</v>
      </c>
      <c r="J3071" s="15" t="s">
        <v>488</v>
      </c>
      <c r="K3071" s="15" t="s">
        <v>488</v>
      </c>
      <c r="L3071" s="14"/>
      <c r="M3071" s="14"/>
      <c r="N3071" s="14"/>
      <c r="O3071" s="37" t="s">
        <v>935</v>
      </c>
    </row>
    <row r="3072" spans="1:15" x14ac:dyDescent="0.25">
      <c r="A3072" s="17" t="str">
        <f>VLOOKUP(SCORECARD[[#This Row],[EQUIPMENT TAG NUMBER]],'Equipment Data'!A:E,4,FALSE)</f>
        <v>CHPP</v>
      </c>
      <c r="B3072" s="17" t="str">
        <f>VLOOKUP(SCORECARD[[#This Row],[EQUIPMENT TAG NUMBER]],'Equipment Data'!A:E,5,FALSE)</f>
        <v>COARSE COAL CIRCUIT</v>
      </c>
      <c r="C3072" s="17" t="s">
        <v>92</v>
      </c>
      <c r="D3072" s="17" t="s">
        <v>93</v>
      </c>
      <c r="E3072" s="17" t="s">
        <v>94</v>
      </c>
      <c r="F3072" s="18">
        <v>45483</v>
      </c>
      <c r="G3072" s="2">
        <v>3</v>
      </c>
      <c r="H3072" s="15" t="s">
        <v>470</v>
      </c>
      <c r="I3072" s="15" t="s">
        <v>467</v>
      </c>
      <c r="J3072" s="15" t="s">
        <v>488</v>
      </c>
      <c r="K3072" s="15" t="s">
        <v>488</v>
      </c>
      <c r="L3072" s="14"/>
      <c r="M3072" s="14"/>
      <c r="N3072" s="14"/>
      <c r="O3072" s="37" t="s">
        <v>935</v>
      </c>
    </row>
    <row r="3073" spans="1:15" x14ac:dyDescent="0.25">
      <c r="A3073" s="17" t="str">
        <f>VLOOKUP(SCORECARD[[#This Row],[EQUIPMENT TAG NUMBER]],'Equipment Data'!A:E,4,FALSE)</f>
        <v>CHPP</v>
      </c>
      <c r="B3073" s="17" t="str">
        <f>VLOOKUP(SCORECARD[[#This Row],[EQUIPMENT TAG NUMBER]],'Equipment Data'!A:E,5,FALSE)</f>
        <v>FINE COAL CIRCUIT</v>
      </c>
      <c r="C3073" s="17" t="s">
        <v>117</v>
      </c>
      <c r="D3073" s="17" t="s">
        <v>118</v>
      </c>
      <c r="E3073" s="17" t="s">
        <v>119</v>
      </c>
      <c r="F3073" s="18">
        <v>45483</v>
      </c>
      <c r="G3073" s="2">
        <v>3</v>
      </c>
      <c r="H3073" s="15" t="s">
        <v>470</v>
      </c>
      <c r="I3073" s="15" t="s">
        <v>467</v>
      </c>
      <c r="J3073" s="15" t="s">
        <v>488</v>
      </c>
      <c r="K3073" s="15" t="s">
        <v>488</v>
      </c>
      <c r="L3073" s="14"/>
      <c r="M3073" s="14"/>
      <c r="N3073" s="14"/>
      <c r="O3073" s="37" t="s">
        <v>935</v>
      </c>
    </row>
    <row r="3074" spans="1:15" x14ac:dyDescent="0.25">
      <c r="A3074" s="17" t="str">
        <f>VLOOKUP(SCORECARD[[#This Row],[EQUIPMENT TAG NUMBER]],'Equipment Data'!A:E,4,FALSE)</f>
        <v>CHPP</v>
      </c>
      <c r="B3074" s="17" t="str">
        <f>VLOOKUP(SCORECARD[[#This Row],[EQUIPMENT TAG NUMBER]],'Equipment Data'!A:E,5,FALSE)</f>
        <v>ULTRA FINES COAL CIRCUIT</v>
      </c>
      <c r="C3074" s="17" t="s">
        <v>159</v>
      </c>
      <c r="D3074" s="17" t="s">
        <v>160</v>
      </c>
      <c r="E3074" s="17" t="s">
        <v>161</v>
      </c>
      <c r="F3074" s="18">
        <v>45483</v>
      </c>
      <c r="G3074" s="2">
        <v>3</v>
      </c>
      <c r="H3074" s="15" t="s">
        <v>470</v>
      </c>
      <c r="I3074" s="15" t="s">
        <v>467</v>
      </c>
      <c r="J3074" s="15" t="s">
        <v>488</v>
      </c>
      <c r="K3074" s="15" t="s">
        <v>488</v>
      </c>
      <c r="L3074" s="14"/>
      <c r="M3074" s="14"/>
      <c r="N3074" s="14"/>
      <c r="O3074" s="37" t="s">
        <v>935</v>
      </c>
    </row>
    <row r="3075" spans="1:15" x14ac:dyDescent="0.25">
      <c r="A3075" s="17" t="str">
        <f>VLOOKUP(SCORECARD[[#This Row],[EQUIPMENT TAG NUMBER]],'Equipment Data'!A:E,4,FALSE)</f>
        <v>CHPP</v>
      </c>
      <c r="B3075" s="17" t="str">
        <f>VLOOKUP(SCORECARD[[#This Row],[EQUIPMENT TAG NUMBER]],'Equipment Data'!A:E,5,FALSE)</f>
        <v>ULTRA FINES COAL CIRCUIT</v>
      </c>
      <c r="C3075" s="17" t="s">
        <v>162</v>
      </c>
      <c r="D3075" s="17" t="s">
        <v>163</v>
      </c>
      <c r="E3075" s="17" t="s">
        <v>164</v>
      </c>
      <c r="F3075" s="18">
        <v>45483</v>
      </c>
      <c r="G3075" s="2">
        <v>3</v>
      </c>
      <c r="H3075" s="15" t="s">
        <v>470</v>
      </c>
      <c r="I3075" s="15" t="s">
        <v>467</v>
      </c>
      <c r="J3075" s="15" t="s">
        <v>488</v>
      </c>
      <c r="K3075" s="15" t="s">
        <v>488</v>
      </c>
      <c r="L3075" s="14"/>
      <c r="M3075" s="14"/>
      <c r="N3075" s="14"/>
      <c r="O3075" s="37" t="s">
        <v>935</v>
      </c>
    </row>
    <row r="3076" spans="1:15" x14ac:dyDescent="0.25">
      <c r="A3076" s="17" t="str">
        <f>VLOOKUP(SCORECARD[[#This Row],[EQUIPMENT TAG NUMBER]],'Equipment Data'!A:E,4,FALSE)</f>
        <v>CHPP</v>
      </c>
      <c r="B3076" s="17" t="str">
        <f>VLOOKUP(SCORECARD[[#This Row],[EQUIPMENT TAG NUMBER]],'Equipment Data'!A:E,5,FALSE)</f>
        <v>ULTRA FINES COAL CIRCUIT</v>
      </c>
      <c r="C3076" s="17" t="s">
        <v>165</v>
      </c>
      <c r="D3076" s="17" t="s">
        <v>166</v>
      </c>
      <c r="E3076" s="17" t="s">
        <v>167</v>
      </c>
      <c r="F3076" s="18">
        <v>45483</v>
      </c>
      <c r="G3076" s="2">
        <v>3</v>
      </c>
      <c r="H3076" s="15" t="s">
        <v>469</v>
      </c>
      <c r="I3076" s="15" t="s">
        <v>467</v>
      </c>
      <c r="J3076" s="15" t="s">
        <v>488</v>
      </c>
      <c r="K3076" s="15" t="s">
        <v>488</v>
      </c>
      <c r="L3076" s="14"/>
      <c r="M3076" s="14"/>
      <c r="N3076" s="14"/>
      <c r="O3076" s="37" t="s">
        <v>935</v>
      </c>
    </row>
    <row r="3077" spans="1:15" x14ac:dyDescent="0.25">
      <c r="A3077" s="17" t="str">
        <f>VLOOKUP(SCORECARD[[#This Row],[EQUIPMENT TAG NUMBER]],'Equipment Data'!A:E,4,FALSE)</f>
        <v>CHPP</v>
      </c>
      <c r="B3077" s="17" t="str">
        <f>VLOOKUP(SCORECARD[[#This Row],[EQUIPMENT TAG NUMBER]],'Equipment Data'!A:E,5,FALSE)</f>
        <v>ULTRA FINES COAL CIRCUIT</v>
      </c>
      <c r="C3077" s="17" t="s">
        <v>168</v>
      </c>
      <c r="D3077" s="17" t="s">
        <v>169</v>
      </c>
      <c r="E3077" s="17" t="s">
        <v>170</v>
      </c>
      <c r="F3077" s="18">
        <v>45483</v>
      </c>
      <c r="G3077" s="2">
        <v>3</v>
      </c>
      <c r="H3077" s="15" t="s">
        <v>470</v>
      </c>
      <c r="I3077" s="15" t="s">
        <v>467</v>
      </c>
      <c r="J3077" s="15" t="s">
        <v>488</v>
      </c>
      <c r="K3077" s="15" t="s">
        <v>488</v>
      </c>
      <c r="L3077" s="14"/>
      <c r="M3077" s="14"/>
      <c r="N3077" s="14"/>
      <c r="O3077" s="37" t="s">
        <v>935</v>
      </c>
    </row>
    <row r="3078" spans="1:15" x14ac:dyDescent="0.25">
      <c r="A3078" s="17" t="str">
        <f>VLOOKUP(SCORECARD[[#This Row],[EQUIPMENT TAG NUMBER]],'Equipment Data'!A:E,4,FALSE)</f>
        <v>CHPP</v>
      </c>
      <c r="B3078" s="17" t="str">
        <f>VLOOKUP(SCORECARD[[#This Row],[EQUIPMENT TAG NUMBER]],'Equipment Data'!A:E,5,FALSE)</f>
        <v>ULTRA FINES COAL CIRCUIT</v>
      </c>
      <c r="C3078" s="17" t="s">
        <v>174</v>
      </c>
      <c r="D3078" s="17" t="s">
        <v>175</v>
      </c>
      <c r="E3078" s="17" t="s">
        <v>176</v>
      </c>
      <c r="F3078" s="18">
        <v>45483</v>
      </c>
      <c r="G3078" s="2">
        <v>3</v>
      </c>
      <c r="H3078" s="15" t="s">
        <v>470</v>
      </c>
      <c r="I3078" s="15" t="s">
        <v>467</v>
      </c>
      <c r="J3078" s="15" t="s">
        <v>488</v>
      </c>
      <c r="K3078" s="15" t="s">
        <v>488</v>
      </c>
      <c r="L3078" s="14"/>
      <c r="M3078" s="14"/>
      <c r="N3078" s="14"/>
      <c r="O3078" s="37" t="s">
        <v>935</v>
      </c>
    </row>
    <row r="3079" spans="1:15" x14ac:dyDescent="0.25">
      <c r="A3079" s="17" t="str">
        <f>VLOOKUP(SCORECARD[[#This Row],[EQUIPMENT TAG NUMBER]],'Equipment Data'!A:E,4,FALSE)</f>
        <v>CHPP</v>
      </c>
      <c r="B3079" s="17" t="str">
        <f>VLOOKUP(SCORECARD[[#This Row],[EQUIPMENT TAG NUMBER]],'Equipment Data'!A:E,5,FALSE)</f>
        <v>ULTRA FINES COAL CIRCUIT</v>
      </c>
      <c r="C3079" s="17" t="s">
        <v>177</v>
      </c>
      <c r="D3079" s="17" t="s">
        <v>178</v>
      </c>
      <c r="E3079" s="17" t="s">
        <v>179</v>
      </c>
      <c r="F3079" s="18">
        <v>45483</v>
      </c>
      <c r="G3079" s="2">
        <v>3</v>
      </c>
      <c r="H3079" s="15" t="s">
        <v>468</v>
      </c>
      <c r="I3079" s="15" t="s">
        <v>467</v>
      </c>
      <c r="J3079" s="15" t="s">
        <v>488</v>
      </c>
      <c r="K3079" s="15" t="s">
        <v>488</v>
      </c>
      <c r="L3079" s="14"/>
      <c r="M3079" s="14"/>
      <c r="N3079" s="14"/>
      <c r="O3079" s="37" t="s">
        <v>935</v>
      </c>
    </row>
    <row r="3080" spans="1:15" x14ac:dyDescent="0.25">
      <c r="A3080" s="17" t="str">
        <f>VLOOKUP(SCORECARD[[#This Row],[EQUIPMENT TAG NUMBER]],'Equipment Data'!A:E,4,FALSE)</f>
        <v>CHPP</v>
      </c>
      <c r="B3080" s="17" t="str">
        <f>VLOOKUP(SCORECARD[[#This Row],[EQUIPMENT TAG NUMBER]],'Equipment Data'!A:E,5,FALSE)</f>
        <v>COARSE COAL CIRCUIT</v>
      </c>
      <c r="C3080" s="17" t="s">
        <v>201</v>
      </c>
      <c r="D3080" s="17" t="s">
        <v>202</v>
      </c>
      <c r="E3080" s="17" t="s">
        <v>203</v>
      </c>
      <c r="F3080" s="18">
        <v>45483</v>
      </c>
      <c r="G3080" s="2">
        <v>3</v>
      </c>
      <c r="H3080" s="15" t="s">
        <v>468</v>
      </c>
      <c r="I3080" s="15" t="s">
        <v>467</v>
      </c>
      <c r="J3080" s="15" t="s">
        <v>488</v>
      </c>
      <c r="K3080" s="15" t="s">
        <v>488</v>
      </c>
      <c r="L3080" s="14"/>
      <c r="M3080" s="14"/>
      <c r="N3080" s="14"/>
      <c r="O3080" s="37" t="s">
        <v>935</v>
      </c>
    </row>
    <row r="3081" spans="1:15" x14ac:dyDescent="0.25">
      <c r="A3081" s="17" t="str">
        <f>VLOOKUP(SCORECARD[[#This Row],[EQUIPMENT TAG NUMBER]],'Equipment Data'!A:E,4,FALSE)</f>
        <v>CHPP</v>
      </c>
      <c r="B3081" s="17" t="str">
        <f>VLOOKUP(SCORECARD[[#This Row],[EQUIPMENT TAG NUMBER]],'Equipment Data'!A:E,5,FALSE)</f>
        <v>FINE COAL CIRCUIT</v>
      </c>
      <c r="C3081" s="17" t="s">
        <v>120</v>
      </c>
      <c r="D3081" s="17" t="s">
        <v>121</v>
      </c>
      <c r="E3081" s="17" t="s">
        <v>122</v>
      </c>
      <c r="F3081" s="18">
        <v>45483</v>
      </c>
      <c r="G3081" s="2">
        <v>3</v>
      </c>
      <c r="H3081" s="15" t="s">
        <v>470</v>
      </c>
      <c r="I3081" s="15" t="s">
        <v>467</v>
      </c>
      <c r="J3081" s="15" t="s">
        <v>488</v>
      </c>
      <c r="K3081" s="15" t="s">
        <v>488</v>
      </c>
      <c r="L3081" s="14"/>
      <c r="M3081" s="14"/>
      <c r="N3081" s="14"/>
      <c r="O3081" s="37" t="s">
        <v>935</v>
      </c>
    </row>
    <row r="3082" spans="1:15" x14ac:dyDescent="0.25">
      <c r="A3082" s="17" t="str">
        <f>VLOOKUP(SCORECARD[[#This Row],[EQUIPMENT TAG NUMBER]],'Equipment Data'!A:E,4,FALSE)</f>
        <v>CHPP</v>
      </c>
      <c r="B3082" s="17" t="str">
        <f>VLOOKUP(SCORECARD[[#This Row],[EQUIPMENT TAG NUMBER]],'Equipment Data'!A:E,5,FALSE)</f>
        <v>FINE COAL CIRCUIT</v>
      </c>
      <c r="C3082" s="17" t="s">
        <v>123</v>
      </c>
      <c r="D3082" s="17" t="s">
        <v>124</v>
      </c>
      <c r="E3082" s="17" t="s">
        <v>125</v>
      </c>
      <c r="F3082" s="18">
        <v>45483</v>
      </c>
      <c r="G3082" s="2">
        <v>3</v>
      </c>
      <c r="H3082" s="15" t="s">
        <v>470</v>
      </c>
      <c r="I3082" s="15" t="s">
        <v>467</v>
      </c>
      <c r="J3082" s="15" t="s">
        <v>488</v>
      </c>
      <c r="K3082" s="15" t="s">
        <v>488</v>
      </c>
      <c r="L3082" s="14"/>
      <c r="M3082" s="14"/>
      <c r="N3082" s="14"/>
      <c r="O3082" s="37" t="s">
        <v>935</v>
      </c>
    </row>
    <row r="3083" spans="1:15" ht="24" x14ac:dyDescent="0.25">
      <c r="A3083" s="17" t="str">
        <f>VLOOKUP(SCORECARD[[#This Row],[EQUIPMENT TAG NUMBER]],'Equipment Data'!A:E,4,FALSE)</f>
        <v>CHPP</v>
      </c>
      <c r="B3083" s="17" t="str">
        <f>VLOOKUP(SCORECARD[[#This Row],[EQUIPMENT TAG NUMBER]],'Equipment Data'!A:E,5,FALSE)</f>
        <v>REJECT HANDLING</v>
      </c>
      <c r="C3083" s="17" t="s">
        <v>225</v>
      </c>
      <c r="D3083" s="17" t="s">
        <v>226</v>
      </c>
      <c r="E3083" s="17" t="s">
        <v>227</v>
      </c>
      <c r="F3083" s="18">
        <v>45482</v>
      </c>
      <c r="G3083" s="2">
        <v>2</v>
      </c>
      <c r="H3083" s="15" t="s">
        <v>474</v>
      </c>
      <c r="I3083" s="15" t="s">
        <v>483</v>
      </c>
      <c r="J3083" s="15" t="s">
        <v>488</v>
      </c>
      <c r="K3083" s="15" t="s">
        <v>485</v>
      </c>
      <c r="L3083" s="14" t="s">
        <v>832</v>
      </c>
      <c r="M3083" s="14" t="s">
        <v>833</v>
      </c>
      <c r="N3083" s="14"/>
      <c r="O3083" s="37" t="s">
        <v>935</v>
      </c>
    </row>
    <row r="3084" spans="1:15" ht="36" x14ac:dyDescent="0.25">
      <c r="A3084" s="17" t="str">
        <f>VLOOKUP(SCORECARD[[#This Row],[EQUIPMENT TAG NUMBER]],'Equipment Data'!A:E,4,FALSE)</f>
        <v>INFRA</v>
      </c>
      <c r="B3084" s="17" t="str">
        <f>VLOOKUP(SCORECARD[[#This Row],[EQUIPMENT TAG NUMBER]],'Equipment Data'!A:E,5,FALSE)</f>
        <v>POWER GENERATION</v>
      </c>
      <c r="C3084" s="17" t="s">
        <v>340</v>
      </c>
      <c r="D3084" s="17" t="s">
        <v>340</v>
      </c>
      <c r="E3084" s="17" t="s">
        <v>341</v>
      </c>
      <c r="F3084" s="18">
        <v>45482</v>
      </c>
      <c r="G3084" s="2">
        <v>2</v>
      </c>
      <c r="H3084" s="15"/>
      <c r="I3084" s="15" t="s">
        <v>522</v>
      </c>
      <c r="J3084" s="15"/>
      <c r="K3084" s="15"/>
      <c r="L3084" s="14" t="s">
        <v>825</v>
      </c>
      <c r="M3084" s="14" t="s">
        <v>826</v>
      </c>
      <c r="N3084" s="14"/>
      <c r="O3084" s="37" t="s">
        <v>935</v>
      </c>
    </row>
    <row r="3085" spans="1:15" ht="36" x14ac:dyDescent="0.25">
      <c r="A3085" s="17" t="str">
        <f>VLOOKUP(SCORECARD[[#This Row],[EQUIPMENT TAG NUMBER]],'Equipment Data'!A:E,4,FALSE)</f>
        <v>INFRA</v>
      </c>
      <c r="B3085" s="17" t="str">
        <f>VLOOKUP(SCORECARD[[#This Row],[EQUIPMENT TAG NUMBER]],'Equipment Data'!A:E,5,FALSE)</f>
        <v>POWER GENERATION</v>
      </c>
      <c r="C3085" s="17" t="s">
        <v>364</v>
      </c>
      <c r="D3085" s="17" t="s">
        <v>364</v>
      </c>
      <c r="E3085" s="17" t="s">
        <v>365</v>
      </c>
      <c r="F3085" s="18">
        <v>45482</v>
      </c>
      <c r="G3085" s="2">
        <v>2</v>
      </c>
      <c r="H3085" s="15"/>
      <c r="I3085" s="15" t="s">
        <v>522</v>
      </c>
      <c r="J3085" s="15"/>
      <c r="K3085" s="15"/>
      <c r="L3085" s="14" t="s">
        <v>827</v>
      </c>
      <c r="M3085" s="14" t="s">
        <v>828</v>
      </c>
      <c r="N3085" s="14"/>
      <c r="O3085" s="37" t="s">
        <v>935</v>
      </c>
    </row>
    <row r="3086" spans="1:15" ht="22.5" x14ac:dyDescent="0.25">
      <c r="A3086" s="17" t="str">
        <f>VLOOKUP(SCORECARD[[#This Row],[EQUIPMENT TAG NUMBER]],'Equipment Data'!A:E,4,FALSE)</f>
        <v>INFRA</v>
      </c>
      <c r="B3086" s="17" t="str">
        <f>VLOOKUP(SCORECARD[[#This Row],[EQUIPMENT TAG NUMBER]],'Equipment Data'!A:E,5,FALSE)</f>
        <v>POWER GENERATION</v>
      </c>
      <c r="C3086" s="17" t="s">
        <v>368</v>
      </c>
      <c r="D3086" s="17" t="s">
        <v>368</v>
      </c>
      <c r="E3086" s="17" t="s">
        <v>369</v>
      </c>
      <c r="F3086" s="18">
        <v>45482</v>
      </c>
      <c r="G3086" s="2">
        <v>3</v>
      </c>
      <c r="H3086" s="15"/>
      <c r="I3086" s="15" t="s">
        <v>483</v>
      </c>
      <c r="J3086" s="15"/>
      <c r="K3086" s="15"/>
      <c r="L3086" s="14" t="s">
        <v>830</v>
      </c>
      <c r="M3086" s="14"/>
      <c r="N3086" s="14"/>
      <c r="O3086" s="37" t="s">
        <v>935</v>
      </c>
    </row>
    <row r="3087" spans="1:15" ht="22.5" x14ac:dyDescent="0.25">
      <c r="A3087" s="17" t="str">
        <f>VLOOKUP(SCORECARD[[#This Row],[EQUIPMENT TAG NUMBER]],'Equipment Data'!A:E,4,FALSE)</f>
        <v>INFRA</v>
      </c>
      <c r="B3087" s="17" t="str">
        <f>VLOOKUP(SCORECARD[[#This Row],[EQUIPMENT TAG NUMBER]],'Equipment Data'!A:E,5,FALSE)</f>
        <v>POWER GENERATION</v>
      </c>
      <c r="C3087" s="17" t="s">
        <v>393</v>
      </c>
      <c r="D3087" s="17" t="s">
        <v>393</v>
      </c>
      <c r="E3087" s="17" t="s">
        <v>394</v>
      </c>
      <c r="F3087" s="18">
        <v>45482</v>
      </c>
      <c r="G3087" s="2">
        <v>3</v>
      </c>
      <c r="H3087" s="15"/>
      <c r="I3087" s="15" t="s">
        <v>483</v>
      </c>
      <c r="J3087" s="15"/>
      <c r="K3087" s="15"/>
      <c r="L3087" s="14" t="s">
        <v>830</v>
      </c>
      <c r="M3087" s="14"/>
      <c r="N3087" s="14"/>
      <c r="O3087" s="37" t="s">
        <v>935</v>
      </c>
    </row>
    <row r="3088" spans="1:15" ht="22.5" x14ac:dyDescent="0.25">
      <c r="A3088" s="17" t="str">
        <f>VLOOKUP(SCORECARD[[#This Row],[EQUIPMENT TAG NUMBER]],'Equipment Data'!A:E,4,FALSE)</f>
        <v>INFRA</v>
      </c>
      <c r="B3088" s="17" t="str">
        <f>VLOOKUP(SCORECARD[[#This Row],[EQUIPMENT TAG NUMBER]],'Equipment Data'!A:E,5,FALSE)</f>
        <v>POWER GENERATION</v>
      </c>
      <c r="C3088" s="17" t="s">
        <v>398</v>
      </c>
      <c r="D3088" s="17" t="s">
        <v>398</v>
      </c>
      <c r="E3088" s="17" t="s">
        <v>399</v>
      </c>
      <c r="F3088" s="18">
        <v>45482</v>
      </c>
      <c r="G3088" s="2">
        <v>3</v>
      </c>
      <c r="H3088" s="15"/>
      <c r="I3088" s="15" t="s">
        <v>483</v>
      </c>
      <c r="J3088" s="15"/>
      <c r="K3088" s="15"/>
      <c r="L3088" s="14" t="s">
        <v>829</v>
      </c>
      <c r="M3088" s="14"/>
      <c r="N3088" s="14"/>
      <c r="O3088" s="37" t="s">
        <v>935</v>
      </c>
    </row>
    <row r="3089" spans="1:15" x14ac:dyDescent="0.25">
      <c r="A3089" s="17" t="str">
        <f>VLOOKUP(SCORECARD[[#This Row],[EQUIPMENT TAG NUMBER]],'Equipment Data'!A:E,4,FALSE)</f>
        <v>CHPP</v>
      </c>
      <c r="B3089" s="17" t="str">
        <f>VLOOKUP(SCORECARD[[#This Row],[EQUIPMENT TAG NUMBER]],'Equipment Data'!A:E,5,FALSE)</f>
        <v>CRUSHING AND FEEDING CIRCUIT</v>
      </c>
      <c r="C3089" s="17" t="s">
        <v>19</v>
      </c>
      <c r="D3089" s="17" t="s">
        <v>20</v>
      </c>
      <c r="E3089" s="17" t="s">
        <v>21</v>
      </c>
      <c r="F3089" s="18">
        <v>45481</v>
      </c>
      <c r="G3089" s="2">
        <v>3</v>
      </c>
      <c r="H3089" s="15" t="s">
        <v>470</v>
      </c>
      <c r="I3089" s="15" t="s">
        <v>468</v>
      </c>
      <c r="J3089" s="15" t="s">
        <v>488</v>
      </c>
      <c r="K3089" s="15" t="s">
        <v>488</v>
      </c>
      <c r="L3089" s="14"/>
      <c r="M3089" s="14"/>
      <c r="N3089" s="14"/>
      <c r="O3089" s="37" t="s">
        <v>935</v>
      </c>
    </row>
    <row r="3090" spans="1:15" ht="36" x14ac:dyDescent="0.25">
      <c r="A3090" s="17" t="str">
        <f>VLOOKUP(SCORECARD[[#This Row],[EQUIPMENT TAG NUMBER]],'Equipment Data'!A:E,4,FALSE)</f>
        <v>INFRA</v>
      </c>
      <c r="B3090" s="17" t="str">
        <f>VLOOKUP(SCORECARD[[#This Row],[EQUIPMENT TAG NUMBER]],'Equipment Data'!A:E,5,FALSE)</f>
        <v>WATER PUMP</v>
      </c>
      <c r="C3090" s="17" t="s">
        <v>452</v>
      </c>
      <c r="D3090" s="17" t="s">
        <v>452</v>
      </c>
      <c r="E3090" s="17" t="s">
        <v>453</v>
      </c>
      <c r="F3090" s="18">
        <v>45479</v>
      </c>
      <c r="G3090" s="2">
        <v>1</v>
      </c>
      <c r="H3090" s="15" t="s">
        <v>475</v>
      </c>
      <c r="I3090" s="15" t="s">
        <v>467</v>
      </c>
      <c r="J3090" s="15" t="s">
        <v>488</v>
      </c>
      <c r="K3090" s="15" t="s">
        <v>488</v>
      </c>
      <c r="L3090" s="13" t="s">
        <v>823</v>
      </c>
      <c r="M3090" s="14" t="s">
        <v>831</v>
      </c>
      <c r="N3090" s="14"/>
      <c r="O3090" s="37" t="s">
        <v>935</v>
      </c>
    </row>
    <row r="3091" spans="1:15" x14ac:dyDescent="0.25">
      <c r="A3091" s="17" t="str">
        <f>VLOOKUP(SCORECARD[[#This Row],[EQUIPMENT TAG NUMBER]],'Equipment Data'!A:E,4,FALSE)</f>
        <v>INFRA</v>
      </c>
      <c r="B3091" s="17" t="str">
        <f>VLOOKUP(SCORECARD[[#This Row],[EQUIPMENT TAG NUMBER]],'Equipment Data'!A:E,5,FALSE)</f>
        <v>WATER PUMP</v>
      </c>
      <c r="C3091" s="17" t="s">
        <v>440</v>
      </c>
      <c r="D3091" s="17" t="s">
        <v>440</v>
      </c>
      <c r="E3091" s="17" t="s">
        <v>441</v>
      </c>
      <c r="F3091" s="18">
        <v>45479</v>
      </c>
      <c r="G3091" s="2">
        <v>3</v>
      </c>
      <c r="H3091" s="15" t="s">
        <v>470</v>
      </c>
      <c r="I3091" s="15" t="s">
        <v>467</v>
      </c>
      <c r="J3091" s="15" t="s">
        <v>488</v>
      </c>
      <c r="K3091" s="15" t="s">
        <v>488</v>
      </c>
      <c r="L3091" s="14"/>
      <c r="M3091" s="14"/>
      <c r="N3091" s="14"/>
      <c r="O3091" s="37" t="s">
        <v>935</v>
      </c>
    </row>
    <row r="3092" spans="1:15" x14ac:dyDescent="0.25">
      <c r="A3092" s="17" t="str">
        <f>VLOOKUP(SCORECARD[[#This Row],[EQUIPMENT TAG NUMBER]],'Equipment Data'!A:E,4,FALSE)</f>
        <v>INFRA</v>
      </c>
      <c r="B3092" s="17" t="str">
        <f>VLOOKUP(SCORECARD[[#This Row],[EQUIPMENT TAG NUMBER]],'Equipment Data'!A:E,5,FALSE)</f>
        <v>WATER PUMP</v>
      </c>
      <c r="C3092" s="17" t="s">
        <v>442</v>
      </c>
      <c r="D3092" s="17" t="s">
        <v>442</v>
      </c>
      <c r="E3092" s="17" t="s">
        <v>443</v>
      </c>
      <c r="F3092" s="18">
        <v>45479</v>
      </c>
      <c r="G3092" s="2">
        <v>3</v>
      </c>
      <c r="H3092" s="15" t="s">
        <v>469</v>
      </c>
      <c r="I3092" s="15" t="s">
        <v>467</v>
      </c>
      <c r="J3092" s="15" t="s">
        <v>488</v>
      </c>
      <c r="K3092" s="15" t="s">
        <v>488</v>
      </c>
      <c r="L3092" s="14"/>
      <c r="M3092" s="14"/>
      <c r="N3092" s="14"/>
      <c r="O3092" s="37" t="s">
        <v>935</v>
      </c>
    </row>
    <row r="3093" spans="1:15" ht="30" x14ac:dyDescent="0.25">
      <c r="A3093" s="17" t="str">
        <f>VLOOKUP(SCORECARD[[#This Row],[EQUIPMENT TAG NUMBER]],'Equipment Data'!A:E,4,FALSE)</f>
        <v>INFRA</v>
      </c>
      <c r="B3093" s="17" t="str">
        <f>VLOOKUP(SCORECARD[[#This Row],[EQUIPMENT TAG NUMBER]],'Equipment Data'!A:E,5,FALSE)</f>
        <v>WATER PUMP</v>
      </c>
      <c r="C3093" s="17" t="s">
        <v>660</v>
      </c>
      <c r="D3093" s="17" t="s">
        <v>660</v>
      </c>
      <c r="E3093" s="17" t="s">
        <v>661</v>
      </c>
      <c r="F3093" s="18">
        <v>45479</v>
      </c>
      <c r="G3093" s="2">
        <v>3</v>
      </c>
      <c r="H3093" s="15" t="s">
        <v>469</v>
      </c>
      <c r="I3093" s="15" t="s">
        <v>467</v>
      </c>
      <c r="J3093" s="15" t="s">
        <v>488</v>
      </c>
      <c r="K3093" s="15" t="s">
        <v>488</v>
      </c>
      <c r="L3093" s="14"/>
      <c r="M3093" s="14"/>
      <c r="N3093" s="14"/>
      <c r="O3093" s="37" t="s">
        <v>935</v>
      </c>
    </row>
    <row r="3094" spans="1:15" ht="30" x14ac:dyDescent="0.25">
      <c r="A3094" s="17" t="str">
        <f>VLOOKUP(SCORECARD[[#This Row],[EQUIPMENT TAG NUMBER]],'Equipment Data'!A:E,4,FALSE)</f>
        <v>INFRA</v>
      </c>
      <c r="B3094" s="17" t="str">
        <f>VLOOKUP(SCORECARD[[#This Row],[EQUIPMENT TAG NUMBER]],'Equipment Data'!A:E,5,FALSE)</f>
        <v>WATER PUMP</v>
      </c>
      <c r="C3094" s="17" t="s">
        <v>448</v>
      </c>
      <c r="D3094" s="17" t="s">
        <v>448</v>
      </c>
      <c r="E3094" s="17" t="s">
        <v>449</v>
      </c>
      <c r="F3094" s="18">
        <v>45479</v>
      </c>
      <c r="G3094" s="2">
        <v>3</v>
      </c>
      <c r="H3094" s="15" t="s">
        <v>469</v>
      </c>
      <c r="I3094" s="15" t="s">
        <v>467</v>
      </c>
      <c r="J3094" s="15" t="s">
        <v>488</v>
      </c>
      <c r="K3094" s="15" t="s">
        <v>488</v>
      </c>
      <c r="L3094" s="14"/>
      <c r="M3094" s="14"/>
      <c r="N3094" s="14"/>
      <c r="O3094" s="37" t="s">
        <v>935</v>
      </c>
    </row>
    <row r="3095" spans="1:15" x14ac:dyDescent="0.25">
      <c r="A3095" s="17" t="str">
        <f>VLOOKUP(SCORECARD[[#This Row],[EQUIPMENT TAG NUMBER]],'Equipment Data'!A:E,4,FALSE)</f>
        <v>CHPP</v>
      </c>
      <c r="B3095" s="17" t="str">
        <f>VLOOKUP(SCORECARD[[#This Row],[EQUIPMENT TAG NUMBER]],'Equipment Data'!A:E,5,FALSE)</f>
        <v>REJECT HANDLING</v>
      </c>
      <c r="C3095" s="17" t="s">
        <v>246</v>
      </c>
      <c r="D3095" s="17" t="s">
        <v>247</v>
      </c>
      <c r="E3095" s="17" t="s">
        <v>248</v>
      </c>
      <c r="F3095" s="18">
        <v>45477</v>
      </c>
      <c r="G3095" s="2">
        <v>3</v>
      </c>
      <c r="H3095" s="15" t="s">
        <v>470</v>
      </c>
      <c r="I3095" s="15" t="s">
        <v>467</v>
      </c>
      <c r="J3095" s="15" t="s">
        <v>488</v>
      </c>
      <c r="K3095" s="15" t="s">
        <v>488</v>
      </c>
      <c r="L3095" s="14"/>
      <c r="M3095" s="14"/>
      <c r="N3095" s="14"/>
      <c r="O3095" s="37" t="s">
        <v>935</v>
      </c>
    </row>
    <row r="3096" spans="1:15" ht="30" x14ac:dyDescent="0.25">
      <c r="A3096" s="17" t="str">
        <f>VLOOKUP(SCORECARD[[#This Row],[EQUIPMENT TAG NUMBER]],'Equipment Data'!A:E,4,FALSE)</f>
        <v>CHPP</v>
      </c>
      <c r="B3096" s="17" t="str">
        <f>VLOOKUP(SCORECARD[[#This Row],[EQUIPMENT TAG NUMBER]],'Equipment Data'!A:E,5,FALSE)</f>
        <v>REJECT HANDLING</v>
      </c>
      <c r="C3096" s="17" t="s">
        <v>267</v>
      </c>
      <c r="D3096" s="17" t="s">
        <v>268</v>
      </c>
      <c r="E3096" s="17" t="s">
        <v>269</v>
      </c>
      <c r="F3096" s="18">
        <v>45477</v>
      </c>
      <c r="G3096" s="2">
        <v>3</v>
      </c>
      <c r="H3096" s="15" t="s">
        <v>470</v>
      </c>
      <c r="I3096" s="15" t="s">
        <v>467</v>
      </c>
      <c r="J3096" s="15" t="s">
        <v>488</v>
      </c>
      <c r="K3096" s="15" t="s">
        <v>488</v>
      </c>
      <c r="L3096" s="14"/>
      <c r="M3096" s="14"/>
      <c r="N3096" s="14"/>
      <c r="O3096" s="37" t="s">
        <v>935</v>
      </c>
    </row>
    <row r="3097" spans="1:15" x14ac:dyDescent="0.25">
      <c r="A3097" s="17" t="str">
        <f>VLOOKUP(SCORECARD[[#This Row],[EQUIPMENT TAG NUMBER]],'Equipment Data'!A:E,4,FALSE)</f>
        <v>CHPP</v>
      </c>
      <c r="B3097" s="17" t="str">
        <f>VLOOKUP(SCORECARD[[#This Row],[EQUIPMENT TAG NUMBER]],'Equipment Data'!A:E,5,FALSE)</f>
        <v>REJECT HANDLING</v>
      </c>
      <c r="C3097" s="17" t="s">
        <v>312</v>
      </c>
      <c r="D3097" s="17" t="s">
        <v>313</v>
      </c>
      <c r="E3097" s="17" t="s">
        <v>314</v>
      </c>
      <c r="F3097" s="18">
        <v>45477</v>
      </c>
      <c r="G3097" s="2">
        <v>3</v>
      </c>
      <c r="H3097" s="15" t="s">
        <v>470</v>
      </c>
      <c r="I3097" s="15" t="s">
        <v>467</v>
      </c>
      <c r="J3097" s="15" t="s">
        <v>488</v>
      </c>
      <c r="K3097" s="15" t="s">
        <v>488</v>
      </c>
      <c r="L3097" s="14"/>
      <c r="M3097" s="14"/>
      <c r="N3097" s="14"/>
      <c r="O3097" s="37" t="s">
        <v>935</v>
      </c>
    </row>
    <row r="3098" spans="1:15" ht="22.5" x14ac:dyDescent="0.25">
      <c r="A3098" s="17" t="str">
        <f>VLOOKUP(SCORECARD[[#This Row],[EQUIPMENT TAG NUMBER]],'Equipment Data'!A:E,4,FALSE)</f>
        <v>INFRA</v>
      </c>
      <c r="B3098" s="17" t="str">
        <f>VLOOKUP(SCORECARD[[#This Row],[EQUIPMENT TAG NUMBER]],'Equipment Data'!A:E,5,FALSE)</f>
        <v>POWER GENERATION</v>
      </c>
      <c r="C3098" s="17" t="s">
        <v>370</v>
      </c>
      <c r="D3098" s="17" t="s">
        <v>370</v>
      </c>
      <c r="E3098" s="17" t="s">
        <v>371</v>
      </c>
      <c r="F3098" s="18">
        <v>45477</v>
      </c>
      <c r="G3098" s="2">
        <v>3</v>
      </c>
      <c r="H3098" s="15"/>
      <c r="I3098" s="15" t="s">
        <v>483</v>
      </c>
      <c r="J3098" s="15"/>
      <c r="K3098" s="15"/>
      <c r="L3098" s="14" t="s">
        <v>824</v>
      </c>
      <c r="M3098" s="14"/>
      <c r="N3098" s="14"/>
      <c r="O3098" s="37" t="s">
        <v>935</v>
      </c>
    </row>
    <row r="3099" spans="1:15" ht="22.5" x14ac:dyDescent="0.25">
      <c r="A3099" s="17" t="str">
        <f>VLOOKUP(SCORECARD[[#This Row],[EQUIPMENT TAG NUMBER]],'Equipment Data'!A:E,4,FALSE)</f>
        <v>INFRA</v>
      </c>
      <c r="B3099" s="17" t="str">
        <f>VLOOKUP(SCORECARD[[#This Row],[EQUIPMENT TAG NUMBER]],'Equipment Data'!A:E,5,FALSE)</f>
        <v>POWER GENERATION</v>
      </c>
      <c r="C3099" s="17" t="s">
        <v>372</v>
      </c>
      <c r="D3099" s="17" t="s">
        <v>372</v>
      </c>
      <c r="E3099" s="17" t="s">
        <v>373</v>
      </c>
      <c r="F3099" s="18">
        <v>45477</v>
      </c>
      <c r="G3099" s="2">
        <v>3</v>
      </c>
      <c r="H3099" s="15"/>
      <c r="I3099" s="15" t="s">
        <v>483</v>
      </c>
      <c r="J3099" s="15"/>
      <c r="K3099" s="15"/>
      <c r="L3099" s="14" t="s">
        <v>824</v>
      </c>
      <c r="M3099" s="14"/>
      <c r="N3099" s="14"/>
      <c r="O3099" s="37" t="s">
        <v>935</v>
      </c>
    </row>
    <row r="3100" spans="1:15" ht="30" x14ac:dyDescent="0.25">
      <c r="A3100" s="17" t="str">
        <f>VLOOKUP(SCORECARD[[#This Row],[EQUIPMENT TAG NUMBER]],'Equipment Data'!A:E,4,FALSE)</f>
        <v>CHPP</v>
      </c>
      <c r="B3100" s="17" t="str">
        <f>VLOOKUP(SCORECARD[[#This Row],[EQUIPMENT TAG NUMBER]],'Equipment Data'!A:E,5,FALSE)</f>
        <v>ULTRA FINES COAL CIRCUIT</v>
      </c>
      <c r="C3100" s="17" t="s">
        <v>537</v>
      </c>
      <c r="D3100" s="17" t="s">
        <v>538</v>
      </c>
      <c r="E3100" s="17" t="s">
        <v>539</v>
      </c>
      <c r="F3100" s="18">
        <v>45475</v>
      </c>
      <c r="G3100" s="2">
        <v>3</v>
      </c>
      <c r="H3100" s="15" t="s">
        <v>470</v>
      </c>
      <c r="I3100" s="15" t="s">
        <v>483</v>
      </c>
      <c r="J3100" s="15" t="s">
        <v>488</v>
      </c>
      <c r="K3100" s="15" t="s">
        <v>488</v>
      </c>
      <c r="L3100" s="14"/>
      <c r="M3100" s="14"/>
      <c r="N3100" s="14"/>
      <c r="O3100" s="37" t="s">
        <v>935</v>
      </c>
    </row>
    <row r="3101" spans="1:15" x14ac:dyDescent="0.25">
      <c r="A3101" s="17" t="str">
        <f>VLOOKUP(SCORECARD[[#This Row],[EQUIPMENT TAG NUMBER]],'Equipment Data'!A:E,4,FALSE)</f>
        <v>CHPP</v>
      </c>
      <c r="B3101" s="17" t="str">
        <f>VLOOKUP(SCORECARD[[#This Row],[EQUIPMENT TAG NUMBER]],'Equipment Data'!A:E,5,FALSE)</f>
        <v>ULTRA FINES COAL CIRCUIT</v>
      </c>
      <c r="C3101" s="17" t="s">
        <v>144</v>
      </c>
      <c r="D3101" s="17" t="s">
        <v>145</v>
      </c>
      <c r="E3101" s="17" t="s">
        <v>146</v>
      </c>
      <c r="F3101" s="18">
        <v>45475</v>
      </c>
      <c r="G3101" s="2">
        <v>3</v>
      </c>
      <c r="H3101" s="15" t="s">
        <v>468</v>
      </c>
      <c r="I3101" s="15" t="s">
        <v>468</v>
      </c>
      <c r="J3101" s="15" t="s">
        <v>488</v>
      </c>
      <c r="K3101" s="15" t="s">
        <v>488</v>
      </c>
      <c r="L3101" s="14"/>
      <c r="M3101" s="14"/>
      <c r="N3101" s="14"/>
      <c r="O3101" s="37" t="s">
        <v>935</v>
      </c>
    </row>
    <row r="3102" spans="1:15" x14ac:dyDescent="0.25">
      <c r="A3102" s="17" t="str">
        <f>VLOOKUP(SCORECARD[[#This Row],[EQUIPMENT TAG NUMBER]],'Equipment Data'!A:E,4,FALSE)</f>
        <v>CHPP</v>
      </c>
      <c r="B3102" s="17" t="str">
        <f>VLOOKUP(SCORECARD[[#This Row],[EQUIPMENT TAG NUMBER]],'Equipment Data'!A:E,5,FALSE)</f>
        <v>ULTRA FINES COAL CIRCUIT</v>
      </c>
      <c r="C3102" s="17" t="s">
        <v>159</v>
      </c>
      <c r="D3102" s="17" t="s">
        <v>160</v>
      </c>
      <c r="E3102" s="17" t="s">
        <v>161</v>
      </c>
      <c r="F3102" s="18">
        <v>45475</v>
      </c>
      <c r="G3102" s="2">
        <v>3</v>
      </c>
      <c r="H3102" s="15" t="s">
        <v>470</v>
      </c>
      <c r="I3102" s="15" t="s">
        <v>467</v>
      </c>
      <c r="J3102" s="15" t="s">
        <v>488</v>
      </c>
      <c r="K3102" s="15" t="s">
        <v>488</v>
      </c>
      <c r="L3102" s="14"/>
      <c r="M3102" s="14"/>
      <c r="N3102" s="14"/>
      <c r="O3102" s="37" t="s">
        <v>935</v>
      </c>
    </row>
    <row r="3103" spans="1:15" x14ac:dyDescent="0.25">
      <c r="A3103" s="17" t="str">
        <f>VLOOKUP(SCORECARD[[#This Row],[EQUIPMENT TAG NUMBER]],'Equipment Data'!A:E,4,FALSE)</f>
        <v>CHPP</v>
      </c>
      <c r="B3103" s="17" t="str">
        <f>VLOOKUP(SCORECARD[[#This Row],[EQUIPMENT TAG NUMBER]],'Equipment Data'!A:E,5,FALSE)</f>
        <v>ULTRA FINES COAL CIRCUIT</v>
      </c>
      <c r="C3103" s="17" t="s">
        <v>162</v>
      </c>
      <c r="D3103" s="17" t="s">
        <v>163</v>
      </c>
      <c r="E3103" s="17" t="s">
        <v>164</v>
      </c>
      <c r="F3103" s="18">
        <v>45475</v>
      </c>
      <c r="G3103" s="2">
        <v>3</v>
      </c>
      <c r="H3103" s="15" t="s">
        <v>470</v>
      </c>
      <c r="I3103" s="15" t="s">
        <v>467</v>
      </c>
      <c r="J3103" s="15" t="s">
        <v>488</v>
      </c>
      <c r="K3103" s="15" t="s">
        <v>488</v>
      </c>
      <c r="L3103" s="14"/>
      <c r="M3103" s="14"/>
      <c r="N3103" s="14"/>
      <c r="O3103" s="37" t="s">
        <v>935</v>
      </c>
    </row>
    <row r="3104" spans="1:15" x14ac:dyDescent="0.25">
      <c r="A3104" s="17" t="str">
        <f>VLOOKUP(SCORECARD[[#This Row],[EQUIPMENT TAG NUMBER]],'Equipment Data'!A:E,4,FALSE)</f>
        <v>CHPP</v>
      </c>
      <c r="B3104" s="17" t="str">
        <f>VLOOKUP(SCORECARD[[#This Row],[EQUIPMENT TAG NUMBER]],'Equipment Data'!A:E,5,FALSE)</f>
        <v>ULTRA FINES COAL CIRCUIT</v>
      </c>
      <c r="C3104" s="17" t="s">
        <v>168</v>
      </c>
      <c r="D3104" s="17" t="s">
        <v>169</v>
      </c>
      <c r="E3104" s="17" t="s">
        <v>170</v>
      </c>
      <c r="F3104" s="18">
        <v>45475</v>
      </c>
      <c r="G3104" s="2">
        <v>3</v>
      </c>
      <c r="H3104" s="15" t="s">
        <v>470</v>
      </c>
      <c r="I3104" s="15" t="s">
        <v>467</v>
      </c>
      <c r="J3104" s="15" t="s">
        <v>488</v>
      </c>
      <c r="K3104" s="15" t="s">
        <v>488</v>
      </c>
      <c r="L3104" s="14"/>
      <c r="M3104" s="14"/>
      <c r="N3104" s="14"/>
      <c r="O3104" s="37" t="s">
        <v>935</v>
      </c>
    </row>
    <row r="3105" spans="1:15" x14ac:dyDescent="0.25">
      <c r="A3105" s="17" t="str">
        <f>VLOOKUP(SCORECARD[[#This Row],[EQUIPMENT TAG NUMBER]],'Equipment Data'!A:E,4,FALSE)</f>
        <v>CHPP</v>
      </c>
      <c r="B3105" s="17" t="str">
        <f>VLOOKUP(SCORECARD[[#This Row],[EQUIPMENT TAG NUMBER]],'Equipment Data'!A:E,5,FALSE)</f>
        <v>ULTRA FINES COAL CIRCUIT</v>
      </c>
      <c r="C3105" s="17" t="s">
        <v>174</v>
      </c>
      <c r="D3105" s="17" t="s">
        <v>175</v>
      </c>
      <c r="E3105" s="17" t="s">
        <v>176</v>
      </c>
      <c r="F3105" s="18">
        <v>45475</v>
      </c>
      <c r="G3105" s="2">
        <v>3</v>
      </c>
      <c r="H3105" s="15" t="s">
        <v>470</v>
      </c>
      <c r="I3105" s="15" t="s">
        <v>467</v>
      </c>
      <c r="J3105" s="15" t="s">
        <v>488</v>
      </c>
      <c r="K3105" s="15" t="s">
        <v>488</v>
      </c>
      <c r="L3105" s="14" t="s">
        <v>819</v>
      </c>
      <c r="M3105" s="14"/>
      <c r="N3105" s="14"/>
      <c r="O3105" s="37" t="s">
        <v>935</v>
      </c>
    </row>
    <row r="3106" spans="1:15" x14ac:dyDescent="0.25">
      <c r="A3106" s="17" t="str">
        <f>VLOOKUP(SCORECARD[[#This Row],[EQUIPMENT TAG NUMBER]],'Equipment Data'!A:E,4,FALSE)</f>
        <v>CHPP</v>
      </c>
      <c r="B3106" s="17" t="str">
        <f>VLOOKUP(SCORECARD[[#This Row],[EQUIPMENT TAG NUMBER]],'Equipment Data'!A:E,5,FALSE)</f>
        <v>ULTRA FINES COAL CIRCUIT</v>
      </c>
      <c r="C3106" s="17" t="s">
        <v>177</v>
      </c>
      <c r="D3106" s="17" t="s">
        <v>178</v>
      </c>
      <c r="E3106" s="17" t="s">
        <v>179</v>
      </c>
      <c r="F3106" s="18">
        <v>45475</v>
      </c>
      <c r="G3106" s="2">
        <v>3</v>
      </c>
      <c r="H3106" s="15" t="s">
        <v>468</v>
      </c>
      <c r="I3106" s="15" t="s">
        <v>467</v>
      </c>
      <c r="J3106" s="15" t="s">
        <v>488</v>
      </c>
      <c r="K3106" s="15" t="s">
        <v>488</v>
      </c>
      <c r="L3106" s="14"/>
      <c r="M3106" s="14"/>
      <c r="N3106" s="14"/>
      <c r="O3106" s="37" t="s">
        <v>935</v>
      </c>
    </row>
    <row r="3107" spans="1:15" ht="30" x14ac:dyDescent="0.25">
      <c r="A3107" s="17" t="str">
        <f>VLOOKUP(SCORECARD[[#This Row],[EQUIPMENT TAG NUMBER]],'Equipment Data'!A:E,4,FALSE)</f>
        <v>CHPP</v>
      </c>
      <c r="B3107" s="17" t="str">
        <f>VLOOKUP(SCORECARD[[#This Row],[EQUIPMENT TAG NUMBER]],'Equipment Data'!A:E,5,FALSE)</f>
        <v>REJECT HANDLING</v>
      </c>
      <c r="C3107" s="17" t="s">
        <v>597</v>
      </c>
      <c r="D3107" s="17" t="s">
        <v>598</v>
      </c>
      <c r="E3107" s="17" t="s">
        <v>599</v>
      </c>
      <c r="F3107" s="18">
        <v>45475</v>
      </c>
      <c r="G3107" s="2">
        <v>3</v>
      </c>
      <c r="H3107" s="15" t="s">
        <v>470</v>
      </c>
      <c r="I3107" s="15"/>
      <c r="J3107" s="15" t="s">
        <v>488</v>
      </c>
      <c r="K3107" s="15" t="s">
        <v>488</v>
      </c>
      <c r="L3107" s="14"/>
      <c r="M3107" s="14"/>
      <c r="N3107" s="14"/>
      <c r="O3107" s="37" t="s">
        <v>935</v>
      </c>
    </row>
    <row r="3108" spans="1:15" ht="30" x14ac:dyDescent="0.25">
      <c r="A3108" s="17" t="str">
        <f>VLOOKUP(SCORECARD[[#This Row],[EQUIPMENT TAG NUMBER]],'Equipment Data'!A:E,4,FALSE)</f>
        <v>CHPP</v>
      </c>
      <c r="B3108" s="17" t="str">
        <f>VLOOKUP(SCORECARD[[#This Row],[EQUIPMENT TAG NUMBER]],'Equipment Data'!A:E,5,FALSE)</f>
        <v>REJECT HANDLING</v>
      </c>
      <c r="C3108" s="17" t="s">
        <v>204</v>
      </c>
      <c r="D3108" s="17" t="s">
        <v>205</v>
      </c>
      <c r="E3108" s="17" t="s">
        <v>206</v>
      </c>
      <c r="F3108" s="18">
        <v>45475</v>
      </c>
      <c r="G3108" s="2">
        <v>3</v>
      </c>
      <c r="H3108" s="15" t="s">
        <v>470</v>
      </c>
      <c r="I3108" s="15" t="s">
        <v>467</v>
      </c>
      <c r="J3108" s="15" t="s">
        <v>488</v>
      </c>
      <c r="K3108" s="15" t="s">
        <v>488</v>
      </c>
      <c r="L3108" s="14"/>
      <c r="M3108" s="14"/>
      <c r="N3108" s="14"/>
      <c r="O3108" s="37" t="s">
        <v>935</v>
      </c>
    </row>
    <row r="3109" spans="1:15" x14ac:dyDescent="0.25">
      <c r="A3109" s="17" t="str">
        <f>VLOOKUP(SCORECARD[[#This Row],[EQUIPMENT TAG NUMBER]],'Equipment Data'!A:E,4,FALSE)</f>
        <v>CHPP</v>
      </c>
      <c r="B3109" s="17" t="str">
        <f>VLOOKUP(SCORECARD[[#This Row],[EQUIPMENT TAG NUMBER]],'Equipment Data'!A:E,5,FALSE)</f>
        <v>REJECT HANDLING</v>
      </c>
      <c r="C3109" s="17" t="s">
        <v>207</v>
      </c>
      <c r="D3109" s="17" t="s">
        <v>211</v>
      </c>
      <c r="E3109" s="17" t="s">
        <v>600</v>
      </c>
      <c r="F3109" s="18">
        <v>45475</v>
      </c>
      <c r="G3109" s="2">
        <v>3</v>
      </c>
      <c r="H3109" s="15" t="s">
        <v>470</v>
      </c>
      <c r="I3109" s="15" t="s">
        <v>467</v>
      </c>
      <c r="J3109" s="15" t="s">
        <v>488</v>
      </c>
      <c r="K3109" s="15" t="s">
        <v>488</v>
      </c>
      <c r="L3109" s="14"/>
      <c r="M3109" s="14"/>
      <c r="N3109" s="14"/>
      <c r="O3109" s="37" t="s">
        <v>935</v>
      </c>
    </row>
    <row r="3110" spans="1:15" x14ac:dyDescent="0.25">
      <c r="A3110" s="17" t="str">
        <f>VLOOKUP(SCORECARD[[#This Row],[EQUIPMENT TAG NUMBER]],'Equipment Data'!A:E,4,FALSE)</f>
        <v>CHPP</v>
      </c>
      <c r="B3110" s="17" t="str">
        <f>VLOOKUP(SCORECARD[[#This Row],[EQUIPMENT TAG NUMBER]],'Equipment Data'!A:E,5,FALSE)</f>
        <v>REJECT HANDLING</v>
      </c>
      <c r="C3110" s="17" t="s">
        <v>213</v>
      </c>
      <c r="D3110" s="17" t="s">
        <v>214</v>
      </c>
      <c r="E3110" s="17" t="s">
        <v>215</v>
      </c>
      <c r="F3110" s="18">
        <v>45475</v>
      </c>
      <c r="G3110" s="2">
        <v>3</v>
      </c>
      <c r="H3110" s="15" t="s">
        <v>470</v>
      </c>
      <c r="I3110" s="15" t="s">
        <v>467</v>
      </c>
      <c r="J3110" s="15" t="s">
        <v>488</v>
      </c>
      <c r="K3110" s="15" t="s">
        <v>488</v>
      </c>
      <c r="L3110" s="14"/>
      <c r="M3110" s="14"/>
      <c r="N3110" s="14"/>
      <c r="O3110" s="37" t="s">
        <v>935</v>
      </c>
    </row>
    <row r="3111" spans="1:15" ht="22.5" x14ac:dyDescent="0.25">
      <c r="A3111" s="17" t="str">
        <f>VLOOKUP(SCORECARD[[#This Row],[EQUIPMENT TAG NUMBER]],'Equipment Data'!A:E,4,FALSE)</f>
        <v>CHPP</v>
      </c>
      <c r="B3111" s="17" t="str">
        <f>VLOOKUP(SCORECARD[[#This Row],[EQUIPMENT TAG NUMBER]],'Equipment Data'!A:E,5,FALSE)</f>
        <v>COARSE COAL CIRCUIT</v>
      </c>
      <c r="C3111" s="17" t="s">
        <v>49</v>
      </c>
      <c r="D3111" s="17" t="s">
        <v>50</v>
      </c>
      <c r="E3111" s="17" t="s">
        <v>51</v>
      </c>
      <c r="F3111" s="18">
        <v>45474</v>
      </c>
      <c r="G3111" s="2">
        <v>3</v>
      </c>
      <c r="H3111" s="15" t="s">
        <v>469</v>
      </c>
      <c r="I3111" s="15" t="s">
        <v>483</v>
      </c>
      <c r="J3111" s="15" t="s">
        <v>488</v>
      </c>
      <c r="K3111" s="15" t="s">
        <v>488</v>
      </c>
      <c r="L3111" s="14"/>
      <c r="M3111" s="14"/>
      <c r="N3111" s="14"/>
      <c r="O3111" s="37" t="s">
        <v>935</v>
      </c>
    </row>
    <row r="3112" spans="1:15" ht="30" x14ac:dyDescent="0.25">
      <c r="A3112" s="17" t="str">
        <f>VLOOKUP(SCORECARD[[#This Row],[EQUIPMENT TAG NUMBER]],'Equipment Data'!A:E,4,FALSE)</f>
        <v>CHPP</v>
      </c>
      <c r="B3112" s="17" t="str">
        <f>VLOOKUP(SCORECARD[[#This Row],[EQUIPMENT TAG NUMBER]],'Equipment Data'!A:E,5,FALSE)</f>
        <v>COARSE COAL CIRCUIT</v>
      </c>
      <c r="C3112" s="17" t="s">
        <v>52</v>
      </c>
      <c r="D3112" s="17" t="s">
        <v>53</v>
      </c>
      <c r="E3112" s="17" t="s">
        <v>54</v>
      </c>
      <c r="F3112" s="18">
        <v>45474</v>
      </c>
      <c r="G3112" s="2">
        <v>3</v>
      </c>
      <c r="H3112" s="15" t="s">
        <v>469</v>
      </c>
      <c r="I3112" s="15" t="s">
        <v>467</v>
      </c>
      <c r="J3112" s="15" t="s">
        <v>488</v>
      </c>
      <c r="K3112" s="15" t="s">
        <v>488</v>
      </c>
      <c r="L3112" s="14"/>
      <c r="M3112" s="14"/>
      <c r="N3112" s="14"/>
      <c r="O3112" s="37" t="s">
        <v>935</v>
      </c>
    </row>
    <row r="3113" spans="1:15" ht="30" x14ac:dyDescent="0.25">
      <c r="A3113" s="17" t="str">
        <f>VLOOKUP(SCORECARD[[#This Row],[EQUIPMENT TAG NUMBER]],'Equipment Data'!A:E,4,FALSE)</f>
        <v>CHPP</v>
      </c>
      <c r="B3113" s="17" t="str">
        <f>VLOOKUP(SCORECARD[[#This Row],[EQUIPMENT TAG NUMBER]],'Equipment Data'!A:E,5,FALSE)</f>
        <v>COARSE COAL CIRCUIT</v>
      </c>
      <c r="C3113" s="17" t="s">
        <v>55</v>
      </c>
      <c r="D3113" s="17" t="s">
        <v>53</v>
      </c>
      <c r="E3113" s="17" t="s">
        <v>56</v>
      </c>
      <c r="F3113" s="18">
        <v>45474</v>
      </c>
      <c r="G3113" s="2">
        <v>3</v>
      </c>
      <c r="H3113" s="15" t="s">
        <v>469</v>
      </c>
      <c r="I3113" s="15" t="s">
        <v>467</v>
      </c>
      <c r="J3113" s="15" t="s">
        <v>488</v>
      </c>
      <c r="K3113" s="15" t="s">
        <v>488</v>
      </c>
      <c r="L3113" s="14"/>
      <c r="M3113" s="14"/>
      <c r="N3113" s="14"/>
      <c r="O3113" s="37" t="s">
        <v>935</v>
      </c>
    </row>
    <row r="3114" spans="1:15" ht="30" x14ac:dyDescent="0.25">
      <c r="A3114" s="17" t="str">
        <f>VLOOKUP(SCORECARD[[#This Row],[EQUIPMENT TAG NUMBER]],'Equipment Data'!A:E,4,FALSE)</f>
        <v>CHPP</v>
      </c>
      <c r="B3114" s="17" t="str">
        <f>VLOOKUP(SCORECARD[[#This Row],[EQUIPMENT TAG NUMBER]],'Equipment Data'!A:E,5,FALSE)</f>
        <v>COARSE COAL CIRCUIT</v>
      </c>
      <c r="C3114" s="17" t="s">
        <v>57</v>
      </c>
      <c r="D3114" s="17" t="s">
        <v>53</v>
      </c>
      <c r="E3114" s="17" t="s">
        <v>58</v>
      </c>
      <c r="F3114" s="18">
        <v>45474</v>
      </c>
      <c r="G3114" s="2">
        <v>3</v>
      </c>
      <c r="H3114" s="15" t="s">
        <v>469</v>
      </c>
      <c r="I3114" s="15" t="s">
        <v>483</v>
      </c>
      <c r="J3114" s="15" t="s">
        <v>488</v>
      </c>
      <c r="K3114" s="15" t="s">
        <v>488</v>
      </c>
      <c r="L3114" s="14"/>
      <c r="M3114" s="14"/>
      <c r="N3114" s="14"/>
      <c r="O3114" s="37" t="s">
        <v>935</v>
      </c>
    </row>
    <row r="3115" spans="1:15" x14ac:dyDescent="0.25">
      <c r="A3115" s="17" t="str">
        <f>VLOOKUP(SCORECARD[[#This Row],[EQUIPMENT TAG NUMBER]],'Equipment Data'!A:E,4,FALSE)</f>
        <v>CHPP</v>
      </c>
      <c r="B3115" s="17" t="str">
        <f>VLOOKUP(SCORECARD[[#This Row],[EQUIPMENT TAG NUMBER]],'Equipment Data'!A:E,5,FALSE)</f>
        <v>COARSE COAL CIRCUIT</v>
      </c>
      <c r="C3115" s="17" t="s">
        <v>62</v>
      </c>
      <c r="D3115" s="17" t="s">
        <v>63</v>
      </c>
      <c r="E3115" s="17" t="s">
        <v>64</v>
      </c>
      <c r="F3115" s="18">
        <v>45474</v>
      </c>
      <c r="G3115" s="2">
        <v>3</v>
      </c>
      <c r="H3115" s="15" t="s">
        <v>470</v>
      </c>
      <c r="I3115" s="15" t="s">
        <v>467</v>
      </c>
      <c r="J3115" s="15" t="s">
        <v>488</v>
      </c>
      <c r="K3115" s="15" t="s">
        <v>488</v>
      </c>
      <c r="L3115" s="14"/>
      <c r="M3115" s="14"/>
      <c r="N3115" s="14"/>
      <c r="O3115" s="37" t="s">
        <v>935</v>
      </c>
    </row>
    <row r="3116" spans="1:15" x14ac:dyDescent="0.25">
      <c r="A3116" s="17" t="str">
        <f>VLOOKUP(SCORECARD[[#This Row],[EQUIPMENT TAG NUMBER]],'Equipment Data'!A:E,4,FALSE)</f>
        <v>CHPP</v>
      </c>
      <c r="B3116" s="17" t="str">
        <f>VLOOKUP(SCORECARD[[#This Row],[EQUIPMENT TAG NUMBER]],'Equipment Data'!A:E,5,FALSE)</f>
        <v>COARSE COAL CIRCUIT</v>
      </c>
      <c r="C3116" s="17" t="s">
        <v>65</v>
      </c>
      <c r="D3116" s="17" t="s">
        <v>66</v>
      </c>
      <c r="E3116" s="17" t="s">
        <v>67</v>
      </c>
      <c r="F3116" s="18">
        <v>45474</v>
      </c>
      <c r="G3116" s="2">
        <v>3</v>
      </c>
      <c r="H3116" s="15" t="s">
        <v>470</v>
      </c>
      <c r="I3116" s="15" t="s">
        <v>467</v>
      </c>
      <c r="J3116" s="15" t="s">
        <v>488</v>
      </c>
      <c r="K3116" s="15" t="s">
        <v>488</v>
      </c>
      <c r="L3116" s="14"/>
      <c r="M3116" s="14"/>
      <c r="N3116" s="14"/>
      <c r="O3116" s="37" t="s">
        <v>935</v>
      </c>
    </row>
    <row r="3117" spans="1:15" x14ac:dyDescent="0.25">
      <c r="A3117" s="17" t="str">
        <f>VLOOKUP(SCORECARD[[#This Row],[EQUIPMENT TAG NUMBER]],'Equipment Data'!A:E,4,FALSE)</f>
        <v>CHPP</v>
      </c>
      <c r="B3117" s="17" t="str">
        <f>VLOOKUP(SCORECARD[[#This Row],[EQUIPMENT TAG NUMBER]],'Equipment Data'!A:E,5,FALSE)</f>
        <v>COARSE COAL CIRCUIT</v>
      </c>
      <c r="C3117" s="17" t="s">
        <v>68</v>
      </c>
      <c r="D3117" s="17" t="s">
        <v>69</v>
      </c>
      <c r="E3117" s="17" t="s">
        <v>70</v>
      </c>
      <c r="F3117" s="18">
        <v>45474</v>
      </c>
      <c r="G3117" s="2">
        <v>3</v>
      </c>
      <c r="H3117" s="15" t="s">
        <v>470</v>
      </c>
      <c r="I3117" s="15" t="s">
        <v>467</v>
      </c>
      <c r="J3117" s="15" t="s">
        <v>488</v>
      </c>
      <c r="K3117" s="15" t="s">
        <v>488</v>
      </c>
      <c r="L3117" s="14"/>
      <c r="M3117" s="14"/>
      <c r="N3117" s="14"/>
      <c r="O3117" s="37" t="s">
        <v>935</v>
      </c>
    </row>
    <row r="3118" spans="1:15" x14ac:dyDescent="0.25">
      <c r="A3118" s="17" t="str">
        <f>VLOOKUP(SCORECARD[[#This Row],[EQUIPMENT TAG NUMBER]],'Equipment Data'!A:E,4,FALSE)</f>
        <v>CHPP</v>
      </c>
      <c r="B3118" s="17" t="str">
        <f>VLOOKUP(SCORECARD[[#This Row],[EQUIPMENT TAG NUMBER]],'Equipment Data'!A:E,5,FALSE)</f>
        <v>COARSE COAL CIRCUIT</v>
      </c>
      <c r="C3118" s="17" t="s">
        <v>71</v>
      </c>
      <c r="D3118" s="17" t="s">
        <v>72</v>
      </c>
      <c r="E3118" s="17" t="s">
        <v>73</v>
      </c>
      <c r="F3118" s="18">
        <v>45474</v>
      </c>
      <c r="G3118" s="2">
        <v>3</v>
      </c>
      <c r="H3118" s="15" t="s">
        <v>470</v>
      </c>
      <c r="I3118" s="15" t="s">
        <v>467</v>
      </c>
      <c r="J3118" s="15" t="s">
        <v>488</v>
      </c>
      <c r="K3118" s="15" t="s">
        <v>488</v>
      </c>
      <c r="L3118" s="14"/>
      <c r="M3118" s="14"/>
      <c r="N3118" s="14"/>
      <c r="O3118" s="37" t="s">
        <v>935</v>
      </c>
    </row>
    <row r="3119" spans="1:15" x14ac:dyDescent="0.25">
      <c r="A3119" s="17" t="str">
        <f>VLOOKUP(SCORECARD[[#This Row],[EQUIPMENT TAG NUMBER]],'Equipment Data'!A:E,4,FALSE)</f>
        <v>CHPP</v>
      </c>
      <c r="B3119" s="17" t="str">
        <f>VLOOKUP(SCORECARD[[#This Row],[EQUIPMENT TAG NUMBER]],'Equipment Data'!A:E,5,FALSE)</f>
        <v>COARSE COAL CIRCUIT</v>
      </c>
      <c r="C3119" s="17" t="s">
        <v>92</v>
      </c>
      <c r="D3119" s="17" t="s">
        <v>93</v>
      </c>
      <c r="E3119" s="17" t="s">
        <v>94</v>
      </c>
      <c r="F3119" s="18">
        <v>45474</v>
      </c>
      <c r="G3119" s="2">
        <v>3</v>
      </c>
      <c r="H3119" s="15" t="s">
        <v>470</v>
      </c>
      <c r="I3119" s="15" t="s">
        <v>467</v>
      </c>
      <c r="J3119" s="15" t="s">
        <v>488</v>
      </c>
      <c r="K3119" s="15" t="s">
        <v>488</v>
      </c>
      <c r="L3119" s="14"/>
      <c r="M3119" s="14"/>
      <c r="N3119" s="14"/>
      <c r="O3119" s="37" t="s">
        <v>935</v>
      </c>
    </row>
    <row r="3120" spans="1:15" ht="22.5" x14ac:dyDescent="0.25">
      <c r="A3120" s="17" t="str">
        <f>VLOOKUP(SCORECARD[[#This Row],[EQUIPMENT TAG NUMBER]],'Equipment Data'!A:E,4,FALSE)</f>
        <v>CHPP</v>
      </c>
      <c r="B3120" s="17" t="str">
        <f>VLOOKUP(SCORECARD[[#This Row],[EQUIPMENT TAG NUMBER]],'Equipment Data'!A:E,5,FALSE)</f>
        <v>FINE COAL CIRCUIT</v>
      </c>
      <c r="C3120" s="17" t="s">
        <v>98</v>
      </c>
      <c r="D3120" s="17" t="s">
        <v>99</v>
      </c>
      <c r="E3120" s="17" t="s">
        <v>100</v>
      </c>
      <c r="F3120" s="18">
        <v>45474</v>
      </c>
      <c r="G3120" s="2">
        <v>3</v>
      </c>
      <c r="H3120" s="15" t="s">
        <v>469</v>
      </c>
      <c r="I3120" s="15" t="s">
        <v>483</v>
      </c>
      <c r="J3120" s="15" t="s">
        <v>488</v>
      </c>
      <c r="K3120" s="15" t="s">
        <v>488</v>
      </c>
      <c r="L3120" s="14"/>
      <c r="M3120" s="14"/>
      <c r="N3120" s="14"/>
      <c r="O3120" s="37" t="s">
        <v>935</v>
      </c>
    </row>
    <row r="3121" spans="1:15" ht="30" x14ac:dyDescent="0.25">
      <c r="A3121" s="17" t="str">
        <f>VLOOKUP(SCORECARD[[#This Row],[EQUIPMENT TAG NUMBER]],'Equipment Data'!A:E,4,FALSE)</f>
        <v>CHPP</v>
      </c>
      <c r="B3121" s="17" t="str">
        <f>VLOOKUP(SCORECARD[[#This Row],[EQUIPMENT TAG NUMBER]],'Equipment Data'!A:E,5,FALSE)</f>
        <v>FINE COAL CIRCUIT</v>
      </c>
      <c r="C3121" s="17" t="s">
        <v>101</v>
      </c>
      <c r="D3121" s="17">
        <v>0</v>
      </c>
      <c r="E3121" s="17" t="s">
        <v>102</v>
      </c>
      <c r="F3121" s="18">
        <v>45474</v>
      </c>
      <c r="G3121" s="2">
        <v>3</v>
      </c>
      <c r="H3121" s="15" t="s">
        <v>469</v>
      </c>
      <c r="I3121" s="15" t="s">
        <v>483</v>
      </c>
      <c r="J3121" s="15" t="s">
        <v>488</v>
      </c>
      <c r="K3121" s="15" t="s">
        <v>488</v>
      </c>
      <c r="L3121" s="14"/>
      <c r="M3121" s="14"/>
      <c r="N3121" s="14"/>
      <c r="O3121" s="37" t="s">
        <v>935</v>
      </c>
    </row>
    <row r="3122" spans="1:15" x14ac:dyDescent="0.25">
      <c r="A3122" s="17" t="str">
        <f>VLOOKUP(SCORECARD[[#This Row],[EQUIPMENT TAG NUMBER]],'Equipment Data'!A:E,4,FALSE)</f>
        <v>CHPP</v>
      </c>
      <c r="B3122" s="17" t="str">
        <f>VLOOKUP(SCORECARD[[#This Row],[EQUIPMENT TAG NUMBER]],'Equipment Data'!A:E,5,FALSE)</f>
        <v>FINE COAL CIRCUIT</v>
      </c>
      <c r="C3122" s="17" t="s">
        <v>103</v>
      </c>
      <c r="D3122" s="17" t="s">
        <v>104</v>
      </c>
      <c r="E3122" s="17" t="s">
        <v>105</v>
      </c>
      <c r="F3122" s="18">
        <v>45474</v>
      </c>
      <c r="G3122" s="2">
        <v>3</v>
      </c>
      <c r="H3122" s="15" t="s">
        <v>470</v>
      </c>
      <c r="I3122" s="15" t="s">
        <v>468</v>
      </c>
      <c r="J3122" s="15" t="s">
        <v>488</v>
      </c>
      <c r="K3122" s="15" t="s">
        <v>488</v>
      </c>
      <c r="L3122" s="14"/>
      <c r="M3122" s="14"/>
      <c r="N3122" s="14"/>
      <c r="O3122" s="37" t="s">
        <v>935</v>
      </c>
    </row>
    <row r="3123" spans="1:15" ht="30" x14ac:dyDescent="0.25">
      <c r="A3123" s="17" t="str">
        <f>VLOOKUP(SCORECARD[[#This Row],[EQUIPMENT TAG NUMBER]],'Equipment Data'!A:E,4,FALSE)</f>
        <v>CHPP</v>
      </c>
      <c r="B3123" s="17" t="str">
        <f>VLOOKUP(SCORECARD[[#This Row],[EQUIPMENT TAG NUMBER]],'Equipment Data'!A:E,5,FALSE)</f>
        <v>FINE COAL CIRCUIT</v>
      </c>
      <c r="C3123" s="17" t="s">
        <v>106</v>
      </c>
      <c r="D3123" s="17">
        <v>0</v>
      </c>
      <c r="E3123" s="17" t="s">
        <v>107</v>
      </c>
      <c r="F3123" s="18">
        <v>45474</v>
      </c>
      <c r="G3123" s="2">
        <v>3</v>
      </c>
      <c r="H3123" s="15" t="s">
        <v>469</v>
      </c>
      <c r="I3123" s="15" t="s">
        <v>467</v>
      </c>
      <c r="J3123" s="15" t="s">
        <v>488</v>
      </c>
      <c r="K3123" s="15" t="s">
        <v>488</v>
      </c>
      <c r="L3123" s="14"/>
      <c r="M3123" s="14"/>
      <c r="N3123" s="14"/>
      <c r="O3123" s="37" t="s">
        <v>935</v>
      </c>
    </row>
    <row r="3124" spans="1:15" x14ac:dyDescent="0.25">
      <c r="A3124" s="17" t="str">
        <f>VLOOKUP(SCORECARD[[#This Row],[EQUIPMENT TAG NUMBER]],'Equipment Data'!A:E,4,FALSE)</f>
        <v>CHPP</v>
      </c>
      <c r="B3124" s="17" t="str">
        <f>VLOOKUP(SCORECARD[[#This Row],[EQUIPMENT TAG NUMBER]],'Equipment Data'!A:E,5,FALSE)</f>
        <v>FINE COAL CIRCUIT</v>
      </c>
      <c r="C3124" s="17" t="s">
        <v>117</v>
      </c>
      <c r="D3124" s="17" t="s">
        <v>118</v>
      </c>
      <c r="E3124" s="17" t="s">
        <v>119</v>
      </c>
      <c r="F3124" s="18">
        <v>45474</v>
      </c>
      <c r="G3124" s="2">
        <v>3</v>
      </c>
      <c r="H3124" s="15" t="s">
        <v>470</v>
      </c>
      <c r="I3124" s="15" t="s">
        <v>467</v>
      </c>
      <c r="J3124" s="15" t="s">
        <v>488</v>
      </c>
      <c r="K3124" s="15" t="s">
        <v>488</v>
      </c>
      <c r="L3124" s="14"/>
      <c r="M3124" s="14"/>
      <c r="N3124" s="14"/>
      <c r="O3124" s="37" t="s">
        <v>935</v>
      </c>
    </row>
    <row r="3125" spans="1:15" x14ac:dyDescent="0.25">
      <c r="A3125" s="17" t="str">
        <f>VLOOKUP(SCORECARD[[#This Row],[EQUIPMENT TAG NUMBER]],'Equipment Data'!A:E,4,FALSE)</f>
        <v>CHPP</v>
      </c>
      <c r="B3125" s="17" t="str">
        <f>VLOOKUP(SCORECARD[[#This Row],[EQUIPMENT TAG NUMBER]],'Equipment Data'!A:E,5,FALSE)</f>
        <v>FINE COAL CIRCUIT</v>
      </c>
      <c r="C3125" s="17" t="s">
        <v>126</v>
      </c>
      <c r="D3125" s="17" t="s">
        <v>127</v>
      </c>
      <c r="E3125" s="17" t="s">
        <v>128</v>
      </c>
      <c r="F3125" s="18">
        <v>45474</v>
      </c>
      <c r="G3125" s="2">
        <v>3</v>
      </c>
      <c r="H3125" s="15" t="s">
        <v>470</v>
      </c>
      <c r="I3125" s="15" t="s">
        <v>467</v>
      </c>
      <c r="J3125" s="15" t="s">
        <v>488</v>
      </c>
      <c r="K3125" s="15" t="s">
        <v>488</v>
      </c>
      <c r="L3125" s="14"/>
      <c r="M3125" s="14"/>
      <c r="N3125" s="14"/>
      <c r="O3125" s="37" t="s">
        <v>935</v>
      </c>
    </row>
    <row r="3126" spans="1:15" x14ac:dyDescent="0.25">
      <c r="A3126" s="17" t="str">
        <f>VLOOKUP(SCORECARD[[#This Row],[EQUIPMENT TAG NUMBER]],'Equipment Data'!A:E,4,FALSE)</f>
        <v>CHPP</v>
      </c>
      <c r="B3126" s="17" t="str">
        <f>VLOOKUP(SCORECARD[[#This Row],[EQUIPMENT TAG NUMBER]],'Equipment Data'!A:E,5,FALSE)</f>
        <v>ULTRA FINES COAL CIRCUIT</v>
      </c>
      <c r="C3126" s="17" t="s">
        <v>147</v>
      </c>
      <c r="D3126" s="17" t="s">
        <v>148</v>
      </c>
      <c r="E3126" s="17" t="s">
        <v>149</v>
      </c>
      <c r="F3126" s="18">
        <v>45474</v>
      </c>
      <c r="G3126" s="2">
        <v>3</v>
      </c>
      <c r="H3126" s="15" t="s">
        <v>470</v>
      </c>
      <c r="I3126" s="15" t="s">
        <v>467</v>
      </c>
      <c r="J3126" s="15" t="s">
        <v>488</v>
      </c>
      <c r="K3126" s="15" t="s">
        <v>488</v>
      </c>
      <c r="L3126" s="14"/>
      <c r="M3126" s="14"/>
      <c r="N3126" s="14"/>
      <c r="O3126" s="37" t="s">
        <v>935</v>
      </c>
    </row>
    <row r="3127" spans="1:15" x14ac:dyDescent="0.25">
      <c r="A3127" s="17" t="str">
        <f>VLOOKUP(SCORECARD[[#This Row],[EQUIPMENT TAG NUMBER]],'Equipment Data'!A:E,4,FALSE)</f>
        <v>CHPP</v>
      </c>
      <c r="B3127" s="17" t="str">
        <f>VLOOKUP(SCORECARD[[#This Row],[EQUIPMENT TAG NUMBER]],'Equipment Data'!A:E,5,FALSE)</f>
        <v>ULTRA FINES COAL CIRCUIT</v>
      </c>
      <c r="C3127" s="17" t="s">
        <v>150</v>
      </c>
      <c r="D3127" s="17" t="s">
        <v>151</v>
      </c>
      <c r="E3127" s="17" t="s">
        <v>152</v>
      </c>
      <c r="F3127" s="18">
        <v>45474</v>
      </c>
      <c r="G3127" s="2">
        <v>3</v>
      </c>
      <c r="H3127" s="15" t="s">
        <v>470</v>
      </c>
      <c r="I3127" s="15" t="s">
        <v>467</v>
      </c>
      <c r="J3127" s="15" t="s">
        <v>488</v>
      </c>
      <c r="K3127" s="15" t="s">
        <v>488</v>
      </c>
      <c r="L3127" s="14"/>
      <c r="M3127" s="14"/>
      <c r="N3127" s="14"/>
      <c r="O3127" s="37" t="s">
        <v>935</v>
      </c>
    </row>
    <row r="3128" spans="1:15" x14ac:dyDescent="0.25">
      <c r="A3128" s="17" t="str">
        <f>VLOOKUP(SCORECARD[[#This Row],[EQUIPMENT TAG NUMBER]],'Equipment Data'!A:E,4,FALSE)</f>
        <v>CHPP</v>
      </c>
      <c r="B3128" s="17" t="str">
        <f>VLOOKUP(SCORECARD[[#This Row],[EQUIPMENT TAG NUMBER]],'Equipment Data'!A:E,5,FALSE)</f>
        <v>ULTRA FINES COAL CIRCUIT</v>
      </c>
      <c r="C3128" s="17" t="s">
        <v>153</v>
      </c>
      <c r="D3128" s="17" t="s">
        <v>154</v>
      </c>
      <c r="E3128" s="17" t="s">
        <v>155</v>
      </c>
      <c r="F3128" s="18">
        <v>45474</v>
      </c>
      <c r="G3128" s="2">
        <v>3</v>
      </c>
      <c r="H3128" s="15" t="s">
        <v>470</v>
      </c>
      <c r="I3128" s="15" t="s">
        <v>467</v>
      </c>
      <c r="J3128" s="15" t="s">
        <v>488</v>
      </c>
      <c r="K3128" s="15" t="s">
        <v>488</v>
      </c>
      <c r="L3128" s="14"/>
      <c r="M3128" s="14"/>
      <c r="N3128" s="14"/>
      <c r="O3128" s="37" t="s">
        <v>935</v>
      </c>
    </row>
    <row r="3129" spans="1:15" x14ac:dyDescent="0.25">
      <c r="A3129" s="17" t="str">
        <f>VLOOKUP(SCORECARD[[#This Row],[EQUIPMENT TAG NUMBER]],'Equipment Data'!A:E,4,FALSE)</f>
        <v>CHPP</v>
      </c>
      <c r="B3129" s="17" t="str">
        <f>VLOOKUP(SCORECARD[[#This Row],[EQUIPMENT TAG NUMBER]],'Equipment Data'!A:E,5,FALSE)</f>
        <v>ULTRA FINES COAL CIRCUIT</v>
      </c>
      <c r="C3129" s="17" t="s">
        <v>156</v>
      </c>
      <c r="D3129" s="17" t="s">
        <v>157</v>
      </c>
      <c r="E3129" s="17" t="s">
        <v>158</v>
      </c>
      <c r="F3129" s="18">
        <v>45474</v>
      </c>
      <c r="G3129" s="2">
        <v>3</v>
      </c>
      <c r="H3129" s="15" t="s">
        <v>470</v>
      </c>
      <c r="I3129" s="15" t="s">
        <v>467</v>
      </c>
      <c r="J3129" s="15" t="s">
        <v>488</v>
      </c>
      <c r="K3129" s="15" t="s">
        <v>488</v>
      </c>
      <c r="L3129" s="14"/>
      <c r="M3129" s="14"/>
      <c r="N3129" s="14"/>
      <c r="O3129" s="37" t="s">
        <v>935</v>
      </c>
    </row>
    <row r="3130" spans="1:15" x14ac:dyDescent="0.25">
      <c r="A3130" s="17" t="str">
        <f>VLOOKUP(SCORECARD[[#This Row],[EQUIPMENT TAG NUMBER]],'Equipment Data'!A:E,4,FALSE)</f>
        <v>CHPP</v>
      </c>
      <c r="B3130" s="17" t="str">
        <f>VLOOKUP(SCORECARD[[#This Row],[EQUIPMENT TAG NUMBER]],'Equipment Data'!A:E,5,FALSE)</f>
        <v>FINE COAL CIRCUIT</v>
      </c>
      <c r="C3130" s="17" t="s">
        <v>120</v>
      </c>
      <c r="D3130" s="17" t="s">
        <v>121</v>
      </c>
      <c r="E3130" s="17" t="s">
        <v>122</v>
      </c>
      <c r="F3130" s="18">
        <v>45474</v>
      </c>
      <c r="G3130" s="2">
        <v>3</v>
      </c>
      <c r="H3130" s="15" t="s">
        <v>470</v>
      </c>
      <c r="I3130" s="15" t="s">
        <v>467</v>
      </c>
      <c r="J3130" s="15" t="s">
        <v>488</v>
      </c>
      <c r="K3130" s="15" t="s">
        <v>488</v>
      </c>
      <c r="L3130" s="14"/>
      <c r="M3130" s="14"/>
      <c r="N3130" s="14"/>
      <c r="O3130" s="37" t="s">
        <v>935</v>
      </c>
    </row>
    <row r="3131" spans="1:15" x14ac:dyDescent="0.25">
      <c r="A3131" s="17" t="str">
        <f>VLOOKUP(SCORECARD[[#This Row],[EQUIPMENT TAG NUMBER]],'Equipment Data'!A:E,4,FALSE)</f>
        <v>CHPP</v>
      </c>
      <c r="B3131" s="17" t="str">
        <f>VLOOKUP(SCORECARD[[#This Row],[EQUIPMENT TAG NUMBER]],'Equipment Data'!A:E,5,FALSE)</f>
        <v>FINE COAL CIRCUIT</v>
      </c>
      <c r="C3131" s="17" t="s">
        <v>123</v>
      </c>
      <c r="D3131" s="17" t="s">
        <v>124</v>
      </c>
      <c r="E3131" s="17" t="s">
        <v>125</v>
      </c>
      <c r="F3131" s="18">
        <v>45474</v>
      </c>
      <c r="G3131" s="2">
        <v>3</v>
      </c>
      <c r="H3131" s="15" t="s">
        <v>470</v>
      </c>
      <c r="I3131" s="15" t="s">
        <v>467</v>
      </c>
      <c r="J3131" s="15" t="s">
        <v>488</v>
      </c>
      <c r="K3131" s="15" t="s">
        <v>488</v>
      </c>
      <c r="L3131" s="14"/>
      <c r="M3131" s="14"/>
      <c r="N3131" s="14"/>
      <c r="O3131" s="37" t="s">
        <v>935</v>
      </c>
    </row>
    <row r="3132" spans="1:15" ht="36" x14ac:dyDescent="0.25">
      <c r="A3132" s="17" t="str">
        <f>VLOOKUP(SCORECARD[[#This Row],[EQUIPMENT TAG NUMBER]],'Equipment Data'!A:E,4,FALSE)</f>
        <v>CHPP</v>
      </c>
      <c r="B3132" s="17" t="str">
        <f>VLOOKUP(SCORECARD[[#This Row],[EQUIPMENT TAG NUMBER]],'Equipment Data'!A:E,5,FALSE)</f>
        <v>REJECT HANDLING</v>
      </c>
      <c r="C3132" s="17" t="s">
        <v>225</v>
      </c>
      <c r="D3132" s="17" t="s">
        <v>226</v>
      </c>
      <c r="E3132" s="17" t="s">
        <v>227</v>
      </c>
      <c r="F3132" s="18">
        <v>45471</v>
      </c>
      <c r="G3132" s="2">
        <v>2</v>
      </c>
      <c r="H3132" s="15" t="s">
        <v>470</v>
      </c>
      <c r="I3132" s="15" t="s">
        <v>483</v>
      </c>
      <c r="J3132" s="15" t="s">
        <v>488</v>
      </c>
      <c r="K3132" s="15" t="s">
        <v>485</v>
      </c>
      <c r="L3132" s="14"/>
      <c r="M3132" s="14" t="s">
        <v>820</v>
      </c>
      <c r="N3132" s="14"/>
      <c r="O3132" s="37" t="s">
        <v>935</v>
      </c>
    </row>
    <row r="3133" spans="1:15" ht="22.5" x14ac:dyDescent="0.25">
      <c r="A3133" s="17" t="str">
        <f>VLOOKUP(SCORECARD[[#This Row],[EQUIPMENT TAG NUMBER]],'Equipment Data'!A:E,4,FALSE)</f>
        <v>CHPP</v>
      </c>
      <c r="B3133" s="17" t="str">
        <f>VLOOKUP(SCORECARD[[#This Row],[EQUIPMENT TAG NUMBER]],'Equipment Data'!A:E,5,FALSE)</f>
        <v>REJECT HANDLING</v>
      </c>
      <c r="C3133" s="17" t="s">
        <v>216</v>
      </c>
      <c r="D3133" s="17" t="s">
        <v>217</v>
      </c>
      <c r="E3133" s="17" t="s">
        <v>218</v>
      </c>
      <c r="F3133" s="18">
        <v>45471</v>
      </c>
      <c r="G3133" s="2">
        <v>3</v>
      </c>
      <c r="H3133" s="15" t="s">
        <v>470</v>
      </c>
      <c r="I3133" s="15" t="s">
        <v>483</v>
      </c>
      <c r="J3133" s="15" t="s">
        <v>488</v>
      </c>
      <c r="K3133" s="15" t="s">
        <v>488</v>
      </c>
      <c r="L3133" s="14"/>
      <c r="M3133" s="14"/>
      <c r="N3133" s="14"/>
      <c r="O3133" s="37" t="s">
        <v>935</v>
      </c>
    </row>
    <row r="3134" spans="1:15" ht="22.5" x14ac:dyDescent="0.25">
      <c r="A3134" s="17" t="str">
        <f>VLOOKUP(SCORECARD[[#This Row],[EQUIPMENT TAG NUMBER]],'Equipment Data'!A:E,4,FALSE)</f>
        <v>CHPP</v>
      </c>
      <c r="B3134" s="17" t="str">
        <f>VLOOKUP(SCORECARD[[#This Row],[EQUIPMENT TAG NUMBER]],'Equipment Data'!A:E,5,FALSE)</f>
        <v>REJECT HANDLING</v>
      </c>
      <c r="C3134" s="17" t="s">
        <v>222</v>
      </c>
      <c r="D3134" s="17" t="s">
        <v>223</v>
      </c>
      <c r="E3134" s="17" t="s">
        <v>224</v>
      </c>
      <c r="F3134" s="18">
        <v>45471</v>
      </c>
      <c r="G3134" s="2">
        <v>3</v>
      </c>
      <c r="H3134" s="15" t="s">
        <v>470</v>
      </c>
      <c r="I3134" s="15" t="s">
        <v>483</v>
      </c>
      <c r="J3134" s="15" t="s">
        <v>488</v>
      </c>
      <c r="K3134" s="15" t="s">
        <v>488</v>
      </c>
      <c r="L3134" s="14"/>
      <c r="M3134" s="14"/>
      <c r="N3134" s="14"/>
      <c r="O3134" s="37" t="s">
        <v>935</v>
      </c>
    </row>
    <row r="3135" spans="1:15" ht="22.5" x14ac:dyDescent="0.25">
      <c r="A3135" s="17" t="str">
        <f>VLOOKUP(SCORECARD[[#This Row],[EQUIPMENT TAG NUMBER]],'Equipment Data'!A:E,4,FALSE)</f>
        <v>CHPP</v>
      </c>
      <c r="B3135" s="17" t="str">
        <f>VLOOKUP(SCORECARD[[#This Row],[EQUIPMENT TAG NUMBER]],'Equipment Data'!A:E,5,FALSE)</f>
        <v>REJECT HANDLING</v>
      </c>
      <c r="C3135" s="17" t="s">
        <v>231</v>
      </c>
      <c r="D3135" s="17" t="s">
        <v>232</v>
      </c>
      <c r="E3135" s="17" t="s">
        <v>233</v>
      </c>
      <c r="F3135" s="18">
        <v>45471</v>
      </c>
      <c r="G3135" s="2">
        <v>3</v>
      </c>
      <c r="H3135" s="15" t="s">
        <v>469</v>
      </c>
      <c r="I3135" s="15" t="s">
        <v>483</v>
      </c>
      <c r="J3135" s="15" t="s">
        <v>488</v>
      </c>
      <c r="K3135" s="15" t="s">
        <v>488</v>
      </c>
      <c r="L3135" s="14"/>
      <c r="M3135" s="14"/>
      <c r="N3135" s="14"/>
      <c r="O3135" s="37" t="s">
        <v>935</v>
      </c>
    </row>
    <row r="3136" spans="1:15" ht="22.5" x14ac:dyDescent="0.25">
      <c r="A3136" s="17" t="str">
        <f>VLOOKUP(SCORECARD[[#This Row],[EQUIPMENT TAG NUMBER]],'Equipment Data'!A:E,4,FALSE)</f>
        <v>CHPP</v>
      </c>
      <c r="B3136" s="17" t="str">
        <f>VLOOKUP(SCORECARD[[#This Row],[EQUIPMENT TAG NUMBER]],'Equipment Data'!A:E,5,FALSE)</f>
        <v>REJECT HANDLING</v>
      </c>
      <c r="C3136" s="17" t="s">
        <v>285</v>
      </c>
      <c r="D3136" s="17" t="s">
        <v>286</v>
      </c>
      <c r="E3136" s="17" t="s">
        <v>287</v>
      </c>
      <c r="F3136" s="18">
        <v>45471</v>
      </c>
      <c r="G3136" s="2">
        <v>3</v>
      </c>
      <c r="H3136" s="15" t="s">
        <v>469</v>
      </c>
      <c r="I3136" s="15" t="s">
        <v>483</v>
      </c>
      <c r="J3136" s="15" t="s">
        <v>488</v>
      </c>
      <c r="K3136" s="15" t="s">
        <v>488</v>
      </c>
      <c r="L3136" s="14"/>
      <c r="M3136" s="14"/>
      <c r="N3136" s="14"/>
      <c r="O3136" s="37" t="s">
        <v>935</v>
      </c>
    </row>
    <row r="3137" spans="1:15" ht="144" x14ac:dyDescent="0.25">
      <c r="A3137" s="17" t="str">
        <f>VLOOKUP(SCORECARD[[#This Row],[EQUIPMENT TAG NUMBER]],'Equipment Data'!A:E,4,FALSE)</f>
        <v>CHPP</v>
      </c>
      <c r="B3137" s="17" t="str">
        <f>VLOOKUP(SCORECARD[[#This Row],[EQUIPMENT TAG NUMBER]],'Equipment Data'!A:E,5,FALSE)</f>
        <v>CRUSHING AND FEEDING CIRCUIT</v>
      </c>
      <c r="C3137" s="17" t="s">
        <v>16</v>
      </c>
      <c r="D3137" s="17" t="s">
        <v>17</v>
      </c>
      <c r="E3137" s="17" t="s">
        <v>18</v>
      </c>
      <c r="F3137" s="18">
        <v>45469</v>
      </c>
      <c r="G3137" s="2">
        <v>1</v>
      </c>
      <c r="H3137" s="15" t="s">
        <v>475</v>
      </c>
      <c r="I3137" s="15" t="s">
        <v>489</v>
      </c>
      <c r="J3137" s="15" t="s">
        <v>488</v>
      </c>
      <c r="K3137" s="15" t="s">
        <v>488</v>
      </c>
      <c r="L3137" s="13" t="s">
        <v>816</v>
      </c>
      <c r="M3137" s="13" t="s">
        <v>813</v>
      </c>
      <c r="N3137" s="14" t="s">
        <v>691</v>
      </c>
      <c r="O3137" s="37" t="s">
        <v>937</v>
      </c>
    </row>
    <row r="3138" spans="1:15" ht="96" x14ac:dyDescent="0.25">
      <c r="A3138" s="17" t="str">
        <f>VLOOKUP(SCORECARD[[#This Row],[EQUIPMENT TAG NUMBER]],'Equipment Data'!A:E,4,FALSE)</f>
        <v>CHPP</v>
      </c>
      <c r="B3138" s="17" t="str">
        <f>VLOOKUP(SCORECARD[[#This Row],[EQUIPMENT TAG NUMBER]],'Equipment Data'!A:E,5,FALSE)</f>
        <v>ULTRA FINES COAL CIRCUIT</v>
      </c>
      <c r="C3138" s="17" t="s">
        <v>168</v>
      </c>
      <c r="D3138" s="17" t="s">
        <v>169</v>
      </c>
      <c r="E3138" s="17" t="s">
        <v>170</v>
      </c>
      <c r="F3138" s="18">
        <v>45469</v>
      </c>
      <c r="G3138" s="2">
        <v>1</v>
      </c>
      <c r="H3138" s="15" t="s">
        <v>475</v>
      </c>
      <c r="I3138" s="15" t="s">
        <v>467</v>
      </c>
      <c r="J3138" s="15" t="s">
        <v>488</v>
      </c>
      <c r="K3138" s="15" t="s">
        <v>485</v>
      </c>
      <c r="L3138" s="13" t="s">
        <v>814</v>
      </c>
      <c r="M3138" s="13" t="s">
        <v>806</v>
      </c>
      <c r="N3138" s="14"/>
      <c r="O3138" s="37" t="s">
        <v>937</v>
      </c>
    </row>
    <row r="3139" spans="1:15" ht="22.5" x14ac:dyDescent="0.25">
      <c r="A3139" s="17" t="str">
        <f>VLOOKUP(SCORECARD[[#This Row],[EQUIPMENT TAG NUMBER]],'Equipment Data'!A:E,4,FALSE)</f>
        <v>CHPP</v>
      </c>
      <c r="B3139" s="17" t="str">
        <f>VLOOKUP(SCORECARD[[#This Row],[EQUIPMENT TAG NUMBER]],'Equipment Data'!A:E,5,FALSE)</f>
        <v>COARSE COAL CIRCUIT</v>
      </c>
      <c r="C3139" s="17" t="s">
        <v>49</v>
      </c>
      <c r="D3139" s="17" t="s">
        <v>50</v>
      </c>
      <c r="E3139" s="17" t="s">
        <v>51</v>
      </c>
      <c r="F3139" s="18">
        <v>45467</v>
      </c>
      <c r="G3139" s="2">
        <v>3</v>
      </c>
      <c r="H3139" s="15" t="s">
        <v>469</v>
      </c>
      <c r="I3139" s="15" t="s">
        <v>483</v>
      </c>
      <c r="J3139" s="15" t="s">
        <v>488</v>
      </c>
      <c r="K3139" s="15" t="s">
        <v>488</v>
      </c>
      <c r="L3139" s="14"/>
      <c r="M3139" s="14"/>
      <c r="N3139" s="14"/>
      <c r="O3139" s="37" t="s">
        <v>936</v>
      </c>
    </row>
    <row r="3140" spans="1:15" ht="30" x14ac:dyDescent="0.25">
      <c r="A3140" s="17" t="str">
        <f>VLOOKUP(SCORECARD[[#This Row],[EQUIPMENT TAG NUMBER]],'Equipment Data'!A:E,4,FALSE)</f>
        <v>CHPP</v>
      </c>
      <c r="B3140" s="17" t="str">
        <f>VLOOKUP(SCORECARD[[#This Row],[EQUIPMENT TAG NUMBER]],'Equipment Data'!A:E,5,FALSE)</f>
        <v>COARSE COAL CIRCUIT</v>
      </c>
      <c r="C3140" s="17" t="s">
        <v>52</v>
      </c>
      <c r="D3140" s="17" t="s">
        <v>53</v>
      </c>
      <c r="E3140" s="17" t="s">
        <v>54</v>
      </c>
      <c r="F3140" s="18">
        <v>45467</v>
      </c>
      <c r="G3140" s="2">
        <v>3</v>
      </c>
      <c r="H3140" s="15" t="s">
        <v>469</v>
      </c>
      <c r="I3140" s="15" t="s">
        <v>467</v>
      </c>
      <c r="J3140" s="15" t="s">
        <v>488</v>
      </c>
      <c r="K3140" s="15" t="s">
        <v>488</v>
      </c>
      <c r="L3140" s="14"/>
      <c r="M3140" s="14"/>
      <c r="N3140" s="14"/>
      <c r="O3140" s="37" t="s">
        <v>936</v>
      </c>
    </row>
    <row r="3141" spans="1:15" ht="30" x14ac:dyDescent="0.25">
      <c r="A3141" s="17" t="str">
        <f>VLOOKUP(SCORECARD[[#This Row],[EQUIPMENT TAG NUMBER]],'Equipment Data'!A:E,4,FALSE)</f>
        <v>CHPP</v>
      </c>
      <c r="B3141" s="17" t="str">
        <f>VLOOKUP(SCORECARD[[#This Row],[EQUIPMENT TAG NUMBER]],'Equipment Data'!A:E,5,FALSE)</f>
        <v>COARSE COAL CIRCUIT</v>
      </c>
      <c r="C3141" s="17" t="s">
        <v>55</v>
      </c>
      <c r="D3141" s="17" t="s">
        <v>53</v>
      </c>
      <c r="E3141" s="17" t="s">
        <v>56</v>
      </c>
      <c r="F3141" s="18">
        <v>45467</v>
      </c>
      <c r="G3141" s="2">
        <v>3</v>
      </c>
      <c r="H3141" s="15" t="s">
        <v>469</v>
      </c>
      <c r="I3141" s="15" t="s">
        <v>467</v>
      </c>
      <c r="J3141" s="15" t="s">
        <v>488</v>
      </c>
      <c r="K3141" s="15" t="s">
        <v>488</v>
      </c>
      <c r="L3141" s="14"/>
      <c r="M3141" s="14"/>
      <c r="N3141" s="14"/>
      <c r="O3141" s="37" t="s">
        <v>936</v>
      </c>
    </row>
    <row r="3142" spans="1:15" ht="30" x14ac:dyDescent="0.25">
      <c r="A3142" s="17" t="str">
        <f>VLOOKUP(SCORECARD[[#This Row],[EQUIPMENT TAG NUMBER]],'Equipment Data'!A:E,4,FALSE)</f>
        <v>CHPP</v>
      </c>
      <c r="B3142" s="17" t="str">
        <f>VLOOKUP(SCORECARD[[#This Row],[EQUIPMENT TAG NUMBER]],'Equipment Data'!A:E,5,FALSE)</f>
        <v>COARSE COAL CIRCUIT</v>
      </c>
      <c r="C3142" s="17" t="s">
        <v>57</v>
      </c>
      <c r="D3142" s="17" t="s">
        <v>53</v>
      </c>
      <c r="E3142" s="17" t="s">
        <v>58</v>
      </c>
      <c r="F3142" s="18">
        <v>45467</v>
      </c>
      <c r="G3142" s="2">
        <v>3</v>
      </c>
      <c r="H3142" s="15" t="s">
        <v>469</v>
      </c>
      <c r="I3142" s="15" t="s">
        <v>483</v>
      </c>
      <c r="J3142" s="15" t="s">
        <v>488</v>
      </c>
      <c r="K3142" s="15" t="s">
        <v>488</v>
      </c>
      <c r="L3142" s="14"/>
      <c r="M3142" s="14"/>
      <c r="N3142" s="14"/>
      <c r="O3142" s="37" t="s">
        <v>936</v>
      </c>
    </row>
    <row r="3143" spans="1:15" x14ac:dyDescent="0.25">
      <c r="A3143" s="17" t="str">
        <f>VLOOKUP(SCORECARD[[#This Row],[EQUIPMENT TAG NUMBER]],'Equipment Data'!A:E,4,FALSE)</f>
        <v>CHPP</v>
      </c>
      <c r="B3143" s="17" t="str">
        <f>VLOOKUP(SCORECARD[[#This Row],[EQUIPMENT TAG NUMBER]],'Equipment Data'!A:E,5,FALSE)</f>
        <v>COARSE COAL CIRCUIT</v>
      </c>
      <c r="C3143" s="17" t="s">
        <v>62</v>
      </c>
      <c r="D3143" s="17" t="s">
        <v>63</v>
      </c>
      <c r="E3143" s="17" t="s">
        <v>64</v>
      </c>
      <c r="F3143" s="18">
        <v>45467</v>
      </c>
      <c r="G3143" s="2">
        <v>3</v>
      </c>
      <c r="H3143" s="15" t="s">
        <v>470</v>
      </c>
      <c r="I3143" s="15" t="s">
        <v>467</v>
      </c>
      <c r="J3143" s="15" t="s">
        <v>488</v>
      </c>
      <c r="K3143" s="15" t="s">
        <v>488</v>
      </c>
      <c r="L3143" s="14"/>
      <c r="M3143" s="14"/>
      <c r="N3143" s="14"/>
      <c r="O3143" s="37" t="s">
        <v>936</v>
      </c>
    </row>
    <row r="3144" spans="1:15" x14ac:dyDescent="0.25">
      <c r="A3144" s="17" t="str">
        <f>VLOOKUP(SCORECARD[[#This Row],[EQUIPMENT TAG NUMBER]],'Equipment Data'!A:E,4,FALSE)</f>
        <v>CHPP</v>
      </c>
      <c r="B3144" s="17" t="str">
        <f>VLOOKUP(SCORECARD[[#This Row],[EQUIPMENT TAG NUMBER]],'Equipment Data'!A:E,5,FALSE)</f>
        <v>COARSE COAL CIRCUIT</v>
      </c>
      <c r="C3144" s="17" t="s">
        <v>65</v>
      </c>
      <c r="D3144" s="17" t="s">
        <v>66</v>
      </c>
      <c r="E3144" s="17" t="s">
        <v>67</v>
      </c>
      <c r="F3144" s="18">
        <v>45467</v>
      </c>
      <c r="G3144" s="2">
        <v>3</v>
      </c>
      <c r="H3144" s="15" t="s">
        <v>470</v>
      </c>
      <c r="I3144" s="15" t="s">
        <v>467</v>
      </c>
      <c r="J3144" s="15" t="s">
        <v>488</v>
      </c>
      <c r="K3144" s="15" t="s">
        <v>488</v>
      </c>
      <c r="L3144" s="14"/>
      <c r="M3144" s="14"/>
      <c r="N3144" s="14"/>
      <c r="O3144" s="37" t="s">
        <v>936</v>
      </c>
    </row>
    <row r="3145" spans="1:15" x14ac:dyDescent="0.25">
      <c r="A3145" s="17" t="str">
        <f>VLOOKUP(SCORECARD[[#This Row],[EQUIPMENT TAG NUMBER]],'Equipment Data'!A:E,4,FALSE)</f>
        <v>CHPP</v>
      </c>
      <c r="B3145" s="17" t="str">
        <f>VLOOKUP(SCORECARD[[#This Row],[EQUIPMENT TAG NUMBER]],'Equipment Data'!A:E,5,FALSE)</f>
        <v>COARSE COAL CIRCUIT</v>
      </c>
      <c r="C3145" s="17" t="s">
        <v>68</v>
      </c>
      <c r="D3145" s="17" t="s">
        <v>69</v>
      </c>
      <c r="E3145" s="17" t="s">
        <v>70</v>
      </c>
      <c r="F3145" s="18">
        <v>45467</v>
      </c>
      <c r="G3145" s="2">
        <v>3</v>
      </c>
      <c r="H3145" s="15" t="s">
        <v>470</v>
      </c>
      <c r="I3145" s="15" t="s">
        <v>467</v>
      </c>
      <c r="J3145" s="15" t="s">
        <v>488</v>
      </c>
      <c r="K3145" s="15" t="s">
        <v>488</v>
      </c>
      <c r="L3145" s="14"/>
      <c r="M3145" s="14"/>
      <c r="N3145" s="14"/>
      <c r="O3145" s="37" t="s">
        <v>936</v>
      </c>
    </row>
    <row r="3146" spans="1:15" ht="30" x14ac:dyDescent="0.25">
      <c r="A3146" s="17" t="str">
        <f>VLOOKUP(SCORECARD[[#This Row],[EQUIPMENT TAG NUMBER]],'Equipment Data'!A:E,4,FALSE)</f>
        <v>CHPP</v>
      </c>
      <c r="B3146" s="17" t="str">
        <f>VLOOKUP(SCORECARD[[#This Row],[EQUIPMENT TAG NUMBER]],'Equipment Data'!A:E,5,FALSE)</f>
        <v>COARSE COAL CIRCUIT</v>
      </c>
      <c r="C3146" s="17" t="s">
        <v>83</v>
      </c>
      <c r="D3146" s="17" t="s">
        <v>84</v>
      </c>
      <c r="E3146" s="17" t="s">
        <v>85</v>
      </c>
      <c r="F3146" s="18">
        <v>45467</v>
      </c>
      <c r="G3146" s="2">
        <v>3</v>
      </c>
      <c r="H3146" s="15" t="s">
        <v>468</v>
      </c>
      <c r="I3146" s="15"/>
      <c r="J3146" s="15" t="s">
        <v>488</v>
      </c>
      <c r="K3146" s="15" t="s">
        <v>488</v>
      </c>
      <c r="L3146" s="14"/>
      <c r="M3146" s="14"/>
      <c r="N3146" s="14"/>
      <c r="O3146" s="37" t="s">
        <v>936</v>
      </c>
    </row>
    <row r="3147" spans="1:15" ht="30" x14ac:dyDescent="0.25">
      <c r="A3147" s="17" t="str">
        <f>VLOOKUP(SCORECARD[[#This Row],[EQUIPMENT TAG NUMBER]],'Equipment Data'!A:E,4,FALSE)</f>
        <v>CHPP</v>
      </c>
      <c r="B3147" s="17" t="str">
        <f>VLOOKUP(SCORECARD[[#This Row],[EQUIPMENT TAG NUMBER]],'Equipment Data'!A:E,5,FALSE)</f>
        <v>COARSE COAL CIRCUIT</v>
      </c>
      <c r="C3147" s="17" t="s">
        <v>86</v>
      </c>
      <c r="D3147" s="17" t="s">
        <v>87</v>
      </c>
      <c r="E3147" s="17" t="s">
        <v>88</v>
      </c>
      <c r="F3147" s="18">
        <v>45467</v>
      </c>
      <c r="G3147" s="2">
        <v>3</v>
      </c>
      <c r="H3147" s="15" t="s">
        <v>468</v>
      </c>
      <c r="I3147" s="15"/>
      <c r="J3147" s="15" t="s">
        <v>488</v>
      </c>
      <c r="K3147" s="15" t="s">
        <v>488</v>
      </c>
      <c r="L3147" s="14"/>
      <c r="M3147" s="14"/>
      <c r="N3147" s="14"/>
      <c r="O3147" s="37" t="s">
        <v>936</v>
      </c>
    </row>
    <row r="3148" spans="1:15" ht="22.5" x14ac:dyDescent="0.25">
      <c r="A3148" s="17" t="str">
        <f>VLOOKUP(SCORECARD[[#This Row],[EQUIPMENT TAG NUMBER]],'Equipment Data'!A:E,4,FALSE)</f>
        <v>CHPP</v>
      </c>
      <c r="B3148" s="17" t="str">
        <f>VLOOKUP(SCORECARD[[#This Row],[EQUIPMENT TAG NUMBER]],'Equipment Data'!A:E,5,FALSE)</f>
        <v>FINE COAL CIRCUIT</v>
      </c>
      <c r="C3148" s="17" t="s">
        <v>98</v>
      </c>
      <c r="D3148" s="17" t="s">
        <v>99</v>
      </c>
      <c r="E3148" s="17" t="s">
        <v>100</v>
      </c>
      <c r="F3148" s="18">
        <v>45467</v>
      </c>
      <c r="G3148" s="2">
        <v>3</v>
      </c>
      <c r="H3148" s="15" t="s">
        <v>469</v>
      </c>
      <c r="I3148" s="15" t="s">
        <v>483</v>
      </c>
      <c r="J3148" s="15" t="s">
        <v>488</v>
      </c>
      <c r="K3148" s="15" t="s">
        <v>488</v>
      </c>
      <c r="L3148" s="14"/>
      <c r="M3148" s="14"/>
      <c r="N3148" s="14"/>
      <c r="O3148" s="37" t="s">
        <v>936</v>
      </c>
    </row>
    <row r="3149" spans="1:15" ht="30" x14ac:dyDescent="0.25">
      <c r="A3149" s="17" t="str">
        <f>VLOOKUP(SCORECARD[[#This Row],[EQUIPMENT TAG NUMBER]],'Equipment Data'!A:E,4,FALSE)</f>
        <v>CHPP</v>
      </c>
      <c r="B3149" s="17" t="str">
        <f>VLOOKUP(SCORECARD[[#This Row],[EQUIPMENT TAG NUMBER]],'Equipment Data'!A:E,5,FALSE)</f>
        <v>FINE COAL CIRCUIT</v>
      </c>
      <c r="C3149" s="17" t="s">
        <v>101</v>
      </c>
      <c r="D3149" s="17">
        <v>0</v>
      </c>
      <c r="E3149" s="17" t="s">
        <v>102</v>
      </c>
      <c r="F3149" s="18">
        <v>45467</v>
      </c>
      <c r="G3149" s="2">
        <v>3</v>
      </c>
      <c r="H3149" s="15" t="s">
        <v>469</v>
      </c>
      <c r="I3149" s="15" t="s">
        <v>483</v>
      </c>
      <c r="J3149" s="15" t="s">
        <v>488</v>
      </c>
      <c r="K3149" s="15" t="s">
        <v>488</v>
      </c>
      <c r="L3149" s="14"/>
      <c r="M3149" s="14"/>
      <c r="N3149" s="14"/>
      <c r="O3149" s="37" t="s">
        <v>936</v>
      </c>
    </row>
    <row r="3150" spans="1:15" x14ac:dyDescent="0.25">
      <c r="A3150" s="17" t="str">
        <f>VLOOKUP(SCORECARD[[#This Row],[EQUIPMENT TAG NUMBER]],'Equipment Data'!A:E,4,FALSE)</f>
        <v>CHPP</v>
      </c>
      <c r="B3150" s="17" t="str">
        <f>VLOOKUP(SCORECARD[[#This Row],[EQUIPMENT TAG NUMBER]],'Equipment Data'!A:E,5,FALSE)</f>
        <v>FINE COAL CIRCUIT</v>
      </c>
      <c r="C3150" s="17" t="s">
        <v>103</v>
      </c>
      <c r="D3150" s="17" t="s">
        <v>104</v>
      </c>
      <c r="E3150" s="17" t="s">
        <v>105</v>
      </c>
      <c r="F3150" s="18">
        <v>45467</v>
      </c>
      <c r="G3150" s="2">
        <v>3</v>
      </c>
      <c r="H3150" s="15" t="s">
        <v>470</v>
      </c>
      <c r="I3150" s="15" t="s">
        <v>468</v>
      </c>
      <c r="J3150" s="15" t="s">
        <v>488</v>
      </c>
      <c r="K3150" s="15" t="s">
        <v>488</v>
      </c>
      <c r="L3150" s="14"/>
      <c r="M3150" s="14"/>
      <c r="N3150" s="14"/>
      <c r="O3150" s="37" t="s">
        <v>936</v>
      </c>
    </row>
    <row r="3151" spans="1:15" ht="30" x14ac:dyDescent="0.25">
      <c r="A3151" s="17" t="str">
        <f>VLOOKUP(SCORECARD[[#This Row],[EQUIPMENT TAG NUMBER]],'Equipment Data'!A:E,4,FALSE)</f>
        <v>CHPP</v>
      </c>
      <c r="B3151" s="17" t="str">
        <f>VLOOKUP(SCORECARD[[#This Row],[EQUIPMENT TAG NUMBER]],'Equipment Data'!A:E,5,FALSE)</f>
        <v>FINE COAL CIRCUIT</v>
      </c>
      <c r="C3151" s="17" t="s">
        <v>106</v>
      </c>
      <c r="D3151" s="17">
        <v>0</v>
      </c>
      <c r="E3151" s="17" t="s">
        <v>107</v>
      </c>
      <c r="F3151" s="18">
        <v>45467</v>
      </c>
      <c r="G3151" s="2">
        <v>3</v>
      </c>
      <c r="H3151" s="15" t="s">
        <v>469</v>
      </c>
      <c r="I3151" s="15" t="s">
        <v>467</v>
      </c>
      <c r="J3151" s="15" t="s">
        <v>488</v>
      </c>
      <c r="K3151" s="15" t="s">
        <v>488</v>
      </c>
      <c r="L3151" s="14"/>
      <c r="M3151" s="14"/>
      <c r="N3151" s="14"/>
      <c r="O3151" s="37" t="s">
        <v>936</v>
      </c>
    </row>
    <row r="3152" spans="1:15" x14ac:dyDescent="0.25">
      <c r="A3152" s="17" t="str">
        <f>VLOOKUP(SCORECARD[[#This Row],[EQUIPMENT TAG NUMBER]],'Equipment Data'!A:E,4,FALSE)</f>
        <v>CHPP</v>
      </c>
      <c r="B3152" s="17" t="str">
        <f>VLOOKUP(SCORECARD[[#This Row],[EQUIPMENT TAG NUMBER]],'Equipment Data'!A:E,5,FALSE)</f>
        <v>FINE COAL CIRCUIT</v>
      </c>
      <c r="C3152" s="17" t="s">
        <v>126</v>
      </c>
      <c r="D3152" s="17" t="s">
        <v>127</v>
      </c>
      <c r="E3152" s="17" t="s">
        <v>128</v>
      </c>
      <c r="F3152" s="18">
        <v>45467</v>
      </c>
      <c r="G3152" s="2">
        <v>3</v>
      </c>
      <c r="H3152" s="15" t="s">
        <v>468</v>
      </c>
      <c r="I3152" s="15" t="s">
        <v>467</v>
      </c>
      <c r="J3152" s="15" t="s">
        <v>488</v>
      </c>
      <c r="K3152" s="15" t="s">
        <v>488</v>
      </c>
      <c r="L3152" s="14"/>
      <c r="M3152" s="14"/>
      <c r="N3152" s="14"/>
      <c r="O3152" s="37" t="s">
        <v>936</v>
      </c>
    </row>
    <row r="3153" spans="1:15" x14ac:dyDescent="0.25">
      <c r="A3153" s="17" t="str">
        <f>VLOOKUP(SCORECARD[[#This Row],[EQUIPMENT TAG NUMBER]],'Equipment Data'!A:E,4,FALSE)</f>
        <v>CHPP</v>
      </c>
      <c r="B3153" s="17" t="str">
        <f>VLOOKUP(SCORECARD[[#This Row],[EQUIPMENT TAG NUMBER]],'Equipment Data'!A:E,5,FALSE)</f>
        <v>ULTRA FINES COAL CIRCUIT</v>
      </c>
      <c r="C3153" s="17" t="s">
        <v>144</v>
      </c>
      <c r="D3153" s="17" t="s">
        <v>145</v>
      </c>
      <c r="E3153" s="17" t="s">
        <v>146</v>
      </c>
      <c r="F3153" s="18">
        <v>45467</v>
      </c>
      <c r="G3153" s="2">
        <v>3</v>
      </c>
      <c r="H3153" s="15" t="s">
        <v>468</v>
      </c>
      <c r="I3153" s="15" t="s">
        <v>468</v>
      </c>
      <c r="J3153" s="15" t="s">
        <v>488</v>
      </c>
      <c r="K3153" s="15" t="s">
        <v>488</v>
      </c>
      <c r="L3153" s="14"/>
      <c r="M3153" s="14"/>
      <c r="N3153" s="14"/>
      <c r="O3153" s="37" t="s">
        <v>936</v>
      </c>
    </row>
    <row r="3154" spans="1:15" ht="22.5" x14ac:dyDescent="0.25">
      <c r="A3154" s="17" t="str">
        <f>VLOOKUP(SCORECARD[[#This Row],[EQUIPMENT TAG NUMBER]],'Equipment Data'!A:E,4,FALSE)</f>
        <v>CHPP</v>
      </c>
      <c r="B3154" s="17" t="str">
        <f>VLOOKUP(SCORECARD[[#This Row],[EQUIPMENT TAG NUMBER]],'Equipment Data'!A:E,5,FALSE)</f>
        <v>ULTRA FINES COAL CIRCUIT</v>
      </c>
      <c r="C3154" s="17" t="s">
        <v>147</v>
      </c>
      <c r="D3154" s="17" t="s">
        <v>148</v>
      </c>
      <c r="E3154" s="17" t="s">
        <v>149</v>
      </c>
      <c r="F3154" s="18">
        <v>45467</v>
      </c>
      <c r="G3154" s="2">
        <v>3</v>
      </c>
      <c r="H3154" s="15" t="s">
        <v>470</v>
      </c>
      <c r="I3154" s="15" t="s">
        <v>483</v>
      </c>
      <c r="J3154" s="15" t="s">
        <v>488</v>
      </c>
      <c r="K3154" s="15" t="s">
        <v>488</v>
      </c>
      <c r="L3154" s="14"/>
      <c r="M3154" s="14"/>
      <c r="N3154" s="14"/>
      <c r="O3154" s="37" t="s">
        <v>936</v>
      </c>
    </row>
    <row r="3155" spans="1:15" ht="22.5" x14ac:dyDescent="0.25">
      <c r="A3155" s="17" t="str">
        <f>VLOOKUP(SCORECARD[[#This Row],[EQUIPMENT TAG NUMBER]],'Equipment Data'!A:E,4,FALSE)</f>
        <v>CHPP</v>
      </c>
      <c r="B3155" s="17" t="str">
        <f>VLOOKUP(SCORECARD[[#This Row],[EQUIPMENT TAG NUMBER]],'Equipment Data'!A:E,5,FALSE)</f>
        <v>ULTRA FINES COAL CIRCUIT</v>
      </c>
      <c r="C3155" s="17" t="s">
        <v>150</v>
      </c>
      <c r="D3155" s="17" t="s">
        <v>151</v>
      </c>
      <c r="E3155" s="17" t="s">
        <v>152</v>
      </c>
      <c r="F3155" s="18">
        <v>45467</v>
      </c>
      <c r="G3155" s="2">
        <v>3</v>
      </c>
      <c r="H3155" s="15" t="s">
        <v>470</v>
      </c>
      <c r="I3155" s="15" t="s">
        <v>483</v>
      </c>
      <c r="J3155" s="15" t="s">
        <v>488</v>
      </c>
      <c r="K3155" s="15" t="s">
        <v>488</v>
      </c>
      <c r="L3155" s="14"/>
      <c r="M3155" s="14"/>
      <c r="N3155" s="14"/>
      <c r="O3155" s="37" t="s">
        <v>936</v>
      </c>
    </row>
    <row r="3156" spans="1:15" ht="22.5" x14ac:dyDescent="0.25">
      <c r="A3156" s="17" t="str">
        <f>VLOOKUP(SCORECARD[[#This Row],[EQUIPMENT TAG NUMBER]],'Equipment Data'!A:E,4,FALSE)</f>
        <v>CHPP</v>
      </c>
      <c r="B3156" s="17" t="str">
        <f>VLOOKUP(SCORECARD[[#This Row],[EQUIPMENT TAG NUMBER]],'Equipment Data'!A:E,5,FALSE)</f>
        <v>ULTRA FINES COAL CIRCUIT</v>
      </c>
      <c r="C3156" s="17" t="s">
        <v>153</v>
      </c>
      <c r="D3156" s="17" t="s">
        <v>154</v>
      </c>
      <c r="E3156" s="17" t="s">
        <v>155</v>
      </c>
      <c r="F3156" s="18">
        <v>45467</v>
      </c>
      <c r="G3156" s="2">
        <v>3</v>
      </c>
      <c r="H3156" s="15" t="s">
        <v>470</v>
      </c>
      <c r="I3156" s="15" t="s">
        <v>483</v>
      </c>
      <c r="J3156" s="15" t="s">
        <v>488</v>
      </c>
      <c r="K3156" s="15" t="s">
        <v>488</v>
      </c>
      <c r="L3156" s="14"/>
      <c r="M3156" s="14"/>
      <c r="N3156" s="14"/>
      <c r="O3156" s="37" t="s">
        <v>936</v>
      </c>
    </row>
    <row r="3157" spans="1:15" ht="22.5" x14ac:dyDescent="0.25">
      <c r="A3157" s="17" t="str">
        <f>VLOOKUP(SCORECARD[[#This Row],[EQUIPMENT TAG NUMBER]],'Equipment Data'!A:E,4,FALSE)</f>
        <v>CHPP</v>
      </c>
      <c r="B3157" s="17" t="str">
        <f>VLOOKUP(SCORECARD[[#This Row],[EQUIPMENT TAG NUMBER]],'Equipment Data'!A:E,5,FALSE)</f>
        <v>ULTRA FINES COAL CIRCUIT</v>
      </c>
      <c r="C3157" s="17" t="s">
        <v>156</v>
      </c>
      <c r="D3157" s="17" t="s">
        <v>157</v>
      </c>
      <c r="E3157" s="17" t="s">
        <v>158</v>
      </c>
      <c r="F3157" s="18">
        <v>45467</v>
      </c>
      <c r="G3157" s="2">
        <v>3</v>
      </c>
      <c r="H3157" s="15" t="s">
        <v>470</v>
      </c>
      <c r="I3157" s="15" t="s">
        <v>483</v>
      </c>
      <c r="J3157" s="15" t="s">
        <v>488</v>
      </c>
      <c r="K3157" s="15" t="s">
        <v>488</v>
      </c>
      <c r="L3157" s="14"/>
      <c r="M3157" s="14"/>
      <c r="N3157" s="14"/>
      <c r="O3157" s="37" t="s">
        <v>936</v>
      </c>
    </row>
    <row r="3158" spans="1:15" x14ac:dyDescent="0.25">
      <c r="A3158" s="17" t="str">
        <f>VLOOKUP(SCORECARD[[#This Row],[EQUIPMENT TAG NUMBER]],'Equipment Data'!A:E,4,FALSE)</f>
        <v>CHPP</v>
      </c>
      <c r="B3158" s="17" t="str">
        <f>VLOOKUP(SCORECARD[[#This Row],[EQUIPMENT TAG NUMBER]],'Equipment Data'!A:E,5,FALSE)</f>
        <v>ULTRA FINES COAL CIRCUIT</v>
      </c>
      <c r="C3158" s="17" t="s">
        <v>159</v>
      </c>
      <c r="D3158" s="17" t="s">
        <v>160</v>
      </c>
      <c r="E3158" s="17" t="s">
        <v>161</v>
      </c>
      <c r="F3158" s="18">
        <v>45467</v>
      </c>
      <c r="G3158" s="2">
        <v>3</v>
      </c>
      <c r="H3158" s="15" t="s">
        <v>470</v>
      </c>
      <c r="I3158" s="15" t="s">
        <v>467</v>
      </c>
      <c r="J3158" s="15" t="s">
        <v>488</v>
      </c>
      <c r="K3158" s="15" t="s">
        <v>488</v>
      </c>
      <c r="L3158" s="14"/>
      <c r="M3158" s="14"/>
      <c r="N3158" s="14"/>
      <c r="O3158" s="37" t="s">
        <v>936</v>
      </c>
    </row>
    <row r="3159" spans="1:15" x14ac:dyDescent="0.25">
      <c r="A3159" s="17" t="str">
        <f>VLOOKUP(SCORECARD[[#This Row],[EQUIPMENT TAG NUMBER]],'Equipment Data'!A:E,4,FALSE)</f>
        <v>CHPP</v>
      </c>
      <c r="B3159" s="17" t="str">
        <f>VLOOKUP(SCORECARD[[#This Row],[EQUIPMENT TAG NUMBER]],'Equipment Data'!A:E,5,FALSE)</f>
        <v>FINE COAL CIRCUIT</v>
      </c>
      <c r="C3159" s="17" t="s">
        <v>120</v>
      </c>
      <c r="D3159" s="17" t="s">
        <v>121</v>
      </c>
      <c r="E3159" s="17" t="s">
        <v>122</v>
      </c>
      <c r="F3159" s="18">
        <v>45467</v>
      </c>
      <c r="G3159" s="2">
        <v>3</v>
      </c>
      <c r="H3159" s="15" t="s">
        <v>470</v>
      </c>
      <c r="I3159" s="15" t="s">
        <v>467</v>
      </c>
      <c r="J3159" s="15" t="s">
        <v>488</v>
      </c>
      <c r="K3159" s="15" t="s">
        <v>488</v>
      </c>
      <c r="L3159" s="14"/>
      <c r="M3159" s="14"/>
      <c r="N3159" s="14"/>
      <c r="O3159" s="37" t="s">
        <v>936</v>
      </c>
    </row>
    <row r="3160" spans="1:15" x14ac:dyDescent="0.25">
      <c r="A3160" s="17" t="str">
        <f>VLOOKUP(SCORECARD[[#This Row],[EQUIPMENT TAG NUMBER]],'Equipment Data'!A:E,4,FALSE)</f>
        <v>CHPP</v>
      </c>
      <c r="B3160" s="17" t="str">
        <f>VLOOKUP(SCORECARD[[#This Row],[EQUIPMENT TAG NUMBER]],'Equipment Data'!A:E,5,FALSE)</f>
        <v>FINE COAL CIRCUIT</v>
      </c>
      <c r="C3160" s="17" t="s">
        <v>123</v>
      </c>
      <c r="D3160" s="17" t="s">
        <v>124</v>
      </c>
      <c r="E3160" s="17" t="s">
        <v>125</v>
      </c>
      <c r="F3160" s="18">
        <v>45467</v>
      </c>
      <c r="G3160" s="2">
        <v>3</v>
      </c>
      <c r="H3160" s="15" t="s">
        <v>470</v>
      </c>
      <c r="I3160" s="15" t="s">
        <v>467</v>
      </c>
      <c r="J3160" s="15" t="s">
        <v>488</v>
      </c>
      <c r="K3160" s="15" t="s">
        <v>488</v>
      </c>
      <c r="L3160" s="14"/>
      <c r="M3160" s="14"/>
      <c r="N3160" s="14"/>
      <c r="O3160" s="37" t="s">
        <v>936</v>
      </c>
    </row>
    <row r="3161" spans="1:15" ht="144" x14ac:dyDescent="0.25">
      <c r="A3161" s="17" t="str">
        <f>VLOOKUP(SCORECARD[[#This Row],[EQUIPMENT TAG NUMBER]],'Equipment Data'!A:E,4,FALSE)</f>
        <v>CHPP</v>
      </c>
      <c r="B3161" s="17" t="str">
        <f>VLOOKUP(SCORECARD[[#This Row],[EQUIPMENT TAG NUMBER]],'Equipment Data'!A:E,5,FALSE)</f>
        <v>CRUSHING AND FEEDING CIRCUIT</v>
      </c>
      <c r="C3161" s="17" t="s">
        <v>16</v>
      </c>
      <c r="D3161" s="17" t="s">
        <v>17</v>
      </c>
      <c r="E3161" s="17" t="s">
        <v>18</v>
      </c>
      <c r="F3161" s="18">
        <v>45466</v>
      </c>
      <c r="G3161" s="2">
        <v>1</v>
      </c>
      <c r="H3161" s="15" t="s">
        <v>475</v>
      </c>
      <c r="I3161" s="15" t="s">
        <v>489</v>
      </c>
      <c r="J3161" s="15" t="s">
        <v>488</v>
      </c>
      <c r="K3161" s="15" t="s">
        <v>488</v>
      </c>
      <c r="L3161" s="14" t="s">
        <v>793</v>
      </c>
      <c r="M3161" s="14" t="s">
        <v>690</v>
      </c>
      <c r="N3161" s="14" t="s">
        <v>691</v>
      </c>
      <c r="O3161" s="37" t="s">
        <v>936</v>
      </c>
    </row>
    <row r="3162" spans="1:15" ht="24" x14ac:dyDescent="0.25">
      <c r="A3162" s="17" t="str">
        <f>VLOOKUP(SCORECARD[[#This Row],[EQUIPMENT TAG NUMBER]],'Equipment Data'!A:E,4,FALSE)</f>
        <v>CHPP</v>
      </c>
      <c r="B3162" s="17" t="str">
        <f>VLOOKUP(SCORECARD[[#This Row],[EQUIPMENT TAG NUMBER]],'Equipment Data'!A:E,5,FALSE)</f>
        <v>CRUSHING AND FEEDING CIRCUIT</v>
      </c>
      <c r="C3162" s="17" t="s">
        <v>1</v>
      </c>
      <c r="D3162" s="17" t="s">
        <v>2</v>
      </c>
      <c r="E3162" s="17" t="s">
        <v>3</v>
      </c>
      <c r="F3162" s="18">
        <v>45466</v>
      </c>
      <c r="G3162" s="2">
        <v>3</v>
      </c>
      <c r="H3162" s="15" t="s">
        <v>469</v>
      </c>
      <c r="I3162" s="15" t="s">
        <v>483</v>
      </c>
      <c r="J3162" s="15" t="s">
        <v>488</v>
      </c>
      <c r="K3162" s="15" t="s">
        <v>488</v>
      </c>
      <c r="L3162" s="14" t="s">
        <v>790</v>
      </c>
      <c r="M3162" s="14"/>
      <c r="N3162" s="14"/>
      <c r="O3162" s="37" t="s">
        <v>936</v>
      </c>
    </row>
    <row r="3163" spans="1:15" ht="30" x14ac:dyDescent="0.25">
      <c r="A3163" s="17" t="str">
        <f>VLOOKUP(SCORECARD[[#This Row],[EQUIPMENT TAG NUMBER]],'Equipment Data'!A:E,4,FALSE)</f>
        <v>CHPP</v>
      </c>
      <c r="B3163" s="17" t="str">
        <f>VLOOKUP(SCORECARD[[#This Row],[EQUIPMENT TAG NUMBER]],'Equipment Data'!A:E,5,FALSE)</f>
        <v>CRUSHING AND FEEDING CIRCUIT</v>
      </c>
      <c r="C3163" s="17" t="s">
        <v>4</v>
      </c>
      <c r="D3163" s="17" t="s">
        <v>5</v>
      </c>
      <c r="E3163" s="17" t="s">
        <v>6</v>
      </c>
      <c r="F3163" s="18">
        <v>45466</v>
      </c>
      <c r="G3163" s="2">
        <v>3</v>
      </c>
      <c r="H3163" s="15" t="s">
        <v>468</v>
      </c>
      <c r="I3163" s="15" t="s">
        <v>467</v>
      </c>
      <c r="J3163" s="15" t="s">
        <v>488</v>
      </c>
      <c r="K3163" s="15" t="s">
        <v>488</v>
      </c>
      <c r="L3163" s="14"/>
      <c r="M3163" s="14"/>
      <c r="N3163" s="14"/>
      <c r="O3163" s="37" t="s">
        <v>936</v>
      </c>
    </row>
    <row r="3164" spans="1:15" ht="30" x14ac:dyDescent="0.25">
      <c r="A3164" s="17" t="str">
        <f>VLOOKUP(SCORECARD[[#This Row],[EQUIPMENT TAG NUMBER]],'Equipment Data'!A:E,4,FALSE)</f>
        <v>CHPP</v>
      </c>
      <c r="B3164" s="17" t="str">
        <f>VLOOKUP(SCORECARD[[#This Row],[EQUIPMENT TAG NUMBER]],'Equipment Data'!A:E,5,FALSE)</f>
        <v>CRUSHING AND FEEDING CIRCUIT</v>
      </c>
      <c r="C3164" s="17" t="s">
        <v>7</v>
      </c>
      <c r="D3164" s="17" t="s">
        <v>8</v>
      </c>
      <c r="E3164" s="17" t="s">
        <v>9</v>
      </c>
      <c r="F3164" s="18">
        <v>45466</v>
      </c>
      <c r="G3164" s="2">
        <v>3</v>
      </c>
      <c r="H3164" s="15" t="s">
        <v>468</v>
      </c>
      <c r="I3164" s="15" t="s">
        <v>467</v>
      </c>
      <c r="J3164" s="15" t="s">
        <v>488</v>
      </c>
      <c r="K3164" s="15" t="s">
        <v>488</v>
      </c>
      <c r="L3164" s="14"/>
      <c r="M3164" s="14"/>
      <c r="N3164" s="14"/>
      <c r="O3164" s="37" t="s">
        <v>936</v>
      </c>
    </row>
    <row r="3165" spans="1:15" ht="30" x14ac:dyDescent="0.25">
      <c r="A3165" s="17" t="str">
        <f>VLOOKUP(SCORECARD[[#This Row],[EQUIPMENT TAG NUMBER]],'Equipment Data'!A:E,4,FALSE)</f>
        <v>CHPP</v>
      </c>
      <c r="B3165" s="17" t="str">
        <f>VLOOKUP(SCORECARD[[#This Row],[EQUIPMENT TAG NUMBER]],'Equipment Data'!A:E,5,FALSE)</f>
        <v>CRUSHING AND FEEDING CIRCUIT</v>
      </c>
      <c r="C3165" s="17" t="s">
        <v>10</v>
      </c>
      <c r="D3165" s="17" t="s">
        <v>11</v>
      </c>
      <c r="E3165" s="17" t="s">
        <v>12</v>
      </c>
      <c r="F3165" s="18">
        <v>45466</v>
      </c>
      <c r="G3165" s="2">
        <v>3</v>
      </c>
      <c r="H3165" s="15" t="s">
        <v>469</v>
      </c>
      <c r="I3165" s="15" t="s">
        <v>467</v>
      </c>
      <c r="J3165" s="15" t="s">
        <v>488</v>
      </c>
      <c r="K3165" s="15" t="s">
        <v>488</v>
      </c>
      <c r="L3165" s="14"/>
      <c r="M3165" s="14"/>
      <c r="N3165" s="14"/>
      <c r="O3165" s="37" t="s">
        <v>936</v>
      </c>
    </row>
    <row r="3166" spans="1:15" ht="48" x14ac:dyDescent="0.25">
      <c r="A3166" s="17" t="str">
        <f>VLOOKUP(SCORECARD[[#This Row],[EQUIPMENT TAG NUMBER]],'Equipment Data'!A:E,4,FALSE)</f>
        <v>CHPP</v>
      </c>
      <c r="B3166" s="17" t="str">
        <f>VLOOKUP(SCORECARD[[#This Row],[EQUIPMENT TAG NUMBER]],'Equipment Data'!A:E,5,FALSE)</f>
        <v>CRUSHING AND FEEDING CIRCUIT</v>
      </c>
      <c r="C3166" s="17" t="s">
        <v>13</v>
      </c>
      <c r="D3166" s="17" t="s">
        <v>14</v>
      </c>
      <c r="E3166" s="17" t="s">
        <v>15</v>
      </c>
      <c r="F3166" s="18">
        <v>45466</v>
      </c>
      <c r="G3166" s="2">
        <v>3</v>
      </c>
      <c r="H3166" s="15" t="s">
        <v>468</v>
      </c>
      <c r="I3166" s="15" t="s">
        <v>468</v>
      </c>
      <c r="J3166" s="15" t="s">
        <v>488</v>
      </c>
      <c r="K3166" s="15" t="s">
        <v>488</v>
      </c>
      <c r="L3166" s="14" t="s">
        <v>772</v>
      </c>
      <c r="M3166" s="14"/>
      <c r="N3166" s="14"/>
      <c r="O3166" s="37" t="s">
        <v>936</v>
      </c>
    </row>
    <row r="3167" spans="1:15" x14ac:dyDescent="0.25">
      <c r="A3167" s="17" t="str">
        <f>VLOOKUP(SCORECARD[[#This Row],[EQUIPMENT TAG NUMBER]],'Equipment Data'!A:E,4,FALSE)</f>
        <v>CHPP</v>
      </c>
      <c r="B3167" s="17" t="str">
        <f>VLOOKUP(SCORECARD[[#This Row],[EQUIPMENT TAG NUMBER]],'Equipment Data'!A:E,5,FALSE)</f>
        <v>CRUSHING AND FEEDING CIRCUIT</v>
      </c>
      <c r="C3167" s="17" t="s">
        <v>19</v>
      </c>
      <c r="D3167" s="17" t="s">
        <v>20</v>
      </c>
      <c r="E3167" s="17" t="s">
        <v>21</v>
      </c>
      <c r="F3167" s="18">
        <v>45466</v>
      </c>
      <c r="G3167" s="2">
        <v>3</v>
      </c>
      <c r="H3167" s="15" t="s">
        <v>468</v>
      </c>
      <c r="I3167" s="15" t="s">
        <v>468</v>
      </c>
      <c r="J3167" s="15" t="s">
        <v>488</v>
      </c>
      <c r="K3167" s="15" t="s">
        <v>488</v>
      </c>
      <c r="L3167" s="14" t="s">
        <v>791</v>
      </c>
      <c r="M3167" s="14"/>
      <c r="N3167" s="14"/>
      <c r="O3167" s="37" t="s">
        <v>936</v>
      </c>
    </row>
    <row r="3168" spans="1:15" ht="24" x14ac:dyDescent="0.25">
      <c r="A3168" s="17" t="str">
        <f>VLOOKUP(SCORECARD[[#This Row],[EQUIPMENT TAG NUMBER]],'Equipment Data'!A:E,4,FALSE)</f>
        <v>CHPP</v>
      </c>
      <c r="B3168" s="17" t="str">
        <f>VLOOKUP(SCORECARD[[#This Row],[EQUIPMENT TAG NUMBER]],'Equipment Data'!A:E,5,FALSE)</f>
        <v>CRUSHING AND FEEDING CIRCUIT</v>
      </c>
      <c r="C3168" s="17" t="s">
        <v>22</v>
      </c>
      <c r="D3168" s="17" t="s">
        <v>23</v>
      </c>
      <c r="E3168" s="17" t="s">
        <v>24</v>
      </c>
      <c r="F3168" s="18">
        <v>45466</v>
      </c>
      <c r="G3168" s="2">
        <v>3</v>
      </c>
      <c r="H3168" s="15" t="s">
        <v>470</v>
      </c>
      <c r="I3168" s="15" t="s">
        <v>483</v>
      </c>
      <c r="J3168" s="15" t="s">
        <v>488</v>
      </c>
      <c r="K3168" s="15" t="s">
        <v>488</v>
      </c>
      <c r="L3168" s="14" t="s">
        <v>792</v>
      </c>
      <c r="M3168" s="14"/>
      <c r="N3168" s="14"/>
      <c r="O3168" s="37" t="s">
        <v>936</v>
      </c>
    </row>
    <row r="3169" spans="1:15" x14ac:dyDescent="0.25">
      <c r="A3169" s="17" t="str">
        <f>VLOOKUP(SCORECARD[[#This Row],[EQUIPMENT TAG NUMBER]],'Equipment Data'!A:E,4,FALSE)</f>
        <v>CHPP</v>
      </c>
      <c r="B3169" s="17" t="str">
        <f>VLOOKUP(SCORECARD[[#This Row],[EQUIPMENT TAG NUMBER]],'Equipment Data'!A:E,5,FALSE)</f>
        <v>CRUSHING AND FEEDING CIRCUIT</v>
      </c>
      <c r="C3169" s="17" t="s">
        <v>31</v>
      </c>
      <c r="D3169" s="17" t="s">
        <v>32</v>
      </c>
      <c r="E3169" s="17" t="s">
        <v>33</v>
      </c>
      <c r="F3169" s="18">
        <v>45466</v>
      </c>
      <c r="G3169" s="2">
        <v>3</v>
      </c>
      <c r="H3169" s="15" t="s">
        <v>470</v>
      </c>
      <c r="I3169" s="15" t="s">
        <v>468</v>
      </c>
      <c r="J3169" s="15" t="s">
        <v>488</v>
      </c>
      <c r="K3169" s="15" t="s">
        <v>488</v>
      </c>
      <c r="L3169" s="14"/>
      <c r="M3169" s="14"/>
      <c r="N3169" s="14"/>
      <c r="O3169" s="37" t="s">
        <v>936</v>
      </c>
    </row>
    <row r="3170" spans="1:15" x14ac:dyDescent="0.25">
      <c r="A3170" s="17" t="str">
        <f>VLOOKUP(SCORECARD[[#This Row],[EQUIPMENT TAG NUMBER]],'Equipment Data'!A:E,4,FALSE)</f>
        <v>CHPP</v>
      </c>
      <c r="B3170" s="17" t="str">
        <f>VLOOKUP(SCORECARD[[#This Row],[EQUIPMENT TAG NUMBER]],'Equipment Data'!A:E,5,FALSE)</f>
        <v>CRUSHING AND FEEDING CIRCUIT</v>
      </c>
      <c r="C3170" s="17" t="s">
        <v>45</v>
      </c>
      <c r="D3170" s="17" t="s">
        <v>46</v>
      </c>
      <c r="E3170" s="17" t="s">
        <v>47</v>
      </c>
      <c r="F3170" s="18">
        <v>45466</v>
      </c>
      <c r="G3170" s="2">
        <v>3</v>
      </c>
      <c r="H3170" s="15" t="s">
        <v>468</v>
      </c>
      <c r="I3170" s="15" t="s">
        <v>467</v>
      </c>
      <c r="J3170" s="15" t="s">
        <v>488</v>
      </c>
      <c r="K3170" s="15" t="s">
        <v>488</v>
      </c>
      <c r="L3170" s="14"/>
      <c r="M3170" s="14"/>
      <c r="N3170" s="14"/>
      <c r="O3170" s="37" t="s">
        <v>936</v>
      </c>
    </row>
    <row r="3171" spans="1:15" x14ac:dyDescent="0.25">
      <c r="A3171" s="17" t="str">
        <f>VLOOKUP(SCORECARD[[#This Row],[EQUIPMENT TAG NUMBER]],'Equipment Data'!A:E,4,FALSE)</f>
        <v>CHPP</v>
      </c>
      <c r="B3171" s="17" t="str">
        <f>VLOOKUP(SCORECARD[[#This Row],[EQUIPMENT TAG NUMBER]],'Equipment Data'!A:E,5,FALSE)</f>
        <v>CRUSHING AND FEEDING CIRCUIT</v>
      </c>
      <c r="C3171" s="17" t="s">
        <v>48</v>
      </c>
      <c r="D3171" s="17" t="s">
        <v>46</v>
      </c>
      <c r="E3171" s="17" t="s">
        <v>44</v>
      </c>
      <c r="F3171" s="18">
        <v>45466</v>
      </c>
      <c r="G3171" s="2">
        <v>3</v>
      </c>
      <c r="H3171" s="15" t="s">
        <v>468</v>
      </c>
      <c r="I3171" s="15" t="s">
        <v>467</v>
      </c>
      <c r="J3171" s="15" t="s">
        <v>488</v>
      </c>
      <c r="K3171" s="15" t="s">
        <v>488</v>
      </c>
      <c r="L3171" s="14"/>
      <c r="M3171" s="14"/>
      <c r="N3171" s="14"/>
      <c r="O3171" s="37" t="s">
        <v>936</v>
      </c>
    </row>
    <row r="3172" spans="1:15" ht="60" x14ac:dyDescent="0.25">
      <c r="A3172" s="17" t="str">
        <f>VLOOKUP(SCORECARD[[#This Row],[EQUIPMENT TAG NUMBER]],'Equipment Data'!A:E,4,FALSE)</f>
        <v>CHPP</v>
      </c>
      <c r="B3172" s="17" t="str">
        <f>VLOOKUP(SCORECARD[[#This Row],[EQUIPMENT TAG NUMBER]],'Equipment Data'!A:E,5,FALSE)</f>
        <v>PRODUCT HANDLING</v>
      </c>
      <c r="C3172" s="17" t="s">
        <v>303</v>
      </c>
      <c r="D3172" s="17" t="s">
        <v>304</v>
      </c>
      <c r="E3172" s="17" t="s">
        <v>305</v>
      </c>
      <c r="F3172" s="18">
        <v>45465</v>
      </c>
      <c r="G3172" s="2">
        <v>2</v>
      </c>
      <c r="H3172" s="15" t="s">
        <v>474</v>
      </c>
      <c r="I3172" s="15" t="s">
        <v>483</v>
      </c>
      <c r="J3172" s="15" t="s">
        <v>488</v>
      </c>
      <c r="K3172" s="15" t="s">
        <v>485</v>
      </c>
      <c r="L3172" s="13" t="s">
        <v>811</v>
      </c>
      <c r="M3172" s="13" t="s">
        <v>810</v>
      </c>
      <c r="N3172" s="48" t="s">
        <v>812</v>
      </c>
      <c r="O3172" s="37" t="s">
        <v>936</v>
      </c>
    </row>
    <row r="3173" spans="1:15" x14ac:dyDescent="0.25">
      <c r="A3173" s="17" t="str">
        <f>VLOOKUP(SCORECARD[[#This Row],[EQUIPMENT TAG NUMBER]],'Equipment Data'!A:E,4,FALSE)</f>
        <v>CHPP</v>
      </c>
      <c r="B3173" s="17" t="str">
        <f>VLOOKUP(SCORECARD[[#This Row],[EQUIPMENT TAG NUMBER]],'Equipment Data'!A:E,5,FALSE)</f>
        <v>PRODUCT HANDLING</v>
      </c>
      <c r="C3173" s="17" t="s">
        <v>288</v>
      </c>
      <c r="D3173" s="17" t="s">
        <v>289</v>
      </c>
      <c r="E3173" s="17" t="s">
        <v>290</v>
      </c>
      <c r="F3173" s="18">
        <v>45465</v>
      </c>
      <c r="G3173" s="2">
        <v>3</v>
      </c>
      <c r="H3173" s="15" t="s">
        <v>468</v>
      </c>
      <c r="I3173" s="15" t="s">
        <v>468</v>
      </c>
      <c r="J3173" s="15" t="s">
        <v>488</v>
      </c>
      <c r="K3173" s="15" t="s">
        <v>488</v>
      </c>
      <c r="L3173" s="14"/>
      <c r="M3173" s="14"/>
      <c r="N3173" s="14"/>
      <c r="O3173" s="37" t="s">
        <v>936</v>
      </c>
    </row>
    <row r="3174" spans="1:15" x14ac:dyDescent="0.25">
      <c r="A3174" s="17" t="str">
        <f>VLOOKUP(SCORECARD[[#This Row],[EQUIPMENT TAG NUMBER]],'Equipment Data'!A:E,4,FALSE)</f>
        <v>CHPP</v>
      </c>
      <c r="B3174" s="17" t="str">
        <f>VLOOKUP(SCORECARD[[#This Row],[EQUIPMENT TAG NUMBER]],'Equipment Data'!A:E,5,FALSE)</f>
        <v>PRODUCT HANDLING</v>
      </c>
      <c r="C3174" s="17" t="s">
        <v>291</v>
      </c>
      <c r="D3174" s="17" t="s">
        <v>292</v>
      </c>
      <c r="E3174" s="17" t="s">
        <v>293</v>
      </c>
      <c r="F3174" s="18">
        <v>45465</v>
      </c>
      <c r="G3174" s="2">
        <v>3</v>
      </c>
      <c r="H3174" s="15" t="s">
        <v>468</v>
      </c>
      <c r="I3174" s="15" t="s">
        <v>468</v>
      </c>
      <c r="J3174" s="15" t="s">
        <v>488</v>
      </c>
      <c r="K3174" s="15" t="s">
        <v>488</v>
      </c>
      <c r="L3174" s="14"/>
      <c r="M3174" s="14"/>
      <c r="N3174" s="14"/>
      <c r="O3174" s="37" t="s">
        <v>936</v>
      </c>
    </row>
    <row r="3175" spans="1:15" x14ac:dyDescent="0.25">
      <c r="A3175" s="17" t="str">
        <f>VLOOKUP(SCORECARD[[#This Row],[EQUIPMENT TAG NUMBER]],'Equipment Data'!A:E,4,FALSE)</f>
        <v>CHPP</v>
      </c>
      <c r="B3175" s="17" t="str">
        <f>VLOOKUP(SCORECARD[[#This Row],[EQUIPMENT TAG NUMBER]],'Equipment Data'!A:E,5,FALSE)</f>
        <v>PRODUCT HANDLING</v>
      </c>
      <c r="C3175" s="17" t="s">
        <v>294</v>
      </c>
      <c r="D3175" s="17" t="s">
        <v>295</v>
      </c>
      <c r="E3175" s="17" t="s">
        <v>296</v>
      </c>
      <c r="F3175" s="18">
        <v>45465</v>
      </c>
      <c r="G3175" s="2">
        <v>3</v>
      </c>
      <c r="H3175" s="15" t="s">
        <v>468</v>
      </c>
      <c r="I3175" s="15" t="s">
        <v>468</v>
      </c>
      <c r="J3175" s="15" t="s">
        <v>488</v>
      </c>
      <c r="K3175" s="15" t="s">
        <v>488</v>
      </c>
      <c r="L3175" s="14"/>
      <c r="M3175" s="14"/>
      <c r="N3175" s="14"/>
      <c r="O3175" s="37" t="s">
        <v>936</v>
      </c>
    </row>
    <row r="3176" spans="1:15" ht="30" x14ac:dyDescent="0.25">
      <c r="A3176" s="17" t="str">
        <f>VLOOKUP(SCORECARD[[#This Row],[EQUIPMENT TAG NUMBER]],'Equipment Data'!A:E,4,FALSE)</f>
        <v>CHPP</v>
      </c>
      <c r="B3176" s="17" t="str">
        <f>VLOOKUP(SCORECARD[[#This Row],[EQUIPMENT TAG NUMBER]],'Equipment Data'!A:E,5,FALSE)</f>
        <v>PRODUCT HANDLING</v>
      </c>
      <c r="C3176" s="17" t="s">
        <v>297</v>
      </c>
      <c r="D3176" s="17" t="s">
        <v>298</v>
      </c>
      <c r="E3176" s="17" t="s">
        <v>299</v>
      </c>
      <c r="F3176" s="18">
        <v>45465</v>
      </c>
      <c r="G3176" s="2">
        <v>3</v>
      </c>
      <c r="H3176" s="15" t="s">
        <v>468</v>
      </c>
      <c r="I3176" s="15" t="s">
        <v>468</v>
      </c>
      <c r="J3176" s="15" t="s">
        <v>488</v>
      </c>
      <c r="K3176" s="15" t="s">
        <v>488</v>
      </c>
      <c r="L3176" s="14"/>
      <c r="M3176" s="14"/>
      <c r="N3176" s="14"/>
      <c r="O3176" s="37" t="s">
        <v>936</v>
      </c>
    </row>
    <row r="3177" spans="1:15" x14ac:dyDescent="0.25">
      <c r="A3177" s="17" t="str">
        <f>VLOOKUP(SCORECARD[[#This Row],[EQUIPMENT TAG NUMBER]],'Equipment Data'!A:E,4,FALSE)</f>
        <v>CHPP</v>
      </c>
      <c r="B3177" s="17" t="str">
        <f>VLOOKUP(SCORECARD[[#This Row],[EQUIPMENT TAG NUMBER]],'Equipment Data'!A:E,5,FALSE)</f>
        <v>PRODUCT HANDLING</v>
      </c>
      <c r="C3177" s="17" t="s">
        <v>309</v>
      </c>
      <c r="D3177" s="17" t="s">
        <v>310</v>
      </c>
      <c r="E3177" s="17" t="s">
        <v>311</v>
      </c>
      <c r="F3177" s="18">
        <v>45465</v>
      </c>
      <c r="G3177" s="2">
        <v>3</v>
      </c>
      <c r="H3177" s="15" t="s">
        <v>470</v>
      </c>
      <c r="I3177" s="15" t="s">
        <v>468</v>
      </c>
      <c r="J3177" s="15" t="s">
        <v>488</v>
      </c>
      <c r="K3177" s="15" t="s">
        <v>488</v>
      </c>
      <c r="L3177" s="14"/>
      <c r="M3177" s="14"/>
      <c r="N3177" s="14"/>
      <c r="O3177" s="37" t="s">
        <v>936</v>
      </c>
    </row>
    <row r="3178" spans="1:15" ht="22.5" x14ac:dyDescent="0.25">
      <c r="A3178" s="17" t="str">
        <f>VLOOKUP(SCORECARD[[#This Row],[EQUIPMENT TAG NUMBER]],'Equipment Data'!A:E,4,FALSE)</f>
        <v>INFRA</v>
      </c>
      <c r="B3178" s="17" t="str">
        <f>VLOOKUP(SCORECARD[[#This Row],[EQUIPMENT TAG NUMBER]],'Equipment Data'!A:E,5,FALSE)</f>
        <v>POWER GENERATION</v>
      </c>
      <c r="C3178" s="17" t="s">
        <v>364</v>
      </c>
      <c r="D3178" s="17" t="s">
        <v>364</v>
      </c>
      <c r="E3178" s="17" t="s">
        <v>365</v>
      </c>
      <c r="F3178" s="18">
        <v>45462</v>
      </c>
      <c r="G3178" s="2">
        <v>3</v>
      </c>
      <c r="H3178" s="15"/>
      <c r="I3178" s="15" t="s">
        <v>483</v>
      </c>
      <c r="J3178" s="15"/>
      <c r="K3178" s="15"/>
      <c r="L3178" s="14" t="s">
        <v>809</v>
      </c>
      <c r="M3178" s="14"/>
      <c r="N3178" s="14"/>
      <c r="O3178" s="37" t="s">
        <v>936</v>
      </c>
    </row>
    <row r="3179" spans="1:15" ht="22.5" x14ac:dyDescent="0.25">
      <c r="A3179" s="17" t="str">
        <f>VLOOKUP(SCORECARD[[#This Row],[EQUIPMENT TAG NUMBER]],'Equipment Data'!A:E,4,FALSE)</f>
        <v>INFRA</v>
      </c>
      <c r="B3179" s="17" t="str">
        <f>VLOOKUP(SCORECARD[[#This Row],[EQUIPMENT TAG NUMBER]],'Equipment Data'!A:E,5,FALSE)</f>
        <v>POWER GENERATION</v>
      </c>
      <c r="C3179" s="17" t="s">
        <v>368</v>
      </c>
      <c r="D3179" s="17" t="s">
        <v>368</v>
      </c>
      <c r="E3179" s="17" t="s">
        <v>369</v>
      </c>
      <c r="F3179" s="18">
        <v>45462</v>
      </c>
      <c r="G3179" s="2">
        <v>3</v>
      </c>
      <c r="H3179" s="15"/>
      <c r="I3179" s="15" t="s">
        <v>483</v>
      </c>
      <c r="J3179" s="15"/>
      <c r="K3179" s="15"/>
      <c r="L3179" s="14" t="s">
        <v>808</v>
      </c>
      <c r="M3179" s="14"/>
      <c r="N3179" s="14"/>
      <c r="O3179" s="37" t="s">
        <v>936</v>
      </c>
    </row>
    <row r="3180" spans="1:15" ht="22.5" x14ac:dyDescent="0.25">
      <c r="A3180" s="17" t="str">
        <f>VLOOKUP(SCORECARD[[#This Row],[EQUIPMENT TAG NUMBER]],'Equipment Data'!A:E,4,FALSE)</f>
        <v>INFRA</v>
      </c>
      <c r="B3180" s="17" t="str">
        <f>VLOOKUP(SCORECARD[[#This Row],[EQUIPMENT TAG NUMBER]],'Equipment Data'!A:E,5,FALSE)</f>
        <v>POWER GENERATION</v>
      </c>
      <c r="C3180" s="17" t="s">
        <v>362</v>
      </c>
      <c r="D3180" s="17" t="s">
        <v>362</v>
      </c>
      <c r="E3180" s="17" t="s">
        <v>363</v>
      </c>
      <c r="F3180" s="18">
        <v>45462</v>
      </c>
      <c r="G3180" s="2">
        <v>3</v>
      </c>
      <c r="H3180" s="15"/>
      <c r="I3180" s="15" t="s">
        <v>483</v>
      </c>
      <c r="J3180" s="15"/>
      <c r="K3180" s="15"/>
      <c r="L3180" s="14" t="s">
        <v>807</v>
      </c>
      <c r="M3180" s="14"/>
      <c r="N3180" s="14"/>
      <c r="O3180" s="37" t="s">
        <v>936</v>
      </c>
    </row>
    <row r="3181" spans="1:15" ht="96" x14ac:dyDescent="0.25">
      <c r="A3181" s="17" t="str">
        <f>VLOOKUP(SCORECARD[[#This Row],[EQUIPMENT TAG NUMBER]],'Equipment Data'!A:E,4,FALSE)</f>
        <v>CHPP</v>
      </c>
      <c r="B3181" s="17" t="str">
        <f>VLOOKUP(SCORECARD[[#This Row],[EQUIPMENT TAG NUMBER]],'Equipment Data'!A:E,5,FALSE)</f>
        <v>ULTRA FINES COAL CIRCUIT</v>
      </c>
      <c r="C3181" s="17" t="s">
        <v>168</v>
      </c>
      <c r="D3181" s="17" t="s">
        <v>169</v>
      </c>
      <c r="E3181" s="17" t="s">
        <v>170</v>
      </c>
      <c r="F3181" s="18">
        <v>45461</v>
      </c>
      <c r="G3181" s="2">
        <v>1</v>
      </c>
      <c r="H3181" s="15" t="s">
        <v>475</v>
      </c>
      <c r="I3181" s="15" t="s">
        <v>467</v>
      </c>
      <c r="J3181" s="15" t="s">
        <v>488</v>
      </c>
      <c r="K3181" s="15" t="s">
        <v>485</v>
      </c>
      <c r="L3181" s="13" t="s">
        <v>788</v>
      </c>
      <c r="M3181" s="13" t="s">
        <v>806</v>
      </c>
      <c r="N3181" s="14"/>
      <c r="O3181" s="37" t="s">
        <v>936</v>
      </c>
    </row>
    <row r="3182" spans="1:15" ht="36" x14ac:dyDescent="0.25">
      <c r="A3182" s="17" t="str">
        <f>VLOOKUP(SCORECARD[[#This Row],[EQUIPMENT TAG NUMBER]],'Equipment Data'!A:E,4,FALSE)</f>
        <v>CHPP</v>
      </c>
      <c r="B3182" s="17" t="str">
        <f>VLOOKUP(SCORECARD[[#This Row],[EQUIPMENT TAG NUMBER]],'Equipment Data'!A:E,5,FALSE)</f>
        <v>COARSE COAL CIRCUIT</v>
      </c>
      <c r="C3182" s="17" t="s">
        <v>92</v>
      </c>
      <c r="D3182" s="17" t="s">
        <v>93</v>
      </c>
      <c r="E3182" s="17" t="s">
        <v>94</v>
      </c>
      <c r="F3182" s="18">
        <v>45461</v>
      </c>
      <c r="G3182" s="2">
        <v>2</v>
      </c>
      <c r="H3182" s="15" t="s">
        <v>474</v>
      </c>
      <c r="I3182" s="15" t="s">
        <v>467</v>
      </c>
      <c r="J3182" s="15" t="s">
        <v>488</v>
      </c>
      <c r="K3182" s="15" t="s">
        <v>488</v>
      </c>
      <c r="L3182" s="13" t="s">
        <v>803</v>
      </c>
      <c r="M3182" s="13" t="s">
        <v>804</v>
      </c>
      <c r="N3182" s="14"/>
      <c r="O3182" s="37" t="s">
        <v>936</v>
      </c>
    </row>
    <row r="3183" spans="1:15" ht="22.5" x14ac:dyDescent="0.25">
      <c r="A3183" s="17" t="str">
        <f>VLOOKUP(SCORECARD[[#This Row],[EQUIPMENT TAG NUMBER]],'Equipment Data'!A:E,4,FALSE)</f>
        <v>CHPP</v>
      </c>
      <c r="B3183" s="17" t="str">
        <f>VLOOKUP(SCORECARD[[#This Row],[EQUIPMENT TAG NUMBER]],'Equipment Data'!A:E,5,FALSE)</f>
        <v>COARSE COAL CIRCUIT</v>
      </c>
      <c r="C3183" s="17" t="s">
        <v>49</v>
      </c>
      <c r="D3183" s="17" t="s">
        <v>50</v>
      </c>
      <c r="E3183" s="17" t="s">
        <v>51</v>
      </c>
      <c r="F3183" s="18">
        <v>45461</v>
      </c>
      <c r="G3183" s="2">
        <v>3</v>
      </c>
      <c r="H3183" s="15" t="s">
        <v>469</v>
      </c>
      <c r="I3183" s="15" t="s">
        <v>483</v>
      </c>
      <c r="J3183" s="15" t="s">
        <v>488</v>
      </c>
      <c r="K3183" s="15" t="s">
        <v>488</v>
      </c>
      <c r="L3183" s="14"/>
      <c r="M3183" s="14"/>
      <c r="N3183" s="14"/>
      <c r="O3183" s="37" t="s">
        <v>936</v>
      </c>
    </row>
    <row r="3184" spans="1:15" ht="30" x14ac:dyDescent="0.25">
      <c r="A3184" s="17" t="str">
        <f>VLOOKUP(SCORECARD[[#This Row],[EQUIPMENT TAG NUMBER]],'Equipment Data'!A:E,4,FALSE)</f>
        <v>CHPP</v>
      </c>
      <c r="B3184" s="17" t="str">
        <f>VLOOKUP(SCORECARD[[#This Row],[EQUIPMENT TAG NUMBER]],'Equipment Data'!A:E,5,FALSE)</f>
        <v>COARSE COAL CIRCUIT</v>
      </c>
      <c r="C3184" s="17" t="s">
        <v>52</v>
      </c>
      <c r="D3184" s="17" t="s">
        <v>53</v>
      </c>
      <c r="E3184" s="17" t="s">
        <v>54</v>
      </c>
      <c r="F3184" s="18">
        <v>45461</v>
      </c>
      <c r="G3184" s="2">
        <v>3</v>
      </c>
      <c r="H3184" s="15" t="s">
        <v>469</v>
      </c>
      <c r="I3184" s="15" t="s">
        <v>467</v>
      </c>
      <c r="J3184" s="15" t="s">
        <v>488</v>
      </c>
      <c r="K3184" s="15" t="s">
        <v>488</v>
      </c>
      <c r="L3184" s="14"/>
      <c r="M3184" s="14"/>
      <c r="N3184" s="14"/>
      <c r="O3184" s="37" t="s">
        <v>936</v>
      </c>
    </row>
    <row r="3185" spans="1:15" ht="30" x14ac:dyDescent="0.25">
      <c r="A3185" s="17" t="str">
        <f>VLOOKUP(SCORECARD[[#This Row],[EQUIPMENT TAG NUMBER]],'Equipment Data'!A:E,4,FALSE)</f>
        <v>CHPP</v>
      </c>
      <c r="B3185" s="17" t="str">
        <f>VLOOKUP(SCORECARD[[#This Row],[EQUIPMENT TAG NUMBER]],'Equipment Data'!A:E,5,FALSE)</f>
        <v>COARSE COAL CIRCUIT</v>
      </c>
      <c r="C3185" s="17" t="s">
        <v>55</v>
      </c>
      <c r="D3185" s="17" t="s">
        <v>53</v>
      </c>
      <c r="E3185" s="17" t="s">
        <v>56</v>
      </c>
      <c r="F3185" s="18">
        <v>45461</v>
      </c>
      <c r="G3185" s="2">
        <v>3</v>
      </c>
      <c r="H3185" s="15" t="s">
        <v>470</v>
      </c>
      <c r="I3185" s="15" t="s">
        <v>467</v>
      </c>
      <c r="J3185" s="15" t="s">
        <v>488</v>
      </c>
      <c r="K3185" s="15" t="s">
        <v>488</v>
      </c>
      <c r="L3185" s="14"/>
      <c r="M3185" s="14"/>
      <c r="N3185" s="14"/>
      <c r="O3185" s="37" t="s">
        <v>936</v>
      </c>
    </row>
    <row r="3186" spans="1:15" ht="30" x14ac:dyDescent="0.25">
      <c r="A3186" s="17" t="str">
        <f>VLOOKUP(SCORECARD[[#This Row],[EQUIPMENT TAG NUMBER]],'Equipment Data'!A:E,4,FALSE)</f>
        <v>CHPP</v>
      </c>
      <c r="B3186" s="17" t="str">
        <f>VLOOKUP(SCORECARD[[#This Row],[EQUIPMENT TAG NUMBER]],'Equipment Data'!A:E,5,FALSE)</f>
        <v>COARSE COAL CIRCUIT</v>
      </c>
      <c r="C3186" s="17" t="s">
        <v>57</v>
      </c>
      <c r="D3186" s="17" t="s">
        <v>53</v>
      </c>
      <c r="E3186" s="17" t="s">
        <v>58</v>
      </c>
      <c r="F3186" s="18">
        <v>45461</v>
      </c>
      <c r="G3186" s="2">
        <v>3</v>
      </c>
      <c r="H3186" s="15" t="s">
        <v>469</v>
      </c>
      <c r="I3186" s="15" t="s">
        <v>483</v>
      </c>
      <c r="J3186" s="15" t="s">
        <v>488</v>
      </c>
      <c r="K3186" s="15" t="s">
        <v>488</v>
      </c>
      <c r="L3186" s="14"/>
      <c r="M3186" s="14"/>
      <c r="N3186" s="14"/>
      <c r="O3186" s="37" t="s">
        <v>936</v>
      </c>
    </row>
    <row r="3187" spans="1:15" x14ac:dyDescent="0.25">
      <c r="A3187" s="17" t="str">
        <f>VLOOKUP(SCORECARD[[#This Row],[EQUIPMENT TAG NUMBER]],'Equipment Data'!A:E,4,FALSE)</f>
        <v>CHPP</v>
      </c>
      <c r="B3187" s="17" t="str">
        <f>VLOOKUP(SCORECARD[[#This Row],[EQUIPMENT TAG NUMBER]],'Equipment Data'!A:E,5,FALSE)</f>
        <v>COARSE COAL CIRCUIT</v>
      </c>
      <c r="C3187" s="17" t="s">
        <v>62</v>
      </c>
      <c r="D3187" s="17" t="s">
        <v>63</v>
      </c>
      <c r="E3187" s="17" t="s">
        <v>64</v>
      </c>
      <c r="F3187" s="18">
        <v>45461</v>
      </c>
      <c r="G3187" s="2">
        <v>3</v>
      </c>
      <c r="H3187" s="15" t="s">
        <v>470</v>
      </c>
      <c r="I3187" s="15" t="s">
        <v>467</v>
      </c>
      <c r="J3187" s="15" t="s">
        <v>488</v>
      </c>
      <c r="K3187" s="15" t="s">
        <v>488</v>
      </c>
      <c r="L3187" s="14"/>
      <c r="M3187" s="14"/>
      <c r="N3187" s="14"/>
      <c r="O3187" s="37" t="s">
        <v>936</v>
      </c>
    </row>
    <row r="3188" spans="1:15" x14ac:dyDescent="0.25">
      <c r="A3188" s="17" t="str">
        <f>VLOOKUP(SCORECARD[[#This Row],[EQUIPMENT TAG NUMBER]],'Equipment Data'!A:E,4,FALSE)</f>
        <v>CHPP</v>
      </c>
      <c r="B3188" s="17" t="str">
        <f>VLOOKUP(SCORECARD[[#This Row],[EQUIPMENT TAG NUMBER]],'Equipment Data'!A:E,5,FALSE)</f>
        <v>COARSE COAL CIRCUIT</v>
      </c>
      <c r="C3188" s="17" t="s">
        <v>65</v>
      </c>
      <c r="D3188" s="17" t="s">
        <v>66</v>
      </c>
      <c r="E3188" s="17" t="s">
        <v>67</v>
      </c>
      <c r="F3188" s="18">
        <v>45461</v>
      </c>
      <c r="G3188" s="2">
        <v>3</v>
      </c>
      <c r="H3188" s="15" t="s">
        <v>470</v>
      </c>
      <c r="I3188" s="15" t="s">
        <v>467</v>
      </c>
      <c r="J3188" s="15" t="s">
        <v>488</v>
      </c>
      <c r="K3188" s="15" t="s">
        <v>488</v>
      </c>
      <c r="L3188" s="14"/>
      <c r="M3188" s="14"/>
      <c r="N3188" s="14"/>
      <c r="O3188" s="37" t="s">
        <v>936</v>
      </c>
    </row>
    <row r="3189" spans="1:15" x14ac:dyDescent="0.25">
      <c r="A3189" s="17" t="str">
        <f>VLOOKUP(SCORECARD[[#This Row],[EQUIPMENT TAG NUMBER]],'Equipment Data'!A:E,4,FALSE)</f>
        <v>CHPP</v>
      </c>
      <c r="B3189" s="17" t="str">
        <f>VLOOKUP(SCORECARD[[#This Row],[EQUIPMENT TAG NUMBER]],'Equipment Data'!A:E,5,FALSE)</f>
        <v>COARSE COAL CIRCUIT</v>
      </c>
      <c r="C3189" s="17" t="s">
        <v>68</v>
      </c>
      <c r="D3189" s="17" t="s">
        <v>69</v>
      </c>
      <c r="E3189" s="17" t="s">
        <v>70</v>
      </c>
      <c r="F3189" s="18">
        <v>45461</v>
      </c>
      <c r="G3189" s="2">
        <v>3</v>
      </c>
      <c r="H3189" s="15" t="s">
        <v>470</v>
      </c>
      <c r="I3189" s="15" t="s">
        <v>467</v>
      </c>
      <c r="J3189" s="15" t="s">
        <v>488</v>
      </c>
      <c r="K3189" s="15" t="s">
        <v>488</v>
      </c>
      <c r="L3189" s="14"/>
      <c r="M3189" s="14"/>
      <c r="N3189" s="14"/>
      <c r="O3189" s="37" t="s">
        <v>936</v>
      </c>
    </row>
    <row r="3190" spans="1:15" ht="22.5" x14ac:dyDescent="0.25">
      <c r="A3190" s="17" t="str">
        <f>VLOOKUP(SCORECARD[[#This Row],[EQUIPMENT TAG NUMBER]],'Equipment Data'!A:E,4,FALSE)</f>
        <v>CHPP</v>
      </c>
      <c r="B3190" s="17" t="str">
        <f>VLOOKUP(SCORECARD[[#This Row],[EQUIPMENT TAG NUMBER]],'Equipment Data'!A:E,5,FALSE)</f>
        <v>FINE COAL CIRCUIT</v>
      </c>
      <c r="C3190" s="17" t="s">
        <v>98</v>
      </c>
      <c r="D3190" s="17" t="s">
        <v>99</v>
      </c>
      <c r="E3190" s="17" t="s">
        <v>100</v>
      </c>
      <c r="F3190" s="18">
        <v>45461</v>
      </c>
      <c r="G3190" s="2">
        <v>3</v>
      </c>
      <c r="H3190" s="15" t="s">
        <v>469</v>
      </c>
      <c r="I3190" s="15" t="s">
        <v>483</v>
      </c>
      <c r="J3190" s="15" t="s">
        <v>488</v>
      </c>
      <c r="K3190" s="15" t="s">
        <v>488</v>
      </c>
      <c r="L3190" s="14"/>
      <c r="M3190" s="14"/>
      <c r="N3190" s="14"/>
      <c r="O3190" s="37" t="s">
        <v>936</v>
      </c>
    </row>
    <row r="3191" spans="1:15" ht="30" x14ac:dyDescent="0.25">
      <c r="A3191" s="17" t="str">
        <f>VLOOKUP(SCORECARD[[#This Row],[EQUIPMENT TAG NUMBER]],'Equipment Data'!A:E,4,FALSE)</f>
        <v>CHPP</v>
      </c>
      <c r="B3191" s="17" t="str">
        <f>VLOOKUP(SCORECARD[[#This Row],[EQUIPMENT TAG NUMBER]],'Equipment Data'!A:E,5,FALSE)</f>
        <v>FINE COAL CIRCUIT</v>
      </c>
      <c r="C3191" s="17" t="s">
        <v>101</v>
      </c>
      <c r="D3191" s="17">
        <v>0</v>
      </c>
      <c r="E3191" s="17" t="s">
        <v>102</v>
      </c>
      <c r="F3191" s="18">
        <v>45461</v>
      </c>
      <c r="G3191" s="2">
        <v>3</v>
      </c>
      <c r="H3191" s="15" t="s">
        <v>469</v>
      </c>
      <c r="I3191" s="15" t="s">
        <v>483</v>
      </c>
      <c r="J3191" s="15" t="s">
        <v>488</v>
      </c>
      <c r="K3191" s="15" t="s">
        <v>488</v>
      </c>
      <c r="L3191" s="14"/>
      <c r="M3191" s="14"/>
      <c r="N3191" s="14"/>
      <c r="O3191" s="37" t="s">
        <v>936</v>
      </c>
    </row>
    <row r="3192" spans="1:15" x14ac:dyDescent="0.25">
      <c r="A3192" s="17" t="str">
        <f>VLOOKUP(SCORECARD[[#This Row],[EQUIPMENT TAG NUMBER]],'Equipment Data'!A:E,4,FALSE)</f>
        <v>CHPP</v>
      </c>
      <c r="B3192" s="17" t="str">
        <f>VLOOKUP(SCORECARD[[#This Row],[EQUIPMENT TAG NUMBER]],'Equipment Data'!A:E,5,FALSE)</f>
        <v>FINE COAL CIRCUIT</v>
      </c>
      <c r="C3192" s="17" t="s">
        <v>103</v>
      </c>
      <c r="D3192" s="17" t="s">
        <v>104</v>
      </c>
      <c r="E3192" s="17" t="s">
        <v>105</v>
      </c>
      <c r="F3192" s="18">
        <v>45461</v>
      </c>
      <c r="G3192" s="2">
        <v>3</v>
      </c>
      <c r="H3192" s="15" t="s">
        <v>470</v>
      </c>
      <c r="I3192" s="15" t="s">
        <v>468</v>
      </c>
      <c r="J3192" s="15" t="s">
        <v>488</v>
      </c>
      <c r="K3192" s="15" t="s">
        <v>488</v>
      </c>
      <c r="L3192" s="14"/>
      <c r="M3192" s="14"/>
      <c r="N3192" s="14"/>
      <c r="O3192" s="37" t="s">
        <v>936</v>
      </c>
    </row>
    <row r="3193" spans="1:15" ht="30" x14ac:dyDescent="0.25">
      <c r="A3193" s="17" t="str">
        <f>VLOOKUP(SCORECARD[[#This Row],[EQUIPMENT TAG NUMBER]],'Equipment Data'!A:E,4,FALSE)</f>
        <v>CHPP</v>
      </c>
      <c r="B3193" s="17" t="str">
        <f>VLOOKUP(SCORECARD[[#This Row],[EQUIPMENT TAG NUMBER]],'Equipment Data'!A:E,5,FALSE)</f>
        <v>FINE COAL CIRCUIT</v>
      </c>
      <c r="C3193" s="17" t="s">
        <v>106</v>
      </c>
      <c r="D3193" s="17">
        <v>0</v>
      </c>
      <c r="E3193" s="17" t="s">
        <v>107</v>
      </c>
      <c r="F3193" s="18">
        <v>45461</v>
      </c>
      <c r="G3193" s="2">
        <v>3</v>
      </c>
      <c r="H3193" s="15" t="s">
        <v>469</v>
      </c>
      <c r="I3193" s="15" t="s">
        <v>467</v>
      </c>
      <c r="J3193" s="15" t="s">
        <v>488</v>
      </c>
      <c r="K3193" s="15" t="s">
        <v>488</v>
      </c>
      <c r="L3193" s="14"/>
      <c r="M3193" s="14"/>
      <c r="N3193" s="14"/>
      <c r="O3193" s="37" t="s">
        <v>936</v>
      </c>
    </row>
    <row r="3194" spans="1:15" x14ac:dyDescent="0.25">
      <c r="A3194" s="17" t="str">
        <f>VLOOKUP(SCORECARD[[#This Row],[EQUIPMENT TAG NUMBER]],'Equipment Data'!A:E,4,FALSE)</f>
        <v>CHPP</v>
      </c>
      <c r="B3194" s="17" t="str">
        <f>VLOOKUP(SCORECARD[[#This Row],[EQUIPMENT TAG NUMBER]],'Equipment Data'!A:E,5,FALSE)</f>
        <v>FINE COAL CIRCUIT</v>
      </c>
      <c r="C3194" s="17" t="s">
        <v>126</v>
      </c>
      <c r="D3194" s="17" t="s">
        <v>127</v>
      </c>
      <c r="E3194" s="17" t="s">
        <v>128</v>
      </c>
      <c r="F3194" s="18">
        <v>45461</v>
      </c>
      <c r="G3194" s="2">
        <v>3</v>
      </c>
      <c r="H3194" s="15" t="s">
        <v>468</v>
      </c>
      <c r="I3194" s="15" t="s">
        <v>467</v>
      </c>
      <c r="J3194" s="15" t="s">
        <v>488</v>
      </c>
      <c r="K3194" s="15" t="s">
        <v>488</v>
      </c>
      <c r="L3194" s="14"/>
      <c r="M3194" s="14"/>
      <c r="N3194" s="14"/>
      <c r="O3194" s="37" t="s">
        <v>936</v>
      </c>
    </row>
    <row r="3195" spans="1:15" ht="22.5" x14ac:dyDescent="0.25">
      <c r="A3195" s="17" t="str">
        <f>VLOOKUP(SCORECARD[[#This Row],[EQUIPMENT TAG NUMBER]],'Equipment Data'!A:E,4,FALSE)</f>
        <v>CHPP</v>
      </c>
      <c r="B3195" s="17" t="str">
        <f>VLOOKUP(SCORECARD[[#This Row],[EQUIPMENT TAG NUMBER]],'Equipment Data'!A:E,5,FALSE)</f>
        <v>ULTRA FINES COAL CIRCUIT</v>
      </c>
      <c r="C3195" s="17" t="s">
        <v>147</v>
      </c>
      <c r="D3195" s="17" t="s">
        <v>148</v>
      </c>
      <c r="E3195" s="17" t="s">
        <v>149</v>
      </c>
      <c r="F3195" s="18">
        <v>45461</v>
      </c>
      <c r="G3195" s="2">
        <v>3</v>
      </c>
      <c r="H3195" s="15" t="s">
        <v>470</v>
      </c>
      <c r="I3195" s="15" t="s">
        <v>483</v>
      </c>
      <c r="J3195" s="15" t="s">
        <v>488</v>
      </c>
      <c r="K3195" s="15" t="s">
        <v>488</v>
      </c>
      <c r="L3195" s="14"/>
      <c r="M3195" s="14"/>
      <c r="N3195" s="14"/>
      <c r="O3195" s="37" t="s">
        <v>936</v>
      </c>
    </row>
    <row r="3196" spans="1:15" ht="22.5" x14ac:dyDescent="0.25">
      <c r="A3196" s="17" t="str">
        <f>VLOOKUP(SCORECARD[[#This Row],[EQUIPMENT TAG NUMBER]],'Equipment Data'!A:E,4,FALSE)</f>
        <v>CHPP</v>
      </c>
      <c r="B3196" s="17" t="str">
        <f>VLOOKUP(SCORECARD[[#This Row],[EQUIPMENT TAG NUMBER]],'Equipment Data'!A:E,5,FALSE)</f>
        <v>ULTRA FINES COAL CIRCUIT</v>
      </c>
      <c r="C3196" s="17" t="s">
        <v>150</v>
      </c>
      <c r="D3196" s="17" t="s">
        <v>151</v>
      </c>
      <c r="E3196" s="17" t="s">
        <v>152</v>
      </c>
      <c r="F3196" s="18">
        <v>45461</v>
      </c>
      <c r="G3196" s="2">
        <v>3</v>
      </c>
      <c r="H3196" s="15" t="s">
        <v>470</v>
      </c>
      <c r="I3196" s="15" t="s">
        <v>483</v>
      </c>
      <c r="J3196" s="15" t="s">
        <v>488</v>
      </c>
      <c r="K3196" s="15" t="s">
        <v>488</v>
      </c>
      <c r="L3196" s="14"/>
      <c r="M3196" s="14"/>
      <c r="N3196" s="14"/>
      <c r="O3196" s="37" t="s">
        <v>936</v>
      </c>
    </row>
    <row r="3197" spans="1:15" ht="22.5" x14ac:dyDescent="0.25">
      <c r="A3197" s="17" t="str">
        <f>VLOOKUP(SCORECARD[[#This Row],[EQUIPMENT TAG NUMBER]],'Equipment Data'!A:E,4,FALSE)</f>
        <v>CHPP</v>
      </c>
      <c r="B3197" s="17" t="str">
        <f>VLOOKUP(SCORECARD[[#This Row],[EQUIPMENT TAG NUMBER]],'Equipment Data'!A:E,5,FALSE)</f>
        <v>ULTRA FINES COAL CIRCUIT</v>
      </c>
      <c r="C3197" s="17" t="s">
        <v>153</v>
      </c>
      <c r="D3197" s="17" t="s">
        <v>154</v>
      </c>
      <c r="E3197" s="17" t="s">
        <v>155</v>
      </c>
      <c r="F3197" s="18">
        <v>45461</v>
      </c>
      <c r="G3197" s="2">
        <v>3</v>
      </c>
      <c r="H3197" s="15" t="s">
        <v>470</v>
      </c>
      <c r="I3197" s="15" t="s">
        <v>483</v>
      </c>
      <c r="J3197" s="15" t="s">
        <v>488</v>
      </c>
      <c r="K3197" s="15" t="s">
        <v>488</v>
      </c>
      <c r="L3197" s="14"/>
      <c r="M3197" s="14"/>
      <c r="N3197" s="14"/>
      <c r="O3197" s="37" t="s">
        <v>936</v>
      </c>
    </row>
    <row r="3198" spans="1:15" ht="22.5" x14ac:dyDescent="0.25">
      <c r="A3198" s="17" t="str">
        <f>VLOOKUP(SCORECARD[[#This Row],[EQUIPMENT TAG NUMBER]],'Equipment Data'!A:E,4,FALSE)</f>
        <v>CHPP</v>
      </c>
      <c r="B3198" s="17" t="str">
        <f>VLOOKUP(SCORECARD[[#This Row],[EQUIPMENT TAG NUMBER]],'Equipment Data'!A:E,5,FALSE)</f>
        <v>ULTRA FINES COAL CIRCUIT</v>
      </c>
      <c r="C3198" s="17" t="s">
        <v>156</v>
      </c>
      <c r="D3198" s="17" t="s">
        <v>157</v>
      </c>
      <c r="E3198" s="17" t="s">
        <v>158</v>
      </c>
      <c r="F3198" s="18">
        <v>45461</v>
      </c>
      <c r="G3198" s="2">
        <v>3</v>
      </c>
      <c r="H3198" s="15" t="s">
        <v>470</v>
      </c>
      <c r="I3198" s="15" t="s">
        <v>483</v>
      </c>
      <c r="J3198" s="15" t="s">
        <v>488</v>
      </c>
      <c r="K3198" s="15" t="s">
        <v>488</v>
      </c>
      <c r="L3198" s="14"/>
      <c r="M3198" s="14"/>
      <c r="N3198" s="14"/>
      <c r="O3198" s="37" t="s">
        <v>936</v>
      </c>
    </row>
    <row r="3199" spans="1:15" x14ac:dyDescent="0.25">
      <c r="A3199" s="17" t="str">
        <f>VLOOKUP(SCORECARD[[#This Row],[EQUIPMENT TAG NUMBER]],'Equipment Data'!A:E,4,FALSE)</f>
        <v>CHPP</v>
      </c>
      <c r="B3199" s="17" t="str">
        <f>VLOOKUP(SCORECARD[[#This Row],[EQUIPMENT TAG NUMBER]],'Equipment Data'!A:E,5,FALSE)</f>
        <v>ULTRA FINES COAL CIRCUIT</v>
      </c>
      <c r="C3199" s="17" t="s">
        <v>159</v>
      </c>
      <c r="D3199" s="17" t="s">
        <v>160</v>
      </c>
      <c r="E3199" s="17" t="s">
        <v>161</v>
      </c>
      <c r="F3199" s="18">
        <v>45461</v>
      </c>
      <c r="G3199" s="2">
        <v>3</v>
      </c>
      <c r="H3199" s="15" t="s">
        <v>470</v>
      </c>
      <c r="I3199" s="15" t="s">
        <v>467</v>
      </c>
      <c r="J3199" s="15" t="s">
        <v>488</v>
      </c>
      <c r="K3199" s="15" t="s">
        <v>488</v>
      </c>
      <c r="L3199" s="14"/>
      <c r="M3199" s="14"/>
      <c r="N3199" s="14"/>
      <c r="O3199" s="37" t="s">
        <v>936</v>
      </c>
    </row>
    <row r="3200" spans="1:15" x14ac:dyDescent="0.25">
      <c r="A3200" s="17" t="str">
        <f>VLOOKUP(SCORECARD[[#This Row],[EQUIPMENT TAG NUMBER]],'Equipment Data'!A:E,4,FALSE)</f>
        <v>CHPP</v>
      </c>
      <c r="B3200" s="17" t="str">
        <f>VLOOKUP(SCORECARD[[#This Row],[EQUIPMENT TAG NUMBER]],'Equipment Data'!A:E,5,FALSE)</f>
        <v>ULTRA FINES COAL CIRCUIT</v>
      </c>
      <c r="C3200" s="17" t="s">
        <v>162</v>
      </c>
      <c r="D3200" s="17" t="s">
        <v>163</v>
      </c>
      <c r="E3200" s="17" t="s">
        <v>164</v>
      </c>
      <c r="F3200" s="18">
        <v>45461</v>
      </c>
      <c r="G3200" s="2">
        <v>3</v>
      </c>
      <c r="H3200" s="15" t="s">
        <v>470</v>
      </c>
      <c r="I3200" s="15" t="s">
        <v>467</v>
      </c>
      <c r="J3200" s="15" t="s">
        <v>488</v>
      </c>
      <c r="K3200" s="15" t="s">
        <v>488</v>
      </c>
      <c r="L3200" s="14"/>
      <c r="M3200" s="14"/>
      <c r="N3200" s="14"/>
      <c r="O3200" s="37" t="s">
        <v>936</v>
      </c>
    </row>
    <row r="3201" spans="1:15" x14ac:dyDescent="0.25">
      <c r="A3201" s="17" t="str">
        <f>VLOOKUP(SCORECARD[[#This Row],[EQUIPMENT TAG NUMBER]],'Equipment Data'!A:E,4,FALSE)</f>
        <v>CHPP</v>
      </c>
      <c r="B3201" s="17" t="str">
        <f>VLOOKUP(SCORECARD[[#This Row],[EQUIPMENT TAG NUMBER]],'Equipment Data'!A:E,5,FALSE)</f>
        <v>ULTRA FINES COAL CIRCUIT</v>
      </c>
      <c r="C3201" s="17" t="s">
        <v>165</v>
      </c>
      <c r="D3201" s="17" t="s">
        <v>166</v>
      </c>
      <c r="E3201" s="17" t="s">
        <v>167</v>
      </c>
      <c r="F3201" s="18">
        <v>45461</v>
      </c>
      <c r="G3201" s="2">
        <v>3</v>
      </c>
      <c r="H3201" s="15" t="s">
        <v>470</v>
      </c>
      <c r="I3201" s="15" t="s">
        <v>467</v>
      </c>
      <c r="J3201" s="15" t="s">
        <v>488</v>
      </c>
      <c r="K3201" s="15" t="s">
        <v>488</v>
      </c>
      <c r="L3201" s="14"/>
      <c r="M3201" s="14"/>
      <c r="N3201" s="14"/>
      <c r="O3201" s="37" t="s">
        <v>936</v>
      </c>
    </row>
    <row r="3202" spans="1:15" x14ac:dyDescent="0.25">
      <c r="A3202" s="17" t="str">
        <f>VLOOKUP(SCORECARD[[#This Row],[EQUIPMENT TAG NUMBER]],'Equipment Data'!A:E,4,FALSE)</f>
        <v>CHPP</v>
      </c>
      <c r="B3202" s="17" t="str">
        <f>VLOOKUP(SCORECARD[[#This Row],[EQUIPMENT TAG NUMBER]],'Equipment Data'!A:E,5,FALSE)</f>
        <v>ULTRA FINES COAL CIRCUIT</v>
      </c>
      <c r="C3202" s="17" t="s">
        <v>171</v>
      </c>
      <c r="D3202" s="17" t="s">
        <v>172</v>
      </c>
      <c r="E3202" s="17" t="s">
        <v>173</v>
      </c>
      <c r="F3202" s="18">
        <v>45461</v>
      </c>
      <c r="G3202" s="2">
        <v>3</v>
      </c>
      <c r="H3202" s="15" t="s">
        <v>468</v>
      </c>
      <c r="I3202" s="15" t="s">
        <v>467</v>
      </c>
      <c r="J3202" s="15" t="s">
        <v>488</v>
      </c>
      <c r="K3202" s="15" t="s">
        <v>488</v>
      </c>
      <c r="L3202" s="14"/>
      <c r="M3202" s="14"/>
      <c r="N3202" s="14"/>
      <c r="O3202" s="37" t="s">
        <v>936</v>
      </c>
    </row>
    <row r="3203" spans="1:15" x14ac:dyDescent="0.25">
      <c r="A3203" s="17" t="str">
        <f>VLOOKUP(SCORECARD[[#This Row],[EQUIPMENT TAG NUMBER]],'Equipment Data'!A:E,4,FALSE)</f>
        <v>CHPP</v>
      </c>
      <c r="B3203" s="17" t="str">
        <f>VLOOKUP(SCORECARD[[#This Row],[EQUIPMENT TAG NUMBER]],'Equipment Data'!A:E,5,FALSE)</f>
        <v>ULTRA FINES COAL CIRCUIT</v>
      </c>
      <c r="C3203" s="17" t="s">
        <v>174</v>
      </c>
      <c r="D3203" s="17" t="s">
        <v>175</v>
      </c>
      <c r="E3203" s="17" t="s">
        <v>176</v>
      </c>
      <c r="F3203" s="18">
        <v>45461</v>
      </c>
      <c r="G3203" s="2">
        <v>3</v>
      </c>
      <c r="H3203" s="15" t="s">
        <v>470</v>
      </c>
      <c r="I3203" s="15" t="s">
        <v>467</v>
      </c>
      <c r="J3203" s="15" t="s">
        <v>488</v>
      </c>
      <c r="K3203" s="15" t="s">
        <v>488</v>
      </c>
      <c r="L3203" s="14"/>
      <c r="M3203" s="14"/>
      <c r="N3203" s="14"/>
      <c r="O3203" s="37" t="s">
        <v>936</v>
      </c>
    </row>
    <row r="3204" spans="1:15" x14ac:dyDescent="0.25">
      <c r="A3204" s="17" t="str">
        <f>VLOOKUP(SCORECARD[[#This Row],[EQUIPMENT TAG NUMBER]],'Equipment Data'!A:E,4,FALSE)</f>
        <v>CHPP</v>
      </c>
      <c r="B3204" s="17" t="str">
        <f>VLOOKUP(SCORECARD[[#This Row],[EQUIPMENT TAG NUMBER]],'Equipment Data'!A:E,5,FALSE)</f>
        <v>ULTRA FINES COAL CIRCUIT</v>
      </c>
      <c r="C3204" s="17" t="s">
        <v>177</v>
      </c>
      <c r="D3204" s="17" t="s">
        <v>178</v>
      </c>
      <c r="E3204" s="17" t="s">
        <v>179</v>
      </c>
      <c r="F3204" s="18">
        <v>45461</v>
      </c>
      <c r="G3204" s="2">
        <v>3</v>
      </c>
      <c r="H3204" s="15" t="s">
        <v>468</v>
      </c>
      <c r="I3204" s="15" t="s">
        <v>467</v>
      </c>
      <c r="J3204" s="15" t="s">
        <v>488</v>
      </c>
      <c r="K3204" s="15" t="s">
        <v>488</v>
      </c>
      <c r="L3204" s="14"/>
      <c r="M3204" s="14"/>
      <c r="N3204" s="14"/>
      <c r="O3204" s="37" t="s">
        <v>936</v>
      </c>
    </row>
    <row r="3205" spans="1:15" x14ac:dyDescent="0.25">
      <c r="A3205" s="17" t="str">
        <f>VLOOKUP(SCORECARD[[#This Row],[EQUIPMENT TAG NUMBER]],'Equipment Data'!A:E,4,FALSE)</f>
        <v>CHPP</v>
      </c>
      <c r="B3205" s="17" t="str">
        <f>VLOOKUP(SCORECARD[[#This Row],[EQUIPMENT TAG NUMBER]],'Equipment Data'!A:E,5,FALSE)</f>
        <v>FINE COAL CIRCUIT</v>
      </c>
      <c r="C3205" s="17" t="s">
        <v>120</v>
      </c>
      <c r="D3205" s="17" t="s">
        <v>121</v>
      </c>
      <c r="E3205" s="17" t="s">
        <v>122</v>
      </c>
      <c r="F3205" s="18">
        <v>45461</v>
      </c>
      <c r="G3205" s="2">
        <v>3</v>
      </c>
      <c r="H3205" s="15" t="s">
        <v>470</v>
      </c>
      <c r="I3205" s="15" t="s">
        <v>467</v>
      </c>
      <c r="J3205" s="15" t="s">
        <v>488</v>
      </c>
      <c r="K3205" s="15" t="s">
        <v>488</v>
      </c>
      <c r="L3205" s="14"/>
      <c r="M3205" s="14"/>
      <c r="N3205" s="14"/>
      <c r="O3205" s="37" t="s">
        <v>936</v>
      </c>
    </row>
    <row r="3206" spans="1:15" x14ac:dyDescent="0.25">
      <c r="A3206" s="17" t="str">
        <f>VLOOKUP(SCORECARD[[#This Row],[EQUIPMENT TAG NUMBER]],'Equipment Data'!A:E,4,FALSE)</f>
        <v>CHPP</v>
      </c>
      <c r="B3206" s="17" t="str">
        <f>VLOOKUP(SCORECARD[[#This Row],[EQUIPMENT TAG NUMBER]],'Equipment Data'!A:E,5,FALSE)</f>
        <v>FINE COAL CIRCUIT</v>
      </c>
      <c r="C3206" s="17" t="s">
        <v>123</v>
      </c>
      <c r="D3206" s="17" t="s">
        <v>124</v>
      </c>
      <c r="E3206" s="17" t="s">
        <v>125</v>
      </c>
      <c r="F3206" s="18">
        <v>45461</v>
      </c>
      <c r="G3206" s="2">
        <v>3</v>
      </c>
      <c r="H3206" s="15" t="s">
        <v>470</v>
      </c>
      <c r="I3206" s="15" t="s">
        <v>467</v>
      </c>
      <c r="J3206" s="15" t="s">
        <v>488</v>
      </c>
      <c r="K3206" s="15" t="s">
        <v>488</v>
      </c>
      <c r="L3206" s="14"/>
      <c r="M3206" s="14"/>
      <c r="N3206" s="14"/>
      <c r="O3206" s="37" t="s">
        <v>936</v>
      </c>
    </row>
    <row r="3207" spans="1:15" ht="60" x14ac:dyDescent="0.25">
      <c r="A3207" s="17" t="str">
        <f>VLOOKUP(SCORECARD[[#This Row],[EQUIPMENT TAG NUMBER]],'Equipment Data'!A:E,4,FALSE)</f>
        <v>INFRA</v>
      </c>
      <c r="B3207" s="17" t="str">
        <f>VLOOKUP(SCORECARD[[#This Row],[EQUIPMENT TAG NUMBER]],'Equipment Data'!A:E,5,FALSE)</f>
        <v>WATER PUMP</v>
      </c>
      <c r="C3207" s="17" t="s">
        <v>452</v>
      </c>
      <c r="D3207" s="17" t="s">
        <v>452</v>
      </c>
      <c r="E3207" s="17" t="s">
        <v>453</v>
      </c>
      <c r="F3207" s="18">
        <v>45458</v>
      </c>
      <c r="G3207" s="2">
        <v>1</v>
      </c>
      <c r="H3207" s="15" t="s">
        <v>475</v>
      </c>
      <c r="I3207" s="15" t="s">
        <v>467</v>
      </c>
      <c r="J3207" s="15" t="s">
        <v>488</v>
      </c>
      <c r="K3207" s="15" t="s">
        <v>659</v>
      </c>
      <c r="L3207" s="13" t="s">
        <v>759</v>
      </c>
      <c r="M3207" s="14" t="s">
        <v>787</v>
      </c>
      <c r="N3207" s="14"/>
      <c r="O3207" s="37" t="s">
        <v>936</v>
      </c>
    </row>
    <row r="3208" spans="1:15" x14ac:dyDescent="0.25">
      <c r="A3208" s="17" t="str">
        <f>VLOOKUP(SCORECARD[[#This Row],[EQUIPMENT TAG NUMBER]],'Equipment Data'!A:E,4,FALSE)</f>
        <v>INFRA</v>
      </c>
      <c r="B3208" s="17" t="str">
        <f>VLOOKUP(SCORECARD[[#This Row],[EQUIPMENT TAG NUMBER]],'Equipment Data'!A:E,5,FALSE)</f>
        <v>WATER PUMP</v>
      </c>
      <c r="C3208" s="17" t="s">
        <v>440</v>
      </c>
      <c r="D3208" s="17" t="s">
        <v>440</v>
      </c>
      <c r="E3208" s="17" t="s">
        <v>441</v>
      </c>
      <c r="F3208" s="18">
        <v>45458</v>
      </c>
      <c r="G3208" s="2">
        <v>3</v>
      </c>
      <c r="H3208" s="15" t="s">
        <v>470</v>
      </c>
      <c r="I3208" s="15" t="s">
        <v>467</v>
      </c>
      <c r="J3208" s="15" t="s">
        <v>488</v>
      </c>
      <c r="K3208" s="15" t="s">
        <v>488</v>
      </c>
      <c r="L3208" s="14"/>
      <c r="M3208" s="14"/>
      <c r="N3208" s="14"/>
      <c r="O3208" s="37" t="s">
        <v>936</v>
      </c>
    </row>
    <row r="3209" spans="1:15" ht="30" x14ac:dyDescent="0.25">
      <c r="A3209" s="17" t="str">
        <f>VLOOKUP(SCORECARD[[#This Row],[EQUIPMENT TAG NUMBER]],'Equipment Data'!A:E,4,FALSE)</f>
        <v>INFRA</v>
      </c>
      <c r="B3209" s="17" t="str">
        <f>VLOOKUP(SCORECARD[[#This Row],[EQUIPMENT TAG NUMBER]],'Equipment Data'!A:E,5,FALSE)</f>
        <v>WATER PUMP</v>
      </c>
      <c r="C3209" s="17" t="s">
        <v>660</v>
      </c>
      <c r="D3209" s="17" t="s">
        <v>660</v>
      </c>
      <c r="E3209" s="17" t="s">
        <v>661</v>
      </c>
      <c r="F3209" s="18">
        <v>45458</v>
      </c>
      <c r="G3209" s="2">
        <v>3</v>
      </c>
      <c r="H3209" s="15" t="s">
        <v>469</v>
      </c>
      <c r="I3209" s="15" t="s">
        <v>467</v>
      </c>
      <c r="J3209" s="15" t="s">
        <v>488</v>
      </c>
      <c r="K3209" s="15" t="s">
        <v>488</v>
      </c>
      <c r="L3209" s="14"/>
      <c r="M3209" s="14"/>
      <c r="N3209" s="14"/>
      <c r="O3209" s="37" t="s">
        <v>936</v>
      </c>
    </row>
    <row r="3210" spans="1:15" ht="30" x14ac:dyDescent="0.25">
      <c r="A3210" s="17" t="str">
        <f>VLOOKUP(SCORECARD[[#This Row],[EQUIPMENT TAG NUMBER]],'Equipment Data'!A:E,4,FALSE)</f>
        <v>INFRA</v>
      </c>
      <c r="B3210" s="17" t="str">
        <f>VLOOKUP(SCORECARD[[#This Row],[EQUIPMENT TAG NUMBER]],'Equipment Data'!A:E,5,FALSE)</f>
        <v>WATER PUMP</v>
      </c>
      <c r="C3210" s="17" t="s">
        <v>448</v>
      </c>
      <c r="D3210" s="17" t="s">
        <v>448</v>
      </c>
      <c r="E3210" s="17" t="s">
        <v>449</v>
      </c>
      <c r="F3210" s="18">
        <v>45458</v>
      </c>
      <c r="G3210" s="2">
        <v>3</v>
      </c>
      <c r="H3210" s="15" t="s">
        <v>470</v>
      </c>
      <c r="I3210" s="15" t="s">
        <v>467</v>
      </c>
      <c r="J3210" s="15" t="s">
        <v>488</v>
      </c>
      <c r="K3210" s="15" t="s">
        <v>488</v>
      </c>
      <c r="L3210" s="14"/>
      <c r="M3210" s="14"/>
      <c r="N3210" s="14"/>
      <c r="O3210" s="37" t="s">
        <v>936</v>
      </c>
    </row>
    <row r="3211" spans="1:15" ht="96" x14ac:dyDescent="0.25">
      <c r="A3211" s="17" t="str">
        <f>VLOOKUP(SCORECARD[[#This Row],[EQUIPMENT TAG NUMBER]],'Equipment Data'!A:E,4,FALSE)</f>
        <v>CHPP</v>
      </c>
      <c r="B3211" s="17" t="str">
        <f>VLOOKUP(SCORECARD[[#This Row],[EQUIPMENT TAG NUMBER]],'Equipment Data'!A:E,5,FALSE)</f>
        <v>ULTRA FINES COAL CIRCUIT</v>
      </c>
      <c r="C3211" s="17" t="s">
        <v>168</v>
      </c>
      <c r="D3211" s="17" t="s">
        <v>169</v>
      </c>
      <c r="E3211" s="17" t="s">
        <v>170</v>
      </c>
      <c r="F3211" s="18">
        <v>45457</v>
      </c>
      <c r="G3211" s="2">
        <v>1</v>
      </c>
      <c r="H3211" s="15" t="s">
        <v>475</v>
      </c>
      <c r="I3211" s="15" t="s">
        <v>467</v>
      </c>
      <c r="J3211" s="15" t="s">
        <v>488</v>
      </c>
      <c r="K3211" s="15" t="s">
        <v>485</v>
      </c>
      <c r="L3211" s="14" t="s">
        <v>788</v>
      </c>
      <c r="M3211" s="14" t="s">
        <v>789</v>
      </c>
      <c r="N3211" s="14"/>
      <c r="O3211" s="37" t="s">
        <v>936</v>
      </c>
    </row>
    <row r="3212" spans="1:15" ht="24" x14ac:dyDescent="0.25">
      <c r="A3212" s="17" t="str">
        <f>VLOOKUP(SCORECARD[[#This Row],[EQUIPMENT TAG NUMBER]],'Equipment Data'!A:E,4,FALSE)</f>
        <v>CHPP</v>
      </c>
      <c r="B3212" s="17" t="str">
        <f>VLOOKUP(SCORECARD[[#This Row],[EQUIPMENT TAG NUMBER]],'Equipment Data'!A:E,5,FALSE)</f>
        <v>REJECT HANDLING</v>
      </c>
      <c r="C3212" s="17" t="s">
        <v>243</v>
      </c>
      <c r="D3212" s="17" t="s">
        <v>244</v>
      </c>
      <c r="E3212" s="17" t="s">
        <v>245</v>
      </c>
      <c r="F3212" s="18">
        <v>45457</v>
      </c>
      <c r="G3212" s="2">
        <v>2</v>
      </c>
      <c r="H3212" s="15" t="s">
        <v>474</v>
      </c>
      <c r="I3212" s="15" t="s">
        <v>467</v>
      </c>
      <c r="J3212" s="15" t="s">
        <v>488</v>
      </c>
      <c r="K3212" s="15" t="s">
        <v>488</v>
      </c>
      <c r="L3212" s="13" t="s">
        <v>798</v>
      </c>
      <c r="M3212" s="14" t="s">
        <v>795</v>
      </c>
      <c r="N3212" s="14" t="s">
        <v>796</v>
      </c>
      <c r="O3212" s="37" t="s">
        <v>936</v>
      </c>
    </row>
    <row r="3213" spans="1:15" ht="48" x14ac:dyDescent="0.25">
      <c r="A3213" s="17" t="str">
        <f>VLOOKUP(SCORECARD[[#This Row],[EQUIPMENT TAG NUMBER]],'Equipment Data'!A:E,4,FALSE)</f>
        <v>CHPP</v>
      </c>
      <c r="B3213" s="17" t="str">
        <f>VLOOKUP(SCORECARD[[#This Row],[EQUIPMENT TAG NUMBER]],'Equipment Data'!A:E,5,FALSE)</f>
        <v>REJECT HANDLING</v>
      </c>
      <c r="C3213" s="17" t="s">
        <v>282</v>
      </c>
      <c r="D3213" s="17" t="s">
        <v>283</v>
      </c>
      <c r="E3213" s="17" t="s">
        <v>284</v>
      </c>
      <c r="F3213" s="18">
        <v>45457</v>
      </c>
      <c r="G3213" s="2">
        <v>2</v>
      </c>
      <c r="H3213" s="15" t="s">
        <v>474</v>
      </c>
      <c r="I3213" s="15" t="s">
        <v>467</v>
      </c>
      <c r="J3213" s="15" t="s">
        <v>488</v>
      </c>
      <c r="K3213" s="15" t="s">
        <v>488</v>
      </c>
      <c r="L3213" s="13" t="s">
        <v>799</v>
      </c>
      <c r="M3213" s="13" t="s">
        <v>801</v>
      </c>
      <c r="N3213" s="13" t="s">
        <v>800</v>
      </c>
      <c r="O3213" s="37" t="s">
        <v>936</v>
      </c>
    </row>
    <row r="3214" spans="1:15" x14ac:dyDescent="0.25">
      <c r="A3214" s="17" t="str">
        <f>VLOOKUP(SCORECARD[[#This Row],[EQUIPMENT TAG NUMBER]],'Equipment Data'!A:E,4,FALSE)</f>
        <v>CHPP</v>
      </c>
      <c r="B3214" s="17" t="str">
        <f>VLOOKUP(SCORECARD[[#This Row],[EQUIPMENT TAG NUMBER]],'Equipment Data'!A:E,5,FALSE)</f>
        <v>REJECT HANDLING</v>
      </c>
      <c r="C3214" s="17" t="s">
        <v>237</v>
      </c>
      <c r="D3214" s="17" t="s">
        <v>238</v>
      </c>
      <c r="E3214" s="17" t="s">
        <v>239</v>
      </c>
      <c r="F3214" s="18">
        <v>45457</v>
      </c>
      <c r="G3214" s="2">
        <v>3</v>
      </c>
      <c r="H3214" s="15" t="s">
        <v>470</v>
      </c>
      <c r="I3214" s="15"/>
      <c r="J3214" s="15" t="s">
        <v>488</v>
      </c>
      <c r="K3214" s="15" t="s">
        <v>488</v>
      </c>
      <c r="L3214" s="14"/>
      <c r="M3214" s="14"/>
      <c r="N3214" s="14"/>
      <c r="O3214" s="37" t="s">
        <v>936</v>
      </c>
    </row>
    <row r="3215" spans="1:15" x14ac:dyDescent="0.25">
      <c r="A3215" s="17" t="str">
        <f>VLOOKUP(SCORECARD[[#This Row],[EQUIPMENT TAG NUMBER]],'Equipment Data'!A:E,4,FALSE)</f>
        <v>CHPP</v>
      </c>
      <c r="B3215" s="17" t="str">
        <f>VLOOKUP(SCORECARD[[#This Row],[EQUIPMENT TAG NUMBER]],'Equipment Data'!A:E,5,FALSE)</f>
        <v>REJECT HANDLING</v>
      </c>
      <c r="C3215" s="17" t="s">
        <v>240</v>
      </c>
      <c r="D3215" s="17" t="s">
        <v>241</v>
      </c>
      <c r="E3215" s="17" t="s">
        <v>242</v>
      </c>
      <c r="F3215" s="18">
        <v>45457</v>
      </c>
      <c r="G3215" s="2">
        <v>3</v>
      </c>
      <c r="H3215" s="15" t="s">
        <v>468</v>
      </c>
      <c r="I3215" s="15"/>
      <c r="J3215" s="15" t="s">
        <v>488</v>
      </c>
      <c r="K3215" s="15" t="s">
        <v>488</v>
      </c>
      <c r="L3215" s="14"/>
      <c r="M3215" s="14"/>
      <c r="N3215" s="14"/>
      <c r="O3215" s="37" t="s">
        <v>936</v>
      </c>
    </row>
    <row r="3216" spans="1:15" x14ac:dyDescent="0.25">
      <c r="A3216" s="17" t="str">
        <f>VLOOKUP(SCORECARD[[#This Row],[EQUIPMENT TAG NUMBER]],'Equipment Data'!A:E,4,FALSE)</f>
        <v>CHPP</v>
      </c>
      <c r="B3216" s="17" t="str">
        <f>VLOOKUP(SCORECARD[[#This Row],[EQUIPMENT TAG NUMBER]],'Equipment Data'!A:E,5,FALSE)</f>
        <v>REJECT HANDLING</v>
      </c>
      <c r="C3216" s="17" t="s">
        <v>246</v>
      </c>
      <c r="D3216" s="17" t="s">
        <v>247</v>
      </c>
      <c r="E3216" s="17" t="s">
        <v>248</v>
      </c>
      <c r="F3216" s="18">
        <v>45457</v>
      </c>
      <c r="G3216" s="2">
        <v>3</v>
      </c>
      <c r="H3216" s="15" t="s">
        <v>470</v>
      </c>
      <c r="I3216" s="15" t="s">
        <v>467</v>
      </c>
      <c r="J3216" s="15" t="s">
        <v>488</v>
      </c>
      <c r="K3216" s="15" t="s">
        <v>488</v>
      </c>
      <c r="L3216" s="14"/>
      <c r="M3216" s="14"/>
      <c r="N3216" s="14"/>
      <c r="O3216" s="37" t="s">
        <v>936</v>
      </c>
    </row>
    <row r="3217" spans="1:15" x14ac:dyDescent="0.25">
      <c r="A3217" s="17" t="str">
        <f>VLOOKUP(SCORECARD[[#This Row],[EQUIPMENT TAG NUMBER]],'Equipment Data'!A:E,4,FALSE)</f>
        <v>CHPP</v>
      </c>
      <c r="B3217" s="17" t="str">
        <f>VLOOKUP(SCORECARD[[#This Row],[EQUIPMENT TAG NUMBER]],'Equipment Data'!A:E,5,FALSE)</f>
        <v>REJECT HANDLING</v>
      </c>
      <c r="C3217" s="17" t="s">
        <v>252</v>
      </c>
      <c r="D3217" s="17" t="s">
        <v>253</v>
      </c>
      <c r="E3217" s="17" t="s">
        <v>254</v>
      </c>
      <c r="F3217" s="18">
        <v>45457</v>
      </c>
      <c r="G3217" s="2">
        <v>3</v>
      </c>
      <c r="H3217" s="15" t="s">
        <v>469</v>
      </c>
      <c r="I3217" s="15" t="s">
        <v>467</v>
      </c>
      <c r="J3217" s="15" t="s">
        <v>488</v>
      </c>
      <c r="K3217" s="15" t="s">
        <v>488</v>
      </c>
      <c r="L3217" s="14"/>
      <c r="M3217" s="14"/>
      <c r="N3217" s="14"/>
      <c r="O3217" s="37" t="s">
        <v>936</v>
      </c>
    </row>
    <row r="3218" spans="1:15" ht="30" x14ac:dyDescent="0.25">
      <c r="A3218" s="17" t="str">
        <f>VLOOKUP(SCORECARD[[#This Row],[EQUIPMENT TAG NUMBER]],'Equipment Data'!A:E,4,FALSE)</f>
        <v>CHPP</v>
      </c>
      <c r="B3218" s="17" t="str">
        <f>VLOOKUP(SCORECARD[[#This Row],[EQUIPMENT TAG NUMBER]],'Equipment Data'!A:E,5,FALSE)</f>
        <v>REJECT HANDLING</v>
      </c>
      <c r="C3218" s="17" t="s">
        <v>553</v>
      </c>
      <c r="D3218" s="17" t="s">
        <v>554</v>
      </c>
      <c r="E3218" s="17" t="s">
        <v>555</v>
      </c>
      <c r="F3218" s="18">
        <v>45457</v>
      </c>
      <c r="G3218" s="2">
        <v>3</v>
      </c>
      <c r="H3218" s="15" t="s">
        <v>468</v>
      </c>
      <c r="I3218" s="15"/>
      <c r="J3218" s="15" t="s">
        <v>488</v>
      </c>
      <c r="K3218" s="15" t="s">
        <v>488</v>
      </c>
      <c r="L3218" s="14"/>
      <c r="M3218" s="14"/>
      <c r="N3218" s="14"/>
      <c r="O3218" s="37" t="s">
        <v>936</v>
      </c>
    </row>
    <row r="3219" spans="1:15" x14ac:dyDescent="0.25">
      <c r="A3219" s="17" t="str">
        <f>VLOOKUP(SCORECARD[[#This Row],[EQUIPMENT TAG NUMBER]],'Equipment Data'!A:E,4,FALSE)</f>
        <v>CHPP</v>
      </c>
      <c r="B3219" s="17" t="str">
        <f>VLOOKUP(SCORECARD[[#This Row],[EQUIPMENT TAG NUMBER]],'Equipment Data'!A:E,5,FALSE)</f>
        <v>REJECT HANDLING</v>
      </c>
      <c r="C3219" s="17" t="s">
        <v>591</v>
      </c>
      <c r="D3219" s="17" t="s">
        <v>592</v>
      </c>
      <c r="E3219" s="17" t="s">
        <v>593</v>
      </c>
      <c r="F3219" s="18">
        <v>45457</v>
      </c>
      <c r="G3219" s="2">
        <v>3</v>
      </c>
      <c r="H3219" s="15" t="s">
        <v>468</v>
      </c>
      <c r="I3219" s="15"/>
      <c r="J3219" s="15" t="s">
        <v>488</v>
      </c>
      <c r="K3219" s="15" t="s">
        <v>488</v>
      </c>
      <c r="L3219" s="14"/>
      <c r="M3219" s="14"/>
      <c r="N3219" s="14"/>
      <c r="O3219" s="37" t="s">
        <v>936</v>
      </c>
    </row>
    <row r="3220" spans="1:15" ht="30" x14ac:dyDescent="0.25">
      <c r="A3220" s="17" t="str">
        <f>VLOOKUP(SCORECARD[[#This Row],[EQUIPMENT TAG NUMBER]],'Equipment Data'!A:E,4,FALSE)</f>
        <v>CHPP</v>
      </c>
      <c r="B3220" s="17" t="str">
        <f>VLOOKUP(SCORECARD[[#This Row],[EQUIPMENT TAG NUMBER]],'Equipment Data'!A:E,5,FALSE)</f>
        <v>REJECT HANDLING</v>
      </c>
      <c r="C3220" s="17" t="s">
        <v>270</v>
      </c>
      <c r="D3220" s="17" t="s">
        <v>271</v>
      </c>
      <c r="E3220" s="17" t="s">
        <v>272</v>
      </c>
      <c r="F3220" s="18">
        <v>45457</v>
      </c>
      <c r="G3220" s="2">
        <v>3</v>
      </c>
      <c r="H3220" s="15" t="s">
        <v>470</v>
      </c>
      <c r="I3220" s="15" t="s">
        <v>467</v>
      </c>
      <c r="J3220" s="15" t="s">
        <v>488</v>
      </c>
      <c r="K3220" s="15" t="s">
        <v>488</v>
      </c>
      <c r="L3220" s="14"/>
      <c r="M3220" s="14"/>
      <c r="N3220" s="14"/>
      <c r="O3220" s="37" t="s">
        <v>936</v>
      </c>
    </row>
    <row r="3221" spans="1:15" x14ac:dyDescent="0.25">
      <c r="A3221" s="17" t="str">
        <f>VLOOKUP(SCORECARD[[#This Row],[EQUIPMENT TAG NUMBER]],'Equipment Data'!A:E,4,FALSE)</f>
        <v>CHPP</v>
      </c>
      <c r="B3221" s="17" t="str">
        <f>VLOOKUP(SCORECARD[[#This Row],[EQUIPMENT TAG NUMBER]],'Equipment Data'!A:E,5,FALSE)</f>
        <v>REJECT HANDLING</v>
      </c>
      <c r="C3221" s="17" t="s">
        <v>279</v>
      </c>
      <c r="D3221" s="17" t="s">
        <v>280</v>
      </c>
      <c r="E3221" s="17" t="s">
        <v>281</v>
      </c>
      <c r="F3221" s="18">
        <v>45457</v>
      </c>
      <c r="G3221" s="2">
        <v>3</v>
      </c>
      <c r="H3221" s="15" t="s">
        <v>468</v>
      </c>
      <c r="I3221" s="15" t="s">
        <v>467</v>
      </c>
      <c r="J3221" s="15" t="s">
        <v>488</v>
      </c>
      <c r="K3221" s="15" t="s">
        <v>488</v>
      </c>
      <c r="L3221" s="14"/>
      <c r="M3221" s="14"/>
      <c r="N3221" s="14"/>
      <c r="O3221" s="37" t="s">
        <v>936</v>
      </c>
    </row>
    <row r="3222" spans="1:15" x14ac:dyDescent="0.25">
      <c r="A3222" s="17" t="str">
        <f>VLOOKUP(SCORECARD[[#This Row],[EQUIPMENT TAG NUMBER]],'Equipment Data'!A:E,4,FALSE)</f>
        <v>CHPP</v>
      </c>
      <c r="B3222" s="17" t="str">
        <f>VLOOKUP(SCORECARD[[#This Row],[EQUIPMENT TAG NUMBER]],'Equipment Data'!A:E,5,FALSE)</f>
        <v>REJECT HANDLING</v>
      </c>
      <c r="C3222" s="17" t="s">
        <v>312</v>
      </c>
      <c r="D3222" s="17" t="s">
        <v>313</v>
      </c>
      <c r="E3222" s="17" t="s">
        <v>314</v>
      </c>
      <c r="F3222" s="18">
        <v>45457</v>
      </c>
      <c r="G3222" s="2">
        <v>3</v>
      </c>
      <c r="H3222" s="15" t="s">
        <v>470</v>
      </c>
      <c r="I3222" s="15" t="s">
        <v>467</v>
      </c>
      <c r="J3222" s="15" t="s">
        <v>488</v>
      </c>
      <c r="K3222" s="15" t="s">
        <v>488</v>
      </c>
      <c r="L3222" s="14"/>
      <c r="M3222" s="14"/>
      <c r="N3222" s="14"/>
      <c r="O3222" s="37" t="s">
        <v>936</v>
      </c>
    </row>
    <row r="3223" spans="1:15" x14ac:dyDescent="0.25">
      <c r="A3223" s="17" t="str">
        <f>VLOOKUP(SCORECARD[[#This Row],[EQUIPMENT TAG NUMBER]],'Equipment Data'!A:E,4,FALSE)</f>
        <v>CHPP</v>
      </c>
      <c r="B3223" s="17" t="str">
        <f>VLOOKUP(SCORECARD[[#This Row],[EQUIPMENT TAG NUMBER]],'Equipment Data'!A:E,5,FALSE)</f>
        <v>ANCILLARY</v>
      </c>
      <c r="C3223" s="17" t="s">
        <v>315</v>
      </c>
      <c r="D3223" s="17" t="s">
        <v>316</v>
      </c>
      <c r="E3223" s="17" t="s">
        <v>317</v>
      </c>
      <c r="F3223" s="18">
        <v>45457</v>
      </c>
      <c r="G3223" s="2">
        <v>3</v>
      </c>
      <c r="H3223" s="15" t="s">
        <v>470</v>
      </c>
      <c r="I3223" s="15" t="s">
        <v>467</v>
      </c>
      <c r="J3223" s="15" t="s">
        <v>488</v>
      </c>
      <c r="K3223" s="15" t="s">
        <v>488</v>
      </c>
      <c r="L3223" s="14"/>
      <c r="M3223" s="14"/>
      <c r="N3223" s="14"/>
      <c r="O3223" s="37" t="s">
        <v>936</v>
      </c>
    </row>
    <row r="3224" spans="1:15" ht="22.5" x14ac:dyDescent="0.25">
      <c r="A3224" s="17" t="str">
        <f>VLOOKUP(SCORECARD[[#This Row],[EQUIPMENT TAG NUMBER]],'Equipment Data'!A:E,4,FALSE)</f>
        <v>CHPP</v>
      </c>
      <c r="B3224" s="17" t="str">
        <f>VLOOKUP(SCORECARD[[#This Row],[EQUIPMENT TAG NUMBER]],'Equipment Data'!A:E,5,FALSE)</f>
        <v>COARSE COAL CIRCUIT</v>
      </c>
      <c r="C3224" s="17" t="s">
        <v>49</v>
      </c>
      <c r="D3224" s="17" t="s">
        <v>50</v>
      </c>
      <c r="E3224" s="17" t="s">
        <v>51</v>
      </c>
      <c r="F3224" s="18">
        <v>45453</v>
      </c>
      <c r="G3224" s="2">
        <v>3</v>
      </c>
      <c r="H3224" s="15" t="s">
        <v>469</v>
      </c>
      <c r="I3224" s="15" t="s">
        <v>483</v>
      </c>
      <c r="J3224" s="15" t="s">
        <v>488</v>
      </c>
      <c r="K3224" s="15" t="s">
        <v>488</v>
      </c>
      <c r="L3224" s="14"/>
      <c r="M3224" s="14"/>
      <c r="N3224" s="14"/>
      <c r="O3224" s="37" t="s">
        <v>936</v>
      </c>
    </row>
    <row r="3225" spans="1:15" ht="30" x14ac:dyDescent="0.25">
      <c r="A3225" s="17" t="str">
        <f>VLOOKUP(SCORECARD[[#This Row],[EQUIPMENT TAG NUMBER]],'Equipment Data'!A:E,4,FALSE)</f>
        <v>CHPP</v>
      </c>
      <c r="B3225" s="17" t="str">
        <f>VLOOKUP(SCORECARD[[#This Row],[EQUIPMENT TAG NUMBER]],'Equipment Data'!A:E,5,FALSE)</f>
        <v>COARSE COAL CIRCUIT</v>
      </c>
      <c r="C3225" s="17" t="s">
        <v>52</v>
      </c>
      <c r="D3225" s="17" t="s">
        <v>53</v>
      </c>
      <c r="E3225" s="17" t="s">
        <v>54</v>
      </c>
      <c r="F3225" s="18">
        <v>45453</v>
      </c>
      <c r="G3225" s="2">
        <v>3</v>
      </c>
      <c r="H3225" s="15" t="s">
        <v>469</v>
      </c>
      <c r="I3225" s="15" t="s">
        <v>467</v>
      </c>
      <c r="J3225" s="15" t="s">
        <v>488</v>
      </c>
      <c r="K3225" s="15" t="s">
        <v>488</v>
      </c>
      <c r="L3225" s="14"/>
      <c r="M3225" s="14"/>
      <c r="N3225" s="14"/>
      <c r="O3225" s="37" t="s">
        <v>936</v>
      </c>
    </row>
    <row r="3226" spans="1:15" ht="30" x14ac:dyDescent="0.25">
      <c r="A3226" s="17" t="str">
        <f>VLOOKUP(SCORECARD[[#This Row],[EQUIPMENT TAG NUMBER]],'Equipment Data'!A:E,4,FALSE)</f>
        <v>CHPP</v>
      </c>
      <c r="B3226" s="17" t="str">
        <f>VLOOKUP(SCORECARD[[#This Row],[EQUIPMENT TAG NUMBER]],'Equipment Data'!A:E,5,FALSE)</f>
        <v>COARSE COAL CIRCUIT</v>
      </c>
      <c r="C3226" s="17" t="s">
        <v>55</v>
      </c>
      <c r="D3226" s="17" t="s">
        <v>53</v>
      </c>
      <c r="E3226" s="17" t="s">
        <v>56</v>
      </c>
      <c r="F3226" s="18">
        <v>45453</v>
      </c>
      <c r="G3226" s="2">
        <v>3</v>
      </c>
      <c r="H3226" s="15" t="s">
        <v>469</v>
      </c>
      <c r="I3226" s="15" t="s">
        <v>467</v>
      </c>
      <c r="J3226" s="15" t="s">
        <v>488</v>
      </c>
      <c r="K3226" s="15" t="s">
        <v>488</v>
      </c>
      <c r="L3226" s="14"/>
      <c r="M3226" s="14"/>
      <c r="N3226" s="14"/>
      <c r="O3226" s="37" t="s">
        <v>936</v>
      </c>
    </row>
    <row r="3227" spans="1:15" ht="30" x14ac:dyDescent="0.25">
      <c r="A3227" s="17" t="str">
        <f>VLOOKUP(SCORECARD[[#This Row],[EQUIPMENT TAG NUMBER]],'Equipment Data'!A:E,4,FALSE)</f>
        <v>CHPP</v>
      </c>
      <c r="B3227" s="17" t="str">
        <f>VLOOKUP(SCORECARD[[#This Row],[EQUIPMENT TAG NUMBER]],'Equipment Data'!A:E,5,FALSE)</f>
        <v>COARSE COAL CIRCUIT</v>
      </c>
      <c r="C3227" s="17" t="s">
        <v>57</v>
      </c>
      <c r="D3227" s="17" t="s">
        <v>53</v>
      </c>
      <c r="E3227" s="17" t="s">
        <v>58</v>
      </c>
      <c r="F3227" s="18">
        <v>45453</v>
      </c>
      <c r="G3227" s="2">
        <v>3</v>
      </c>
      <c r="H3227" s="15" t="s">
        <v>469</v>
      </c>
      <c r="I3227" s="15" t="s">
        <v>483</v>
      </c>
      <c r="J3227" s="15" t="s">
        <v>488</v>
      </c>
      <c r="K3227" s="15" t="s">
        <v>488</v>
      </c>
      <c r="L3227" s="14"/>
      <c r="M3227" s="14"/>
      <c r="N3227" s="14"/>
      <c r="O3227" s="37" t="s">
        <v>936</v>
      </c>
    </row>
    <row r="3228" spans="1:15" x14ac:dyDescent="0.25">
      <c r="A3228" s="17" t="str">
        <f>VLOOKUP(SCORECARD[[#This Row],[EQUIPMENT TAG NUMBER]],'Equipment Data'!A:E,4,FALSE)</f>
        <v>CHPP</v>
      </c>
      <c r="B3228" s="17" t="str">
        <f>VLOOKUP(SCORECARD[[#This Row],[EQUIPMENT TAG NUMBER]],'Equipment Data'!A:E,5,FALSE)</f>
        <v>COARSE COAL CIRCUIT</v>
      </c>
      <c r="C3228" s="17" t="s">
        <v>62</v>
      </c>
      <c r="D3228" s="17" t="s">
        <v>63</v>
      </c>
      <c r="E3228" s="17" t="s">
        <v>64</v>
      </c>
      <c r="F3228" s="18">
        <v>45453</v>
      </c>
      <c r="G3228" s="2">
        <v>3</v>
      </c>
      <c r="H3228" s="15" t="s">
        <v>470</v>
      </c>
      <c r="I3228" s="15" t="s">
        <v>467</v>
      </c>
      <c r="J3228" s="15" t="s">
        <v>488</v>
      </c>
      <c r="K3228" s="15" t="s">
        <v>488</v>
      </c>
      <c r="L3228" s="14"/>
      <c r="M3228" s="14"/>
      <c r="N3228" s="14"/>
      <c r="O3228" s="37" t="s">
        <v>936</v>
      </c>
    </row>
    <row r="3229" spans="1:15" x14ac:dyDescent="0.25">
      <c r="A3229" s="17" t="str">
        <f>VLOOKUP(SCORECARD[[#This Row],[EQUIPMENT TAG NUMBER]],'Equipment Data'!A:E,4,FALSE)</f>
        <v>CHPP</v>
      </c>
      <c r="B3229" s="17" t="str">
        <f>VLOOKUP(SCORECARD[[#This Row],[EQUIPMENT TAG NUMBER]],'Equipment Data'!A:E,5,FALSE)</f>
        <v>COARSE COAL CIRCUIT</v>
      </c>
      <c r="C3229" s="17" t="s">
        <v>65</v>
      </c>
      <c r="D3229" s="17" t="s">
        <v>66</v>
      </c>
      <c r="E3229" s="17" t="s">
        <v>67</v>
      </c>
      <c r="F3229" s="18">
        <v>45453</v>
      </c>
      <c r="G3229" s="2">
        <v>3</v>
      </c>
      <c r="H3229" s="15" t="s">
        <v>470</v>
      </c>
      <c r="I3229" s="15" t="s">
        <v>467</v>
      </c>
      <c r="J3229" s="15" t="s">
        <v>488</v>
      </c>
      <c r="K3229" s="15" t="s">
        <v>488</v>
      </c>
      <c r="L3229" s="14"/>
      <c r="M3229" s="14"/>
      <c r="N3229" s="14"/>
      <c r="O3229" s="37" t="s">
        <v>936</v>
      </c>
    </row>
    <row r="3230" spans="1:15" x14ac:dyDescent="0.25">
      <c r="A3230" s="17" t="str">
        <f>VLOOKUP(SCORECARD[[#This Row],[EQUIPMENT TAG NUMBER]],'Equipment Data'!A:E,4,FALSE)</f>
        <v>CHPP</v>
      </c>
      <c r="B3230" s="17" t="str">
        <f>VLOOKUP(SCORECARD[[#This Row],[EQUIPMENT TAG NUMBER]],'Equipment Data'!A:E,5,FALSE)</f>
        <v>COARSE COAL CIRCUIT</v>
      </c>
      <c r="C3230" s="17" t="s">
        <v>68</v>
      </c>
      <c r="D3230" s="17" t="s">
        <v>69</v>
      </c>
      <c r="E3230" s="17" t="s">
        <v>70</v>
      </c>
      <c r="F3230" s="18">
        <v>45453</v>
      </c>
      <c r="G3230" s="2">
        <v>3</v>
      </c>
      <c r="H3230" s="15" t="s">
        <v>468</v>
      </c>
      <c r="I3230" s="15" t="s">
        <v>467</v>
      </c>
      <c r="J3230" s="15" t="s">
        <v>488</v>
      </c>
      <c r="K3230" s="15" t="s">
        <v>488</v>
      </c>
      <c r="L3230" s="14"/>
      <c r="M3230" s="14"/>
      <c r="N3230" s="14"/>
      <c r="O3230" s="37" t="s">
        <v>936</v>
      </c>
    </row>
    <row r="3231" spans="1:15" ht="30" x14ac:dyDescent="0.25">
      <c r="A3231" s="17" t="str">
        <f>VLOOKUP(SCORECARD[[#This Row],[EQUIPMENT TAG NUMBER]],'Equipment Data'!A:E,4,FALSE)</f>
        <v>CHPP</v>
      </c>
      <c r="B3231" s="17" t="str">
        <f>VLOOKUP(SCORECARD[[#This Row],[EQUIPMENT TAG NUMBER]],'Equipment Data'!A:E,5,FALSE)</f>
        <v>COARSE COAL CIRCUIT</v>
      </c>
      <c r="C3231" s="17" t="s">
        <v>83</v>
      </c>
      <c r="D3231" s="17" t="s">
        <v>84</v>
      </c>
      <c r="E3231" s="17" t="s">
        <v>85</v>
      </c>
      <c r="F3231" s="18">
        <v>45453</v>
      </c>
      <c r="G3231" s="2">
        <v>3</v>
      </c>
      <c r="H3231" s="15" t="s">
        <v>468</v>
      </c>
      <c r="I3231" s="15"/>
      <c r="J3231" s="15" t="s">
        <v>488</v>
      </c>
      <c r="K3231" s="15" t="s">
        <v>488</v>
      </c>
      <c r="L3231" s="14"/>
      <c r="M3231" s="14"/>
      <c r="N3231" s="14"/>
      <c r="O3231" s="37" t="s">
        <v>936</v>
      </c>
    </row>
    <row r="3232" spans="1:15" ht="30" x14ac:dyDescent="0.25">
      <c r="A3232" s="17" t="str">
        <f>VLOOKUP(SCORECARD[[#This Row],[EQUIPMENT TAG NUMBER]],'Equipment Data'!A:E,4,FALSE)</f>
        <v>CHPP</v>
      </c>
      <c r="B3232" s="17" t="str">
        <f>VLOOKUP(SCORECARD[[#This Row],[EQUIPMENT TAG NUMBER]],'Equipment Data'!A:E,5,FALSE)</f>
        <v>COARSE COAL CIRCUIT</v>
      </c>
      <c r="C3232" s="17" t="s">
        <v>86</v>
      </c>
      <c r="D3232" s="17" t="s">
        <v>87</v>
      </c>
      <c r="E3232" s="17" t="s">
        <v>88</v>
      </c>
      <c r="F3232" s="18">
        <v>45453</v>
      </c>
      <c r="G3232" s="2">
        <v>3</v>
      </c>
      <c r="H3232" s="15" t="s">
        <v>468</v>
      </c>
      <c r="I3232" s="15"/>
      <c r="J3232" s="15" t="s">
        <v>488</v>
      </c>
      <c r="K3232" s="15" t="s">
        <v>488</v>
      </c>
      <c r="L3232" s="14"/>
      <c r="M3232" s="14"/>
      <c r="N3232" s="14"/>
      <c r="O3232" s="37" t="s">
        <v>936</v>
      </c>
    </row>
    <row r="3233" spans="1:15" x14ac:dyDescent="0.25">
      <c r="A3233" s="17" t="str">
        <f>VLOOKUP(SCORECARD[[#This Row],[EQUIPMENT TAG NUMBER]],'Equipment Data'!A:E,4,FALSE)</f>
        <v>CHPP</v>
      </c>
      <c r="B3233" s="17" t="str">
        <f>VLOOKUP(SCORECARD[[#This Row],[EQUIPMENT TAG NUMBER]],'Equipment Data'!A:E,5,FALSE)</f>
        <v>COARSE COAL CIRCUIT</v>
      </c>
      <c r="C3233" s="17" t="s">
        <v>92</v>
      </c>
      <c r="D3233" s="17" t="s">
        <v>93</v>
      </c>
      <c r="E3233" s="17" t="s">
        <v>94</v>
      </c>
      <c r="F3233" s="18">
        <v>45453</v>
      </c>
      <c r="G3233" s="2">
        <v>3</v>
      </c>
      <c r="H3233" s="15" t="s">
        <v>470</v>
      </c>
      <c r="I3233" s="15" t="s">
        <v>467</v>
      </c>
      <c r="J3233" s="15" t="s">
        <v>488</v>
      </c>
      <c r="K3233" s="15" t="s">
        <v>488</v>
      </c>
      <c r="L3233" s="14"/>
      <c r="M3233" s="14"/>
      <c r="N3233" s="14"/>
      <c r="O3233" s="37" t="s">
        <v>936</v>
      </c>
    </row>
    <row r="3234" spans="1:15" ht="144" x14ac:dyDescent="0.25">
      <c r="A3234" s="17" t="str">
        <f>VLOOKUP(SCORECARD[[#This Row],[EQUIPMENT TAG NUMBER]],'Equipment Data'!A:E,4,FALSE)</f>
        <v>CHPP</v>
      </c>
      <c r="B3234" s="17" t="str">
        <f>VLOOKUP(SCORECARD[[#This Row],[EQUIPMENT TAG NUMBER]],'Equipment Data'!A:E,5,FALSE)</f>
        <v>CRUSHING AND FEEDING CIRCUIT</v>
      </c>
      <c r="C3234" s="17" t="s">
        <v>16</v>
      </c>
      <c r="D3234" s="17" t="s">
        <v>17</v>
      </c>
      <c r="E3234" s="17" t="s">
        <v>18</v>
      </c>
      <c r="F3234" s="18">
        <v>45452</v>
      </c>
      <c r="G3234" s="2">
        <v>2</v>
      </c>
      <c r="H3234" s="15" t="s">
        <v>474</v>
      </c>
      <c r="I3234" s="15" t="s">
        <v>489</v>
      </c>
      <c r="J3234" s="15" t="s">
        <v>488</v>
      </c>
      <c r="K3234" s="15" t="s">
        <v>488</v>
      </c>
      <c r="L3234" s="14" t="s">
        <v>793</v>
      </c>
      <c r="M3234" s="14" t="s">
        <v>690</v>
      </c>
      <c r="N3234" s="14" t="s">
        <v>691</v>
      </c>
      <c r="O3234" s="37" t="s">
        <v>936</v>
      </c>
    </row>
    <row r="3235" spans="1:15" ht="24" x14ac:dyDescent="0.25">
      <c r="A3235" s="17" t="str">
        <f>VLOOKUP(SCORECARD[[#This Row],[EQUIPMENT TAG NUMBER]],'Equipment Data'!A:E,4,FALSE)</f>
        <v>CHPP</v>
      </c>
      <c r="B3235" s="17" t="str">
        <f>VLOOKUP(SCORECARD[[#This Row],[EQUIPMENT TAG NUMBER]],'Equipment Data'!A:E,5,FALSE)</f>
        <v>CRUSHING AND FEEDING CIRCUIT</v>
      </c>
      <c r="C3235" s="17" t="s">
        <v>1</v>
      </c>
      <c r="D3235" s="17" t="s">
        <v>2</v>
      </c>
      <c r="E3235" s="17" t="s">
        <v>3</v>
      </c>
      <c r="F3235" s="18">
        <v>45452</v>
      </c>
      <c r="G3235" s="2">
        <v>3</v>
      </c>
      <c r="H3235" s="15" t="s">
        <v>469</v>
      </c>
      <c r="I3235" s="15" t="s">
        <v>483</v>
      </c>
      <c r="J3235" s="15" t="s">
        <v>488</v>
      </c>
      <c r="K3235" s="15" t="s">
        <v>488</v>
      </c>
      <c r="L3235" s="14" t="s">
        <v>790</v>
      </c>
      <c r="M3235" s="14"/>
      <c r="N3235" s="14"/>
      <c r="O3235" s="37" t="s">
        <v>936</v>
      </c>
    </row>
    <row r="3236" spans="1:15" ht="30" x14ac:dyDescent="0.25">
      <c r="A3236" s="17" t="str">
        <f>VLOOKUP(SCORECARD[[#This Row],[EQUIPMENT TAG NUMBER]],'Equipment Data'!A:E,4,FALSE)</f>
        <v>CHPP</v>
      </c>
      <c r="B3236" s="17" t="str">
        <f>VLOOKUP(SCORECARD[[#This Row],[EQUIPMENT TAG NUMBER]],'Equipment Data'!A:E,5,FALSE)</f>
        <v>CRUSHING AND FEEDING CIRCUIT</v>
      </c>
      <c r="C3236" s="17" t="s">
        <v>4</v>
      </c>
      <c r="D3236" s="17" t="s">
        <v>5</v>
      </c>
      <c r="E3236" s="17" t="s">
        <v>6</v>
      </c>
      <c r="F3236" s="18">
        <v>45452</v>
      </c>
      <c r="G3236" s="2">
        <v>3</v>
      </c>
      <c r="H3236" s="15" t="s">
        <v>468</v>
      </c>
      <c r="I3236" s="15" t="s">
        <v>467</v>
      </c>
      <c r="J3236" s="15" t="s">
        <v>488</v>
      </c>
      <c r="K3236" s="15" t="s">
        <v>488</v>
      </c>
      <c r="L3236" s="14"/>
      <c r="M3236" s="14"/>
      <c r="N3236" s="14"/>
      <c r="O3236" s="37" t="s">
        <v>936</v>
      </c>
    </row>
    <row r="3237" spans="1:15" ht="30" x14ac:dyDescent="0.25">
      <c r="A3237" s="17" t="str">
        <f>VLOOKUP(SCORECARD[[#This Row],[EQUIPMENT TAG NUMBER]],'Equipment Data'!A:E,4,FALSE)</f>
        <v>CHPP</v>
      </c>
      <c r="B3237" s="17" t="str">
        <f>VLOOKUP(SCORECARD[[#This Row],[EQUIPMENT TAG NUMBER]],'Equipment Data'!A:E,5,FALSE)</f>
        <v>CRUSHING AND FEEDING CIRCUIT</v>
      </c>
      <c r="C3237" s="17" t="s">
        <v>7</v>
      </c>
      <c r="D3237" s="17" t="s">
        <v>8</v>
      </c>
      <c r="E3237" s="17" t="s">
        <v>9</v>
      </c>
      <c r="F3237" s="18">
        <v>45452</v>
      </c>
      <c r="G3237" s="2">
        <v>3</v>
      </c>
      <c r="H3237" s="15" t="s">
        <v>468</v>
      </c>
      <c r="I3237" s="15" t="s">
        <v>467</v>
      </c>
      <c r="J3237" s="15" t="s">
        <v>488</v>
      </c>
      <c r="K3237" s="15" t="s">
        <v>488</v>
      </c>
      <c r="L3237" s="14"/>
      <c r="M3237" s="14"/>
      <c r="N3237" s="14"/>
      <c r="O3237" s="37" t="s">
        <v>936</v>
      </c>
    </row>
    <row r="3238" spans="1:15" ht="30" x14ac:dyDescent="0.25">
      <c r="A3238" s="17" t="str">
        <f>VLOOKUP(SCORECARD[[#This Row],[EQUIPMENT TAG NUMBER]],'Equipment Data'!A:E,4,FALSE)</f>
        <v>CHPP</v>
      </c>
      <c r="B3238" s="17" t="str">
        <f>VLOOKUP(SCORECARD[[#This Row],[EQUIPMENT TAG NUMBER]],'Equipment Data'!A:E,5,FALSE)</f>
        <v>CRUSHING AND FEEDING CIRCUIT</v>
      </c>
      <c r="C3238" s="17" t="s">
        <v>10</v>
      </c>
      <c r="D3238" s="17" t="s">
        <v>11</v>
      </c>
      <c r="E3238" s="17" t="s">
        <v>12</v>
      </c>
      <c r="F3238" s="18">
        <v>45452</v>
      </c>
      <c r="G3238" s="2">
        <v>3</v>
      </c>
      <c r="H3238" s="15" t="s">
        <v>469</v>
      </c>
      <c r="I3238" s="15" t="s">
        <v>467</v>
      </c>
      <c r="J3238" s="15" t="s">
        <v>488</v>
      </c>
      <c r="K3238" s="15" t="s">
        <v>488</v>
      </c>
      <c r="L3238" s="14"/>
      <c r="M3238" s="14"/>
      <c r="N3238" s="14"/>
      <c r="O3238" s="37" t="s">
        <v>936</v>
      </c>
    </row>
    <row r="3239" spans="1:15" ht="48" x14ac:dyDescent="0.25">
      <c r="A3239" s="17" t="str">
        <f>VLOOKUP(SCORECARD[[#This Row],[EQUIPMENT TAG NUMBER]],'Equipment Data'!A:E,4,FALSE)</f>
        <v>CHPP</v>
      </c>
      <c r="B3239" s="17" t="str">
        <f>VLOOKUP(SCORECARD[[#This Row],[EQUIPMENT TAG NUMBER]],'Equipment Data'!A:E,5,FALSE)</f>
        <v>CRUSHING AND FEEDING CIRCUIT</v>
      </c>
      <c r="C3239" s="17" t="s">
        <v>13</v>
      </c>
      <c r="D3239" s="17" t="s">
        <v>14</v>
      </c>
      <c r="E3239" s="17" t="s">
        <v>15</v>
      </c>
      <c r="F3239" s="18">
        <v>45452</v>
      </c>
      <c r="G3239" s="2">
        <v>3</v>
      </c>
      <c r="H3239" s="15" t="s">
        <v>468</v>
      </c>
      <c r="I3239" s="15" t="s">
        <v>468</v>
      </c>
      <c r="J3239" s="15" t="s">
        <v>488</v>
      </c>
      <c r="K3239" s="15" t="s">
        <v>488</v>
      </c>
      <c r="L3239" s="14" t="s">
        <v>772</v>
      </c>
      <c r="M3239" s="14"/>
      <c r="N3239" s="14"/>
      <c r="O3239" s="37" t="s">
        <v>936</v>
      </c>
    </row>
    <row r="3240" spans="1:15" x14ac:dyDescent="0.25">
      <c r="A3240" s="17" t="str">
        <f>VLOOKUP(SCORECARD[[#This Row],[EQUIPMENT TAG NUMBER]],'Equipment Data'!A:E,4,FALSE)</f>
        <v>CHPP</v>
      </c>
      <c r="B3240" s="17" t="str">
        <f>VLOOKUP(SCORECARD[[#This Row],[EQUIPMENT TAG NUMBER]],'Equipment Data'!A:E,5,FALSE)</f>
        <v>CRUSHING AND FEEDING CIRCUIT</v>
      </c>
      <c r="C3240" s="17" t="s">
        <v>19</v>
      </c>
      <c r="D3240" s="17" t="s">
        <v>20</v>
      </c>
      <c r="E3240" s="17" t="s">
        <v>21</v>
      </c>
      <c r="F3240" s="18">
        <v>45452</v>
      </c>
      <c r="G3240" s="2">
        <v>3</v>
      </c>
      <c r="H3240" s="15" t="s">
        <v>468</v>
      </c>
      <c r="I3240" s="15" t="s">
        <v>468</v>
      </c>
      <c r="J3240" s="15" t="s">
        <v>488</v>
      </c>
      <c r="K3240" s="15" t="s">
        <v>488</v>
      </c>
      <c r="L3240" s="14" t="s">
        <v>791</v>
      </c>
      <c r="M3240" s="14"/>
      <c r="N3240" s="14"/>
      <c r="O3240" s="37" t="s">
        <v>936</v>
      </c>
    </row>
    <row r="3241" spans="1:15" ht="24" x14ac:dyDescent="0.25">
      <c r="A3241" s="17" t="str">
        <f>VLOOKUP(SCORECARD[[#This Row],[EQUIPMENT TAG NUMBER]],'Equipment Data'!A:E,4,FALSE)</f>
        <v>CHPP</v>
      </c>
      <c r="B3241" s="17" t="str">
        <f>VLOOKUP(SCORECARD[[#This Row],[EQUIPMENT TAG NUMBER]],'Equipment Data'!A:E,5,FALSE)</f>
        <v>CRUSHING AND FEEDING CIRCUIT</v>
      </c>
      <c r="C3241" s="17" t="s">
        <v>22</v>
      </c>
      <c r="D3241" s="17" t="s">
        <v>23</v>
      </c>
      <c r="E3241" s="17" t="s">
        <v>24</v>
      </c>
      <c r="F3241" s="18">
        <v>45452</v>
      </c>
      <c r="G3241" s="2">
        <v>3</v>
      </c>
      <c r="H3241" s="15" t="s">
        <v>468</v>
      </c>
      <c r="I3241" s="15" t="s">
        <v>483</v>
      </c>
      <c r="J3241" s="15" t="s">
        <v>488</v>
      </c>
      <c r="K3241" s="15" t="s">
        <v>488</v>
      </c>
      <c r="L3241" s="14" t="s">
        <v>792</v>
      </c>
      <c r="M3241" s="14"/>
      <c r="N3241" s="14"/>
      <c r="O3241" s="37" t="s">
        <v>936</v>
      </c>
    </row>
    <row r="3242" spans="1:15" x14ac:dyDescent="0.25">
      <c r="A3242" s="17" t="str">
        <f>VLOOKUP(SCORECARD[[#This Row],[EQUIPMENT TAG NUMBER]],'Equipment Data'!A:E,4,FALSE)</f>
        <v>CHPP</v>
      </c>
      <c r="B3242" s="17" t="str">
        <f>VLOOKUP(SCORECARD[[#This Row],[EQUIPMENT TAG NUMBER]],'Equipment Data'!A:E,5,FALSE)</f>
        <v>CRUSHING AND FEEDING CIRCUIT</v>
      </c>
      <c r="C3242" s="17" t="s">
        <v>31</v>
      </c>
      <c r="D3242" s="17" t="s">
        <v>32</v>
      </c>
      <c r="E3242" s="17" t="s">
        <v>33</v>
      </c>
      <c r="F3242" s="18">
        <v>45452</v>
      </c>
      <c r="G3242" s="2">
        <v>3</v>
      </c>
      <c r="H3242" s="15" t="s">
        <v>470</v>
      </c>
      <c r="I3242" s="15" t="s">
        <v>468</v>
      </c>
      <c r="J3242" s="15" t="s">
        <v>488</v>
      </c>
      <c r="K3242" s="15" t="s">
        <v>488</v>
      </c>
      <c r="L3242" s="14"/>
      <c r="M3242" s="14"/>
      <c r="N3242" s="14"/>
      <c r="O3242" s="37" t="s">
        <v>936</v>
      </c>
    </row>
    <row r="3243" spans="1:15" x14ac:dyDescent="0.25">
      <c r="A3243" s="17" t="str">
        <f>VLOOKUP(SCORECARD[[#This Row],[EQUIPMENT TAG NUMBER]],'Equipment Data'!A:E,4,FALSE)</f>
        <v>CHPP</v>
      </c>
      <c r="B3243" s="17" t="str">
        <f>VLOOKUP(SCORECARD[[#This Row],[EQUIPMENT TAG NUMBER]],'Equipment Data'!A:E,5,FALSE)</f>
        <v>CRUSHING AND FEEDING CIRCUIT</v>
      </c>
      <c r="C3243" s="17" t="s">
        <v>45</v>
      </c>
      <c r="D3243" s="17" t="s">
        <v>46</v>
      </c>
      <c r="E3243" s="17" t="s">
        <v>47</v>
      </c>
      <c r="F3243" s="18">
        <v>45452</v>
      </c>
      <c r="G3243" s="2">
        <v>3</v>
      </c>
      <c r="H3243" s="15" t="s">
        <v>468</v>
      </c>
      <c r="I3243" s="15" t="s">
        <v>467</v>
      </c>
      <c r="J3243" s="15" t="s">
        <v>488</v>
      </c>
      <c r="K3243" s="15" t="s">
        <v>488</v>
      </c>
      <c r="L3243" s="14"/>
      <c r="M3243" s="14"/>
      <c r="N3243" s="14"/>
      <c r="O3243" s="37" t="s">
        <v>936</v>
      </c>
    </row>
    <row r="3244" spans="1:15" x14ac:dyDescent="0.25">
      <c r="A3244" s="17" t="str">
        <f>VLOOKUP(SCORECARD[[#This Row],[EQUIPMENT TAG NUMBER]],'Equipment Data'!A:E,4,FALSE)</f>
        <v>CHPP</v>
      </c>
      <c r="B3244" s="17" t="str">
        <f>VLOOKUP(SCORECARD[[#This Row],[EQUIPMENT TAG NUMBER]],'Equipment Data'!A:E,5,FALSE)</f>
        <v>CRUSHING AND FEEDING CIRCUIT</v>
      </c>
      <c r="C3244" s="17" t="s">
        <v>48</v>
      </c>
      <c r="D3244" s="17" t="s">
        <v>46</v>
      </c>
      <c r="E3244" s="17" t="s">
        <v>44</v>
      </c>
      <c r="F3244" s="18">
        <v>45452</v>
      </c>
      <c r="G3244" s="2">
        <v>3</v>
      </c>
      <c r="H3244" s="15" t="s">
        <v>468</v>
      </c>
      <c r="I3244" s="15" t="s">
        <v>467</v>
      </c>
      <c r="J3244" s="15" t="s">
        <v>488</v>
      </c>
      <c r="K3244" s="15" t="s">
        <v>488</v>
      </c>
      <c r="L3244" s="14"/>
      <c r="M3244" s="14"/>
      <c r="N3244" s="14"/>
      <c r="O3244" s="37" t="s">
        <v>936</v>
      </c>
    </row>
    <row r="3245" spans="1:15" x14ac:dyDescent="0.25">
      <c r="A3245" s="17" t="str">
        <f>VLOOKUP(SCORECARD[[#This Row],[EQUIPMENT TAG NUMBER]],'Equipment Data'!A:E,4,FALSE)</f>
        <v>CHPP</v>
      </c>
      <c r="B3245" s="17" t="str">
        <f>VLOOKUP(SCORECARD[[#This Row],[EQUIPMENT TAG NUMBER]],'Equipment Data'!A:E,5,FALSE)</f>
        <v>ANCILLARY</v>
      </c>
      <c r="C3245" s="17" t="s">
        <v>315</v>
      </c>
      <c r="D3245" s="17" t="s">
        <v>316</v>
      </c>
      <c r="E3245" s="17" t="s">
        <v>317</v>
      </c>
      <c r="F3245" s="18">
        <v>45452</v>
      </c>
      <c r="G3245" s="2">
        <v>3</v>
      </c>
      <c r="H3245" s="15" t="s">
        <v>470</v>
      </c>
      <c r="I3245" s="15" t="s">
        <v>467</v>
      </c>
      <c r="J3245" s="15" t="s">
        <v>488</v>
      </c>
      <c r="K3245" s="15" t="s">
        <v>488</v>
      </c>
      <c r="L3245" s="14"/>
      <c r="M3245" s="14"/>
      <c r="N3245" s="14"/>
      <c r="O3245" s="37" t="s">
        <v>936</v>
      </c>
    </row>
    <row r="3246" spans="1:15" x14ac:dyDescent="0.25">
      <c r="A3246" s="17" t="str">
        <f>VLOOKUP(SCORECARD[[#This Row],[EQUIPMENT TAG NUMBER]],'Equipment Data'!A:E,4,FALSE)</f>
        <v>CHPP</v>
      </c>
      <c r="B3246" s="17" t="str">
        <f>VLOOKUP(SCORECARD[[#This Row],[EQUIPMENT TAG NUMBER]],'Equipment Data'!A:E,5,FALSE)</f>
        <v>PRODUCT HANDLING</v>
      </c>
      <c r="C3246" s="17" t="s">
        <v>288</v>
      </c>
      <c r="D3246" s="17" t="s">
        <v>289</v>
      </c>
      <c r="E3246" s="17" t="s">
        <v>290</v>
      </c>
      <c r="F3246" s="18">
        <v>45451</v>
      </c>
      <c r="G3246" s="2">
        <v>3</v>
      </c>
      <c r="H3246" s="15" t="s">
        <v>468</v>
      </c>
      <c r="I3246" s="15" t="s">
        <v>468</v>
      </c>
      <c r="J3246" s="15" t="s">
        <v>488</v>
      </c>
      <c r="K3246" s="15" t="s">
        <v>488</v>
      </c>
      <c r="L3246" s="14"/>
      <c r="M3246" s="14"/>
      <c r="N3246" s="14"/>
      <c r="O3246" s="37" t="s">
        <v>936</v>
      </c>
    </row>
    <row r="3247" spans="1:15" x14ac:dyDescent="0.25">
      <c r="A3247" s="17" t="str">
        <f>VLOOKUP(SCORECARD[[#This Row],[EQUIPMENT TAG NUMBER]],'Equipment Data'!A:E,4,FALSE)</f>
        <v>CHPP</v>
      </c>
      <c r="B3247" s="17" t="str">
        <f>VLOOKUP(SCORECARD[[#This Row],[EQUIPMENT TAG NUMBER]],'Equipment Data'!A:E,5,FALSE)</f>
        <v>PRODUCT HANDLING</v>
      </c>
      <c r="C3247" s="17" t="s">
        <v>291</v>
      </c>
      <c r="D3247" s="17" t="s">
        <v>292</v>
      </c>
      <c r="E3247" s="17" t="s">
        <v>293</v>
      </c>
      <c r="F3247" s="18">
        <v>45451</v>
      </c>
      <c r="G3247" s="2">
        <v>3</v>
      </c>
      <c r="H3247" s="15" t="s">
        <v>468</v>
      </c>
      <c r="I3247" s="15" t="s">
        <v>468</v>
      </c>
      <c r="J3247" s="15" t="s">
        <v>488</v>
      </c>
      <c r="K3247" s="15" t="s">
        <v>488</v>
      </c>
      <c r="L3247" s="14"/>
      <c r="M3247" s="14"/>
      <c r="N3247" s="14"/>
      <c r="O3247" s="37" t="s">
        <v>936</v>
      </c>
    </row>
    <row r="3248" spans="1:15" x14ac:dyDescent="0.25">
      <c r="A3248" s="17" t="str">
        <f>VLOOKUP(SCORECARD[[#This Row],[EQUIPMENT TAG NUMBER]],'Equipment Data'!A:E,4,FALSE)</f>
        <v>CHPP</v>
      </c>
      <c r="B3248" s="17" t="str">
        <f>VLOOKUP(SCORECARD[[#This Row],[EQUIPMENT TAG NUMBER]],'Equipment Data'!A:E,5,FALSE)</f>
        <v>PRODUCT HANDLING</v>
      </c>
      <c r="C3248" s="17" t="s">
        <v>294</v>
      </c>
      <c r="D3248" s="17" t="s">
        <v>295</v>
      </c>
      <c r="E3248" s="17" t="s">
        <v>296</v>
      </c>
      <c r="F3248" s="18">
        <v>45451</v>
      </c>
      <c r="G3248" s="2">
        <v>3</v>
      </c>
      <c r="H3248" s="15" t="s">
        <v>468</v>
      </c>
      <c r="I3248" s="15" t="s">
        <v>468</v>
      </c>
      <c r="J3248" s="15" t="s">
        <v>488</v>
      </c>
      <c r="K3248" s="15" t="s">
        <v>488</v>
      </c>
      <c r="L3248" s="14"/>
      <c r="M3248" s="14"/>
      <c r="N3248" s="14"/>
      <c r="O3248" s="37" t="s">
        <v>936</v>
      </c>
    </row>
    <row r="3249" spans="1:15" ht="30" x14ac:dyDescent="0.25">
      <c r="A3249" s="17" t="str">
        <f>VLOOKUP(SCORECARD[[#This Row],[EQUIPMENT TAG NUMBER]],'Equipment Data'!A:E,4,FALSE)</f>
        <v>CHPP</v>
      </c>
      <c r="B3249" s="17" t="str">
        <f>VLOOKUP(SCORECARD[[#This Row],[EQUIPMENT TAG NUMBER]],'Equipment Data'!A:E,5,FALSE)</f>
        <v>PRODUCT HANDLING</v>
      </c>
      <c r="C3249" s="17" t="s">
        <v>297</v>
      </c>
      <c r="D3249" s="17" t="s">
        <v>298</v>
      </c>
      <c r="E3249" s="17" t="s">
        <v>299</v>
      </c>
      <c r="F3249" s="18">
        <v>45451</v>
      </c>
      <c r="G3249" s="2">
        <v>3</v>
      </c>
      <c r="H3249" s="15" t="s">
        <v>468</v>
      </c>
      <c r="I3249" s="15" t="s">
        <v>468</v>
      </c>
      <c r="J3249" s="15" t="s">
        <v>488</v>
      </c>
      <c r="K3249" s="15" t="s">
        <v>488</v>
      </c>
      <c r="L3249" s="14"/>
      <c r="M3249" s="14"/>
      <c r="N3249" s="14"/>
      <c r="O3249" s="37" t="s">
        <v>936</v>
      </c>
    </row>
    <row r="3250" spans="1:15" ht="22.5" x14ac:dyDescent="0.25">
      <c r="A3250" s="17" t="str">
        <f>VLOOKUP(SCORECARD[[#This Row],[EQUIPMENT TAG NUMBER]],'Equipment Data'!A:E,4,FALSE)</f>
        <v>CHPP</v>
      </c>
      <c r="B3250" s="17" t="str">
        <f>VLOOKUP(SCORECARD[[#This Row],[EQUIPMENT TAG NUMBER]],'Equipment Data'!A:E,5,FALSE)</f>
        <v>PRODUCT HANDLING</v>
      </c>
      <c r="C3250" s="17" t="s">
        <v>303</v>
      </c>
      <c r="D3250" s="17" t="s">
        <v>304</v>
      </c>
      <c r="E3250" s="17" t="s">
        <v>305</v>
      </c>
      <c r="F3250" s="18">
        <v>45451</v>
      </c>
      <c r="G3250" s="2">
        <v>3</v>
      </c>
      <c r="H3250" s="15" t="s">
        <v>468</v>
      </c>
      <c r="I3250" s="15" t="s">
        <v>483</v>
      </c>
      <c r="J3250" s="15" t="s">
        <v>488</v>
      </c>
      <c r="K3250" s="15" t="s">
        <v>488</v>
      </c>
      <c r="L3250" s="14" t="s">
        <v>791</v>
      </c>
      <c r="M3250" s="14"/>
      <c r="N3250" s="14"/>
      <c r="O3250" s="37" t="s">
        <v>936</v>
      </c>
    </row>
    <row r="3251" spans="1:15" x14ac:dyDescent="0.25">
      <c r="A3251" s="17" t="str">
        <f>VLOOKUP(SCORECARD[[#This Row],[EQUIPMENT TAG NUMBER]],'Equipment Data'!A:E,4,FALSE)</f>
        <v>CHPP</v>
      </c>
      <c r="B3251" s="17" t="str">
        <f>VLOOKUP(SCORECARD[[#This Row],[EQUIPMENT TAG NUMBER]],'Equipment Data'!A:E,5,FALSE)</f>
        <v>PRODUCT HANDLING</v>
      </c>
      <c r="C3251" s="17" t="s">
        <v>309</v>
      </c>
      <c r="D3251" s="17" t="s">
        <v>310</v>
      </c>
      <c r="E3251" s="17" t="s">
        <v>311</v>
      </c>
      <c r="F3251" s="18">
        <v>45451</v>
      </c>
      <c r="G3251" s="2">
        <v>3</v>
      </c>
      <c r="H3251" s="15" t="s">
        <v>470</v>
      </c>
      <c r="I3251" s="15" t="s">
        <v>468</v>
      </c>
      <c r="J3251" s="15" t="s">
        <v>488</v>
      </c>
      <c r="K3251" s="15" t="s">
        <v>488</v>
      </c>
      <c r="L3251" s="14"/>
      <c r="M3251" s="14"/>
      <c r="N3251" s="14"/>
      <c r="O3251" s="37" t="s">
        <v>936</v>
      </c>
    </row>
    <row r="3252" spans="1:15" ht="96" x14ac:dyDescent="0.25">
      <c r="A3252" s="17" t="str">
        <f>VLOOKUP(SCORECARD[[#This Row],[EQUIPMENT TAG NUMBER]],'Equipment Data'!A:E,4,FALSE)</f>
        <v>CHPP</v>
      </c>
      <c r="B3252" s="17" t="str">
        <f>VLOOKUP(SCORECARD[[#This Row],[EQUIPMENT TAG NUMBER]],'Equipment Data'!A:E,5,FALSE)</f>
        <v>ULTRA FINES COAL CIRCUIT</v>
      </c>
      <c r="C3252" s="17" t="s">
        <v>168</v>
      </c>
      <c r="D3252" s="17" t="s">
        <v>169</v>
      </c>
      <c r="E3252" s="17" t="s">
        <v>170</v>
      </c>
      <c r="F3252" s="18">
        <v>45450</v>
      </c>
      <c r="G3252" s="2">
        <v>1</v>
      </c>
      <c r="H3252" s="15" t="s">
        <v>475</v>
      </c>
      <c r="I3252" s="15" t="s">
        <v>467</v>
      </c>
      <c r="J3252" s="15" t="s">
        <v>488</v>
      </c>
      <c r="K3252" s="15" t="s">
        <v>488</v>
      </c>
      <c r="L3252" s="14" t="s">
        <v>788</v>
      </c>
      <c r="M3252" s="14" t="s">
        <v>789</v>
      </c>
      <c r="N3252" s="14"/>
      <c r="O3252" s="37" t="s">
        <v>936</v>
      </c>
    </row>
    <row r="3253" spans="1:15" ht="24" x14ac:dyDescent="0.25">
      <c r="A3253" s="17" t="str">
        <f>VLOOKUP(SCORECARD[[#This Row],[EQUIPMENT TAG NUMBER]],'Equipment Data'!A:E,4,FALSE)</f>
        <v>CHPP</v>
      </c>
      <c r="B3253" s="17" t="str">
        <f>VLOOKUP(SCORECARD[[#This Row],[EQUIPMENT TAG NUMBER]],'Equipment Data'!A:E,5,FALSE)</f>
        <v>REJECT HANDLING</v>
      </c>
      <c r="C3253" s="17" t="s">
        <v>225</v>
      </c>
      <c r="D3253" s="17" t="s">
        <v>226</v>
      </c>
      <c r="E3253" s="17" t="s">
        <v>227</v>
      </c>
      <c r="F3253" s="18">
        <v>45450</v>
      </c>
      <c r="G3253" s="2">
        <v>2</v>
      </c>
      <c r="H3253" s="15" t="s">
        <v>470</v>
      </c>
      <c r="I3253" s="15" t="s">
        <v>483</v>
      </c>
      <c r="J3253" s="15" t="s">
        <v>488</v>
      </c>
      <c r="K3253" s="15" t="s">
        <v>485</v>
      </c>
      <c r="L3253" s="14" t="s">
        <v>785</v>
      </c>
      <c r="M3253" s="14" t="s">
        <v>786</v>
      </c>
      <c r="N3253" s="14" t="s">
        <v>566</v>
      </c>
      <c r="O3253" s="37" t="s">
        <v>936</v>
      </c>
    </row>
    <row r="3254" spans="1:15" ht="22.5" x14ac:dyDescent="0.25">
      <c r="A3254" s="17" t="str">
        <f>VLOOKUP(SCORECARD[[#This Row],[EQUIPMENT TAG NUMBER]],'Equipment Data'!A:E,4,FALSE)</f>
        <v>CHPP</v>
      </c>
      <c r="B3254" s="17" t="str">
        <f>VLOOKUP(SCORECARD[[#This Row],[EQUIPMENT TAG NUMBER]],'Equipment Data'!A:E,5,FALSE)</f>
        <v>REJECT HANDLING</v>
      </c>
      <c r="C3254" s="17" t="s">
        <v>216</v>
      </c>
      <c r="D3254" s="17" t="s">
        <v>217</v>
      </c>
      <c r="E3254" s="17" t="s">
        <v>218</v>
      </c>
      <c r="F3254" s="18">
        <v>45450</v>
      </c>
      <c r="G3254" s="2">
        <v>3</v>
      </c>
      <c r="H3254" s="15" t="s">
        <v>470</v>
      </c>
      <c r="I3254" s="15" t="s">
        <v>483</v>
      </c>
      <c r="J3254" s="15" t="s">
        <v>488</v>
      </c>
      <c r="K3254" s="15" t="s">
        <v>488</v>
      </c>
      <c r="L3254" s="14"/>
      <c r="M3254" s="14"/>
      <c r="N3254" s="14"/>
      <c r="O3254" s="37" t="s">
        <v>936</v>
      </c>
    </row>
    <row r="3255" spans="1:15" ht="22.5" x14ac:dyDescent="0.25">
      <c r="A3255" s="17" t="str">
        <f>VLOOKUP(SCORECARD[[#This Row],[EQUIPMENT TAG NUMBER]],'Equipment Data'!A:E,4,FALSE)</f>
        <v>CHPP</v>
      </c>
      <c r="B3255" s="17" t="str">
        <f>VLOOKUP(SCORECARD[[#This Row],[EQUIPMENT TAG NUMBER]],'Equipment Data'!A:E,5,FALSE)</f>
        <v>REJECT HANDLING</v>
      </c>
      <c r="C3255" s="17" t="s">
        <v>222</v>
      </c>
      <c r="D3255" s="17" t="s">
        <v>223</v>
      </c>
      <c r="E3255" s="17" t="s">
        <v>224</v>
      </c>
      <c r="F3255" s="18">
        <v>45450</v>
      </c>
      <c r="G3255" s="2">
        <v>3</v>
      </c>
      <c r="H3255" s="15" t="s">
        <v>470</v>
      </c>
      <c r="I3255" s="15" t="s">
        <v>483</v>
      </c>
      <c r="J3255" s="15" t="s">
        <v>488</v>
      </c>
      <c r="K3255" s="15" t="s">
        <v>488</v>
      </c>
      <c r="L3255" s="14"/>
      <c r="M3255" s="14"/>
      <c r="N3255" s="14"/>
      <c r="O3255" s="37" t="s">
        <v>936</v>
      </c>
    </row>
    <row r="3256" spans="1:15" ht="22.5" x14ac:dyDescent="0.25">
      <c r="A3256" s="17" t="str">
        <f>VLOOKUP(SCORECARD[[#This Row],[EQUIPMENT TAG NUMBER]],'Equipment Data'!A:E,4,FALSE)</f>
        <v>CHPP</v>
      </c>
      <c r="B3256" s="17" t="str">
        <f>VLOOKUP(SCORECARD[[#This Row],[EQUIPMENT TAG NUMBER]],'Equipment Data'!A:E,5,FALSE)</f>
        <v>REJECT HANDLING</v>
      </c>
      <c r="C3256" s="17" t="s">
        <v>231</v>
      </c>
      <c r="D3256" s="17" t="s">
        <v>232</v>
      </c>
      <c r="E3256" s="17" t="s">
        <v>233</v>
      </c>
      <c r="F3256" s="18">
        <v>45450</v>
      </c>
      <c r="G3256" s="2">
        <v>3</v>
      </c>
      <c r="H3256" s="15" t="s">
        <v>470</v>
      </c>
      <c r="I3256" s="15" t="s">
        <v>483</v>
      </c>
      <c r="J3256" s="15" t="s">
        <v>488</v>
      </c>
      <c r="K3256" s="15" t="s">
        <v>488</v>
      </c>
      <c r="L3256" s="14"/>
      <c r="M3256" s="14"/>
      <c r="N3256" s="14"/>
      <c r="O3256" s="37" t="s">
        <v>936</v>
      </c>
    </row>
    <row r="3257" spans="1:15" ht="22.5" x14ac:dyDescent="0.25">
      <c r="A3257" s="17" t="str">
        <f>VLOOKUP(SCORECARD[[#This Row],[EQUIPMENT TAG NUMBER]],'Equipment Data'!A:E,4,FALSE)</f>
        <v>CHPP</v>
      </c>
      <c r="B3257" s="17" t="str">
        <f>VLOOKUP(SCORECARD[[#This Row],[EQUIPMENT TAG NUMBER]],'Equipment Data'!A:E,5,FALSE)</f>
        <v>REJECT HANDLING</v>
      </c>
      <c r="C3257" s="17" t="s">
        <v>285</v>
      </c>
      <c r="D3257" s="17" t="s">
        <v>286</v>
      </c>
      <c r="E3257" s="17" t="s">
        <v>287</v>
      </c>
      <c r="F3257" s="18">
        <v>45450</v>
      </c>
      <c r="G3257" s="2">
        <v>3</v>
      </c>
      <c r="H3257" s="15" t="s">
        <v>469</v>
      </c>
      <c r="I3257" s="15" t="s">
        <v>483</v>
      </c>
      <c r="J3257" s="15" t="s">
        <v>488</v>
      </c>
      <c r="K3257" s="15" t="s">
        <v>488</v>
      </c>
      <c r="L3257" s="14"/>
      <c r="M3257" s="14"/>
      <c r="N3257" s="14"/>
      <c r="O3257" s="37" t="s">
        <v>936</v>
      </c>
    </row>
    <row r="3258" spans="1:15" ht="72" x14ac:dyDescent="0.25">
      <c r="A3258" s="17" t="str">
        <f>VLOOKUP(SCORECARD[[#This Row],[EQUIPMENT TAG NUMBER]],'Equipment Data'!A:E,4,FALSE)</f>
        <v>CHPP</v>
      </c>
      <c r="B3258" s="17" t="str">
        <f>VLOOKUP(SCORECARD[[#This Row],[EQUIPMENT TAG NUMBER]],'Equipment Data'!A:E,5,FALSE)</f>
        <v>COARSE COAL CIRCUIT</v>
      </c>
      <c r="C3258" s="17" t="s">
        <v>74</v>
      </c>
      <c r="D3258" s="17" t="s">
        <v>75</v>
      </c>
      <c r="E3258" s="17" t="s">
        <v>76</v>
      </c>
      <c r="F3258" s="18">
        <v>45448</v>
      </c>
      <c r="G3258" s="2">
        <v>1</v>
      </c>
      <c r="H3258" s="15" t="s">
        <v>467</v>
      </c>
      <c r="I3258" s="15" t="s">
        <v>468</v>
      </c>
      <c r="J3258" s="15" t="s">
        <v>488</v>
      </c>
      <c r="K3258" s="15" t="s">
        <v>522</v>
      </c>
      <c r="L3258" s="13" t="s">
        <v>794</v>
      </c>
      <c r="M3258" s="36" t="s">
        <v>756</v>
      </c>
      <c r="N3258" s="14"/>
      <c r="O3258" s="37" t="s">
        <v>937</v>
      </c>
    </row>
    <row r="3259" spans="1:15" ht="96" x14ac:dyDescent="0.25">
      <c r="A3259" s="17" t="str">
        <f>VLOOKUP(SCORECARD[[#This Row],[EQUIPMENT TAG NUMBER]],'Equipment Data'!A:E,4,FALSE)</f>
        <v>CHPP</v>
      </c>
      <c r="B3259" s="17" t="str">
        <f>VLOOKUP(SCORECARD[[#This Row],[EQUIPMENT TAG NUMBER]],'Equipment Data'!A:E,5,FALSE)</f>
        <v>ULTRA FINES COAL CIRCUIT</v>
      </c>
      <c r="C3259" s="17" t="s">
        <v>168</v>
      </c>
      <c r="D3259" s="17" t="s">
        <v>169</v>
      </c>
      <c r="E3259" s="17" t="s">
        <v>170</v>
      </c>
      <c r="F3259" s="18">
        <v>45447</v>
      </c>
      <c r="G3259" s="2">
        <v>1</v>
      </c>
      <c r="H3259" s="15" t="s">
        <v>475</v>
      </c>
      <c r="I3259" s="15" t="s">
        <v>467</v>
      </c>
      <c r="J3259" s="15" t="s">
        <v>488</v>
      </c>
      <c r="K3259" s="15" t="s">
        <v>488</v>
      </c>
      <c r="L3259" s="13" t="s">
        <v>788</v>
      </c>
      <c r="M3259" s="13" t="s">
        <v>789</v>
      </c>
      <c r="N3259" s="14"/>
      <c r="O3259" s="37" t="s">
        <v>937</v>
      </c>
    </row>
    <row r="3260" spans="1:15" ht="24" x14ac:dyDescent="0.25">
      <c r="A3260" s="17" t="str">
        <f>VLOOKUP(SCORECARD[[#This Row],[EQUIPMENT TAG NUMBER]],'Equipment Data'!A:E,4,FALSE)</f>
        <v>CHPP</v>
      </c>
      <c r="B3260" s="17" t="str">
        <f>VLOOKUP(SCORECARD[[#This Row],[EQUIPMENT TAG NUMBER]],'Equipment Data'!A:E,5,FALSE)</f>
        <v>CRUSHING AND FEEDING CIRCUIT</v>
      </c>
      <c r="C3260" s="17" t="s">
        <v>1</v>
      </c>
      <c r="D3260" s="17" t="s">
        <v>2</v>
      </c>
      <c r="E3260" s="17" t="s">
        <v>3</v>
      </c>
      <c r="F3260" s="18">
        <v>45447</v>
      </c>
      <c r="G3260" s="2">
        <v>3</v>
      </c>
      <c r="H3260" s="15" t="s">
        <v>469</v>
      </c>
      <c r="I3260" s="15" t="s">
        <v>483</v>
      </c>
      <c r="J3260" s="15" t="s">
        <v>488</v>
      </c>
      <c r="K3260" s="15" t="s">
        <v>488</v>
      </c>
      <c r="L3260" s="13" t="s">
        <v>790</v>
      </c>
      <c r="M3260" s="14"/>
      <c r="N3260" s="14"/>
      <c r="O3260" s="37" t="s">
        <v>937</v>
      </c>
    </row>
    <row r="3261" spans="1:15" x14ac:dyDescent="0.25">
      <c r="A3261" s="17" t="str">
        <f>VLOOKUP(SCORECARD[[#This Row],[EQUIPMENT TAG NUMBER]],'Equipment Data'!A:E,4,FALSE)</f>
        <v>CHPP</v>
      </c>
      <c r="B3261" s="17" t="str">
        <f>VLOOKUP(SCORECARD[[#This Row],[EQUIPMENT TAG NUMBER]],'Equipment Data'!A:E,5,FALSE)</f>
        <v>CRUSHING AND FEEDING CIRCUIT</v>
      </c>
      <c r="C3261" s="17" t="s">
        <v>19</v>
      </c>
      <c r="D3261" s="17" t="s">
        <v>20</v>
      </c>
      <c r="E3261" s="17" t="s">
        <v>21</v>
      </c>
      <c r="F3261" s="18">
        <v>45447</v>
      </c>
      <c r="G3261" s="2">
        <v>3</v>
      </c>
      <c r="H3261" s="15"/>
      <c r="I3261" s="15" t="s">
        <v>468</v>
      </c>
      <c r="J3261" s="15" t="s">
        <v>488</v>
      </c>
      <c r="K3261" s="15" t="s">
        <v>488</v>
      </c>
      <c r="L3261" s="13" t="s">
        <v>791</v>
      </c>
      <c r="M3261" s="14"/>
      <c r="N3261" s="14"/>
      <c r="O3261" s="37" t="s">
        <v>937</v>
      </c>
    </row>
    <row r="3262" spans="1:15" ht="24" x14ac:dyDescent="0.25">
      <c r="A3262" s="17" t="str">
        <f>VLOOKUP(SCORECARD[[#This Row],[EQUIPMENT TAG NUMBER]],'Equipment Data'!A:E,4,FALSE)</f>
        <v>CHPP</v>
      </c>
      <c r="B3262" s="17" t="str">
        <f>VLOOKUP(SCORECARD[[#This Row],[EQUIPMENT TAG NUMBER]],'Equipment Data'!A:E,5,FALSE)</f>
        <v>CRUSHING AND FEEDING CIRCUIT</v>
      </c>
      <c r="C3262" s="17" t="s">
        <v>22</v>
      </c>
      <c r="D3262" s="17" t="s">
        <v>23</v>
      </c>
      <c r="E3262" s="17" t="s">
        <v>24</v>
      </c>
      <c r="F3262" s="18">
        <v>45447</v>
      </c>
      <c r="G3262" s="2">
        <v>3</v>
      </c>
      <c r="H3262" s="15"/>
      <c r="I3262" s="15" t="s">
        <v>483</v>
      </c>
      <c r="J3262" s="15" t="s">
        <v>488</v>
      </c>
      <c r="K3262" s="15" t="s">
        <v>488</v>
      </c>
      <c r="L3262" s="13" t="s">
        <v>792</v>
      </c>
      <c r="M3262" s="14"/>
      <c r="N3262" s="14"/>
      <c r="O3262" s="37" t="s">
        <v>937</v>
      </c>
    </row>
    <row r="3263" spans="1:15" ht="30" x14ac:dyDescent="0.25">
      <c r="A3263" s="17" t="str">
        <f>VLOOKUP(SCORECARD[[#This Row],[EQUIPMENT TAG NUMBER]],'Equipment Data'!A:E,4,FALSE)</f>
        <v>CHPP</v>
      </c>
      <c r="B3263" s="17" t="str">
        <f>VLOOKUP(SCORECARD[[#This Row],[EQUIPMENT TAG NUMBER]],'Equipment Data'!A:E,5,FALSE)</f>
        <v>ULTRA FINES COAL CIRCUIT</v>
      </c>
      <c r="C3263" s="17" t="s">
        <v>537</v>
      </c>
      <c r="D3263" s="17" t="s">
        <v>538</v>
      </c>
      <c r="E3263" s="17" t="s">
        <v>539</v>
      </c>
      <c r="F3263" s="18">
        <v>45447</v>
      </c>
      <c r="G3263" s="2">
        <v>3</v>
      </c>
      <c r="H3263" s="15" t="s">
        <v>470</v>
      </c>
      <c r="I3263" s="15" t="s">
        <v>483</v>
      </c>
      <c r="J3263" s="15" t="s">
        <v>488</v>
      </c>
      <c r="K3263" s="15" t="s">
        <v>488</v>
      </c>
      <c r="L3263" s="14"/>
      <c r="M3263" s="14"/>
      <c r="N3263" s="14"/>
      <c r="O3263" s="37" t="s">
        <v>937</v>
      </c>
    </row>
    <row r="3264" spans="1:15" x14ac:dyDescent="0.25">
      <c r="A3264" s="17" t="str">
        <f>VLOOKUP(SCORECARD[[#This Row],[EQUIPMENT TAG NUMBER]],'Equipment Data'!A:E,4,FALSE)</f>
        <v>CHPP</v>
      </c>
      <c r="B3264" s="17" t="str">
        <f>VLOOKUP(SCORECARD[[#This Row],[EQUIPMENT TAG NUMBER]],'Equipment Data'!A:E,5,FALSE)</f>
        <v>ULTRA FINES COAL CIRCUIT</v>
      </c>
      <c r="C3264" s="17" t="s">
        <v>144</v>
      </c>
      <c r="D3264" s="17" t="s">
        <v>145</v>
      </c>
      <c r="E3264" s="17" t="s">
        <v>146</v>
      </c>
      <c r="F3264" s="18">
        <v>45447</v>
      </c>
      <c r="G3264" s="2">
        <v>3</v>
      </c>
      <c r="H3264" s="15" t="s">
        <v>468</v>
      </c>
      <c r="I3264" s="15" t="s">
        <v>468</v>
      </c>
      <c r="J3264" s="15" t="s">
        <v>488</v>
      </c>
      <c r="K3264" s="15" t="s">
        <v>488</v>
      </c>
      <c r="L3264" s="14"/>
      <c r="M3264" s="14"/>
      <c r="N3264" s="14"/>
      <c r="O3264" s="37" t="s">
        <v>937</v>
      </c>
    </row>
    <row r="3265" spans="1:15" x14ac:dyDescent="0.25">
      <c r="A3265" s="17" t="str">
        <f>VLOOKUP(SCORECARD[[#This Row],[EQUIPMENT TAG NUMBER]],'Equipment Data'!A:E,4,FALSE)</f>
        <v>CHPP</v>
      </c>
      <c r="B3265" s="17" t="str">
        <f>VLOOKUP(SCORECARD[[#This Row],[EQUIPMENT TAG NUMBER]],'Equipment Data'!A:E,5,FALSE)</f>
        <v>ULTRA FINES COAL CIRCUIT</v>
      </c>
      <c r="C3265" s="17" t="s">
        <v>159</v>
      </c>
      <c r="D3265" s="17" t="s">
        <v>160</v>
      </c>
      <c r="E3265" s="17" t="s">
        <v>161</v>
      </c>
      <c r="F3265" s="18">
        <v>45447</v>
      </c>
      <c r="G3265" s="2">
        <v>3</v>
      </c>
      <c r="H3265" s="15" t="s">
        <v>470</v>
      </c>
      <c r="I3265" s="15" t="s">
        <v>467</v>
      </c>
      <c r="J3265" s="15" t="s">
        <v>488</v>
      </c>
      <c r="K3265" s="15" t="s">
        <v>488</v>
      </c>
      <c r="L3265" s="14"/>
      <c r="M3265" s="14"/>
      <c r="N3265" s="14"/>
      <c r="O3265" s="37" t="s">
        <v>937</v>
      </c>
    </row>
    <row r="3266" spans="1:15" x14ac:dyDescent="0.25">
      <c r="A3266" s="17" t="str">
        <f>VLOOKUP(SCORECARD[[#This Row],[EQUIPMENT TAG NUMBER]],'Equipment Data'!A:E,4,FALSE)</f>
        <v>CHPP</v>
      </c>
      <c r="B3266" s="17" t="str">
        <f>VLOOKUP(SCORECARD[[#This Row],[EQUIPMENT TAG NUMBER]],'Equipment Data'!A:E,5,FALSE)</f>
        <v>ULTRA FINES COAL CIRCUIT</v>
      </c>
      <c r="C3266" s="17" t="s">
        <v>162</v>
      </c>
      <c r="D3266" s="17" t="s">
        <v>163</v>
      </c>
      <c r="E3266" s="17" t="s">
        <v>164</v>
      </c>
      <c r="F3266" s="18">
        <v>45447</v>
      </c>
      <c r="G3266" s="2">
        <v>3</v>
      </c>
      <c r="H3266" s="15" t="s">
        <v>470</v>
      </c>
      <c r="I3266" s="15" t="s">
        <v>467</v>
      </c>
      <c r="J3266" s="15" t="s">
        <v>488</v>
      </c>
      <c r="K3266" s="15" t="s">
        <v>488</v>
      </c>
      <c r="L3266" s="14"/>
      <c r="M3266" s="14"/>
      <c r="N3266" s="14"/>
      <c r="O3266" s="37" t="s">
        <v>937</v>
      </c>
    </row>
    <row r="3267" spans="1:15" x14ac:dyDescent="0.25">
      <c r="A3267" s="17" t="str">
        <f>VLOOKUP(SCORECARD[[#This Row],[EQUIPMENT TAG NUMBER]],'Equipment Data'!A:E,4,FALSE)</f>
        <v>CHPP</v>
      </c>
      <c r="B3267" s="17" t="str">
        <f>VLOOKUP(SCORECARD[[#This Row],[EQUIPMENT TAG NUMBER]],'Equipment Data'!A:E,5,FALSE)</f>
        <v>ULTRA FINES COAL CIRCUIT</v>
      </c>
      <c r="C3267" s="17" t="s">
        <v>171</v>
      </c>
      <c r="D3267" s="17" t="s">
        <v>172</v>
      </c>
      <c r="E3267" s="17" t="s">
        <v>173</v>
      </c>
      <c r="F3267" s="18">
        <v>45447</v>
      </c>
      <c r="G3267" s="2">
        <v>3</v>
      </c>
      <c r="H3267" s="15" t="s">
        <v>468</v>
      </c>
      <c r="I3267" s="15" t="s">
        <v>467</v>
      </c>
      <c r="J3267" s="15" t="s">
        <v>488</v>
      </c>
      <c r="K3267" s="15" t="s">
        <v>488</v>
      </c>
      <c r="L3267" s="14"/>
      <c r="M3267" s="14"/>
      <c r="N3267" s="14"/>
      <c r="O3267" s="37" t="s">
        <v>937</v>
      </c>
    </row>
    <row r="3268" spans="1:15" x14ac:dyDescent="0.25">
      <c r="A3268" s="17" t="str">
        <f>VLOOKUP(SCORECARD[[#This Row],[EQUIPMENT TAG NUMBER]],'Equipment Data'!A:E,4,FALSE)</f>
        <v>CHPP</v>
      </c>
      <c r="B3268" s="17" t="str">
        <f>VLOOKUP(SCORECARD[[#This Row],[EQUIPMENT TAG NUMBER]],'Equipment Data'!A:E,5,FALSE)</f>
        <v>ULTRA FINES COAL CIRCUIT</v>
      </c>
      <c r="C3268" s="17" t="s">
        <v>177</v>
      </c>
      <c r="D3268" s="17" t="s">
        <v>178</v>
      </c>
      <c r="E3268" s="17" t="s">
        <v>179</v>
      </c>
      <c r="F3268" s="18">
        <v>45447</v>
      </c>
      <c r="G3268" s="2">
        <v>3</v>
      </c>
      <c r="H3268" s="15" t="s">
        <v>468</v>
      </c>
      <c r="I3268" s="15" t="s">
        <v>467</v>
      </c>
      <c r="J3268" s="15" t="s">
        <v>488</v>
      </c>
      <c r="K3268" s="15" t="s">
        <v>488</v>
      </c>
      <c r="L3268" s="14"/>
      <c r="M3268" s="14"/>
      <c r="N3268" s="14"/>
      <c r="O3268" s="37" t="s">
        <v>937</v>
      </c>
    </row>
    <row r="3269" spans="1:15" ht="30" x14ac:dyDescent="0.25">
      <c r="A3269" s="17" t="str">
        <f>VLOOKUP(SCORECARD[[#This Row],[EQUIPMENT TAG NUMBER]],'Equipment Data'!A:E,4,FALSE)</f>
        <v>CHPP</v>
      </c>
      <c r="B3269" s="17" t="str">
        <f>VLOOKUP(SCORECARD[[#This Row],[EQUIPMENT TAG NUMBER]],'Equipment Data'!A:E,5,FALSE)</f>
        <v>REJECT HANDLING</v>
      </c>
      <c r="C3269" s="17" t="s">
        <v>597</v>
      </c>
      <c r="D3269" s="17" t="s">
        <v>598</v>
      </c>
      <c r="E3269" s="17" t="s">
        <v>599</v>
      </c>
      <c r="F3269" s="18">
        <v>45447</v>
      </c>
      <c r="G3269" s="2">
        <v>3</v>
      </c>
      <c r="H3269" s="15" t="s">
        <v>469</v>
      </c>
      <c r="I3269" s="15"/>
      <c r="J3269" s="15" t="s">
        <v>488</v>
      </c>
      <c r="K3269" s="15" t="s">
        <v>488</v>
      </c>
      <c r="L3269" s="14"/>
      <c r="M3269" s="14"/>
      <c r="N3269" s="14"/>
      <c r="O3269" s="37" t="s">
        <v>937</v>
      </c>
    </row>
    <row r="3270" spans="1:15" ht="22.5" x14ac:dyDescent="0.25">
      <c r="A3270" s="17" t="str">
        <f>VLOOKUP(SCORECARD[[#This Row],[EQUIPMENT TAG NUMBER]],'Equipment Data'!A:E,4,FALSE)</f>
        <v>CHPP</v>
      </c>
      <c r="B3270" s="17" t="str">
        <f>VLOOKUP(SCORECARD[[#This Row],[EQUIPMENT TAG NUMBER]],'Equipment Data'!A:E,5,FALSE)</f>
        <v>COARSE COAL CIRCUIT</v>
      </c>
      <c r="C3270" s="17" t="s">
        <v>49</v>
      </c>
      <c r="D3270" s="17" t="s">
        <v>50</v>
      </c>
      <c r="E3270" s="17" t="s">
        <v>51</v>
      </c>
      <c r="F3270" s="18">
        <v>45446</v>
      </c>
      <c r="G3270" s="2">
        <v>3</v>
      </c>
      <c r="H3270" s="15" t="s">
        <v>469</v>
      </c>
      <c r="I3270" s="15" t="s">
        <v>483</v>
      </c>
      <c r="J3270" s="15" t="s">
        <v>488</v>
      </c>
      <c r="K3270" s="15" t="s">
        <v>488</v>
      </c>
      <c r="L3270" s="14"/>
      <c r="M3270" s="14"/>
      <c r="N3270" s="14"/>
      <c r="O3270" s="37" t="s">
        <v>937</v>
      </c>
    </row>
    <row r="3271" spans="1:15" ht="30" x14ac:dyDescent="0.25">
      <c r="A3271" s="17" t="str">
        <f>VLOOKUP(SCORECARD[[#This Row],[EQUIPMENT TAG NUMBER]],'Equipment Data'!A:E,4,FALSE)</f>
        <v>CHPP</v>
      </c>
      <c r="B3271" s="17" t="str">
        <f>VLOOKUP(SCORECARD[[#This Row],[EQUIPMENT TAG NUMBER]],'Equipment Data'!A:E,5,FALSE)</f>
        <v>COARSE COAL CIRCUIT</v>
      </c>
      <c r="C3271" s="17" t="s">
        <v>52</v>
      </c>
      <c r="D3271" s="17" t="s">
        <v>53</v>
      </c>
      <c r="E3271" s="17" t="s">
        <v>54</v>
      </c>
      <c r="F3271" s="18">
        <v>45446</v>
      </c>
      <c r="G3271" s="2">
        <v>3</v>
      </c>
      <c r="H3271" s="15" t="s">
        <v>469</v>
      </c>
      <c r="I3271" s="15" t="s">
        <v>467</v>
      </c>
      <c r="J3271" s="15" t="s">
        <v>488</v>
      </c>
      <c r="K3271" s="15" t="s">
        <v>488</v>
      </c>
      <c r="L3271" s="14"/>
      <c r="M3271" s="14"/>
      <c r="N3271" s="14"/>
      <c r="O3271" s="37" t="s">
        <v>937</v>
      </c>
    </row>
    <row r="3272" spans="1:15" ht="30" x14ac:dyDescent="0.25">
      <c r="A3272" s="17" t="str">
        <f>VLOOKUP(SCORECARD[[#This Row],[EQUIPMENT TAG NUMBER]],'Equipment Data'!A:E,4,FALSE)</f>
        <v>CHPP</v>
      </c>
      <c r="B3272" s="17" t="str">
        <f>VLOOKUP(SCORECARD[[#This Row],[EQUIPMENT TAG NUMBER]],'Equipment Data'!A:E,5,FALSE)</f>
        <v>COARSE COAL CIRCUIT</v>
      </c>
      <c r="C3272" s="17" t="s">
        <v>55</v>
      </c>
      <c r="D3272" s="17" t="s">
        <v>53</v>
      </c>
      <c r="E3272" s="17" t="s">
        <v>56</v>
      </c>
      <c r="F3272" s="18">
        <v>45446</v>
      </c>
      <c r="G3272" s="2">
        <v>3</v>
      </c>
      <c r="H3272" s="15" t="s">
        <v>469</v>
      </c>
      <c r="I3272" s="15" t="s">
        <v>467</v>
      </c>
      <c r="J3272" s="15" t="s">
        <v>488</v>
      </c>
      <c r="K3272" s="15" t="s">
        <v>488</v>
      </c>
      <c r="L3272" s="14"/>
      <c r="M3272" s="14"/>
      <c r="N3272" s="14"/>
      <c r="O3272" s="37" t="s">
        <v>937</v>
      </c>
    </row>
    <row r="3273" spans="1:15" ht="30" x14ac:dyDescent="0.25">
      <c r="A3273" s="17" t="str">
        <f>VLOOKUP(SCORECARD[[#This Row],[EQUIPMENT TAG NUMBER]],'Equipment Data'!A:E,4,FALSE)</f>
        <v>CHPP</v>
      </c>
      <c r="B3273" s="17" t="str">
        <f>VLOOKUP(SCORECARD[[#This Row],[EQUIPMENT TAG NUMBER]],'Equipment Data'!A:E,5,FALSE)</f>
        <v>COARSE COAL CIRCUIT</v>
      </c>
      <c r="C3273" s="17" t="s">
        <v>57</v>
      </c>
      <c r="D3273" s="17" t="s">
        <v>53</v>
      </c>
      <c r="E3273" s="17" t="s">
        <v>58</v>
      </c>
      <c r="F3273" s="18">
        <v>45446</v>
      </c>
      <c r="G3273" s="2">
        <v>3</v>
      </c>
      <c r="H3273" s="15" t="s">
        <v>469</v>
      </c>
      <c r="I3273" s="15" t="s">
        <v>483</v>
      </c>
      <c r="J3273" s="15" t="s">
        <v>488</v>
      </c>
      <c r="K3273" s="15" t="s">
        <v>488</v>
      </c>
      <c r="L3273" s="14"/>
      <c r="M3273" s="14"/>
      <c r="N3273" s="14"/>
      <c r="O3273" s="37" t="s">
        <v>937</v>
      </c>
    </row>
    <row r="3274" spans="1:15" x14ac:dyDescent="0.25">
      <c r="A3274" s="17" t="str">
        <f>VLOOKUP(SCORECARD[[#This Row],[EQUIPMENT TAG NUMBER]],'Equipment Data'!A:E,4,FALSE)</f>
        <v>CHPP</v>
      </c>
      <c r="B3274" s="17" t="str">
        <f>VLOOKUP(SCORECARD[[#This Row],[EQUIPMENT TAG NUMBER]],'Equipment Data'!A:E,5,FALSE)</f>
        <v>COARSE COAL CIRCUIT</v>
      </c>
      <c r="C3274" s="17" t="s">
        <v>62</v>
      </c>
      <c r="D3274" s="17" t="s">
        <v>63</v>
      </c>
      <c r="E3274" s="17" t="s">
        <v>64</v>
      </c>
      <c r="F3274" s="18">
        <v>45446</v>
      </c>
      <c r="G3274" s="2">
        <v>3</v>
      </c>
      <c r="H3274" s="15" t="s">
        <v>470</v>
      </c>
      <c r="I3274" s="15" t="s">
        <v>467</v>
      </c>
      <c r="J3274" s="15" t="s">
        <v>488</v>
      </c>
      <c r="K3274" s="15" t="s">
        <v>488</v>
      </c>
      <c r="L3274" s="14"/>
      <c r="M3274" s="14"/>
      <c r="N3274" s="14"/>
      <c r="O3274" s="37" t="s">
        <v>937</v>
      </c>
    </row>
    <row r="3275" spans="1:15" x14ac:dyDescent="0.25">
      <c r="A3275" s="17" t="str">
        <f>VLOOKUP(SCORECARD[[#This Row],[EQUIPMENT TAG NUMBER]],'Equipment Data'!A:E,4,FALSE)</f>
        <v>CHPP</v>
      </c>
      <c r="B3275" s="17" t="str">
        <f>VLOOKUP(SCORECARD[[#This Row],[EQUIPMENT TAG NUMBER]],'Equipment Data'!A:E,5,FALSE)</f>
        <v>COARSE COAL CIRCUIT</v>
      </c>
      <c r="C3275" s="17" t="s">
        <v>65</v>
      </c>
      <c r="D3275" s="17" t="s">
        <v>66</v>
      </c>
      <c r="E3275" s="17" t="s">
        <v>67</v>
      </c>
      <c r="F3275" s="18">
        <v>45446</v>
      </c>
      <c r="G3275" s="2">
        <v>3</v>
      </c>
      <c r="H3275" s="15" t="s">
        <v>470</v>
      </c>
      <c r="I3275" s="15" t="s">
        <v>467</v>
      </c>
      <c r="J3275" s="15" t="s">
        <v>488</v>
      </c>
      <c r="K3275" s="15" t="s">
        <v>488</v>
      </c>
      <c r="L3275" s="14"/>
      <c r="M3275" s="14"/>
      <c r="N3275" s="14"/>
      <c r="O3275" s="37" t="s">
        <v>937</v>
      </c>
    </row>
    <row r="3276" spans="1:15" x14ac:dyDescent="0.25">
      <c r="A3276" s="17" t="str">
        <f>VLOOKUP(SCORECARD[[#This Row],[EQUIPMENT TAG NUMBER]],'Equipment Data'!A:E,4,FALSE)</f>
        <v>CHPP</v>
      </c>
      <c r="B3276" s="17" t="str">
        <f>VLOOKUP(SCORECARD[[#This Row],[EQUIPMENT TAG NUMBER]],'Equipment Data'!A:E,5,FALSE)</f>
        <v>COARSE COAL CIRCUIT</v>
      </c>
      <c r="C3276" s="17" t="s">
        <v>68</v>
      </c>
      <c r="D3276" s="17" t="s">
        <v>69</v>
      </c>
      <c r="E3276" s="17" t="s">
        <v>70</v>
      </c>
      <c r="F3276" s="18">
        <v>45446</v>
      </c>
      <c r="G3276" s="2">
        <v>3</v>
      </c>
      <c r="H3276" s="15" t="s">
        <v>470</v>
      </c>
      <c r="I3276" s="15" t="s">
        <v>467</v>
      </c>
      <c r="J3276" s="15" t="s">
        <v>488</v>
      </c>
      <c r="K3276" s="15" t="s">
        <v>488</v>
      </c>
      <c r="L3276" s="14"/>
      <c r="M3276" s="14"/>
      <c r="N3276" s="14"/>
      <c r="O3276" s="37" t="s">
        <v>937</v>
      </c>
    </row>
    <row r="3277" spans="1:15" x14ac:dyDescent="0.25">
      <c r="A3277" s="17" t="str">
        <f>VLOOKUP(SCORECARD[[#This Row],[EQUIPMENT TAG NUMBER]],'Equipment Data'!A:E,4,FALSE)</f>
        <v>CHPP</v>
      </c>
      <c r="B3277" s="17" t="str">
        <f>VLOOKUP(SCORECARD[[#This Row],[EQUIPMENT TAG NUMBER]],'Equipment Data'!A:E,5,FALSE)</f>
        <v>COARSE COAL CIRCUIT</v>
      </c>
      <c r="C3277" s="17" t="s">
        <v>92</v>
      </c>
      <c r="D3277" s="17" t="s">
        <v>93</v>
      </c>
      <c r="E3277" s="17" t="s">
        <v>94</v>
      </c>
      <c r="F3277" s="18">
        <v>45446</v>
      </c>
      <c r="G3277" s="2">
        <v>3</v>
      </c>
      <c r="H3277" s="15" t="s">
        <v>470</v>
      </c>
      <c r="I3277" s="15" t="s">
        <v>467</v>
      </c>
      <c r="J3277" s="15" t="s">
        <v>488</v>
      </c>
      <c r="K3277" s="15" t="s">
        <v>488</v>
      </c>
      <c r="L3277" s="14"/>
      <c r="M3277" s="14"/>
      <c r="N3277" s="14"/>
      <c r="O3277" s="37" t="s">
        <v>937</v>
      </c>
    </row>
    <row r="3278" spans="1:15" ht="22.5" x14ac:dyDescent="0.25">
      <c r="A3278" s="17" t="str">
        <f>VLOOKUP(SCORECARD[[#This Row],[EQUIPMENT TAG NUMBER]],'Equipment Data'!A:E,4,FALSE)</f>
        <v>CHPP</v>
      </c>
      <c r="B3278" s="17" t="str">
        <f>VLOOKUP(SCORECARD[[#This Row],[EQUIPMENT TAG NUMBER]],'Equipment Data'!A:E,5,FALSE)</f>
        <v>FINE COAL CIRCUIT</v>
      </c>
      <c r="C3278" s="17" t="s">
        <v>98</v>
      </c>
      <c r="D3278" s="17" t="s">
        <v>99</v>
      </c>
      <c r="E3278" s="17" t="s">
        <v>100</v>
      </c>
      <c r="F3278" s="18">
        <v>45446</v>
      </c>
      <c r="G3278" s="2">
        <v>3</v>
      </c>
      <c r="H3278" s="15" t="s">
        <v>469</v>
      </c>
      <c r="I3278" s="15" t="s">
        <v>483</v>
      </c>
      <c r="J3278" s="15" t="s">
        <v>488</v>
      </c>
      <c r="K3278" s="15" t="s">
        <v>488</v>
      </c>
      <c r="L3278" s="14"/>
      <c r="M3278" s="14"/>
      <c r="N3278" s="14"/>
      <c r="O3278" s="37" t="s">
        <v>937</v>
      </c>
    </row>
    <row r="3279" spans="1:15" ht="30" x14ac:dyDescent="0.25">
      <c r="A3279" s="17" t="str">
        <f>VLOOKUP(SCORECARD[[#This Row],[EQUIPMENT TAG NUMBER]],'Equipment Data'!A:E,4,FALSE)</f>
        <v>CHPP</v>
      </c>
      <c r="B3279" s="17" t="str">
        <f>VLOOKUP(SCORECARD[[#This Row],[EQUIPMENT TAG NUMBER]],'Equipment Data'!A:E,5,FALSE)</f>
        <v>FINE COAL CIRCUIT</v>
      </c>
      <c r="C3279" s="17" t="s">
        <v>101</v>
      </c>
      <c r="D3279" s="17">
        <v>0</v>
      </c>
      <c r="E3279" s="17" t="s">
        <v>102</v>
      </c>
      <c r="F3279" s="18">
        <v>45446</v>
      </c>
      <c r="G3279" s="2">
        <v>3</v>
      </c>
      <c r="H3279" s="15" t="s">
        <v>469</v>
      </c>
      <c r="I3279" s="15" t="s">
        <v>483</v>
      </c>
      <c r="J3279" s="15" t="s">
        <v>488</v>
      </c>
      <c r="K3279" s="15" t="s">
        <v>488</v>
      </c>
      <c r="L3279" s="14"/>
      <c r="M3279" s="14"/>
      <c r="N3279" s="14"/>
      <c r="O3279" s="37" t="s">
        <v>937</v>
      </c>
    </row>
    <row r="3280" spans="1:15" x14ac:dyDescent="0.25">
      <c r="A3280" s="17" t="str">
        <f>VLOOKUP(SCORECARD[[#This Row],[EQUIPMENT TAG NUMBER]],'Equipment Data'!A:E,4,FALSE)</f>
        <v>CHPP</v>
      </c>
      <c r="B3280" s="17" t="str">
        <f>VLOOKUP(SCORECARD[[#This Row],[EQUIPMENT TAG NUMBER]],'Equipment Data'!A:E,5,FALSE)</f>
        <v>FINE COAL CIRCUIT</v>
      </c>
      <c r="C3280" s="17" t="s">
        <v>103</v>
      </c>
      <c r="D3280" s="17" t="s">
        <v>104</v>
      </c>
      <c r="E3280" s="17" t="s">
        <v>105</v>
      </c>
      <c r="F3280" s="18">
        <v>45446</v>
      </c>
      <c r="G3280" s="2">
        <v>3</v>
      </c>
      <c r="H3280" s="15" t="s">
        <v>470</v>
      </c>
      <c r="I3280" s="15" t="s">
        <v>468</v>
      </c>
      <c r="J3280" s="15" t="s">
        <v>488</v>
      </c>
      <c r="K3280" s="15" t="s">
        <v>488</v>
      </c>
      <c r="L3280" s="14"/>
      <c r="M3280" s="14"/>
      <c r="N3280" s="14"/>
      <c r="O3280" s="37" t="s">
        <v>937</v>
      </c>
    </row>
    <row r="3281" spans="1:15" ht="30" x14ac:dyDescent="0.25">
      <c r="A3281" s="17" t="str">
        <f>VLOOKUP(SCORECARD[[#This Row],[EQUIPMENT TAG NUMBER]],'Equipment Data'!A:E,4,FALSE)</f>
        <v>CHPP</v>
      </c>
      <c r="B3281" s="17" t="str">
        <f>VLOOKUP(SCORECARD[[#This Row],[EQUIPMENT TAG NUMBER]],'Equipment Data'!A:E,5,FALSE)</f>
        <v>FINE COAL CIRCUIT</v>
      </c>
      <c r="C3281" s="17" t="s">
        <v>106</v>
      </c>
      <c r="D3281" s="17">
        <v>0</v>
      </c>
      <c r="E3281" s="17" t="s">
        <v>107</v>
      </c>
      <c r="F3281" s="18">
        <v>45446</v>
      </c>
      <c r="G3281" s="2">
        <v>3</v>
      </c>
      <c r="H3281" s="15" t="s">
        <v>469</v>
      </c>
      <c r="I3281" s="15" t="s">
        <v>467</v>
      </c>
      <c r="J3281" s="15" t="s">
        <v>488</v>
      </c>
      <c r="K3281" s="15" t="s">
        <v>488</v>
      </c>
      <c r="L3281" s="14"/>
      <c r="M3281" s="14"/>
      <c r="N3281" s="14"/>
      <c r="O3281" s="37" t="s">
        <v>937</v>
      </c>
    </row>
    <row r="3282" spans="1:15" x14ac:dyDescent="0.25">
      <c r="A3282" s="17" t="str">
        <f>VLOOKUP(SCORECARD[[#This Row],[EQUIPMENT TAG NUMBER]],'Equipment Data'!A:E,4,FALSE)</f>
        <v>CHPP</v>
      </c>
      <c r="B3282" s="17" t="str">
        <f>VLOOKUP(SCORECARD[[#This Row],[EQUIPMENT TAG NUMBER]],'Equipment Data'!A:E,5,FALSE)</f>
        <v>FINE COAL CIRCUIT</v>
      </c>
      <c r="C3282" s="17" t="s">
        <v>117</v>
      </c>
      <c r="D3282" s="17" t="s">
        <v>118</v>
      </c>
      <c r="E3282" s="17" t="s">
        <v>119</v>
      </c>
      <c r="F3282" s="18">
        <v>45446</v>
      </c>
      <c r="G3282" s="2">
        <v>3</v>
      </c>
      <c r="H3282" s="15" t="s">
        <v>470</v>
      </c>
      <c r="I3282" s="15" t="s">
        <v>467</v>
      </c>
      <c r="J3282" s="15" t="s">
        <v>488</v>
      </c>
      <c r="K3282" s="15" t="s">
        <v>488</v>
      </c>
      <c r="L3282" s="14"/>
      <c r="M3282" s="14"/>
      <c r="N3282" s="14"/>
      <c r="O3282" s="37" t="s">
        <v>937</v>
      </c>
    </row>
    <row r="3283" spans="1:15" x14ac:dyDescent="0.25">
      <c r="A3283" s="17" t="str">
        <f>VLOOKUP(SCORECARD[[#This Row],[EQUIPMENT TAG NUMBER]],'Equipment Data'!A:E,4,FALSE)</f>
        <v>CHPP</v>
      </c>
      <c r="B3283" s="17" t="str">
        <f>VLOOKUP(SCORECARD[[#This Row],[EQUIPMENT TAG NUMBER]],'Equipment Data'!A:E,5,FALSE)</f>
        <v>FINE COAL CIRCUIT</v>
      </c>
      <c r="C3283" s="17" t="s">
        <v>126</v>
      </c>
      <c r="D3283" s="17" t="s">
        <v>127</v>
      </c>
      <c r="E3283" s="17" t="s">
        <v>128</v>
      </c>
      <c r="F3283" s="18">
        <v>45446</v>
      </c>
      <c r="G3283" s="2">
        <v>3</v>
      </c>
      <c r="H3283" s="15" t="s">
        <v>470</v>
      </c>
      <c r="I3283" s="15" t="s">
        <v>467</v>
      </c>
      <c r="J3283" s="15" t="s">
        <v>488</v>
      </c>
      <c r="K3283" s="15" t="s">
        <v>488</v>
      </c>
      <c r="L3283" s="14"/>
      <c r="M3283" s="14"/>
      <c r="N3283" s="14"/>
      <c r="O3283" s="37" t="s">
        <v>937</v>
      </c>
    </row>
    <row r="3284" spans="1:15" ht="22.5" x14ac:dyDescent="0.25">
      <c r="A3284" s="17" t="str">
        <f>VLOOKUP(SCORECARD[[#This Row],[EQUIPMENT TAG NUMBER]],'Equipment Data'!A:E,4,FALSE)</f>
        <v>CHPP</v>
      </c>
      <c r="B3284" s="17" t="str">
        <f>VLOOKUP(SCORECARD[[#This Row],[EQUIPMENT TAG NUMBER]],'Equipment Data'!A:E,5,FALSE)</f>
        <v>ULTRA FINES COAL CIRCUIT</v>
      </c>
      <c r="C3284" s="17" t="s">
        <v>147</v>
      </c>
      <c r="D3284" s="17" t="s">
        <v>148</v>
      </c>
      <c r="E3284" s="17" t="s">
        <v>149</v>
      </c>
      <c r="F3284" s="18">
        <v>45446</v>
      </c>
      <c r="G3284" s="2">
        <v>3</v>
      </c>
      <c r="H3284" s="15" t="s">
        <v>470</v>
      </c>
      <c r="I3284" s="15" t="s">
        <v>483</v>
      </c>
      <c r="J3284" s="15" t="s">
        <v>488</v>
      </c>
      <c r="K3284" s="15" t="s">
        <v>488</v>
      </c>
      <c r="L3284" s="14"/>
      <c r="M3284" s="14"/>
      <c r="N3284" s="14"/>
      <c r="O3284" s="37" t="s">
        <v>937</v>
      </c>
    </row>
    <row r="3285" spans="1:15" ht="22.5" x14ac:dyDescent="0.25">
      <c r="A3285" s="17" t="str">
        <f>VLOOKUP(SCORECARD[[#This Row],[EQUIPMENT TAG NUMBER]],'Equipment Data'!A:E,4,FALSE)</f>
        <v>CHPP</v>
      </c>
      <c r="B3285" s="17" t="str">
        <f>VLOOKUP(SCORECARD[[#This Row],[EQUIPMENT TAG NUMBER]],'Equipment Data'!A:E,5,FALSE)</f>
        <v>ULTRA FINES COAL CIRCUIT</v>
      </c>
      <c r="C3285" s="17" t="s">
        <v>150</v>
      </c>
      <c r="D3285" s="17" t="s">
        <v>151</v>
      </c>
      <c r="E3285" s="17" t="s">
        <v>152</v>
      </c>
      <c r="F3285" s="18">
        <v>45446</v>
      </c>
      <c r="G3285" s="2">
        <v>3</v>
      </c>
      <c r="H3285" s="15" t="s">
        <v>470</v>
      </c>
      <c r="I3285" s="15" t="s">
        <v>483</v>
      </c>
      <c r="J3285" s="15" t="s">
        <v>488</v>
      </c>
      <c r="K3285" s="15" t="s">
        <v>488</v>
      </c>
      <c r="L3285" s="14"/>
      <c r="M3285" s="14"/>
      <c r="N3285" s="14"/>
      <c r="O3285" s="37" t="s">
        <v>937</v>
      </c>
    </row>
    <row r="3286" spans="1:15" ht="22.5" x14ac:dyDescent="0.25">
      <c r="A3286" s="17" t="str">
        <f>VLOOKUP(SCORECARD[[#This Row],[EQUIPMENT TAG NUMBER]],'Equipment Data'!A:E,4,FALSE)</f>
        <v>CHPP</v>
      </c>
      <c r="B3286" s="17" t="str">
        <f>VLOOKUP(SCORECARD[[#This Row],[EQUIPMENT TAG NUMBER]],'Equipment Data'!A:E,5,FALSE)</f>
        <v>ULTRA FINES COAL CIRCUIT</v>
      </c>
      <c r="C3286" s="17" t="s">
        <v>153</v>
      </c>
      <c r="D3286" s="17" t="s">
        <v>154</v>
      </c>
      <c r="E3286" s="17" t="s">
        <v>155</v>
      </c>
      <c r="F3286" s="18">
        <v>45446</v>
      </c>
      <c r="G3286" s="2">
        <v>3</v>
      </c>
      <c r="H3286" s="15" t="s">
        <v>470</v>
      </c>
      <c r="I3286" s="15" t="s">
        <v>483</v>
      </c>
      <c r="J3286" s="15" t="s">
        <v>488</v>
      </c>
      <c r="K3286" s="15" t="s">
        <v>488</v>
      </c>
      <c r="L3286" s="14"/>
      <c r="M3286" s="14"/>
      <c r="N3286" s="14"/>
      <c r="O3286" s="37" t="s">
        <v>937</v>
      </c>
    </row>
    <row r="3287" spans="1:15" ht="22.5" x14ac:dyDescent="0.25">
      <c r="A3287" s="17" t="str">
        <f>VLOOKUP(SCORECARD[[#This Row],[EQUIPMENT TAG NUMBER]],'Equipment Data'!A:E,4,FALSE)</f>
        <v>CHPP</v>
      </c>
      <c r="B3287" s="17" t="str">
        <f>VLOOKUP(SCORECARD[[#This Row],[EQUIPMENT TAG NUMBER]],'Equipment Data'!A:E,5,FALSE)</f>
        <v>ULTRA FINES COAL CIRCUIT</v>
      </c>
      <c r="C3287" s="17" t="s">
        <v>156</v>
      </c>
      <c r="D3287" s="17" t="s">
        <v>157</v>
      </c>
      <c r="E3287" s="17" t="s">
        <v>158</v>
      </c>
      <c r="F3287" s="18">
        <v>45446</v>
      </c>
      <c r="G3287" s="2">
        <v>3</v>
      </c>
      <c r="H3287" s="15" t="s">
        <v>470</v>
      </c>
      <c r="I3287" s="15" t="s">
        <v>483</v>
      </c>
      <c r="J3287" s="15" t="s">
        <v>488</v>
      </c>
      <c r="K3287" s="15" t="s">
        <v>488</v>
      </c>
      <c r="L3287" s="14"/>
      <c r="M3287" s="14"/>
      <c r="N3287" s="14"/>
      <c r="O3287" s="37" t="s">
        <v>937</v>
      </c>
    </row>
    <row r="3288" spans="1:15" x14ac:dyDescent="0.25">
      <c r="A3288" s="17" t="str">
        <f>VLOOKUP(SCORECARD[[#This Row],[EQUIPMENT TAG NUMBER]],'Equipment Data'!A:E,4,FALSE)</f>
        <v>CHPP</v>
      </c>
      <c r="B3288" s="17" t="str">
        <f>VLOOKUP(SCORECARD[[#This Row],[EQUIPMENT TAG NUMBER]],'Equipment Data'!A:E,5,FALSE)</f>
        <v>FINE COAL CIRCUIT</v>
      </c>
      <c r="C3288" s="17" t="s">
        <v>120</v>
      </c>
      <c r="D3288" s="17" t="s">
        <v>121</v>
      </c>
      <c r="E3288" s="17" t="s">
        <v>122</v>
      </c>
      <c r="F3288" s="18">
        <v>45446</v>
      </c>
      <c r="G3288" s="2">
        <v>3</v>
      </c>
      <c r="H3288" s="15" t="s">
        <v>470</v>
      </c>
      <c r="I3288" s="15" t="s">
        <v>467</v>
      </c>
      <c r="J3288" s="15" t="s">
        <v>488</v>
      </c>
      <c r="K3288" s="15" t="s">
        <v>488</v>
      </c>
      <c r="L3288" s="14"/>
      <c r="M3288" s="14"/>
      <c r="N3288" s="14"/>
      <c r="O3288" s="37" t="s">
        <v>937</v>
      </c>
    </row>
    <row r="3289" spans="1:15" x14ac:dyDescent="0.25">
      <c r="A3289" s="17" t="str">
        <f>VLOOKUP(SCORECARD[[#This Row],[EQUIPMENT TAG NUMBER]],'Equipment Data'!A:E,4,FALSE)</f>
        <v>CHPP</v>
      </c>
      <c r="B3289" s="17" t="str">
        <f>VLOOKUP(SCORECARD[[#This Row],[EQUIPMENT TAG NUMBER]],'Equipment Data'!A:E,5,FALSE)</f>
        <v>FINE COAL CIRCUIT</v>
      </c>
      <c r="C3289" s="17" t="s">
        <v>123</v>
      </c>
      <c r="D3289" s="17" t="s">
        <v>124</v>
      </c>
      <c r="E3289" s="17" t="s">
        <v>125</v>
      </c>
      <c r="F3289" s="18">
        <v>45446</v>
      </c>
      <c r="G3289" s="2">
        <v>3</v>
      </c>
      <c r="H3289" s="15" t="s">
        <v>470</v>
      </c>
      <c r="I3289" s="15" t="s">
        <v>467</v>
      </c>
      <c r="J3289" s="15" t="s">
        <v>488</v>
      </c>
      <c r="K3289" s="15" t="s">
        <v>488</v>
      </c>
      <c r="L3289" s="14"/>
      <c r="M3289" s="14"/>
      <c r="N3289" s="14"/>
      <c r="O3289" s="37" t="s">
        <v>937</v>
      </c>
    </row>
    <row r="3290" spans="1:15" ht="60" x14ac:dyDescent="0.25">
      <c r="A3290" s="17" t="str">
        <f>VLOOKUP(SCORECARD[[#This Row],[EQUIPMENT TAG NUMBER]],'Equipment Data'!A:E,4,FALSE)</f>
        <v>INFRA</v>
      </c>
      <c r="B3290" s="17" t="str">
        <f>VLOOKUP(SCORECARD[[#This Row],[EQUIPMENT TAG NUMBER]],'Equipment Data'!A:E,5,FALSE)</f>
        <v>WATER PUMP</v>
      </c>
      <c r="C3290" s="17" t="s">
        <v>452</v>
      </c>
      <c r="D3290" s="17" t="s">
        <v>452</v>
      </c>
      <c r="E3290" s="17" t="s">
        <v>453</v>
      </c>
      <c r="F3290" s="18">
        <v>45444</v>
      </c>
      <c r="G3290" s="2">
        <v>1</v>
      </c>
      <c r="H3290" s="15" t="s">
        <v>475</v>
      </c>
      <c r="I3290" s="15" t="s">
        <v>467</v>
      </c>
      <c r="J3290" s="15" t="s">
        <v>488</v>
      </c>
      <c r="K3290" s="15" t="s">
        <v>659</v>
      </c>
      <c r="L3290" s="13" t="s">
        <v>759</v>
      </c>
      <c r="M3290" s="14" t="s">
        <v>787</v>
      </c>
      <c r="N3290" s="14"/>
      <c r="O3290" s="37" t="s">
        <v>937</v>
      </c>
    </row>
    <row r="3291" spans="1:15" x14ac:dyDescent="0.25">
      <c r="A3291" s="17" t="str">
        <f>VLOOKUP(SCORECARD[[#This Row],[EQUIPMENT TAG NUMBER]],'Equipment Data'!A:E,4,FALSE)</f>
        <v>CHPP</v>
      </c>
      <c r="B3291" s="17" t="str">
        <f>VLOOKUP(SCORECARD[[#This Row],[EQUIPMENT TAG NUMBER]],'Equipment Data'!A:E,5,FALSE)</f>
        <v>PRODUCT HANDLING</v>
      </c>
      <c r="C3291" s="17" t="s">
        <v>288</v>
      </c>
      <c r="D3291" s="17" t="s">
        <v>289</v>
      </c>
      <c r="E3291" s="17" t="s">
        <v>290</v>
      </c>
      <c r="F3291" s="18">
        <v>45444</v>
      </c>
      <c r="G3291" s="2">
        <v>3</v>
      </c>
      <c r="H3291" s="15" t="s">
        <v>468</v>
      </c>
      <c r="I3291" s="15" t="s">
        <v>468</v>
      </c>
      <c r="J3291" s="15" t="s">
        <v>488</v>
      </c>
      <c r="K3291" s="15" t="s">
        <v>488</v>
      </c>
      <c r="L3291" s="14"/>
      <c r="M3291" s="14"/>
      <c r="N3291" s="14"/>
      <c r="O3291" s="37" t="s">
        <v>937</v>
      </c>
    </row>
    <row r="3292" spans="1:15" x14ac:dyDescent="0.25">
      <c r="A3292" s="17" t="str">
        <f>VLOOKUP(SCORECARD[[#This Row],[EQUIPMENT TAG NUMBER]],'Equipment Data'!A:E,4,FALSE)</f>
        <v>CHPP</v>
      </c>
      <c r="B3292" s="17" t="str">
        <f>VLOOKUP(SCORECARD[[#This Row],[EQUIPMENT TAG NUMBER]],'Equipment Data'!A:E,5,FALSE)</f>
        <v>PRODUCT HANDLING</v>
      </c>
      <c r="C3292" s="17" t="s">
        <v>291</v>
      </c>
      <c r="D3292" s="17" t="s">
        <v>292</v>
      </c>
      <c r="E3292" s="17" t="s">
        <v>293</v>
      </c>
      <c r="F3292" s="18">
        <v>45444</v>
      </c>
      <c r="G3292" s="2">
        <v>3</v>
      </c>
      <c r="H3292" s="15" t="s">
        <v>468</v>
      </c>
      <c r="I3292" s="15" t="s">
        <v>468</v>
      </c>
      <c r="J3292" s="15" t="s">
        <v>488</v>
      </c>
      <c r="K3292" s="15" t="s">
        <v>488</v>
      </c>
      <c r="L3292" s="14"/>
      <c r="M3292" s="14"/>
      <c r="N3292" s="14"/>
      <c r="O3292" s="37" t="s">
        <v>937</v>
      </c>
    </row>
    <row r="3293" spans="1:15" x14ac:dyDescent="0.25">
      <c r="A3293" s="17" t="str">
        <f>VLOOKUP(SCORECARD[[#This Row],[EQUIPMENT TAG NUMBER]],'Equipment Data'!A:E,4,FALSE)</f>
        <v>CHPP</v>
      </c>
      <c r="B3293" s="17" t="str">
        <f>VLOOKUP(SCORECARD[[#This Row],[EQUIPMENT TAG NUMBER]],'Equipment Data'!A:E,5,FALSE)</f>
        <v>PRODUCT HANDLING</v>
      </c>
      <c r="C3293" s="17" t="s">
        <v>294</v>
      </c>
      <c r="D3293" s="17" t="s">
        <v>295</v>
      </c>
      <c r="E3293" s="17" t="s">
        <v>296</v>
      </c>
      <c r="F3293" s="18">
        <v>45444</v>
      </c>
      <c r="G3293" s="2">
        <v>3</v>
      </c>
      <c r="H3293" s="15" t="s">
        <v>468</v>
      </c>
      <c r="I3293" s="15" t="s">
        <v>468</v>
      </c>
      <c r="J3293" s="15" t="s">
        <v>488</v>
      </c>
      <c r="K3293" s="15" t="s">
        <v>488</v>
      </c>
      <c r="L3293" s="14"/>
      <c r="M3293" s="14"/>
      <c r="N3293" s="14"/>
      <c r="O3293" s="37" t="s">
        <v>937</v>
      </c>
    </row>
    <row r="3294" spans="1:15" ht="30" x14ac:dyDescent="0.25">
      <c r="A3294" s="17" t="str">
        <f>VLOOKUP(SCORECARD[[#This Row],[EQUIPMENT TAG NUMBER]],'Equipment Data'!A:E,4,FALSE)</f>
        <v>CHPP</v>
      </c>
      <c r="B3294" s="17" t="str">
        <f>VLOOKUP(SCORECARD[[#This Row],[EQUIPMENT TAG NUMBER]],'Equipment Data'!A:E,5,FALSE)</f>
        <v>PRODUCT HANDLING</v>
      </c>
      <c r="C3294" s="17" t="s">
        <v>297</v>
      </c>
      <c r="D3294" s="17" t="s">
        <v>298</v>
      </c>
      <c r="E3294" s="17" t="s">
        <v>299</v>
      </c>
      <c r="F3294" s="18">
        <v>45444</v>
      </c>
      <c r="G3294" s="2">
        <v>3</v>
      </c>
      <c r="H3294" s="15" t="s">
        <v>468</v>
      </c>
      <c r="I3294" s="15" t="s">
        <v>468</v>
      </c>
      <c r="J3294" s="15" t="s">
        <v>488</v>
      </c>
      <c r="K3294" s="15" t="s">
        <v>488</v>
      </c>
      <c r="L3294" s="14"/>
      <c r="M3294" s="14"/>
      <c r="N3294" s="14"/>
      <c r="O3294" s="37" t="s">
        <v>937</v>
      </c>
    </row>
    <row r="3295" spans="1:15" ht="22.5" x14ac:dyDescent="0.25">
      <c r="A3295" s="17" t="str">
        <f>VLOOKUP(SCORECARD[[#This Row],[EQUIPMENT TAG NUMBER]],'Equipment Data'!A:E,4,FALSE)</f>
        <v>CHPP</v>
      </c>
      <c r="B3295" s="17" t="str">
        <f>VLOOKUP(SCORECARD[[#This Row],[EQUIPMENT TAG NUMBER]],'Equipment Data'!A:E,5,FALSE)</f>
        <v>PRODUCT HANDLING</v>
      </c>
      <c r="C3295" s="17" t="s">
        <v>303</v>
      </c>
      <c r="D3295" s="17" t="s">
        <v>304</v>
      </c>
      <c r="E3295" s="17" t="s">
        <v>305</v>
      </c>
      <c r="F3295" s="18">
        <v>45444</v>
      </c>
      <c r="G3295" s="2">
        <v>3</v>
      </c>
      <c r="H3295" s="15" t="s">
        <v>468</v>
      </c>
      <c r="I3295" s="15" t="s">
        <v>483</v>
      </c>
      <c r="J3295" s="15" t="s">
        <v>488</v>
      </c>
      <c r="K3295" s="15" t="s">
        <v>488</v>
      </c>
      <c r="L3295" s="13" t="s">
        <v>791</v>
      </c>
      <c r="M3295" s="14"/>
      <c r="N3295" s="14"/>
      <c r="O3295" s="37" t="s">
        <v>937</v>
      </c>
    </row>
    <row r="3296" spans="1:15" x14ac:dyDescent="0.25">
      <c r="A3296" s="17" t="str">
        <f>VLOOKUP(SCORECARD[[#This Row],[EQUIPMENT TAG NUMBER]],'Equipment Data'!A:E,4,FALSE)</f>
        <v>CHPP</v>
      </c>
      <c r="B3296" s="17" t="str">
        <f>VLOOKUP(SCORECARD[[#This Row],[EQUIPMENT TAG NUMBER]],'Equipment Data'!A:E,5,FALSE)</f>
        <v>PRODUCT HANDLING</v>
      </c>
      <c r="C3296" s="17" t="s">
        <v>309</v>
      </c>
      <c r="D3296" s="17" t="s">
        <v>310</v>
      </c>
      <c r="E3296" s="17" t="s">
        <v>311</v>
      </c>
      <c r="F3296" s="18">
        <v>45444</v>
      </c>
      <c r="G3296" s="2">
        <v>3</v>
      </c>
      <c r="H3296" s="15" t="s">
        <v>470</v>
      </c>
      <c r="I3296" s="15" t="s">
        <v>468</v>
      </c>
      <c r="J3296" s="15" t="s">
        <v>488</v>
      </c>
      <c r="K3296" s="15" t="s">
        <v>488</v>
      </c>
      <c r="L3296" s="14"/>
      <c r="M3296" s="14"/>
      <c r="N3296" s="14"/>
      <c r="O3296" s="37" t="s">
        <v>937</v>
      </c>
    </row>
    <row r="3297" spans="1:15" x14ac:dyDescent="0.25">
      <c r="A3297" s="17" t="str">
        <f>VLOOKUP(SCORECARD[[#This Row],[EQUIPMENT TAG NUMBER]],'Equipment Data'!A:E,4,FALSE)</f>
        <v>INFRA</v>
      </c>
      <c r="B3297" s="17" t="str">
        <f>VLOOKUP(SCORECARD[[#This Row],[EQUIPMENT TAG NUMBER]],'Equipment Data'!A:E,5,FALSE)</f>
        <v>WATER PUMP</v>
      </c>
      <c r="C3297" s="17" t="s">
        <v>440</v>
      </c>
      <c r="D3297" s="17" t="s">
        <v>440</v>
      </c>
      <c r="E3297" s="17" t="s">
        <v>441</v>
      </c>
      <c r="F3297" s="18">
        <v>45444</v>
      </c>
      <c r="G3297" s="2">
        <v>3</v>
      </c>
      <c r="H3297" s="15" t="s">
        <v>470</v>
      </c>
      <c r="I3297" s="15" t="s">
        <v>467</v>
      </c>
      <c r="J3297" s="15" t="s">
        <v>488</v>
      </c>
      <c r="K3297" s="15" t="s">
        <v>488</v>
      </c>
      <c r="L3297" s="14"/>
      <c r="M3297" s="14"/>
      <c r="N3297" s="14"/>
      <c r="O3297" s="37" t="s">
        <v>937</v>
      </c>
    </row>
    <row r="3298" spans="1:15" x14ac:dyDescent="0.25">
      <c r="A3298" s="17" t="str">
        <f>VLOOKUP(SCORECARD[[#This Row],[EQUIPMENT TAG NUMBER]],'Equipment Data'!A:E,4,FALSE)</f>
        <v>INFRA</v>
      </c>
      <c r="B3298" s="17" t="str">
        <f>VLOOKUP(SCORECARD[[#This Row],[EQUIPMENT TAG NUMBER]],'Equipment Data'!A:E,5,FALSE)</f>
        <v>WATER PUMP</v>
      </c>
      <c r="C3298" s="17" t="s">
        <v>442</v>
      </c>
      <c r="D3298" s="17" t="s">
        <v>442</v>
      </c>
      <c r="E3298" s="17" t="s">
        <v>443</v>
      </c>
      <c r="F3298" s="18">
        <v>45444</v>
      </c>
      <c r="G3298" s="2">
        <v>3</v>
      </c>
      <c r="H3298" s="15" t="s">
        <v>469</v>
      </c>
      <c r="I3298" s="15" t="s">
        <v>467</v>
      </c>
      <c r="J3298" s="15" t="s">
        <v>488</v>
      </c>
      <c r="K3298" s="15" t="s">
        <v>488</v>
      </c>
      <c r="L3298" s="14"/>
      <c r="M3298" s="14"/>
      <c r="N3298" s="14"/>
      <c r="O3298" s="37" t="s">
        <v>937</v>
      </c>
    </row>
    <row r="3299" spans="1:15" ht="30" x14ac:dyDescent="0.25">
      <c r="A3299" s="17" t="str">
        <f>VLOOKUP(SCORECARD[[#This Row],[EQUIPMENT TAG NUMBER]],'Equipment Data'!A:E,4,FALSE)</f>
        <v>INFRA</v>
      </c>
      <c r="B3299" s="17" t="str">
        <f>VLOOKUP(SCORECARD[[#This Row],[EQUIPMENT TAG NUMBER]],'Equipment Data'!A:E,5,FALSE)</f>
        <v>WATER PUMP</v>
      </c>
      <c r="C3299" s="17" t="s">
        <v>660</v>
      </c>
      <c r="D3299" s="17" t="s">
        <v>660</v>
      </c>
      <c r="E3299" s="17" t="s">
        <v>661</v>
      </c>
      <c r="F3299" s="18">
        <v>45444</v>
      </c>
      <c r="G3299" s="2">
        <v>3</v>
      </c>
      <c r="H3299" s="15" t="s">
        <v>469</v>
      </c>
      <c r="I3299" s="15" t="s">
        <v>467</v>
      </c>
      <c r="J3299" s="15" t="s">
        <v>488</v>
      </c>
      <c r="K3299" s="15" t="s">
        <v>488</v>
      </c>
      <c r="L3299" s="14"/>
      <c r="M3299" s="14"/>
      <c r="N3299" s="14"/>
      <c r="O3299" s="37" t="s">
        <v>937</v>
      </c>
    </row>
    <row r="3300" spans="1:15" ht="30" x14ac:dyDescent="0.25">
      <c r="A3300" s="17" t="str">
        <f>VLOOKUP(SCORECARD[[#This Row],[EQUIPMENT TAG NUMBER]],'Equipment Data'!A:E,4,FALSE)</f>
        <v>INFRA</v>
      </c>
      <c r="B3300" s="17" t="str">
        <f>VLOOKUP(SCORECARD[[#This Row],[EQUIPMENT TAG NUMBER]],'Equipment Data'!A:E,5,FALSE)</f>
        <v>WATER PUMP</v>
      </c>
      <c r="C3300" s="17" t="s">
        <v>448</v>
      </c>
      <c r="D3300" s="17" t="s">
        <v>448</v>
      </c>
      <c r="E3300" s="17" t="s">
        <v>449</v>
      </c>
      <c r="F3300" s="18">
        <v>45444</v>
      </c>
      <c r="G3300" s="2">
        <v>3</v>
      </c>
      <c r="H3300" s="15" t="s">
        <v>470</v>
      </c>
      <c r="I3300" s="15" t="s">
        <v>467</v>
      </c>
      <c r="J3300" s="15" t="s">
        <v>488</v>
      </c>
      <c r="K3300" s="15" t="s">
        <v>488</v>
      </c>
      <c r="L3300" s="14"/>
      <c r="M3300" s="14"/>
      <c r="N3300" s="14"/>
      <c r="O3300" s="37" t="s">
        <v>937</v>
      </c>
    </row>
    <row r="3301" spans="1:15" ht="24" x14ac:dyDescent="0.25">
      <c r="A3301" s="17" t="str">
        <f>VLOOKUP(SCORECARD[[#This Row],[EQUIPMENT TAG NUMBER]],'Equipment Data'!A:E,4,FALSE)</f>
        <v>CHPP</v>
      </c>
      <c r="B3301" s="17" t="str">
        <f>VLOOKUP(SCORECARD[[#This Row],[EQUIPMENT TAG NUMBER]],'Equipment Data'!A:E,5,FALSE)</f>
        <v>REJECT HANDLING</v>
      </c>
      <c r="C3301" s="17" t="s">
        <v>225</v>
      </c>
      <c r="D3301" s="17" t="s">
        <v>226</v>
      </c>
      <c r="E3301" s="17" t="s">
        <v>227</v>
      </c>
      <c r="F3301" s="18">
        <v>45443</v>
      </c>
      <c r="G3301" s="2">
        <v>2</v>
      </c>
      <c r="H3301" s="15" t="s">
        <v>470</v>
      </c>
      <c r="I3301" s="15" t="s">
        <v>483</v>
      </c>
      <c r="J3301" s="15" t="s">
        <v>488</v>
      </c>
      <c r="K3301" s="15" t="s">
        <v>485</v>
      </c>
      <c r="L3301" s="14" t="s">
        <v>785</v>
      </c>
      <c r="M3301" s="14" t="s">
        <v>786</v>
      </c>
      <c r="N3301" s="14" t="s">
        <v>566</v>
      </c>
      <c r="O3301" s="37" t="s">
        <v>935</v>
      </c>
    </row>
    <row r="3302" spans="1:15" ht="22.5" x14ac:dyDescent="0.25">
      <c r="A3302" s="17" t="str">
        <f>VLOOKUP(SCORECARD[[#This Row],[EQUIPMENT TAG NUMBER]],'Equipment Data'!A:E,4,FALSE)</f>
        <v>CHPP</v>
      </c>
      <c r="B3302" s="17" t="str">
        <f>VLOOKUP(SCORECARD[[#This Row],[EQUIPMENT TAG NUMBER]],'Equipment Data'!A:E,5,FALSE)</f>
        <v>REJECT HANDLING</v>
      </c>
      <c r="C3302" s="17" t="s">
        <v>216</v>
      </c>
      <c r="D3302" s="17" t="s">
        <v>217</v>
      </c>
      <c r="E3302" s="17" t="s">
        <v>218</v>
      </c>
      <c r="F3302" s="18">
        <v>45443</v>
      </c>
      <c r="G3302" s="2">
        <v>3</v>
      </c>
      <c r="H3302" s="15" t="s">
        <v>470</v>
      </c>
      <c r="I3302" s="15" t="s">
        <v>483</v>
      </c>
      <c r="J3302" s="15" t="s">
        <v>488</v>
      </c>
      <c r="K3302" s="15" t="s">
        <v>488</v>
      </c>
      <c r="L3302" s="14"/>
      <c r="M3302" s="14"/>
      <c r="N3302" s="14"/>
      <c r="O3302" s="37" t="s">
        <v>935</v>
      </c>
    </row>
    <row r="3303" spans="1:15" ht="22.5" x14ac:dyDescent="0.25">
      <c r="A3303" s="17" t="str">
        <f>VLOOKUP(SCORECARD[[#This Row],[EQUIPMENT TAG NUMBER]],'Equipment Data'!A:E,4,FALSE)</f>
        <v>CHPP</v>
      </c>
      <c r="B3303" s="17" t="str">
        <f>VLOOKUP(SCORECARD[[#This Row],[EQUIPMENT TAG NUMBER]],'Equipment Data'!A:E,5,FALSE)</f>
        <v>REJECT HANDLING</v>
      </c>
      <c r="C3303" s="17" t="s">
        <v>222</v>
      </c>
      <c r="D3303" s="17" t="s">
        <v>223</v>
      </c>
      <c r="E3303" s="17" t="s">
        <v>224</v>
      </c>
      <c r="F3303" s="18">
        <v>45443</v>
      </c>
      <c r="G3303" s="2">
        <v>3</v>
      </c>
      <c r="H3303" s="15" t="s">
        <v>470</v>
      </c>
      <c r="I3303" s="15" t="s">
        <v>483</v>
      </c>
      <c r="J3303" s="15" t="s">
        <v>488</v>
      </c>
      <c r="K3303" s="15" t="s">
        <v>488</v>
      </c>
      <c r="L3303" s="14"/>
      <c r="M3303" s="14"/>
      <c r="N3303" s="14"/>
      <c r="O3303" s="37" t="s">
        <v>935</v>
      </c>
    </row>
    <row r="3304" spans="1:15" ht="22.5" x14ac:dyDescent="0.25">
      <c r="A3304" s="17" t="str">
        <f>VLOOKUP(SCORECARD[[#This Row],[EQUIPMENT TAG NUMBER]],'Equipment Data'!A:E,4,FALSE)</f>
        <v>CHPP</v>
      </c>
      <c r="B3304" s="17" t="str">
        <f>VLOOKUP(SCORECARD[[#This Row],[EQUIPMENT TAG NUMBER]],'Equipment Data'!A:E,5,FALSE)</f>
        <v>REJECT HANDLING</v>
      </c>
      <c r="C3304" s="17" t="s">
        <v>231</v>
      </c>
      <c r="D3304" s="17" t="s">
        <v>232</v>
      </c>
      <c r="E3304" s="17" t="s">
        <v>233</v>
      </c>
      <c r="F3304" s="18">
        <v>45443</v>
      </c>
      <c r="G3304" s="2">
        <v>3</v>
      </c>
      <c r="H3304" s="15" t="s">
        <v>469</v>
      </c>
      <c r="I3304" s="15" t="s">
        <v>483</v>
      </c>
      <c r="J3304" s="15" t="s">
        <v>488</v>
      </c>
      <c r="K3304" s="15" t="s">
        <v>488</v>
      </c>
      <c r="L3304" s="14"/>
      <c r="M3304" s="14"/>
      <c r="N3304" s="14"/>
      <c r="O3304" s="37" t="s">
        <v>935</v>
      </c>
    </row>
    <row r="3305" spans="1:15" ht="22.5" x14ac:dyDescent="0.25">
      <c r="A3305" s="17" t="str">
        <f>VLOOKUP(SCORECARD[[#This Row],[EQUIPMENT TAG NUMBER]],'Equipment Data'!A:E,4,FALSE)</f>
        <v>CHPP</v>
      </c>
      <c r="B3305" s="17" t="str">
        <f>VLOOKUP(SCORECARD[[#This Row],[EQUIPMENT TAG NUMBER]],'Equipment Data'!A:E,5,FALSE)</f>
        <v>REJECT HANDLING</v>
      </c>
      <c r="C3305" s="17" t="s">
        <v>285</v>
      </c>
      <c r="D3305" s="17" t="s">
        <v>286</v>
      </c>
      <c r="E3305" s="17" t="s">
        <v>287</v>
      </c>
      <c r="F3305" s="18">
        <v>45443</v>
      </c>
      <c r="G3305" s="2">
        <v>3</v>
      </c>
      <c r="H3305" s="15" t="s">
        <v>469</v>
      </c>
      <c r="I3305" s="15" t="s">
        <v>483</v>
      </c>
      <c r="J3305" s="15" t="s">
        <v>488</v>
      </c>
      <c r="K3305" s="15" t="s">
        <v>488</v>
      </c>
      <c r="L3305" s="14"/>
      <c r="M3305" s="14"/>
      <c r="N3305" s="14"/>
      <c r="O3305" s="37" t="s">
        <v>935</v>
      </c>
    </row>
    <row r="3306" spans="1:15" x14ac:dyDescent="0.25">
      <c r="A3306" s="17" t="str">
        <f>VLOOKUP(SCORECARD[[#This Row],[EQUIPMENT TAG NUMBER]],'Equipment Data'!A:E,4,FALSE)</f>
        <v>CHPP</v>
      </c>
      <c r="B3306" s="17" t="str">
        <f>VLOOKUP(SCORECARD[[#This Row],[EQUIPMENT TAG NUMBER]],'Equipment Data'!A:E,5,FALSE)</f>
        <v>REJECT HANDLING</v>
      </c>
      <c r="C3306" s="17" t="s">
        <v>234</v>
      </c>
      <c r="D3306" s="17" t="s">
        <v>235</v>
      </c>
      <c r="E3306" s="17" t="s">
        <v>236</v>
      </c>
      <c r="F3306" s="18">
        <v>45442</v>
      </c>
      <c r="G3306" s="2">
        <v>3</v>
      </c>
      <c r="H3306" s="15" t="s">
        <v>468</v>
      </c>
      <c r="I3306" s="15" t="s">
        <v>467</v>
      </c>
      <c r="J3306" s="15" t="s">
        <v>488</v>
      </c>
      <c r="K3306" s="15" t="s">
        <v>488</v>
      </c>
      <c r="L3306" s="14"/>
      <c r="M3306" s="14"/>
      <c r="N3306" s="14"/>
      <c r="O3306" s="37" t="s">
        <v>935</v>
      </c>
    </row>
    <row r="3307" spans="1:15" x14ac:dyDescent="0.25">
      <c r="A3307" s="17" t="str">
        <f>VLOOKUP(SCORECARD[[#This Row],[EQUIPMENT TAG NUMBER]],'Equipment Data'!A:E,4,FALSE)</f>
        <v>CHPP</v>
      </c>
      <c r="B3307" s="17" t="str">
        <f>VLOOKUP(SCORECARD[[#This Row],[EQUIPMENT TAG NUMBER]],'Equipment Data'!A:E,5,FALSE)</f>
        <v>REJECT HANDLING</v>
      </c>
      <c r="C3307" s="17" t="s">
        <v>243</v>
      </c>
      <c r="D3307" s="17" t="s">
        <v>244</v>
      </c>
      <c r="E3307" s="17" t="s">
        <v>245</v>
      </c>
      <c r="F3307" s="18">
        <v>45442</v>
      </c>
      <c r="G3307" s="2">
        <v>3</v>
      </c>
      <c r="H3307" s="15" t="s">
        <v>470</v>
      </c>
      <c r="I3307" s="15" t="s">
        <v>467</v>
      </c>
      <c r="J3307" s="15" t="s">
        <v>488</v>
      </c>
      <c r="K3307" s="15" t="s">
        <v>488</v>
      </c>
      <c r="L3307" s="14"/>
      <c r="M3307" s="14"/>
      <c r="N3307" s="14"/>
      <c r="O3307" s="37" t="s">
        <v>935</v>
      </c>
    </row>
    <row r="3308" spans="1:15" x14ac:dyDescent="0.25">
      <c r="A3308" s="17" t="str">
        <f>VLOOKUP(SCORECARD[[#This Row],[EQUIPMENT TAG NUMBER]],'Equipment Data'!A:E,4,FALSE)</f>
        <v>CHPP</v>
      </c>
      <c r="B3308" s="17" t="str">
        <f>VLOOKUP(SCORECARD[[#This Row],[EQUIPMENT TAG NUMBER]],'Equipment Data'!A:E,5,FALSE)</f>
        <v>REJECT HANDLING</v>
      </c>
      <c r="C3308" s="17" t="s">
        <v>246</v>
      </c>
      <c r="D3308" s="17" t="s">
        <v>247</v>
      </c>
      <c r="E3308" s="17" t="s">
        <v>248</v>
      </c>
      <c r="F3308" s="18">
        <v>45442</v>
      </c>
      <c r="G3308" s="2">
        <v>3</v>
      </c>
      <c r="H3308" s="15" t="s">
        <v>470</v>
      </c>
      <c r="I3308" s="15" t="s">
        <v>467</v>
      </c>
      <c r="J3308" s="15" t="s">
        <v>488</v>
      </c>
      <c r="K3308" s="15" t="s">
        <v>488</v>
      </c>
      <c r="L3308" s="14"/>
      <c r="M3308" s="14"/>
      <c r="N3308" s="14"/>
      <c r="O3308" s="37" t="s">
        <v>935</v>
      </c>
    </row>
    <row r="3309" spans="1:15" x14ac:dyDescent="0.25">
      <c r="A3309" s="17" t="str">
        <f>VLOOKUP(SCORECARD[[#This Row],[EQUIPMENT TAG NUMBER]],'Equipment Data'!A:E,4,FALSE)</f>
        <v>CHPP</v>
      </c>
      <c r="B3309" s="17" t="str">
        <f>VLOOKUP(SCORECARD[[#This Row],[EQUIPMENT TAG NUMBER]],'Equipment Data'!A:E,5,FALSE)</f>
        <v>REJECT HANDLING</v>
      </c>
      <c r="C3309" s="17" t="s">
        <v>249</v>
      </c>
      <c r="D3309" s="17" t="s">
        <v>250</v>
      </c>
      <c r="E3309" s="17" t="s">
        <v>251</v>
      </c>
      <c r="F3309" s="18">
        <v>45442</v>
      </c>
      <c r="G3309" s="2">
        <v>3</v>
      </c>
      <c r="H3309" s="15" t="s">
        <v>470</v>
      </c>
      <c r="I3309" s="15" t="s">
        <v>467</v>
      </c>
      <c r="J3309" s="15" t="s">
        <v>488</v>
      </c>
      <c r="K3309" s="15" t="s">
        <v>488</v>
      </c>
      <c r="L3309" s="14"/>
      <c r="M3309" s="14"/>
      <c r="N3309" s="14"/>
      <c r="O3309" s="37" t="s">
        <v>935</v>
      </c>
    </row>
    <row r="3310" spans="1:15" x14ac:dyDescent="0.25">
      <c r="A3310" s="17" t="str">
        <f>VLOOKUP(SCORECARD[[#This Row],[EQUIPMENT TAG NUMBER]],'Equipment Data'!A:E,4,FALSE)</f>
        <v>CHPP</v>
      </c>
      <c r="B3310" s="17" t="str">
        <f>VLOOKUP(SCORECARD[[#This Row],[EQUIPMENT TAG NUMBER]],'Equipment Data'!A:E,5,FALSE)</f>
        <v>REJECT HANDLING</v>
      </c>
      <c r="C3310" s="17" t="s">
        <v>252</v>
      </c>
      <c r="D3310" s="17" t="s">
        <v>253</v>
      </c>
      <c r="E3310" s="17" t="s">
        <v>254</v>
      </c>
      <c r="F3310" s="18">
        <v>45442</v>
      </c>
      <c r="G3310" s="2">
        <v>3</v>
      </c>
      <c r="H3310" s="15" t="s">
        <v>469</v>
      </c>
      <c r="I3310" s="15" t="s">
        <v>467</v>
      </c>
      <c r="J3310" s="15" t="s">
        <v>488</v>
      </c>
      <c r="K3310" s="15" t="s">
        <v>488</v>
      </c>
      <c r="L3310" s="14"/>
      <c r="M3310" s="14"/>
      <c r="N3310" s="14"/>
      <c r="O3310" s="37" t="s">
        <v>935</v>
      </c>
    </row>
    <row r="3311" spans="1:15" ht="30" x14ac:dyDescent="0.25">
      <c r="A3311" s="17" t="str">
        <f>VLOOKUP(SCORECARD[[#This Row],[EQUIPMENT TAG NUMBER]],'Equipment Data'!A:E,4,FALSE)</f>
        <v>CHPP</v>
      </c>
      <c r="B3311" s="17" t="str">
        <f>VLOOKUP(SCORECARD[[#This Row],[EQUIPMENT TAG NUMBER]],'Equipment Data'!A:E,5,FALSE)</f>
        <v>REJECT HANDLING</v>
      </c>
      <c r="C3311" s="17" t="s">
        <v>267</v>
      </c>
      <c r="D3311" s="17" t="s">
        <v>268</v>
      </c>
      <c r="E3311" s="17" t="s">
        <v>269</v>
      </c>
      <c r="F3311" s="18">
        <v>45442</v>
      </c>
      <c r="G3311" s="2">
        <v>3</v>
      </c>
      <c r="H3311" s="15" t="s">
        <v>470</v>
      </c>
      <c r="I3311" s="15" t="s">
        <v>467</v>
      </c>
      <c r="J3311" s="15" t="s">
        <v>488</v>
      </c>
      <c r="K3311" s="15" t="s">
        <v>488</v>
      </c>
      <c r="L3311" s="14"/>
      <c r="M3311" s="14"/>
      <c r="N3311" s="14"/>
      <c r="O3311" s="37" t="s">
        <v>935</v>
      </c>
    </row>
    <row r="3312" spans="1:15" ht="30" x14ac:dyDescent="0.25">
      <c r="A3312" s="17" t="str">
        <f>VLOOKUP(SCORECARD[[#This Row],[EQUIPMENT TAG NUMBER]],'Equipment Data'!A:E,4,FALSE)</f>
        <v>CHPP</v>
      </c>
      <c r="B3312" s="17" t="str">
        <f>VLOOKUP(SCORECARD[[#This Row],[EQUIPMENT TAG NUMBER]],'Equipment Data'!A:E,5,FALSE)</f>
        <v>REJECT HANDLING</v>
      </c>
      <c r="C3312" s="17" t="s">
        <v>270</v>
      </c>
      <c r="D3312" s="17" t="s">
        <v>271</v>
      </c>
      <c r="E3312" s="17" t="s">
        <v>272</v>
      </c>
      <c r="F3312" s="18">
        <v>45442</v>
      </c>
      <c r="G3312" s="2">
        <v>3</v>
      </c>
      <c r="H3312" s="15" t="s">
        <v>468</v>
      </c>
      <c r="I3312" s="15" t="s">
        <v>467</v>
      </c>
      <c r="J3312" s="15" t="s">
        <v>488</v>
      </c>
      <c r="K3312" s="15" t="s">
        <v>488</v>
      </c>
      <c r="L3312" s="14"/>
      <c r="M3312" s="14"/>
      <c r="N3312" s="14"/>
      <c r="O3312" s="37" t="s">
        <v>935</v>
      </c>
    </row>
    <row r="3313" spans="1:15" x14ac:dyDescent="0.25">
      <c r="A3313" s="17" t="str">
        <f>VLOOKUP(SCORECARD[[#This Row],[EQUIPMENT TAG NUMBER]],'Equipment Data'!A:E,4,FALSE)</f>
        <v>CHPP</v>
      </c>
      <c r="B3313" s="17" t="str">
        <f>VLOOKUP(SCORECARD[[#This Row],[EQUIPMENT TAG NUMBER]],'Equipment Data'!A:E,5,FALSE)</f>
        <v>REJECT HANDLING</v>
      </c>
      <c r="C3313" s="17" t="s">
        <v>279</v>
      </c>
      <c r="D3313" s="17" t="s">
        <v>280</v>
      </c>
      <c r="E3313" s="17" t="s">
        <v>281</v>
      </c>
      <c r="F3313" s="18">
        <v>45442</v>
      </c>
      <c r="G3313" s="2">
        <v>3</v>
      </c>
      <c r="H3313" s="15" t="s">
        <v>468</v>
      </c>
      <c r="I3313" s="15" t="s">
        <v>467</v>
      </c>
      <c r="J3313" s="15" t="s">
        <v>488</v>
      </c>
      <c r="K3313" s="15" t="s">
        <v>488</v>
      </c>
      <c r="L3313" s="14"/>
      <c r="M3313" s="14"/>
      <c r="N3313" s="14"/>
      <c r="O3313" s="37" t="s">
        <v>935</v>
      </c>
    </row>
    <row r="3314" spans="1:15" ht="30" x14ac:dyDescent="0.25">
      <c r="A3314" s="17" t="str">
        <f>VLOOKUP(SCORECARD[[#This Row],[EQUIPMENT TAG NUMBER]],'Equipment Data'!A:E,4,FALSE)</f>
        <v>CHPP</v>
      </c>
      <c r="B3314" s="17" t="str">
        <f>VLOOKUP(SCORECARD[[#This Row],[EQUIPMENT TAG NUMBER]],'Equipment Data'!A:E,5,FALSE)</f>
        <v>REJECT HANDLING</v>
      </c>
      <c r="C3314" s="17" t="s">
        <v>282</v>
      </c>
      <c r="D3314" s="17" t="s">
        <v>283</v>
      </c>
      <c r="E3314" s="17" t="s">
        <v>284</v>
      </c>
      <c r="F3314" s="18">
        <v>45442</v>
      </c>
      <c r="G3314" s="2">
        <v>3</v>
      </c>
      <c r="H3314" s="15" t="s">
        <v>470</v>
      </c>
      <c r="I3314" s="15" t="s">
        <v>467</v>
      </c>
      <c r="J3314" s="15" t="s">
        <v>488</v>
      </c>
      <c r="K3314" s="15" t="s">
        <v>488</v>
      </c>
      <c r="L3314" s="14"/>
      <c r="M3314" s="14"/>
      <c r="N3314" s="14"/>
      <c r="O3314" s="37" t="s">
        <v>935</v>
      </c>
    </row>
    <row r="3315" spans="1:15" x14ac:dyDescent="0.25">
      <c r="A3315" s="17" t="str">
        <f>VLOOKUP(SCORECARD[[#This Row],[EQUIPMENT TAG NUMBER]],'Equipment Data'!A:E,4,FALSE)</f>
        <v>CHPP</v>
      </c>
      <c r="B3315" s="17" t="str">
        <f>VLOOKUP(SCORECARD[[#This Row],[EQUIPMENT TAG NUMBER]],'Equipment Data'!A:E,5,FALSE)</f>
        <v>REJECT HANDLING</v>
      </c>
      <c r="C3315" s="17" t="s">
        <v>312</v>
      </c>
      <c r="D3315" s="17" t="s">
        <v>313</v>
      </c>
      <c r="E3315" s="17" t="s">
        <v>314</v>
      </c>
      <c r="F3315" s="18">
        <v>45442</v>
      </c>
      <c r="G3315" s="2">
        <v>3</v>
      </c>
      <c r="H3315" s="15" t="s">
        <v>470</v>
      </c>
      <c r="I3315" s="15" t="s">
        <v>467</v>
      </c>
      <c r="J3315" s="15" t="s">
        <v>488</v>
      </c>
      <c r="K3315" s="15" t="s">
        <v>488</v>
      </c>
      <c r="L3315" s="14"/>
      <c r="M3315" s="14"/>
      <c r="N3315" s="14"/>
      <c r="O3315" s="37" t="s">
        <v>935</v>
      </c>
    </row>
    <row r="3316" spans="1:15" ht="30" x14ac:dyDescent="0.25">
      <c r="A3316" s="17" t="str">
        <f>VLOOKUP(SCORECARD[[#This Row],[EQUIPMENT TAG NUMBER]],'Equipment Data'!A:E,4,FALSE)</f>
        <v>CHPP</v>
      </c>
      <c r="B3316" s="17" t="str">
        <f>VLOOKUP(SCORECARD[[#This Row],[EQUIPMENT TAG NUMBER]],'Equipment Data'!A:E,5,FALSE)</f>
        <v>ULTRA FINES COAL CIRCUIT</v>
      </c>
      <c r="C3316" s="17" t="s">
        <v>537</v>
      </c>
      <c r="D3316" s="17" t="s">
        <v>538</v>
      </c>
      <c r="E3316" s="17" t="s">
        <v>539</v>
      </c>
      <c r="F3316" s="18">
        <v>45440</v>
      </c>
      <c r="G3316" s="2">
        <v>3</v>
      </c>
      <c r="H3316" s="15" t="s">
        <v>470</v>
      </c>
      <c r="I3316" s="15" t="s">
        <v>483</v>
      </c>
      <c r="J3316" s="15" t="s">
        <v>488</v>
      </c>
      <c r="K3316" s="15" t="s">
        <v>488</v>
      </c>
      <c r="L3316" s="14"/>
      <c r="M3316" s="14"/>
      <c r="N3316" s="14"/>
      <c r="O3316" s="37" t="s">
        <v>935</v>
      </c>
    </row>
    <row r="3317" spans="1:15" x14ac:dyDescent="0.25">
      <c r="A3317" s="17" t="str">
        <f>VLOOKUP(SCORECARD[[#This Row],[EQUIPMENT TAG NUMBER]],'Equipment Data'!A:E,4,FALSE)</f>
        <v>CHPP</v>
      </c>
      <c r="B3317" s="17" t="str">
        <f>VLOOKUP(SCORECARD[[#This Row],[EQUIPMENT TAG NUMBER]],'Equipment Data'!A:E,5,FALSE)</f>
        <v>ULTRA FINES COAL CIRCUIT</v>
      </c>
      <c r="C3317" s="17" t="s">
        <v>135</v>
      </c>
      <c r="D3317" s="17" t="s">
        <v>136</v>
      </c>
      <c r="E3317" s="17" t="s">
        <v>137</v>
      </c>
      <c r="F3317" s="18">
        <v>45440</v>
      </c>
      <c r="G3317" s="2">
        <v>3</v>
      </c>
      <c r="H3317" s="15" t="s">
        <v>470</v>
      </c>
      <c r="I3317" s="15" t="s">
        <v>467</v>
      </c>
      <c r="J3317" s="15" t="s">
        <v>488</v>
      </c>
      <c r="K3317" s="15" t="s">
        <v>488</v>
      </c>
      <c r="L3317" s="14"/>
      <c r="M3317" s="14"/>
      <c r="N3317" s="14"/>
      <c r="O3317" s="37" t="s">
        <v>935</v>
      </c>
    </row>
    <row r="3318" spans="1:15" x14ac:dyDescent="0.25">
      <c r="A3318" s="17" t="str">
        <f>VLOOKUP(SCORECARD[[#This Row],[EQUIPMENT TAG NUMBER]],'Equipment Data'!A:E,4,FALSE)</f>
        <v>CHPP</v>
      </c>
      <c r="B3318" s="17" t="str">
        <f>VLOOKUP(SCORECARD[[#This Row],[EQUIPMENT TAG NUMBER]],'Equipment Data'!A:E,5,FALSE)</f>
        <v>ULTRA FINES COAL CIRCUIT</v>
      </c>
      <c r="C3318" s="17" t="s">
        <v>138</v>
      </c>
      <c r="D3318" s="17" t="s">
        <v>139</v>
      </c>
      <c r="E3318" s="17" t="s">
        <v>140</v>
      </c>
      <c r="F3318" s="18">
        <v>45440</v>
      </c>
      <c r="G3318" s="2">
        <v>3</v>
      </c>
      <c r="H3318" s="15" t="s">
        <v>470</v>
      </c>
      <c r="I3318" s="15"/>
      <c r="J3318" s="15" t="s">
        <v>488</v>
      </c>
      <c r="K3318" s="15" t="s">
        <v>488</v>
      </c>
      <c r="L3318" s="14"/>
      <c r="M3318" s="14"/>
      <c r="N3318" s="14"/>
      <c r="O3318" s="37" t="s">
        <v>935</v>
      </c>
    </row>
    <row r="3319" spans="1:15" x14ac:dyDescent="0.25">
      <c r="A3319" s="17" t="str">
        <f>VLOOKUP(SCORECARD[[#This Row],[EQUIPMENT TAG NUMBER]],'Equipment Data'!A:E,4,FALSE)</f>
        <v>CHPP</v>
      </c>
      <c r="B3319" s="17" t="str">
        <f>VLOOKUP(SCORECARD[[#This Row],[EQUIPMENT TAG NUMBER]],'Equipment Data'!A:E,5,FALSE)</f>
        <v>ULTRA FINES COAL CIRCUIT</v>
      </c>
      <c r="C3319" s="17" t="s">
        <v>144</v>
      </c>
      <c r="D3319" s="17" t="s">
        <v>145</v>
      </c>
      <c r="E3319" s="17" t="s">
        <v>146</v>
      </c>
      <c r="F3319" s="18">
        <v>45440</v>
      </c>
      <c r="G3319" s="2">
        <v>3</v>
      </c>
      <c r="H3319" s="15" t="s">
        <v>468</v>
      </c>
      <c r="I3319" s="15" t="s">
        <v>468</v>
      </c>
      <c r="J3319" s="15" t="s">
        <v>488</v>
      </c>
      <c r="K3319" s="15" t="s">
        <v>488</v>
      </c>
      <c r="L3319" s="14"/>
      <c r="M3319" s="14"/>
      <c r="N3319" s="14"/>
      <c r="O3319" s="37" t="s">
        <v>935</v>
      </c>
    </row>
    <row r="3320" spans="1:15" x14ac:dyDescent="0.25">
      <c r="A3320" s="17" t="str">
        <f>VLOOKUP(SCORECARD[[#This Row],[EQUIPMENT TAG NUMBER]],'Equipment Data'!A:E,4,FALSE)</f>
        <v>CHPP</v>
      </c>
      <c r="B3320" s="17" t="str">
        <f>VLOOKUP(SCORECARD[[#This Row],[EQUIPMENT TAG NUMBER]],'Equipment Data'!A:E,5,FALSE)</f>
        <v>ULTRA FINES COAL CIRCUIT</v>
      </c>
      <c r="C3320" s="17" t="s">
        <v>159</v>
      </c>
      <c r="D3320" s="17" t="s">
        <v>160</v>
      </c>
      <c r="E3320" s="17" t="s">
        <v>161</v>
      </c>
      <c r="F3320" s="18">
        <v>45440</v>
      </c>
      <c r="G3320" s="2">
        <v>3</v>
      </c>
      <c r="H3320" s="15" t="s">
        <v>470</v>
      </c>
      <c r="I3320" s="15" t="s">
        <v>467</v>
      </c>
      <c r="J3320" s="15" t="s">
        <v>488</v>
      </c>
      <c r="K3320" s="15" t="s">
        <v>488</v>
      </c>
      <c r="L3320" s="14"/>
      <c r="M3320" s="14"/>
      <c r="N3320" s="14"/>
      <c r="O3320" s="37" t="s">
        <v>935</v>
      </c>
    </row>
    <row r="3321" spans="1:15" x14ac:dyDescent="0.25">
      <c r="A3321" s="17" t="str">
        <f>VLOOKUP(SCORECARD[[#This Row],[EQUIPMENT TAG NUMBER]],'Equipment Data'!A:E,4,FALSE)</f>
        <v>CHPP</v>
      </c>
      <c r="B3321" s="17" t="str">
        <f>VLOOKUP(SCORECARD[[#This Row],[EQUIPMENT TAG NUMBER]],'Equipment Data'!A:E,5,FALSE)</f>
        <v>ULTRA FINES COAL CIRCUIT</v>
      </c>
      <c r="C3321" s="17" t="s">
        <v>162</v>
      </c>
      <c r="D3321" s="17" t="s">
        <v>163</v>
      </c>
      <c r="E3321" s="17" t="s">
        <v>164</v>
      </c>
      <c r="F3321" s="18">
        <v>45440</v>
      </c>
      <c r="G3321" s="2">
        <v>3</v>
      </c>
      <c r="H3321" s="15" t="s">
        <v>470</v>
      </c>
      <c r="I3321" s="15" t="s">
        <v>467</v>
      </c>
      <c r="J3321" s="15" t="s">
        <v>488</v>
      </c>
      <c r="K3321" s="15" t="s">
        <v>488</v>
      </c>
      <c r="L3321" s="14"/>
      <c r="M3321" s="14"/>
      <c r="N3321" s="14"/>
      <c r="O3321" s="37" t="s">
        <v>935</v>
      </c>
    </row>
    <row r="3322" spans="1:15" x14ac:dyDescent="0.25">
      <c r="A3322" s="17" t="str">
        <f>VLOOKUP(SCORECARD[[#This Row],[EQUIPMENT TAG NUMBER]],'Equipment Data'!A:E,4,FALSE)</f>
        <v>CHPP</v>
      </c>
      <c r="B3322" s="17" t="str">
        <f>VLOOKUP(SCORECARD[[#This Row],[EQUIPMENT TAG NUMBER]],'Equipment Data'!A:E,5,FALSE)</f>
        <v>ULTRA FINES COAL CIRCUIT</v>
      </c>
      <c r="C3322" s="17" t="s">
        <v>165</v>
      </c>
      <c r="D3322" s="17" t="s">
        <v>166</v>
      </c>
      <c r="E3322" s="17" t="s">
        <v>167</v>
      </c>
      <c r="F3322" s="18">
        <v>45440</v>
      </c>
      <c r="G3322" s="2">
        <v>3</v>
      </c>
      <c r="H3322" s="15" t="s">
        <v>470</v>
      </c>
      <c r="I3322" s="15" t="s">
        <v>467</v>
      </c>
      <c r="J3322" s="15" t="s">
        <v>488</v>
      </c>
      <c r="K3322" s="15" t="s">
        <v>488</v>
      </c>
      <c r="L3322" s="14"/>
      <c r="M3322" s="14"/>
      <c r="N3322" s="14"/>
      <c r="O3322" s="37" t="s">
        <v>935</v>
      </c>
    </row>
    <row r="3323" spans="1:15" x14ac:dyDescent="0.25">
      <c r="A3323" s="17" t="str">
        <f>VLOOKUP(SCORECARD[[#This Row],[EQUIPMENT TAG NUMBER]],'Equipment Data'!A:E,4,FALSE)</f>
        <v>CHPP</v>
      </c>
      <c r="B3323" s="17" t="str">
        <f>VLOOKUP(SCORECARD[[#This Row],[EQUIPMENT TAG NUMBER]],'Equipment Data'!A:E,5,FALSE)</f>
        <v>ULTRA FINES COAL CIRCUIT</v>
      </c>
      <c r="C3323" s="17" t="s">
        <v>174</v>
      </c>
      <c r="D3323" s="17" t="s">
        <v>175</v>
      </c>
      <c r="E3323" s="17" t="s">
        <v>176</v>
      </c>
      <c r="F3323" s="18">
        <v>45440</v>
      </c>
      <c r="G3323" s="2">
        <v>3</v>
      </c>
      <c r="H3323" s="15" t="s">
        <v>470</v>
      </c>
      <c r="I3323" s="15" t="s">
        <v>467</v>
      </c>
      <c r="J3323" s="15" t="s">
        <v>488</v>
      </c>
      <c r="K3323" s="15" t="s">
        <v>488</v>
      </c>
      <c r="L3323" s="14"/>
      <c r="M3323" s="14"/>
      <c r="N3323" s="14"/>
      <c r="O3323" s="37" t="s">
        <v>935</v>
      </c>
    </row>
    <row r="3324" spans="1:15" x14ac:dyDescent="0.25">
      <c r="A3324" s="17" t="str">
        <f>VLOOKUP(SCORECARD[[#This Row],[EQUIPMENT TAG NUMBER]],'Equipment Data'!A:E,4,FALSE)</f>
        <v>CHPP</v>
      </c>
      <c r="B3324" s="17" t="str">
        <f>VLOOKUP(SCORECARD[[#This Row],[EQUIPMENT TAG NUMBER]],'Equipment Data'!A:E,5,FALSE)</f>
        <v>ULTRA FINES COAL CIRCUIT</v>
      </c>
      <c r="C3324" s="17" t="s">
        <v>177</v>
      </c>
      <c r="D3324" s="17" t="s">
        <v>178</v>
      </c>
      <c r="E3324" s="17" t="s">
        <v>179</v>
      </c>
      <c r="F3324" s="18">
        <v>45440</v>
      </c>
      <c r="G3324" s="2">
        <v>3</v>
      </c>
      <c r="H3324" s="15" t="s">
        <v>468</v>
      </c>
      <c r="I3324" s="15" t="s">
        <v>467</v>
      </c>
      <c r="J3324" s="15" t="s">
        <v>488</v>
      </c>
      <c r="K3324" s="15" t="s">
        <v>488</v>
      </c>
      <c r="L3324" s="14"/>
      <c r="M3324" s="14"/>
      <c r="N3324" s="14"/>
      <c r="O3324" s="37" t="s">
        <v>935</v>
      </c>
    </row>
    <row r="3325" spans="1:15" ht="30" x14ac:dyDescent="0.25">
      <c r="A3325" s="17" t="str">
        <f>VLOOKUP(SCORECARD[[#This Row],[EQUIPMENT TAG NUMBER]],'Equipment Data'!A:E,4,FALSE)</f>
        <v>CHPP</v>
      </c>
      <c r="B3325" s="17" t="str">
        <f>VLOOKUP(SCORECARD[[#This Row],[EQUIPMENT TAG NUMBER]],'Equipment Data'!A:E,5,FALSE)</f>
        <v>REJECT HANDLING</v>
      </c>
      <c r="C3325" s="17" t="s">
        <v>597</v>
      </c>
      <c r="D3325" s="17" t="s">
        <v>598</v>
      </c>
      <c r="E3325" s="17" t="s">
        <v>599</v>
      </c>
      <c r="F3325" s="18">
        <v>45440</v>
      </c>
      <c r="G3325" s="2">
        <v>3</v>
      </c>
      <c r="H3325" s="15" t="s">
        <v>469</v>
      </c>
      <c r="I3325" s="15"/>
      <c r="J3325" s="15" t="s">
        <v>488</v>
      </c>
      <c r="K3325" s="15" t="s">
        <v>488</v>
      </c>
      <c r="L3325" s="14"/>
      <c r="M3325" s="14"/>
      <c r="N3325" s="14"/>
      <c r="O3325" s="37" t="s">
        <v>935</v>
      </c>
    </row>
    <row r="3326" spans="1:15" ht="30" x14ac:dyDescent="0.25">
      <c r="A3326" s="17" t="str">
        <f>VLOOKUP(SCORECARD[[#This Row],[EQUIPMENT TAG NUMBER]],'Equipment Data'!A:E,4,FALSE)</f>
        <v>CHPP</v>
      </c>
      <c r="B3326" s="17" t="str">
        <f>VLOOKUP(SCORECARD[[#This Row],[EQUIPMENT TAG NUMBER]],'Equipment Data'!A:E,5,FALSE)</f>
        <v>REJECT HANDLING</v>
      </c>
      <c r="C3326" s="17" t="s">
        <v>204</v>
      </c>
      <c r="D3326" s="17" t="s">
        <v>205</v>
      </c>
      <c r="E3326" s="17" t="s">
        <v>206</v>
      </c>
      <c r="F3326" s="18">
        <v>45440</v>
      </c>
      <c r="G3326" s="2">
        <v>3</v>
      </c>
      <c r="H3326" s="15" t="s">
        <v>468</v>
      </c>
      <c r="I3326" s="15" t="s">
        <v>467</v>
      </c>
      <c r="J3326" s="15" t="s">
        <v>488</v>
      </c>
      <c r="K3326" s="15" t="s">
        <v>488</v>
      </c>
      <c r="L3326" s="14"/>
      <c r="M3326" s="14"/>
      <c r="N3326" s="14"/>
      <c r="O3326" s="37" t="s">
        <v>935</v>
      </c>
    </row>
    <row r="3327" spans="1:15" x14ac:dyDescent="0.25">
      <c r="A3327" s="17" t="str">
        <f>VLOOKUP(SCORECARD[[#This Row],[EQUIPMENT TAG NUMBER]],'Equipment Data'!A:E,4,FALSE)</f>
        <v>CHPP</v>
      </c>
      <c r="B3327" s="17" t="str">
        <f>VLOOKUP(SCORECARD[[#This Row],[EQUIPMENT TAG NUMBER]],'Equipment Data'!A:E,5,FALSE)</f>
        <v>REJECT HANDLING</v>
      </c>
      <c r="C3327" s="17" t="s">
        <v>207</v>
      </c>
      <c r="D3327" s="17" t="s">
        <v>211</v>
      </c>
      <c r="E3327" s="17" t="s">
        <v>600</v>
      </c>
      <c r="F3327" s="18">
        <v>45440</v>
      </c>
      <c r="G3327" s="2">
        <v>3</v>
      </c>
      <c r="H3327" s="15" t="s">
        <v>470</v>
      </c>
      <c r="I3327" s="15" t="s">
        <v>467</v>
      </c>
      <c r="J3327" s="15" t="s">
        <v>488</v>
      </c>
      <c r="K3327" s="15" t="s">
        <v>488</v>
      </c>
      <c r="L3327" s="14"/>
      <c r="M3327" s="14"/>
      <c r="N3327" s="14"/>
      <c r="O3327" s="37" t="s">
        <v>935</v>
      </c>
    </row>
    <row r="3328" spans="1:15" ht="72" x14ac:dyDescent="0.25">
      <c r="A3328" s="17" t="str">
        <f>VLOOKUP(SCORECARD[[#This Row],[EQUIPMENT TAG NUMBER]],'Equipment Data'!A:E,4,FALSE)</f>
        <v>CHPP</v>
      </c>
      <c r="B3328" s="17" t="str">
        <f>VLOOKUP(SCORECARD[[#This Row],[EQUIPMENT TAG NUMBER]],'Equipment Data'!A:E,5,FALSE)</f>
        <v>FINE COAL CIRCUIT</v>
      </c>
      <c r="C3328" s="17" t="s">
        <v>117</v>
      </c>
      <c r="D3328" s="17" t="s">
        <v>118</v>
      </c>
      <c r="E3328" s="17" t="s">
        <v>119</v>
      </c>
      <c r="F3328" s="18">
        <v>45439</v>
      </c>
      <c r="G3328" s="2">
        <v>2</v>
      </c>
      <c r="H3328" s="15" t="s">
        <v>474</v>
      </c>
      <c r="I3328" s="15" t="s">
        <v>467</v>
      </c>
      <c r="J3328" s="15" t="s">
        <v>467</v>
      </c>
      <c r="K3328" s="15" t="s">
        <v>488</v>
      </c>
      <c r="L3328" s="13" t="s">
        <v>783</v>
      </c>
      <c r="M3328" s="14" t="s">
        <v>784</v>
      </c>
      <c r="N3328" s="14" t="s">
        <v>641</v>
      </c>
      <c r="O3328" s="37" t="s">
        <v>935</v>
      </c>
    </row>
    <row r="3329" spans="1:15" ht="22.5" x14ac:dyDescent="0.25">
      <c r="A3329" s="17" t="str">
        <f>VLOOKUP(SCORECARD[[#This Row],[EQUIPMENT TAG NUMBER]],'Equipment Data'!A:E,4,FALSE)</f>
        <v>CHPP</v>
      </c>
      <c r="B3329" s="17" t="str">
        <f>VLOOKUP(SCORECARD[[#This Row],[EQUIPMENT TAG NUMBER]],'Equipment Data'!A:E,5,FALSE)</f>
        <v>COARSE COAL CIRCUIT</v>
      </c>
      <c r="C3329" s="17" t="s">
        <v>49</v>
      </c>
      <c r="D3329" s="17" t="s">
        <v>50</v>
      </c>
      <c r="E3329" s="17" t="s">
        <v>51</v>
      </c>
      <c r="F3329" s="18">
        <v>45439</v>
      </c>
      <c r="G3329" s="2">
        <v>3</v>
      </c>
      <c r="H3329" s="15" t="s">
        <v>469</v>
      </c>
      <c r="I3329" s="15" t="s">
        <v>483</v>
      </c>
      <c r="J3329" s="15" t="s">
        <v>488</v>
      </c>
      <c r="K3329" s="15" t="s">
        <v>488</v>
      </c>
      <c r="L3329" s="14"/>
      <c r="M3329" s="14"/>
      <c r="N3329" s="14"/>
      <c r="O3329" s="37" t="s">
        <v>935</v>
      </c>
    </row>
    <row r="3330" spans="1:15" ht="30" x14ac:dyDescent="0.25">
      <c r="A3330" s="17" t="str">
        <f>VLOOKUP(SCORECARD[[#This Row],[EQUIPMENT TAG NUMBER]],'Equipment Data'!A:E,4,FALSE)</f>
        <v>CHPP</v>
      </c>
      <c r="B3330" s="17" t="str">
        <f>VLOOKUP(SCORECARD[[#This Row],[EQUIPMENT TAG NUMBER]],'Equipment Data'!A:E,5,FALSE)</f>
        <v>COARSE COAL CIRCUIT</v>
      </c>
      <c r="C3330" s="17" t="s">
        <v>52</v>
      </c>
      <c r="D3330" s="17" t="s">
        <v>53</v>
      </c>
      <c r="E3330" s="17" t="s">
        <v>54</v>
      </c>
      <c r="F3330" s="18">
        <v>45439</v>
      </c>
      <c r="G3330" s="2">
        <v>3</v>
      </c>
      <c r="H3330" s="15" t="s">
        <v>469</v>
      </c>
      <c r="I3330" s="15" t="s">
        <v>467</v>
      </c>
      <c r="J3330" s="15" t="s">
        <v>488</v>
      </c>
      <c r="K3330" s="15" t="s">
        <v>488</v>
      </c>
      <c r="L3330" s="14"/>
      <c r="M3330" s="14"/>
      <c r="N3330" s="14"/>
      <c r="O3330" s="37" t="s">
        <v>935</v>
      </c>
    </row>
    <row r="3331" spans="1:15" ht="30" x14ac:dyDescent="0.25">
      <c r="A3331" s="17" t="str">
        <f>VLOOKUP(SCORECARD[[#This Row],[EQUIPMENT TAG NUMBER]],'Equipment Data'!A:E,4,FALSE)</f>
        <v>CHPP</v>
      </c>
      <c r="B3331" s="17" t="str">
        <f>VLOOKUP(SCORECARD[[#This Row],[EQUIPMENT TAG NUMBER]],'Equipment Data'!A:E,5,FALSE)</f>
        <v>COARSE COAL CIRCUIT</v>
      </c>
      <c r="C3331" s="17" t="s">
        <v>55</v>
      </c>
      <c r="D3331" s="17" t="s">
        <v>53</v>
      </c>
      <c r="E3331" s="17" t="s">
        <v>56</v>
      </c>
      <c r="F3331" s="18">
        <v>45439</v>
      </c>
      <c r="G3331" s="2">
        <v>3</v>
      </c>
      <c r="H3331" s="15" t="s">
        <v>469</v>
      </c>
      <c r="I3331" s="15" t="s">
        <v>467</v>
      </c>
      <c r="J3331" s="15" t="s">
        <v>488</v>
      </c>
      <c r="K3331" s="15" t="s">
        <v>488</v>
      </c>
      <c r="L3331" s="14"/>
      <c r="M3331" s="14"/>
      <c r="N3331" s="14"/>
      <c r="O3331" s="37" t="s">
        <v>935</v>
      </c>
    </row>
    <row r="3332" spans="1:15" ht="30" x14ac:dyDescent="0.25">
      <c r="A3332" s="17" t="str">
        <f>VLOOKUP(SCORECARD[[#This Row],[EQUIPMENT TAG NUMBER]],'Equipment Data'!A:E,4,FALSE)</f>
        <v>CHPP</v>
      </c>
      <c r="B3332" s="17" t="str">
        <f>VLOOKUP(SCORECARD[[#This Row],[EQUIPMENT TAG NUMBER]],'Equipment Data'!A:E,5,FALSE)</f>
        <v>COARSE COAL CIRCUIT</v>
      </c>
      <c r="C3332" s="17" t="s">
        <v>57</v>
      </c>
      <c r="D3332" s="17" t="s">
        <v>53</v>
      </c>
      <c r="E3332" s="17" t="s">
        <v>58</v>
      </c>
      <c r="F3332" s="18">
        <v>45439</v>
      </c>
      <c r="G3332" s="2">
        <v>3</v>
      </c>
      <c r="H3332" s="15" t="s">
        <v>469</v>
      </c>
      <c r="I3332" s="15" t="s">
        <v>483</v>
      </c>
      <c r="J3332" s="15" t="s">
        <v>488</v>
      </c>
      <c r="K3332" s="15" t="s">
        <v>488</v>
      </c>
      <c r="L3332" s="14"/>
      <c r="M3332" s="14"/>
      <c r="N3332" s="14"/>
      <c r="O3332" s="37" t="s">
        <v>935</v>
      </c>
    </row>
    <row r="3333" spans="1:15" x14ac:dyDescent="0.25">
      <c r="A3333" s="17" t="str">
        <f>VLOOKUP(SCORECARD[[#This Row],[EQUIPMENT TAG NUMBER]],'Equipment Data'!A:E,4,FALSE)</f>
        <v>CHPP</v>
      </c>
      <c r="B3333" s="17" t="str">
        <f>VLOOKUP(SCORECARD[[#This Row],[EQUIPMENT TAG NUMBER]],'Equipment Data'!A:E,5,FALSE)</f>
        <v>COARSE COAL CIRCUIT</v>
      </c>
      <c r="C3333" s="17" t="s">
        <v>62</v>
      </c>
      <c r="D3333" s="17" t="s">
        <v>63</v>
      </c>
      <c r="E3333" s="17" t="s">
        <v>64</v>
      </c>
      <c r="F3333" s="18">
        <v>45439</v>
      </c>
      <c r="G3333" s="2">
        <v>3</v>
      </c>
      <c r="H3333" s="15" t="s">
        <v>470</v>
      </c>
      <c r="I3333" s="15" t="s">
        <v>467</v>
      </c>
      <c r="J3333" s="15" t="s">
        <v>488</v>
      </c>
      <c r="K3333" s="15" t="s">
        <v>488</v>
      </c>
      <c r="L3333" s="14"/>
      <c r="M3333" s="14"/>
      <c r="N3333" s="14"/>
      <c r="O3333" s="37" t="s">
        <v>935</v>
      </c>
    </row>
    <row r="3334" spans="1:15" x14ac:dyDescent="0.25">
      <c r="A3334" s="17" t="str">
        <f>VLOOKUP(SCORECARD[[#This Row],[EQUIPMENT TAG NUMBER]],'Equipment Data'!A:E,4,FALSE)</f>
        <v>CHPP</v>
      </c>
      <c r="B3334" s="17" t="str">
        <f>VLOOKUP(SCORECARD[[#This Row],[EQUIPMENT TAG NUMBER]],'Equipment Data'!A:E,5,FALSE)</f>
        <v>COARSE COAL CIRCUIT</v>
      </c>
      <c r="C3334" s="17" t="s">
        <v>65</v>
      </c>
      <c r="D3334" s="17" t="s">
        <v>66</v>
      </c>
      <c r="E3334" s="17" t="s">
        <v>67</v>
      </c>
      <c r="F3334" s="18">
        <v>45439</v>
      </c>
      <c r="G3334" s="2">
        <v>3</v>
      </c>
      <c r="H3334" s="15" t="s">
        <v>470</v>
      </c>
      <c r="I3334" s="15" t="s">
        <v>467</v>
      </c>
      <c r="J3334" s="15" t="s">
        <v>488</v>
      </c>
      <c r="K3334" s="15" t="s">
        <v>488</v>
      </c>
      <c r="L3334" s="14"/>
      <c r="M3334" s="14"/>
      <c r="N3334" s="14"/>
      <c r="O3334" s="37" t="s">
        <v>935</v>
      </c>
    </row>
    <row r="3335" spans="1:15" x14ac:dyDescent="0.25">
      <c r="A3335" s="17" t="str">
        <f>VLOOKUP(SCORECARD[[#This Row],[EQUIPMENT TAG NUMBER]],'Equipment Data'!A:E,4,FALSE)</f>
        <v>CHPP</v>
      </c>
      <c r="B3335" s="17" t="str">
        <f>VLOOKUP(SCORECARD[[#This Row],[EQUIPMENT TAG NUMBER]],'Equipment Data'!A:E,5,FALSE)</f>
        <v>COARSE COAL CIRCUIT</v>
      </c>
      <c r="C3335" s="17" t="s">
        <v>68</v>
      </c>
      <c r="D3335" s="17" t="s">
        <v>69</v>
      </c>
      <c r="E3335" s="17" t="s">
        <v>70</v>
      </c>
      <c r="F3335" s="18">
        <v>45439</v>
      </c>
      <c r="G3335" s="2">
        <v>3</v>
      </c>
      <c r="H3335" s="15" t="s">
        <v>470</v>
      </c>
      <c r="I3335" s="15" t="s">
        <v>467</v>
      </c>
      <c r="J3335" s="15" t="s">
        <v>488</v>
      </c>
      <c r="K3335" s="15" t="s">
        <v>488</v>
      </c>
      <c r="L3335" s="14"/>
      <c r="M3335" s="14"/>
      <c r="N3335" s="14"/>
      <c r="O3335" s="37" t="s">
        <v>935</v>
      </c>
    </row>
    <row r="3336" spans="1:15" ht="30" x14ac:dyDescent="0.25">
      <c r="A3336" s="17" t="str">
        <f>VLOOKUP(SCORECARD[[#This Row],[EQUIPMENT TAG NUMBER]],'Equipment Data'!A:E,4,FALSE)</f>
        <v>CHPP</v>
      </c>
      <c r="B3336" s="17" t="str">
        <f>VLOOKUP(SCORECARD[[#This Row],[EQUIPMENT TAG NUMBER]],'Equipment Data'!A:E,5,FALSE)</f>
        <v>COARSE COAL CIRCUIT</v>
      </c>
      <c r="C3336" s="17" t="s">
        <v>83</v>
      </c>
      <c r="D3336" s="17" t="s">
        <v>84</v>
      </c>
      <c r="E3336" s="17" t="s">
        <v>85</v>
      </c>
      <c r="F3336" s="18">
        <v>45439</v>
      </c>
      <c r="G3336" s="2">
        <v>3</v>
      </c>
      <c r="H3336" s="15" t="s">
        <v>468</v>
      </c>
      <c r="I3336" s="15"/>
      <c r="J3336" s="15" t="s">
        <v>488</v>
      </c>
      <c r="K3336" s="15" t="s">
        <v>488</v>
      </c>
      <c r="L3336" s="14"/>
      <c r="M3336" s="14"/>
      <c r="N3336" s="14"/>
      <c r="O3336" s="37" t="s">
        <v>935</v>
      </c>
    </row>
    <row r="3337" spans="1:15" ht="30" x14ac:dyDescent="0.25">
      <c r="A3337" s="17" t="str">
        <f>VLOOKUP(SCORECARD[[#This Row],[EQUIPMENT TAG NUMBER]],'Equipment Data'!A:E,4,FALSE)</f>
        <v>CHPP</v>
      </c>
      <c r="B3337" s="17" t="str">
        <f>VLOOKUP(SCORECARD[[#This Row],[EQUIPMENT TAG NUMBER]],'Equipment Data'!A:E,5,FALSE)</f>
        <v>COARSE COAL CIRCUIT</v>
      </c>
      <c r="C3337" s="17" t="s">
        <v>86</v>
      </c>
      <c r="D3337" s="17" t="s">
        <v>87</v>
      </c>
      <c r="E3337" s="17" t="s">
        <v>88</v>
      </c>
      <c r="F3337" s="18">
        <v>45439</v>
      </c>
      <c r="G3337" s="2">
        <v>3</v>
      </c>
      <c r="H3337" s="15" t="s">
        <v>468</v>
      </c>
      <c r="I3337" s="15"/>
      <c r="J3337" s="15" t="s">
        <v>488</v>
      </c>
      <c r="K3337" s="15" t="s">
        <v>488</v>
      </c>
      <c r="L3337" s="14"/>
      <c r="M3337" s="14"/>
      <c r="N3337" s="14"/>
      <c r="O3337" s="37" t="s">
        <v>935</v>
      </c>
    </row>
    <row r="3338" spans="1:15" x14ac:dyDescent="0.25">
      <c r="A3338" s="17" t="str">
        <f>VLOOKUP(SCORECARD[[#This Row],[EQUIPMENT TAG NUMBER]],'Equipment Data'!A:E,4,FALSE)</f>
        <v>CHPP</v>
      </c>
      <c r="B3338" s="17" t="str">
        <f>VLOOKUP(SCORECARD[[#This Row],[EQUIPMENT TAG NUMBER]],'Equipment Data'!A:E,5,FALSE)</f>
        <v>COARSE COAL CIRCUIT</v>
      </c>
      <c r="C3338" s="17" t="s">
        <v>92</v>
      </c>
      <c r="D3338" s="17" t="s">
        <v>93</v>
      </c>
      <c r="E3338" s="17" t="s">
        <v>94</v>
      </c>
      <c r="F3338" s="18">
        <v>45439</v>
      </c>
      <c r="G3338" s="2">
        <v>3</v>
      </c>
      <c r="H3338" s="15" t="s">
        <v>468</v>
      </c>
      <c r="I3338" s="15" t="s">
        <v>467</v>
      </c>
      <c r="J3338" s="15" t="s">
        <v>488</v>
      </c>
      <c r="K3338" s="15" t="s">
        <v>488</v>
      </c>
      <c r="L3338" s="14"/>
      <c r="M3338" s="14"/>
      <c r="N3338" s="14"/>
      <c r="O3338" s="37" t="s">
        <v>935</v>
      </c>
    </row>
    <row r="3339" spans="1:15" ht="22.5" x14ac:dyDescent="0.25">
      <c r="A3339" s="17" t="str">
        <f>VLOOKUP(SCORECARD[[#This Row],[EQUIPMENT TAG NUMBER]],'Equipment Data'!A:E,4,FALSE)</f>
        <v>CHPP</v>
      </c>
      <c r="B3339" s="17" t="str">
        <f>VLOOKUP(SCORECARD[[#This Row],[EQUIPMENT TAG NUMBER]],'Equipment Data'!A:E,5,FALSE)</f>
        <v>FINE COAL CIRCUIT</v>
      </c>
      <c r="C3339" s="17" t="s">
        <v>98</v>
      </c>
      <c r="D3339" s="17" t="s">
        <v>99</v>
      </c>
      <c r="E3339" s="17" t="s">
        <v>100</v>
      </c>
      <c r="F3339" s="18">
        <v>45439</v>
      </c>
      <c r="G3339" s="2">
        <v>3</v>
      </c>
      <c r="H3339" s="15" t="s">
        <v>469</v>
      </c>
      <c r="I3339" s="15" t="s">
        <v>483</v>
      </c>
      <c r="J3339" s="15" t="s">
        <v>488</v>
      </c>
      <c r="K3339" s="15" t="s">
        <v>488</v>
      </c>
      <c r="L3339" s="14"/>
      <c r="M3339" s="14"/>
      <c r="N3339" s="14"/>
      <c r="O3339" s="37" t="s">
        <v>935</v>
      </c>
    </row>
    <row r="3340" spans="1:15" ht="30" x14ac:dyDescent="0.25">
      <c r="A3340" s="17" t="str">
        <f>VLOOKUP(SCORECARD[[#This Row],[EQUIPMENT TAG NUMBER]],'Equipment Data'!A:E,4,FALSE)</f>
        <v>CHPP</v>
      </c>
      <c r="B3340" s="17" t="str">
        <f>VLOOKUP(SCORECARD[[#This Row],[EQUIPMENT TAG NUMBER]],'Equipment Data'!A:E,5,FALSE)</f>
        <v>FINE COAL CIRCUIT</v>
      </c>
      <c r="C3340" s="17" t="s">
        <v>101</v>
      </c>
      <c r="D3340" s="17">
        <v>0</v>
      </c>
      <c r="E3340" s="17" t="s">
        <v>102</v>
      </c>
      <c r="F3340" s="18">
        <v>45439</v>
      </c>
      <c r="G3340" s="2">
        <v>3</v>
      </c>
      <c r="H3340" s="15" t="s">
        <v>469</v>
      </c>
      <c r="I3340" s="15" t="s">
        <v>483</v>
      </c>
      <c r="J3340" s="15" t="s">
        <v>488</v>
      </c>
      <c r="K3340" s="15" t="s">
        <v>488</v>
      </c>
      <c r="L3340" s="14"/>
      <c r="M3340" s="14"/>
      <c r="N3340" s="14"/>
      <c r="O3340" s="37" t="s">
        <v>935</v>
      </c>
    </row>
    <row r="3341" spans="1:15" x14ac:dyDescent="0.25">
      <c r="A3341" s="17" t="str">
        <f>VLOOKUP(SCORECARD[[#This Row],[EQUIPMENT TAG NUMBER]],'Equipment Data'!A:E,4,FALSE)</f>
        <v>CHPP</v>
      </c>
      <c r="B3341" s="17" t="str">
        <f>VLOOKUP(SCORECARD[[#This Row],[EQUIPMENT TAG NUMBER]],'Equipment Data'!A:E,5,FALSE)</f>
        <v>FINE COAL CIRCUIT</v>
      </c>
      <c r="C3341" s="17" t="s">
        <v>103</v>
      </c>
      <c r="D3341" s="17" t="s">
        <v>104</v>
      </c>
      <c r="E3341" s="17" t="s">
        <v>105</v>
      </c>
      <c r="F3341" s="18">
        <v>45439</v>
      </c>
      <c r="G3341" s="2">
        <v>3</v>
      </c>
      <c r="H3341" s="15" t="s">
        <v>470</v>
      </c>
      <c r="I3341" s="15" t="s">
        <v>468</v>
      </c>
      <c r="J3341" s="15" t="s">
        <v>488</v>
      </c>
      <c r="K3341" s="15" t="s">
        <v>488</v>
      </c>
      <c r="L3341" s="14"/>
      <c r="M3341" s="14"/>
      <c r="N3341" s="14"/>
      <c r="O3341" s="37" t="s">
        <v>935</v>
      </c>
    </row>
    <row r="3342" spans="1:15" ht="30" x14ac:dyDescent="0.25">
      <c r="A3342" s="17" t="str">
        <f>VLOOKUP(SCORECARD[[#This Row],[EQUIPMENT TAG NUMBER]],'Equipment Data'!A:E,4,FALSE)</f>
        <v>CHPP</v>
      </c>
      <c r="B3342" s="17" t="str">
        <f>VLOOKUP(SCORECARD[[#This Row],[EQUIPMENT TAG NUMBER]],'Equipment Data'!A:E,5,FALSE)</f>
        <v>FINE COAL CIRCUIT</v>
      </c>
      <c r="C3342" s="17" t="s">
        <v>106</v>
      </c>
      <c r="D3342" s="17">
        <v>0</v>
      </c>
      <c r="E3342" s="17" t="s">
        <v>107</v>
      </c>
      <c r="F3342" s="18">
        <v>45439</v>
      </c>
      <c r="G3342" s="2">
        <v>3</v>
      </c>
      <c r="H3342" s="15" t="s">
        <v>469</v>
      </c>
      <c r="I3342" s="15" t="s">
        <v>483</v>
      </c>
      <c r="J3342" s="15" t="s">
        <v>488</v>
      </c>
      <c r="K3342" s="15" t="s">
        <v>488</v>
      </c>
      <c r="L3342" s="14"/>
      <c r="M3342" s="14"/>
      <c r="N3342" s="14"/>
      <c r="O3342" s="37" t="s">
        <v>935</v>
      </c>
    </row>
    <row r="3343" spans="1:15" x14ac:dyDescent="0.25">
      <c r="A3343" s="17" t="str">
        <f>VLOOKUP(SCORECARD[[#This Row],[EQUIPMENT TAG NUMBER]],'Equipment Data'!A:E,4,FALSE)</f>
        <v>CHPP</v>
      </c>
      <c r="B3343" s="17" t="str">
        <f>VLOOKUP(SCORECARD[[#This Row],[EQUIPMENT TAG NUMBER]],'Equipment Data'!A:E,5,FALSE)</f>
        <v>FINE COAL CIRCUIT</v>
      </c>
      <c r="C3343" s="17" t="s">
        <v>126</v>
      </c>
      <c r="D3343" s="17" t="s">
        <v>127</v>
      </c>
      <c r="E3343" s="17" t="s">
        <v>128</v>
      </c>
      <c r="F3343" s="18">
        <v>45439</v>
      </c>
      <c r="G3343" s="2">
        <v>3</v>
      </c>
      <c r="H3343" s="15" t="s">
        <v>468</v>
      </c>
      <c r="I3343" s="15" t="s">
        <v>467</v>
      </c>
      <c r="J3343" s="15" t="s">
        <v>488</v>
      </c>
      <c r="K3343" s="15" t="s">
        <v>488</v>
      </c>
      <c r="L3343" s="14"/>
      <c r="M3343" s="14"/>
      <c r="N3343" s="14"/>
      <c r="O3343" s="37" t="s">
        <v>935</v>
      </c>
    </row>
    <row r="3344" spans="1:15" x14ac:dyDescent="0.25">
      <c r="A3344" s="17" t="str">
        <f>VLOOKUP(SCORECARD[[#This Row],[EQUIPMENT TAG NUMBER]],'Equipment Data'!A:E,4,FALSE)</f>
        <v>CHPP</v>
      </c>
      <c r="B3344" s="17" t="str">
        <f>VLOOKUP(SCORECARD[[#This Row],[EQUIPMENT TAG NUMBER]],'Equipment Data'!A:E,5,FALSE)</f>
        <v>ULTRA FINES COAL CIRCUIT</v>
      </c>
      <c r="C3344" s="17" t="s">
        <v>147</v>
      </c>
      <c r="D3344" s="17" t="s">
        <v>148</v>
      </c>
      <c r="E3344" s="17" t="s">
        <v>149</v>
      </c>
      <c r="F3344" s="18">
        <v>45439</v>
      </c>
      <c r="G3344" s="2">
        <v>3</v>
      </c>
      <c r="H3344" s="15" t="s">
        <v>470</v>
      </c>
      <c r="I3344" s="15" t="s">
        <v>467</v>
      </c>
      <c r="J3344" s="15" t="s">
        <v>488</v>
      </c>
      <c r="K3344" s="15" t="s">
        <v>488</v>
      </c>
      <c r="L3344" s="14"/>
      <c r="M3344" s="14"/>
      <c r="N3344" s="14"/>
      <c r="O3344" s="37" t="s">
        <v>935</v>
      </c>
    </row>
    <row r="3345" spans="1:15" x14ac:dyDescent="0.25">
      <c r="A3345" s="17" t="str">
        <f>VLOOKUP(SCORECARD[[#This Row],[EQUIPMENT TAG NUMBER]],'Equipment Data'!A:E,4,FALSE)</f>
        <v>CHPP</v>
      </c>
      <c r="B3345" s="17" t="str">
        <f>VLOOKUP(SCORECARD[[#This Row],[EQUIPMENT TAG NUMBER]],'Equipment Data'!A:E,5,FALSE)</f>
        <v>ULTRA FINES COAL CIRCUIT</v>
      </c>
      <c r="C3345" s="17" t="s">
        <v>150</v>
      </c>
      <c r="D3345" s="17" t="s">
        <v>151</v>
      </c>
      <c r="E3345" s="17" t="s">
        <v>152</v>
      </c>
      <c r="F3345" s="18">
        <v>45439</v>
      </c>
      <c r="G3345" s="2">
        <v>3</v>
      </c>
      <c r="H3345" s="15" t="s">
        <v>470</v>
      </c>
      <c r="I3345" s="15" t="s">
        <v>467</v>
      </c>
      <c r="J3345" s="15" t="s">
        <v>488</v>
      </c>
      <c r="K3345" s="15" t="s">
        <v>488</v>
      </c>
      <c r="L3345" s="14"/>
      <c r="M3345" s="14"/>
      <c r="N3345" s="14"/>
      <c r="O3345" s="37" t="s">
        <v>935</v>
      </c>
    </row>
    <row r="3346" spans="1:15" x14ac:dyDescent="0.25">
      <c r="A3346" s="17" t="str">
        <f>VLOOKUP(SCORECARD[[#This Row],[EQUIPMENT TAG NUMBER]],'Equipment Data'!A:E,4,FALSE)</f>
        <v>CHPP</v>
      </c>
      <c r="B3346" s="17" t="str">
        <f>VLOOKUP(SCORECARD[[#This Row],[EQUIPMENT TAG NUMBER]],'Equipment Data'!A:E,5,FALSE)</f>
        <v>ULTRA FINES COAL CIRCUIT</v>
      </c>
      <c r="C3346" s="17" t="s">
        <v>153</v>
      </c>
      <c r="D3346" s="17" t="s">
        <v>154</v>
      </c>
      <c r="E3346" s="17" t="s">
        <v>155</v>
      </c>
      <c r="F3346" s="18">
        <v>45439</v>
      </c>
      <c r="G3346" s="2">
        <v>3</v>
      </c>
      <c r="H3346" s="15" t="s">
        <v>470</v>
      </c>
      <c r="I3346" s="15" t="s">
        <v>467</v>
      </c>
      <c r="J3346" s="15" t="s">
        <v>488</v>
      </c>
      <c r="K3346" s="15" t="s">
        <v>488</v>
      </c>
      <c r="L3346" s="14"/>
      <c r="M3346" s="14"/>
      <c r="N3346" s="14"/>
      <c r="O3346" s="37" t="s">
        <v>935</v>
      </c>
    </row>
    <row r="3347" spans="1:15" x14ac:dyDescent="0.25">
      <c r="A3347" s="17" t="str">
        <f>VLOOKUP(SCORECARD[[#This Row],[EQUIPMENT TAG NUMBER]],'Equipment Data'!A:E,4,FALSE)</f>
        <v>CHPP</v>
      </c>
      <c r="B3347" s="17" t="str">
        <f>VLOOKUP(SCORECARD[[#This Row],[EQUIPMENT TAG NUMBER]],'Equipment Data'!A:E,5,FALSE)</f>
        <v>ULTRA FINES COAL CIRCUIT</v>
      </c>
      <c r="C3347" s="17" t="s">
        <v>156</v>
      </c>
      <c r="D3347" s="17" t="s">
        <v>157</v>
      </c>
      <c r="E3347" s="17" t="s">
        <v>158</v>
      </c>
      <c r="F3347" s="18">
        <v>45439</v>
      </c>
      <c r="G3347" s="2">
        <v>3</v>
      </c>
      <c r="H3347" s="15" t="s">
        <v>470</v>
      </c>
      <c r="I3347" s="15" t="s">
        <v>467</v>
      </c>
      <c r="J3347" s="15" t="s">
        <v>488</v>
      </c>
      <c r="K3347" s="15" t="s">
        <v>488</v>
      </c>
      <c r="L3347" s="14"/>
      <c r="M3347" s="14"/>
      <c r="N3347" s="14"/>
      <c r="O3347" s="37" t="s">
        <v>935</v>
      </c>
    </row>
    <row r="3348" spans="1:15" x14ac:dyDescent="0.25">
      <c r="A3348" s="17" t="str">
        <f>VLOOKUP(SCORECARD[[#This Row],[EQUIPMENT TAG NUMBER]],'Equipment Data'!A:E,4,FALSE)</f>
        <v>CHPP</v>
      </c>
      <c r="B3348" s="17" t="str">
        <f>VLOOKUP(SCORECARD[[#This Row],[EQUIPMENT TAG NUMBER]],'Equipment Data'!A:E,5,FALSE)</f>
        <v>FINE COAL CIRCUIT</v>
      </c>
      <c r="C3348" s="17" t="s">
        <v>120</v>
      </c>
      <c r="D3348" s="17" t="s">
        <v>121</v>
      </c>
      <c r="E3348" s="17" t="s">
        <v>122</v>
      </c>
      <c r="F3348" s="18">
        <v>45439</v>
      </c>
      <c r="G3348" s="2">
        <v>3</v>
      </c>
      <c r="H3348" s="15" t="s">
        <v>470</v>
      </c>
      <c r="I3348" s="15" t="s">
        <v>467</v>
      </c>
      <c r="J3348" s="15" t="s">
        <v>488</v>
      </c>
      <c r="K3348" s="15" t="s">
        <v>488</v>
      </c>
      <c r="L3348" s="14"/>
      <c r="M3348" s="14"/>
      <c r="N3348" s="14"/>
      <c r="O3348" s="37" t="s">
        <v>935</v>
      </c>
    </row>
    <row r="3349" spans="1:15" x14ac:dyDescent="0.25">
      <c r="A3349" s="17" t="str">
        <f>VLOOKUP(SCORECARD[[#This Row],[EQUIPMENT TAG NUMBER]],'Equipment Data'!A:E,4,FALSE)</f>
        <v>CHPP</v>
      </c>
      <c r="B3349" s="17" t="str">
        <f>VLOOKUP(SCORECARD[[#This Row],[EQUIPMENT TAG NUMBER]],'Equipment Data'!A:E,5,FALSE)</f>
        <v>FINE COAL CIRCUIT</v>
      </c>
      <c r="C3349" s="17" t="s">
        <v>123</v>
      </c>
      <c r="D3349" s="17" t="s">
        <v>124</v>
      </c>
      <c r="E3349" s="17" t="s">
        <v>125</v>
      </c>
      <c r="F3349" s="18">
        <v>45439</v>
      </c>
      <c r="G3349" s="2">
        <v>3</v>
      </c>
      <c r="H3349" s="15" t="s">
        <v>470</v>
      </c>
      <c r="I3349" s="15" t="s">
        <v>467</v>
      </c>
      <c r="J3349" s="15" t="s">
        <v>488</v>
      </c>
      <c r="K3349" s="15" t="s">
        <v>488</v>
      </c>
      <c r="L3349" s="14"/>
      <c r="M3349" s="14"/>
      <c r="N3349" s="14"/>
      <c r="O3349" s="37" t="s">
        <v>935</v>
      </c>
    </row>
    <row r="3350" spans="1:15" ht="22.5" x14ac:dyDescent="0.25">
      <c r="A3350" s="17" t="str">
        <f>VLOOKUP(SCORECARD[[#This Row],[EQUIPMENT TAG NUMBER]],'Equipment Data'!A:E,4,FALSE)</f>
        <v>CHPP</v>
      </c>
      <c r="B3350" s="17" t="str">
        <f>VLOOKUP(SCORECARD[[#This Row],[EQUIPMENT TAG NUMBER]],'Equipment Data'!A:E,5,FALSE)</f>
        <v>PRODUCT HANDLING</v>
      </c>
      <c r="C3350" s="17" t="s">
        <v>303</v>
      </c>
      <c r="D3350" s="17" t="s">
        <v>304</v>
      </c>
      <c r="E3350" s="17" t="s">
        <v>305</v>
      </c>
      <c r="F3350" s="18">
        <v>45437</v>
      </c>
      <c r="G3350" s="2">
        <v>3</v>
      </c>
      <c r="H3350" s="15" t="s">
        <v>468</v>
      </c>
      <c r="I3350" s="15" t="s">
        <v>483</v>
      </c>
      <c r="J3350" s="15" t="s">
        <v>488</v>
      </c>
      <c r="K3350" s="15" t="s">
        <v>488</v>
      </c>
      <c r="L3350" s="14"/>
      <c r="M3350" s="14"/>
      <c r="N3350" s="14"/>
      <c r="O3350" s="37" t="s">
        <v>935</v>
      </c>
    </row>
    <row r="3351" spans="1:15" x14ac:dyDescent="0.25">
      <c r="A3351" s="17" t="str">
        <f>VLOOKUP(SCORECARD[[#This Row],[EQUIPMENT TAG NUMBER]],'Equipment Data'!A:E,4,FALSE)</f>
        <v>CHPP</v>
      </c>
      <c r="B3351" s="17" t="str">
        <f>VLOOKUP(SCORECARD[[#This Row],[EQUIPMENT TAG NUMBER]],'Equipment Data'!A:E,5,FALSE)</f>
        <v>ULTRA FINES COAL CIRCUIT</v>
      </c>
      <c r="C3351" s="17" t="s">
        <v>165</v>
      </c>
      <c r="D3351" s="17" t="s">
        <v>166</v>
      </c>
      <c r="E3351" s="17" t="s">
        <v>167</v>
      </c>
      <c r="F3351" s="18">
        <v>45434</v>
      </c>
      <c r="G3351" s="2">
        <v>3</v>
      </c>
      <c r="H3351" s="15" t="s">
        <v>470</v>
      </c>
      <c r="I3351" s="15" t="s">
        <v>467</v>
      </c>
      <c r="J3351" s="15" t="s">
        <v>488</v>
      </c>
      <c r="K3351" s="15" t="s">
        <v>488</v>
      </c>
      <c r="L3351" s="14"/>
      <c r="M3351" s="14"/>
      <c r="N3351" s="14"/>
      <c r="O3351" s="37" t="s">
        <v>935</v>
      </c>
    </row>
    <row r="3352" spans="1:15" x14ac:dyDescent="0.25">
      <c r="A3352" s="17" t="str">
        <f>VLOOKUP(SCORECARD[[#This Row],[EQUIPMENT TAG NUMBER]],'Equipment Data'!A:E,4,FALSE)</f>
        <v>CHPP</v>
      </c>
      <c r="B3352" s="17" t="str">
        <f>VLOOKUP(SCORECARD[[#This Row],[EQUIPMENT TAG NUMBER]],'Equipment Data'!A:E,5,FALSE)</f>
        <v>ULTRA FINES COAL CIRCUIT</v>
      </c>
      <c r="C3352" s="17" t="s">
        <v>174</v>
      </c>
      <c r="D3352" s="17" t="s">
        <v>175</v>
      </c>
      <c r="E3352" s="17" t="s">
        <v>176</v>
      </c>
      <c r="F3352" s="18">
        <v>45434</v>
      </c>
      <c r="G3352" s="2">
        <v>3</v>
      </c>
      <c r="H3352" s="15" t="s">
        <v>470</v>
      </c>
      <c r="I3352" s="15" t="s">
        <v>467</v>
      </c>
      <c r="J3352" s="15" t="s">
        <v>488</v>
      </c>
      <c r="K3352" s="15" t="s">
        <v>488</v>
      </c>
      <c r="L3352" s="14"/>
      <c r="M3352" s="14"/>
      <c r="N3352" s="14"/>
      <c r="O3352" s="37" t="s">
        <v>935</v>
      </c>
    </row>
    <row r="3353" spans="1:15" x14ac:dyDescent="0.25">
      <c r="A3353" s="17" t="str">
        <f>VLOOKUP(SCORECARD[[#This Row],[EQUIPMENT TAG NUMBER]],'Equipment Data'!A:E,4,FALSE)</f>
        <v>CHPP</v>
      </c>
      <c r="B3353" s="17" t="str">
        <f>VLOOKUP(SCORECARD[[#This Row],[EQUIPMENT TAG NUMBER]],'Equipment Data'!A:E,5,FALSE)</f>
        <v>REJECT HANDLING</v>
      </c>
      <c r="C3353" s="17" t="s">
        <v>243</v>
      </c>
      <c r="D3353" s="17" t="s">
        <v>244</v>
      </c>
      <c r="E3353" s="17" t="s">
        <v>245</v>
      </c>
      <c r="F3353" s="18">
        <v>45434</v>
      </c>
      <c r="G3353" s="2">
        <v>3</v>
      </c>
      <c r="H3353" s="15" t="s">
        <v>470</v>
      </c>
      <c r="I3353" s="15" t="s">
        <v>467</v>
      </c>
      <c r="J3353" s="15" t="s">
        <v>488</v>
      </c>
      <c r="K3353" s="15" t="s">
        <v>488</v>
      </c>
      <c r="L3353" s="14"/>
      <c r="M3353" s="14"/>
      <c r="N3353" s="14"/>
      <c r="O3353" s="37" t="s">
        <v>935</v>
      </c>
    </row>
    <row r="3354" spans="1:15" x14ac:dyDescent="0.25">
      <c r="A3354" s="17" t="str">
        <f>VLOOKUP(SCORECARD[[#This Row],[EQUIPMENT TAG NUMBER]],'Equipment Data'!A:E,4,FALSE)</f>
        <v>CHPP</v>
      </c>
      <c r="B3354" s="17" t="str">
        <f>VLOOKUP(SCORECARD[[#This Row],[EQUIPMENT TAG NUMBER]],'Equipment Data'!A:E,5,FALSE)</f>
        <v>REJECT HANDLING</v>
      </c>
      <c r="C3354" s="17" t="s">
        <v>246</v>
      </c>
      <c r="D3354" s="17" t="s">
        <v>247</v>
      </c>
      <c r="E3354" s="17" t="s">
        <v>248</v>
      </c>
      <c r="F3354" s="18">
        <v>45434</v>
      </c>
      <c r="G3354" s="2">
        <v>3</v>
      </c>
      <c r="H3354" s="15" t="s">
        <v>470</v>
      </c>
      <c r="I3354" s="15" t="s">
        <v>467</v>
      </c>
      <c r="J3354" s="15" t="s">
        <v>488</v>
      </c>
      <c r="K3354" s="15" t="s">
        <v>488</v>
      </c>
      <c r="L3354" s="14"/>
      <c r="M3354" s="14"/>
      <c r="N3354" s="14"/>
      <c r="O3354" s="37" t="s">
        <v>935</v>
      </c>
    </row>
    <row r="3355" spans="1:15" x14ac:dyDescent="0.25">
      <c r="A3355" s="17" t="str">
        <f>VLOOKUP(SCORECARD[[#This Row],[EQUIPMENT TAG NUMBER]],'Equipment Data'!A:E,4,FALSE)</f>
        <v>CHPP</v>
      </c>
      <c r="B3355" s="17" t="str">
        <f>VLOOKUP(SCORECARD[[#This Row],[EQUIPMENT TAG NUMBER]],'Equipment Data'!A:E,5,FALSE)</f>
        <v>REJECT HANDLING</v>
      </c>
      <c r="C3355" s="17" t="s">
        <v>252</v>
      </c>
      <c r="D3355" s="17" t="s">
        <v>253</v>
      </c>
      <c r="E3355" s="17" t="s">
        <v>254</v>
      </c>
      <c r="F3355" s="18">
        <v>45434</v>
      </c>
      <c r="G3355" s="2">
        <v>3</v>
      </c>
      <c r="H3355" s="15" t="s">
        <v>469</v>
      </c>
      <c r="I3355" s="15" t="s">
        <v>467</v>
      </c>
      <c r="J3355" s="15" t="s">
        <v>488</v>
      </c>
      <c r="K3355" s="15" t="s">
        <v>488</v>
      </c>
      <c r="L3355" s="14"/>
      <c r="M3355" s="14"/>
      <c r="N3355" s="14"/>
      <c r="O3355" s="37" t="s">
        <v>935</v>
      </c>
    </row>
    <row r="3356" spans="1:15" x14ac:dyDescent="0.25">
      <c r="A3356" s="17" t="str">
        <f>VLOOKUP(SCORECARD[[#This Row],[EQUIPMENT TAG NUMBER]],'Equipment Data'!A:E,4,FALSE)</f>
        <v>CHPP</v>
      </c>
      <c r="B3356" s="17" t="str">
        <f>VLOOKUP(SCORECARD[[#This Row],[EQUIPMENT TAG NUMBER]],'Equipment Data'!A:E,5,FALSE)</f>
        <v>REJECT HANDLING</v>
      </c>
      <c r="C3356" s="17" t="s">
        <v>556</v>
      </c>
      <c r="D3356" s="17" t="s">
        <v>557</v>
      </c>
      <c r="E3356" s="17" t="s">
        <v>558</v>
      </c>
      <c r="F3356" s="18">
        <v>45434</v>
      </c>
      <c r="G3356" s="2">
        <v>3</v>
      </c>
      <c r="H3356" s="15" t="s">
        <v>468</v>
      </c>
      <c r="I3356" s="15"/>
      <c r="J3356" s="15" t="s">
        <v>488</v>
      </c>
      <c r="K3356" s="15" t="s">
        <v>488</v>
      </c>
      <c r="L3356" s="14"/>
      <c r="M3356" s="14"/>
      <c r="N3356" s="14"/>
      <c r="O3356" s="37" t="s">
        <v>935</v>
      </c>
    </row>
    <row r="3357" spans="1:15" x14ac:dyDescent="0.25">
      <c r="A3357" s="17" t="str">
        <f>VLOOKUP(SCORECARD[[#This Row],[EQUIPMENT TAG NUMBER]],'Equipment Data'!A:E,4,FALSE)</f>
        <v>CHPP</v>
      </c>
      <c r="B3357" s="17" t="str">
        <f>VLOOKUP(SCORECARD[[#This Row],[EQUIPMENT TAG NUMBER]],'Equipment Data'!A:E,5,FALSE)</f>
        <v>REJECT HANDLING</v>
      </c>
      <c r="C3357" s="17" t="s">
        <v>591</v>
      </c>
      <c r="D3357" s="17" t="s">
        <v>592</v>
      </c>
      <c r="E3357" s="17" t="s">
        <v>593</v>
      </c>
      <c r="F3357" s="18">
        <v>45434</v>
      </c>
      <c r="G3357" s="2">
        <v>3</v>
      </c>
      <c r="H3357" s="15" t="s">
        <v>468</v>
      </c>
      <c r="I3357" s="15"/>
      <c r="J3357" s="15" t="s">
        <v>488</v>
      </c>
      <c r="K3357" s="15" t="s">
        <v>488</v>
      </c>
      <c r="L3357" s="14"/>
      <c r="M3357" s="14"/>
      <c r="N3357" s="14"/>
      <c r="O3357" s="37" t="s">
        <v>935</v>
      </c>
    </row>
    <row r="3358" spans="1:15" x14ac:dyDescent="0.25">
      <c r="A3358" s="17" t="str">
        <f>VLOOKUP(SCORECARD[[#This Row],[EQUIPMENT TAG NUMBER]],'Equipment Data'!A:E,4,FALSE)</f>
        <v>CHPP</v>
      </c>
      <c r="B3358" s="17" t="str">
        <f>VLOOKUP(SCORECARD[[#This Row],[EQUIPMENT TAG NUMBER]],'Equipment Data'!A:E,5,FALSE)</f>
        <v>REJECT HANDLING</v>
      </c>
      <c r="C3358" s="17" t="s">
        <v>255</v>
      </c>
      <c r="D3358" s="17" t="s">
        <v>256</v>
      </c>
      <c r="E3358" s="17" t="s">
        <v>257</v>
      </c>
      <c r="F3358" s="18">
        <v>45434</v>
      </c>
      <c r="G3358" s="2">
        <v>3</v>
      </c>
      <c r="H3358" s="15" t="s">
        <v>468</v>
      </c>
      <c r="I3358" s="15"/>
      <c r="J3358" s="15" t="s">
        <v>488</v>
      </c>
      <c r="K3358" s="15" t="s">
        <v>488</v>
      </c>
      <c r="L3358" s="14"/>
      <c r="M3358" s="14"/>
      <c r="N3358" s="14"/>
      <c r="O3358" s="37" t="s">
        <v>935</v>
      </c>
    </row>
    <row r="3359" spans="1:15" x14ac:dyDescent="0.25">
      <c r="A3359" s="17" t="str">
        <f>VLOOKUP(SCORECARD[[#This Row],[EQUIPMENT TAG NUMBER]],'Equipment Data'!A:E,4,FALSE)</f>
        <v>CHPP</v>
      </c>
      <c r="B3359" s="17" t="str">
        <f>VLOOKUP(SCORECARD[[#This Row],[EQUIPMENT TAG NUMBER]],'Equipment Data'!A:E,5,FALSE)</f>
        <v>REJECT HANDLING</v>
      </c>
      <c r="C3359" s="17" t="s">
        <v>258</v>
      </c>
      <c r="D3359" s="17" t="s">
        <v>259</v>
      </c>
      <c r="E3359" s="17" t="s">
        <v>260</v>
      </c>
      <c r="F3359" s="18">
        <v>45434</v>
      </c>
      <c r="G3359" s="2">
        <v>3</v>
      </c>
      <c r="H3359" s="15" t="s">
        <v>468</v>
      </c>
      <c r="I3359" s="15"/>
      <c r="J3359" s="15" t="s">
        <v>488</v>
      </c>
      <c r="K3359" s="15" t="s">
        <v>488</v>
      </c>
      <c r="L3359" s="14"/>
      <c r="M3359" s="14"/>
      <c r="N3359" s="14"/>
      <c r="O3359" s="37" t="s">
        <v>935</v>
      </c>
    </row>
    <row r="3360" spans="1:15" ht="30" x14ac:dyDescent="0.25">
      <c r="A3360" s="17" t="str">
        <f>VLOOKUP(SCORECARD[[#This Row],[EQUIPMENT TAG NUMBER]],'Equipment Data'!A:E,4,FALSE)</f>
        <v>CHPP</v>
      </c>
      <c r="B3360" s="17" t="str">
        <f>VLOOKUP(SCORECARD[[#This Row],[EQUIPMENT TAG NUMBER]],'Equipment Data'!A:E,5,FALSE)</f>
        <v>REJECT HANDLING</v>
      </c>
      <c r="C3360" s="17" t="s">
        <v>270</v>
      </c>
      <c r="D3360" s="17" t="s">
        <v>271</v>
      </c>
      <c r="E3360" s="17" t="s">
        <v>272</v>
      </c>
      <c r="F3360" s="18">
        <v>45434</v>
      </c>
      <c r="G3360" s="2">
        <v>3</v>
      </c>
      <c r="H3360" s="15" t="s">
        <v>468</v>
      </c>
      <c r="I3360" s="15" t="s">
        <v>467</v>
      </c>
      <c r="J3360" s="15" t="s">
        <v>488</v>
      </c>
      <c r="K3360" s="15" t="s">
        <v>488</v>
      </c>
      <c r="L3360" s="14"/>
      <c r="M3360" s="14"/>
      <c r="N3360" s="14"/>
      <c r="O3360" s="37" t="s">
        <v>935</v>
      </c>
    </row>
    <row r="3361" spans="1:15" x14ac:dyDescent="0.25">
      <c r="A3361" s="17" t="str">
        <f>VLOOKUP(SCORECARD[[#This Row],[EQUIPMENT TAG NUMBER]],'Equipment Data'!A:E,4,FALSE)</f>
        <v>CHPP</v>
      </c>
      <c r="B3361" s="17" t="str">
        <f>VLOOKUP(SCORECARD[[#This Row],[EQUIPMENT TAG NUMBER]],'Equipment Data'!A:E,5,FALSE)</f>
        <v>REJECT HANDLING</v>
      </c>
      <c r="C3361" s="17" t="s">
        <v>279</v>
      </c>
      <c r="D3361" s="17" t="s">
        <v>280</v>
      </c>
      <c r="E3361" s="17" t="s">
        <v>281</v>
      </c>
      <c r="F3361" s="18">
        <v>45434</v>
      </c>
      <c r="G3361" s="2">
        <v>3</v>
      </c>
      <c r="H3361" s="15" t="s">
        <v>468</v>
      </c>
      <c r="I3361" s="15" t="s">
        <v>467</v>
      </c>
      <c r="J3361" s="15" t="s">
        <v>488</v>
      </c>
      <c r="K3361" s="15" t="s">
        <v>488</v>
      </c>
      <c r="L3361" s="14"/>
      <c r="M3361" s="14"/>
      <c r="N3361" s="14"/>
      <c r="O3361" s="37" t="s">
        <v>935</v>
      </c>
    </row>
    <row r="3362" spans="1:15" ht="30" x14ac:dyDescent="0.25">
      <c r="A3362" s="17" t="str">
        <f>VLOOKUP(SCORECARD[[#This Row],[EQUIPMENT TAG NUMBER]],'Equipment Data'!A:E,4,FALSE)</f>
        <v>CHPP</v>
      </c>
      <c r="B3362" s="17" t="str">
        <f>VLOOKUP(SCORECARD[[#This Row],[EQUIPMENT TAG NUMBER]],'Equipment Data'!A:E,5,FALSE)</f>
        <v>REJECT HANDLING</v>
      </c>
      <c r="C3362" s="17" t="s">
        <v>282</v>
      </c>
      <c r="D3362" s="17" t="s">
        <v>283</v>
      </c>
      <c r="E3362" s="17" t="s">
        <v>284</v>
      </c>
      <c r="F3362" s="18">
        <v>45434</v>
      </c>
      <c r="G3362" s="2">
        <v>3</v>
      </c>
      <c r="H3362" s="15" t="s">
        <v>470</v>
      </c>
      <c r="I3362" s="15" t="s">
        <v>467</v>
      </c>
      <c r="J3362" s="15" t="s">
        <v>488</v>
      </c>
      <c r="K3362" s="15" t="s">
        <v>488</v>
      </c>
      <c r="L3362" s="14"/>
      <c r="M3362" s="14"/>
      <c r="N3362" s="14"/>
      <c r="O3362" s="37" t="s">
        <v>935</v>
      </c>
    </row>
    <row r="3363" spans="1:15" x14ac:dyDescent="0.25">
      <c r="A3363" s="17" t="str">
        <f>VLOOKUP(SCORECARD[[#This Row],[EQUIPMENT TAG NUMBER]],'Equipment Data'!A:E,4,FALSE)</f>
        <v>CHPP</v>
      </c>
      <c r="B3363" s="17" t="str">
        <f>VLOOKUP(SCORECARD[[#This Row],[EQUIPMENT TAG NUMBER]],'Equipment Data'!A:E,5,FALSE)</f>
        <v>REJECT HANDLING</v>
      </c>
      <c r="C3363" s="17" t="s">
        <v>312</v>
      </c>
      <c r="D3363" s="17" t="s">
        <v>313</v>
      </c>
      <c r="E3363" s="17" t="s">
        <v>314</v>
      </c>
      <c r="F3363" s="18">
        <v>45434</v>
      </c>
      <c r="G3363" s="2">
        <v>3</v>
      </c>
      <c r="H3363" s="15" t="s">
        <v>470</v>
      </c>
      <c r="I3363" s="15" t="s">
        <v>467</v>
      </c>
      <c r="J3363" s="15" t="s">
        <v>488</v>
      </c>
      <c r="K3363" s="15" t="s">
        <v>488</v>
      </c>
      <c r="L3363" s="14"/>
      <c r="M3363" s="14"/>
      <c r="N3363" s="14"/>
      <c r="O3363" s="37" t="s">
        <v>935</v>
      </c>
    </row>
    <row r="3364" spans="1:15" ht="30" x14ac:dyDescent="0.25">
      <c r="A3364" s="17" t="str">
        <f>VLOOKUP(SCORECARD[[#This Row],[EQUIPMENT TAG NUMBER]],'Equipment Data'!A:E,4,FALSE)</f>
        <v>CHPP</v>
      </c>
      <c r="B3364" s="17" t="str">
        <f>VLOOKUP(SCORECARD[[#This Row],[EQUIPMENT TAG NUMBER]],'Equipment Data'!A:E,5,FALSE)</f>
        <v>ULTRA FINES COAL CIRCUIT</v>
      </c>
      <c r="C3364" s="17" t="s">
        <v>537</v>
      </c>
      <c r="D3364" s="17" t="s">
        <v>538</v>
      </c>
      <c r="E3364" s="17" t="s">
        <v>539</v>
      </c>
      <c r="F3364" s="18">
        <v>45433</v>
      </c>
      <c r="G3364" s="2">
        <v>3</v>
      </c>
      <c r="H3364" s="15" t="s">
        <v>470</v>
      </c>
      <c r="I3364" s="15" t="s">
        <v>483</v>
      </c>
      <c r="J3364" s="15" t="s">
        <v>488</v>
      </c>
      <c r="K3364" s="15" t="s">
        <v>488</v>
      </c>
      <c r="L3364" s="14" t="s">
        <v>773</v>
      </c>
      <c r="M3364" s="14"/>
      <c r="N3364" s="14"/>
      <c r="O3364" s="37" t="s">
        <v>935</v>
      </c>
    </row>
    <row r="3365" spans="1:15" x14ac:dyDescent="0.25">
      <c r="A3365" s="17" t="str">
        <f>VLOOKUP(SCORECARD[[#This Row],[EQUIPMENT TAG NUMBER]],'Equipment Data'!A:E,4,FALSE)</f>
        <v>CHPP</v>
      </c>
      <c r="B3365" s="17" t="str">
        <f>VLOOKUP(SCORECARD[[#This Row],[EQUIPMENT TAG NUMBER]],'Equipment Data'!A:E,5,FALSE)</f>
        <v>ULTRA FINES COAL CIRCUIT</v>
      </c>
      <c r="C3365" s="17" t="s">
        <v>144</v>
      </c>
      <c r="D3365" s="17" t="s">
        <v>145</v>
      </c>
      <c r="E3365" s="17" t="s">
        <v>146</v>
      </c>
      <c r="F3365" s="18">
        <v>45433</v>
      </c>
      <c r="G3365" s="2">
        <v>3</v>
      </c>
      <c r="H3365" s="15" t="s">
        <v>468</v>
      </c>
      <c r="I3365" s="15" t="s">
        <v>468</v>
      </c>
      <c r="J3365" s="15" t="s">
        <v>488</v>
      </c>
      <c r="K3365" s="15" t="s">
        <v>488</v>
      </c>
      <c r="L3365" s="14" t="s">
        <v>771</v>
      </c>
      <c r="M3365" s="14"/>
      <c r="N3365" s="14"/>
      <c r="O3365" s="37" t="s">
        <v>935</v>
      </c>
    </row>
    <row r="3366" spans="1:15" x14ac:dyDescent="0.25">
      <c r="A3366" s="17" t="str">
        <f>VLOOKUP(SCORECARD[[#This Row],[EQUIPMENT TAG NUMBER]],'Equipment Data'!A:E,4,FALSE)</f>
        <v>CHPP</v>
      </c>
      <c r="B3366" s="17" t="str">
        <f>VLOOKUP(SCORECARD[[#This Row],[EQUIPMENT TAG NUMBER]],'Equipment Data'!A:E,5,FALSE)</f>
        <v>ULTRA FINES COAL CIRCUIT</v>
      </c>
      <c r="C3366" s="17" t="s">
        <v>159</v>
      </c>
      <c r="D3366" s="17" t="s">
        <v>160</v>
      </c>
      <c r="E3366" s="17" t="s">
        <v>161</v>
      </c>
      <c r="F3366" s="18">
        <v>45433</v>
      </c>
      <c r="G3366" s="2">
        <v>3</v>
      </c>
      <c r="H3366" s="15" t="s">
        <v>470</v>
      </c>
      <c r="I3366" s="15" t="s">
        <v>467</v>
      </c>
      <c r="J3366" s="15" t="s">
        <v>488</v>
      </c>
      <c r="K3366" s="15" t="s">
        <v>488</v>
      </c>
      <c r="L3366" s="14"/>
      <c r="M3366" s="14"/>
      <c r="N3366" s="14"/>
      <c r="O3366" s="37" t="s">
        <v>935</v>
      </c>
    </row>
    <row r="3367" spans="1:15" x14ac:dyDescent="0.25">
      <c r="A3367" s="17" t="str">
        <f>VLOOKUP(SCORECARD[[#This Row],[EQUIPMENT TAG NUMBER]],'Equipment Data'!A:E,4,FALSE)</f>
        <v>CHPP</v>
      </c>
      <c r="B3367" s="17" t="str">
        <f>VLOOKUP(SCORECARD[[#This Row],[EQUIPMENT TAG NUMBER]],'Equipment Data'!A:E,5,FALSE)</f>
        <v>ULTRA FINES COAL CIRCUIT</v>
      </c>
      <c r="C3367" s="17" t="s">
        <v>162</v>
      </c>
      <c r="D3367" s="17" t="s">
        <v>163</v>
      </c>
      <c r="E3367" s="17" t="s">
        <v>164</v>
      </c>
      <c r="F3367" s="18">
        <v>45433</v>
      </c>
      <c r="G3367" s="2">
        <v>3</v>
      </c>
      <c r="H3367" s="15" t="s">
        <v>470</v>
      </c>
      <c r="I3367" s="15" t="s">
        <v>467</v>
      </c>
      <c r="J3367" s="15" t="s">
        <v>488</v>
      </c>
      <c r="K3367" s="15" t="s">
        <v>488</v>
      </c>
      <c r="L3367" s="14"/>
      <c r="M3367" s="14"/>
      <c r="N3367" s="14"/>
      <c r="O3367" s="37" t="s">
        <v>935</v>
      </c>
    </row>
    <row r="3368" spans="1:15" x14ac:dyDescent="0.25">
      <c r="A3368" s="17" t="str">
        <f>VLOOKUP(SCORECARD[[#This Row],[EQUIPMENT TAG NUMBER]],'Equipment Data'!A:E,4,FALSE)</f>
        <v>CHPP</v>
      </c>
      <c r="B3368" s="17" t="str">
        <f>VLOOKUP(SCORECARD[[#This Row],[EQUIPMENT TAG NUMBER]],'Equipment Data'!A:E,5,FALSE)</f>
        <v>ULTRA FINES COAL CIRCUIT</v>
      </c>
      <c r="C3368" s="17" t="s">
        <v>168</v>
      </c>
      <c r="D3368" s="17" t="s">
        <v>169</v>
      </c>
      <c r="E3368" s="17" t="s">
        <v>170</v>
      </c>
      <c r="F3368" s="18">
        <v>45433</v>
      </c>
      <c r="G3368" s="2">
        <v>3</v>
      </c>
      <c r="H3368" s="15" t="s">
        <v>470</v>
      </c>
      <c r="I3368" s="15" t="s">
        <v>467</v>
      </c>
      <c r="J3368" s="15" t="s">
        <v>488</v>
      </c>
      <c r="K3368" s="15" t="s">
        <v>488</v>
      </c>
      <c r="L3368" s="14"/>
      <c r="M3368" s="14"/>
      <c r="N3368" s="14"/>
      <c r="O3368" s="37" t="s">
        <v>935</v>
      </c>
    </row>
    <row r="3369" spans="1:15" x14ac:dyDescent="0.25">
      <c r="A3369" s="17" t="str">
        <f>VLOOKUP(SCORECARD[[#This Row],[EQUIPMENT TAG NUMBER]],'Equipment Data'!A:E,4,FALSE)</f>
        <v>CHPP</v>
      </c>
      <c r="B3369" s="17" t="str">
        <f>VLOOKUP(SCORECARD[[#This Row],[EQUIPMENT TAG NUMBER]],'Equipment Data'!A:E,5,FALSE)</f>
        <v>ULTRA FINES COAL CIRCUIT</v>
      </c>
      <c r="C3369" s="17" t="s">
        <v>177</v>
      </c>
      <c r="D3369" s="17" t="s">
        <v>178</v>
      </c>
      <c r="E3369" s="17" t="s">
        <v>179</v>
      </c>
      <c r="F3369" s="18">
        <v>45433</v>
      </c>
      <c r="G3369" s="2">
        <v>3</v>
      </c>
      <c r="H3369" s="15" t="s">
        <v>468</v>
      </c>
      <c r="I3369" s="15" t="s">
        <v>467</v>
      </c>
      <c r="J3369" s="15" t="s">
        <v>488</v>
      </c>
      <c r="K3369" s="15" t="s">
        <v>488</v>
      </c>
      <c r="L3369" s="14"/>
      <c r="M3369" s="14"/>
      <c r="N3369" s="14"/>
      <c r="O3369" s="37" t="s">
        <v>935</v>
      </c>
    </row>
    <row r="3370" spans="1:15" x14ac:dyDescent="0.25">
      <c r="A3370" s="17" t="str">
        <f>VLOOKUP(SCORECARD[[#This Row],[EQUIPMENT TAG NUMBER]],'Equipment Data'!A:E,4,FALSE)</f>
        <v>CHPP</v>
      </c>
      <c r="B3370" s="17" t="str">
        <f>VLOOKUP(SCORECARD[[#This Row],[EQUIPMENT TAG NUMBER]],'Equipment Data'!A:E,5,FALSE)</f>
        <v>COARSE COAL CIRCUIT</v>
      </c>
      <c r="C3370" s="17" t="s">
        <v>192</v>
      </c>
      <c r="D3370" s="17" t="s">
        <v>193</v>
      </c>
      <c r="E3370" s="17" t="s">
        <v>194</v>
      </c>
      <c r="F3370" s="18">
        <v>45433</v>
      </c>
      <c r="G3370" s="2">
        <v>3</v>
      </c>
      <c r="H3370" s="15" t="s">
        <v>468</v>
      </c>
      <c r="I3370" s="15"/>
      <c r="J3370" s="15" t="s">
        <v>488</v>
      </c>
      <c r="K3370" s="15" t="s">
        <v>488</v>
      </c>
      <c r="L3370" s="14"/>
      <c r="M3370" s="14"/>
      <c r="N3370" s="14"/>
      <c r="O3370" s="37" t="s">
        <v>935</v>
      </c>
    </row>
    <row r="3371" spans="1:15" x14ac:dyDescent="0.25">
      <c r="A3371" s="17" t="str">
        <f>VLOOKUP(SCORECARD[[#This Row],[EQUIPMENT TAG NUMBER]],'Equipment Data'!A:E,4,FALSE)</f>
        <v>CHPP</v>
      </c>
      <c r="B3371" s="17" t="str">
        <f>VLOOKUP(SCORECARD[[#This Row],[EQUIPMENT TAG NUMBER]],'Equipment Data'!A:E,5,FALSE)</f>
        <v>COARSE COAL CIRCUIT</v>
      </c>
      <c r="C3371" s="17" t="s">
        <v>201</v>
      </c>
      <c r="D3371" s="17" t="s">
        <v>202</v>
      </c>
      <c r="E3371" s="17" t="s">
        <v>203</v>
      </c>
      <c r="F3371" s="18">
        <v>45433</v>
      </c>
      <c r="G3371" s="2">
        <v>3</v>
      </c>
      <c r="H3371" s="15" t="s">
        <v>468</v>
      </c>
      <c r="I3371" s="15" t="s">
        <v>467</v>
      </c>
      <c r="J3371" s="15" t="s">
        <v>488</v>
      </c>
      <c r="K3371" s="15" t="s">
        <v>488</v>
      </c>
      <c r="L3371" s="14"/>
      <c r="M3371" s="14"/>
      <c r="N3371" s="14"/>
      <c r="O3371" s="37" t="s">
        <v>935</v>
      </c>
    </row>
    <row r="3372" spans="1:15" ht="30" x14ac:dyDescent="0.25">
      <c r="A3372" s="17" t="str">
        <f>VLOOKUP(SCORECARD[[#This Row],[EQUIPMENT TAG NUMBER]],'Equipment Data'!A:E,4,FALSE)</f>
        <v>CHPP</v>
      </c>
      <c r="B3372" s="17" t="str">
        <f>VLOOKUP(SCORECARD[[#This Row],[EQUIPMENT TAG NUMBER]],'Equipment Data'!A:E,5,FALSE)</f>
        <v>REJECT HANDLING</v>
      </c>
      <c r="C3372" s="17" t="s">
        <v>204</v>
      </c>
      <c r="D3372" s="17" t="s">
        <v>205</v>
      </c>
      <c r="E3372" s="17" t="s">
        <v>206</v>
      </c>
      <c r="F3372" s="18">
        <v>45433</v>
      </c>
      <c r="G3372" s="2">
        <v>3</v>
      </c>
      <c r="H3372" s="15" t="s">
        <v>468</v>
      </c>
      <c r="I3372" s="15" t="s">
        <v>467</v>
      </c>
      <c r="J3372" s="15" t="s">
        <v>488</v>
      </c>
      <c r="K3372" s="15" t="s">
        <v>488</v>
      </c>
      <c r="L3372" s="14"/>
      <c r="M3372" s="14"/>
      <c r="N3372" s="14"/>
      <c r="O3372" s="37" t="s">
        <v>935</v>
      </c>
    </row>
    <row r="3373" spans="1:15" x14ac:dyDescent="0.25">
      <c r="A3373" s="17" t="str">
        <f>VLOOKUP(SCORECARD[[#This Row],[EQUIPMENT TAG NUMBER]],'Equipment Data'!A:E,4,FALSE)</f>
        <v>CHPP</v>
      </c>
      <c r="B3373" s="17" t="str">
        <f>VLOOKUP(SCORECARD[[#This Row],[EQUIPMENT TAG NUMBER]],'Equipment Data'!A:E,5,FALSE)</f>
        <v>REJECT HANDLING</v>
      </c>
      <c r="C3373" s="17" t="s">
        <v>207</v>
      </c>
      <c r="D3373" s="17" t="s">
        <v>211</v>
      </c>
      <c r="E3373" s="17" t="s">
        <v>600</v>
      </c>
      <c r="F3373" s="18">
        <v>45433</v>
      </c>
      <c r="G3373" s="2">
        <v>3</v>
      </c>
      <c r="H3373" s="15" t="s">
        <v>470</v>
      </c>
      <c r="I3373" s="15" t="s">
        <v>467</v>
      </c>
      <c r="J3373" s="15" t="s">
        <v>488</v>
      </c>
      <c r="K3373" s="15" t="s">
        <v>488</v>
      </c>
      <c r="L3373" s="14"/>
      <c r="M3373" s="14"/>
      <c r="N3373" s="14"/>
      <c r="O3373" s="37" t="s">
        <v>935</v>
      </c>
    </row>
    <row r="3374" spans="1:15" ht="30" x14ac:dyDescent="0.25">
      <c r="A3374" s="17" t="str">
        <f>VLOOKUP(SCORECARD[[#This Row],[EQUIPMENT TAG NUMBER]],'Equipment Data'!A:E,4,FALSE)</f>
        <v>CHPP</v>
      </c>
      <c r="B3374" s="17" t="str">
        <f>VLOOKUP(SCORECARD[[#This Row],[EQUIPMENT TAG NUMBER]],'Equipment Data'!A:E,5,FALSE)</f>
        <v>REJECT HANDLING</v>
      </c>
      <c r="C3374" s="17" t="s">
        <v>629</v>
      </c>
      <c r="D3374" s="17" t="s">
        <v>208</v>
      </c>
      <c r="E3374" s="17" t="s">
        <v>630</v>
      </c>
      <c r="F3374" s="18">
        <v>45433</v>
      </c>
      <c r="G3374" s="2">
        <v>3</v>
      </c>
      <c r="H3374" s="15" t="s">
        <v>470</v>
      </c>
      <c r="I3374" s="15" t="s">
        <v>467</v>
      </c>
      <c r="J3374" s="15" t="s">
        <v>488</v>
      </c>
      <c r="K3374" s="15" t="s">
        <v>488</v>
      </c>
      <c r="L3374" s="14"/>
      <c r="M3374" s="14"/>
      <c r="N3374" s="14"/>
      <c r="O3374" s="37" t="s">
        <v>935</v>
      </c>
    </row>
    <row r="3375" spans="1:15" x14ac:dyDescent="0.25">
      <c r="A3375" s="17" t="str">
        <f>VLOOKUP(SCORECARD[[#This Row],[EQUIPMENT TAG NUMBER]],'Equipment Data'!A:E,4,FALSE)</f>
        <v>CHPP</v>
      </c>
      <c r="B3375" s="17" t="str">
        <f>VLOOKUP(SCORECARD[[#This Row],[EQUIPMENT TAG NUMBER]],'Equipment Data'!A:E,5,FALSE)</f>
        <v>REJECT HANDLING</v>
      </c>
      <c r="C3375" s="17" t="s">
        <v>237</v>
      </c>
      <c r="D3375" s="17" t="s">
        <v>238</v>
      </c>
      <c r="E3375" s="17" t="s">
        <v>239</v>
      </c>
      <c r="F3375" s="18">
        <v>45433</v>
      </c>
      <c r="G3375" s="2">
        <v>3</v>
      </c>
      <c r="H3375" s="15" t="s">
        <v>470</v>
      </c>
      <c r="I3375" s="15"/>
      <c r="J3375" s="15" t="s">
        <v>488</v>
      </c>
      <c r="K3375" s="15" t="s">
        <v>488</v>
      </c>
      <c r="L3375" s="14"/>
      <c r="M3375" s="14"/>
      <c r="N3375" s="14"/>
      <c r="O3375" s="37" t="s">
        <v>935</v>
      </c>
    </row>
    <row r="3376" spans="1:15" x14ac:dyDescent="0.25">
      <c r="A3376" s="17" t="str">
        <f>VLOOKUP(SCORECARD[[#This Row],[EQUIPMENT TAG NUMBER]],'Equipment Data'!A:E,4,FALSE)</f>
        <v>CHPP</v>
      </c>
      <c r="B3376" s="17" t="str">
        <f>VLOOKUP(SCORECARD[[#This Row],[EQUIPMENT TAG NUMBER]],'Equipment Data'!A:E,5,FALSE)</f>
        <v>REJECT HANDLING</v>
      </c>
      <c r="C3376" s="17" t="s">
        <v>240</v>
      </c>
      <c r="D3376" s="17" t="s">
        <v>241</v>
      </c>
      <c r="E3376" s="17" t="s">
        <v>242</v>
      </c>
      <c r="F3376" s="18">
        <v>45433</v>
      </c>
      <c r="G3376" s="2">
        <v>3</v>
      </c>
      <c r="H3376" s="15" t="s">
        <v>470</v>
      </c>
      <c r="I3376" s="15"/>
      <c r="J3376" s="15" t="s">
        <v>488</v>
      </c>
      <c r="K3376" s="15" t="s">
        <v>488</v>
      </c>
      <c r="L3376" s="14"/>
      <c r="M3376" s="14"/>
      <c r="N3376" s="14"/>
      <c r="O3376" s="37" t="s">
        <v>935</v>
      </c>
    </row>
    <row r="3377" spans="1:15" ht="30" x14ac:dyDescent="0.25">
      <c r="A3377" s="17" t="str">
        <f>VLOOKUP(SCORECARD[[#This Row],[EQUIPMENT TAG NUMBER]],'Equipment Data'!A:E,4,FALSE)</f>
        <v>CHPP</v>
      </c>
      <c r="B3377" s="17" t="str">
        <f>VLOOKUP(SCORECARD[[#This Row],[EQUIPMENT TAG NUMBER]],'Equipment Data'!A:E,5,FALSE)</f>
        <v>REJECT HANDLING</v>
      </c>
      <c r="C3377" s="17" t="s">
        <v>553</v>
      </c>
      <c r="D3377" s="17" t="s">
        <v>554</v>
      </c>
      <c r="E3377" s="17" t="s">
        <v>555</v>
      </c>
      <c r="F3377" s="18">
        <v>45433</v>
      </c>
      <c r="G3377" s="2">
        <v>3</v>
      </c>
      <c r="H3377" s="15" t="s">
        <v>468</v>
      </c>
      <c r="I3377" s="15"/>
      <c r="J3377" s="15" t="s">
        <v>488</v>
      </c>
      <c r="K3377" s="15" t="s">
        <v>488</v>
      </c>
      <c r="L3377" s="14"/>
      <c r="M3377" s="14"/>
      <c r="N3377" s="14"/>
      <c r="O3377" s="37" t="s">
        <v>935</v>
      </c>
    </row>
    <row r="3378" spans="1:15" ht="36" x14ac:dyDescent="0.25">
      <c r="A3378" s="17" t="str">
        <f>VLOOKUP(SCORECARD[[#This Row],[EQUIPMENT TAG NUMBER]],'Equipment Data'!A:E,4,FALSE)</f>
        <v>CHPP</v>
      </c>
      <c r="B3378" s="17" t="str">
        <f>VLOOKUP(SCORECARD[[#This Row],[EQUIPMENT TAG NUMBER]],'Equipment Data'!A:E,5,FALSE)</f>
        <v>FINE COAL CIRCUIT</v>
      </c>
      <c r="C3378" s="17" t="s">
        <v>117</v>
      </c>
      <c r="D3378" s="17" t="s">
        <v>118</v>
      </c>
      <c r="E3378" s="17" t="s">
        <v>119</v>
      </c>
      <c r="F3378" s="18">
        <v>45432</v>
      </c>
      <c r="G3378" s="2">
        <v>2</v>
      </c>
      <c r="H3378" s="15" t="s">
        <v>474</v>
      </c>
      <c r="I3378" s="15" t="s">
        <v>467</v>
      </c>
      <c r="J3378" s="15" t="s">
        <v>467</v>
      </c>
      <c r="K3378" s="15" t="s">
        <v>488</v>
      </c>
      <c r="L3378" s="13" t="s">
        <v>767</v>
      </c>
      <c r="M3378" s="13" t="s">
        <v>768</v>
      </c>
      <c r="N3378" s="14" t="s">
        <v>641</v>
      </c>
      <c r="O3378" s="37" t="s">
        <v>935</v>
      </c>
    </row>
    <row r="3379" spans="1:15" ht="22.5" x14ac:dyDescent="0.25">
      <c r="A3379" s="17" t="str">
        <f>VLOOKUP(SCORECARD[[#This Row],[EQUIPMENT TAG NUMBER]],'Equipment Data'!A:E,4,FALSE)</f>
        <v>CHPP</v>
      </c>
      <c r="B3379" s="17" t="str">
        <f>VLOOKUP(SCORECARD[[#This Row],[EQUIPMENT TAG NUMBER]],'Equipment Data'!A:E,5,FALSE)</f>
        <v>COARSE COAL CIRCUIT</v>
      </c>
      <c r="C3379" s="17" t="s">
        <v>49</v>
      </c>
      <c r="D3379" s="17" t="s">
        <v>50</v>
      </c>
      <c r="E3379" s="17" t="s">
        <v>51</v>
      </c>
      <c r="F3379" s="18">
        <v>45432</v>
      </c>
      <c r="G3379" s="2">
        <v>3</v>
      </c>
      <c r="H3379" s="15" t="s">
        <v>469</v>
      </c>
      <c r="I3379" s="15" t="s">
        <v>483</v>
      </c>
      <c r="J3379" s="15" t="s">
        <v>488</v>
      </c>
      <c r="K3379" s="15" t="s">
        <v>488</v>
      </c>
      <c r="L3379" s="14"/>
      <c r="M3379" s="14"/>
      <c r="N3379" s="14"/>
      <c r="O3379" s="37" t="s">
        <v>935</v>
      </c>
    </row>
    <row r="3380" spans="1:15" ht="30" x14ac:dyDescent="0.25">
      <c r="A3380" s="17" t="str">
        <f>VLOOKUP(SCORECARD[[#This Row],[EQUIPMENT TAG NUMBER]],'Equipment Data'!A:E,4,FALSE)</f>
        <v>CHPP</v>
      </c>
      <c r="B3380" s="17" t="str">
        <f>VLOOKUP(SCORECARD[[#This Row],[EQUIPMENT TAG NUMBER]],'Equipment Data'!A:E,5,FALSE)</f>
        <v>COARSE COAL CIRCUIT</v>
      </c>
      <c r="C3380" s="17" t="s">
        <v>52</v>
      </c>
      <c r="D3380" s="17" t="s">
        <v>53</v>
      </c>
      <c r="E3380" s="17" t="s">
        <v>54</v>
      </c>
      <c r="F3380" s="18">
        <v>45432</v>
      </c>
      <c r="G3380" s="2">
        <v>3</v>
      </c>
      <c r="H3380" s="15" t="s">
        <v>469</v>
      </c>
      <c r="I3380" s="15" t="s">
        <v>467</v>
      </c>
      <c r="J3380" s="15" t="s">
        <v>488</v>
      </c>
      <c r="K3380" s="15" t="s">
        <v>488</v>
      </c>
      <c r="L3380" s="14"/>
      <c r="M3380" s="14"/>
      <c r="N3380" s="14"/>
      <c r="O3380" s="37" t="s">
        <v>935</v>
      </c>
    </row>
    <row r="3381" spans="1:15" ht="30" x14ac:dyDescent="0.25">
      <c r="A3381" s="17" t="str">
        <f>VLOOKUP(SCORECARD[[#This Row],[EQUIPMENT TAG NUMBER]],'Equipment Data'!A:E,4,FALSE)</f>
        <v>CHPP</v>
      </c>
      <c r="B3381" s="17" t="str">
        <f>VLOOKUP(SCORECARD[[#This Row],[EQUIPMENT TAG NUMBER]],'Equipment Data'!A:E,5,FALSE)</f>
        <v>COARSE COAL CIRCUIT</v>
      </c>
      <c r="C3381" s="17" t="s">
        <v>55</v>
      </c>
      <c r="D3381" s="17" t="s">
        <v>53</v>
      </c>
      <c r="E3381" s="17" t="s">
        <v>56</v>
      </c>
      <c r="F3381" s="18">
        <v>45432</v>
      </c>
      <c r="G3381" s="2">
        <v>3</v>
      </c>
      <c r="H3381" s="15" t="s">
        <v>469</v>
      </c>
      <c r="I3381" s="15" t="s">
        <v>467</v>
      </c>
      <c r="J3381" s="15" t="s">
        <v>488</v>
      </c>
      <c r="K3381" s="15" t="s">
        <v>488</v>
      </c>
      <c r="L3381" s="14"/>
      <c r="M3381" s="14"/>
      <c r="N3381" s="14"/>
      <c r="O3381" s="37" t="s">
        <v>935</v>
      </c>
    </row>
    <row r="3382" spans="1:15" ht="30" x14ac:dyDescent="0.25">
      <c r="A3382" s="17" t="str">
        <f>VLOOKUP(SCORECARD[[#This Row],[EQUIPMENT TAG NUMBER]],'Equipment Data'!A:E,4,FALSE)</f>
        <v>CHPP</v>
      </c>
      <c r="B3382" s="17" t="str">
        <f>VLOOKUP(SCORECARD[[#This Row],[EQUIPMENT TAG NUMBER]],'Equipment Data'!A:E,5,FALSE)</f>
        <v>COARSE COAL CIRCUIT</v>
      </c>
      <c r="C3382" s="17" t="s">
        <v>57</v>
      </c>
      <c r="D3382" s="17" t="s">
        <v>53</v>
      </c>
      <c r="E3382" s="17" t="s">
        <v>58</v>
      </c>
      <c r="F3382" s="18">
        <v>45432</v>
      </c>
      <c r="G3382" s="2">
        <v>3</v>
      </c>
      <c r="H3382" s="15" t="s">
        <v>469</v>
      </c>
      <c r="I3382" s="15" t="s">
        <v>483</v>
      </c>
      <c r="J3382" s="15" t="s">
        <v>488</v>
      </c>
      <c r="K3382" s="15" t="s">
        <v>488</v>
      </c>
      <c r="L3382" s="14"/>
      <c r="M3382" s="14"/>
      <c r="N3382" s="14"/>
      <c r="O3382" s="37" t="s">
        <v>935</v>
      </c>
    </row>
    <row r="3383" spans="1:15" x14ac:dyDescent="0.25">
      <c r="A3383" s="17" t="str">
        <f>VLOOKUP(SCORECARD[[#This Row],[EQUIPMENT TAG NUMBER]],'Equipment Data'!A:E,4,FALSE)</f>
        <v>CHPP</v>
      </c>
      <c r="B3383" s="17" t="str">
        <f>VLOOKUP(SCORECARD[[#This Row],[EQUIPMENT TAG NUMBER]],'Equipment Data'!A:E,5,FALSE)</f>
        <v>COARSE COAL CIRCUIT</v>
      </c>
      <c r="C3383" s="17" t="s">
        <v>62</v>
      </c>
      <c r="D3383" s="17" t="s">
        <v>63</v>
      </c>
      <c r="E3383" s="17" t="s">
        <v>64</v>
      </c>
      <c r="F3383" s="18">
        <v>45432</v>
      </c>
      <c r="G3383" s="2">
        <v>3</v>
      </c>
      <c r="H3383" s="15" t="s">
        <v>470</v>
      </c>
      <c r="I3383" s="15" t="s">
        <v>467</v>
      </c>
      <c r="J3383" s="15" t="s">
        <v>488</v>
      </c>
      <c r="K3383" s="15" t="s">
        <v>488</v>
      </c>
      <c r="L3383" s="14"/>
      <c r="M3383" s="14"/>
      <c r="N3383" s="14"/>
      <c r="O3383" s="37" t="s">
        <v>935</v>
      </c>
    </row>
    <row r="3384" spans="1:15" x14ac:dyDescent="0.25">
      <c r="A3384" s="17" t="str">
        <f>VLOOKUP(SCORECARD[[#This Row],[EQUIPMENT TAG NUMBER]],'Equipment Data'!A:E,4,FALSE)</f>
        <v>CHPP</v>
      </c>
      <c r="B3384" s="17" t="str">
        <f>VLOOKUP(SCORECARD[[#This Row],[EQUIPMENT TAG NUMBER]],'Equipment Data'!A:E,5,FALSE)</f>
        <v>COARSE COAL CIRCUIT</v>
      </c>
      <c r="C3384" s="17" t="s">
        <v>65</v>
      </c>
      <c r="D3384" s="17" t="s">
        <v>66</v>
      </c>
      <c r="E3384" s="17" t="s">
        <v>67</v>
      </c>
      <c r="F3384" s="18">
        <v>45432</v>
      </c>
      <c r="G3384" s="2">
        <v>3</v>
      </c>
      <c r="H3384" s="15" t="s">
        <v>470</v>
      </c>
      <c r="I3384" s="15" t="s">
        <v>467</v>
      </c>
      <c r="J3384" s="15" t="s">
        <v>488</v>
      </c>
      <c r="K3384" s="15" t="s">
        <v>488</v>
      </c>
      <c r="L3384" s="14"/>
      <c r="M3384" s="14"/>
      <c r="N3384" s="14"/>
      <c r="O3384" s="37" t="s">
        <v>935</v>
      </c>
    </row>
    <row r="3385" spans="1:15" x14ac:dyDescent="0.25">
      <c r="A3385" s="17" t="str">
        <f>VLOOKUP(SCORECARD[[#This Row],[EQUIPMENT TAG NUMBER]],'Equipment Data'!A:E,4,FALSE)</f>
        <v>CHPP</v>
      </c>
      <c r="B3385" s="17" t="str">
        <f>VLOOKUP(SCORECARD[[#This Row],[EQUIPMENT TAG NUMBER]],'Equipment Data'!A:E,5,FALSE)</f>
        <v>COARSE COAL CIRCUIT</v>
      </c>
      <c r="C3385" s="17" t="s">
        <v>68</v>
      </c>
      <c r="D3385" s="17" t="s">
        <v>69</v>
      </c>
      <c r="E3385" s="17" t="s">
        <v>70</v>
      </c>
      <c r="F3385" s="18">
        <v>45432</v>
      </c>
      <c r="G3385" s="2">
        <v>3</v>
      </c>
      <c r="H3385" s="15" t="s">
        <v>470</v>
      </c>
      <c r="I3385" s="15" t="s">
        <v>467</v>
      </c>
      <c r="J3385" s="15" t="s">
        <v>488</v>
      </c>
      <c r="K3385" s="15" t="s">
        <v>488</v>
      </c>
      <c r="L3385" s="14"/>
      <c r="M3385" s="14"/>
      <c r="N3385" s="14"/>
      <c r="O3385" s="37" t="s">
        <v>935</v>
      </c>
    </row>
    <row r="3386" spans="1:15" x14ac:dyDescent="0.25">
      <c r="A3386" s="17" t="str">
        <f>VLOOKUP(SCORECARD[[#This Row],[EQUIPMENT TAG NUMBER]],'Equipment Data'!A:E,4,FALSE)</f>
        <v>CHPP</v>
      </c>
      <c r="B3386" s="17" t="str">
        <f>VLOOKUP(SCORECARD[[#This Row],[EQUIPMENT TAG NUMBER]],'Equipment Data'!A:E,5,FALSE)</f>
        <v>COARSE COAL CIRCUIT</v>
      </c>
      <c r="C3386" s="17" t="s">
        <v>71</v>
      </c>
      <c r="D3386" s="17" t="s">
        <v>72</v>
      </c>
      <c r="E3386" s="17" t="s">
        <v>73</v>
      </c>
      <c r="F3386" s="18">
        <v>45432</v>
      </c>
      <c r="G3386" s="2">
        <v>3</v>
      </c>
      <c r="H3386" s="15" t="s">
        <v>468</v>
      </c>
      <c r="I3386" s="15" t="s">
        <v>467</v>
      </c>
      <c r="J3386" s="15" t="s">
        <v>488</v>
      </c>
      <c r="K3386" s="15" t="s">
        <v>488</v>
      </c>
      <c r="L3386" s="14"/>
      <c r="M3386" s="14"/>
      <c r="N3386" s="14"/>
      <c r="O3386" s="37" t="s">
        <v>935</v>
      </c>
    </row>
    <row r="3387" spans="1:15" ht="30" x14ac:dyDescent="0.25">
      <c r="A3387" s="17" t="str">
        <f>VLOOKUP(SCORECARD[[#This Row],[EQUIPMENT TAG NUMBER]],'Equipment Data'!A:E,4,FALSE)</f>
        <v>CHPP</v>
      </c>
      <c r="B3387" s="17" t="str">
        <f>VLOOKUP(SCORECARD[[#This Row],[EQUIPMENT TAG NUMBER]],'Equipment Data'!A:E,5,FALSE)</f>
        <v>COARSE COAL CIRCUIT</v>
      </c>
      <c r="C3387" s="17" t="s">
        <v>83</v>
      </c>
      <c r="D3387" s="17" t="s">
        <v>84</v>
      </c>
      <c r="E3387" s="17" t="s">
        <v>85</v>
      </c>
      <c r="F3387" s="18">
        <v>45432</v>
      </c>
      <c r="G3387" s="2">
        <v>3</v>
      </c>
      <c r="H3387" s="15" t="s">
        <v>468</v>
      </c>
      <c r="I3387" s="15"/>
      <c r="J3387" s="15" t="s">
        <v>488</v>
      </c>
      <c r="K3387" s="15" t="s">
        <v>488</v>
      </c>
      <c r="L3387" s="14"/>
      <c r="M3387" s="14"/>
      <c r="N3387" s="14"/>
      <c r="O3387" s="37" t="s">
        <v>935</v>
      </c>
    </row>
    <row r="3388" spans="1:15" ht="30" x14ac:dyDescent="0.25">
      <c r="A3388" s="17" t="str">
        <f>VLOOKUP(SCORECARD[[#This Row],[EQUIPMENT TAG NUMBER]],'Equipment Data'!A:E,4,FALSE)</f>
        <v>CHPP</v>
      </c>
      <c r="B3388" s="17" t="str">
        <f>VLOOKUP(SCORECARD[[#This Row],[EQUIPMENT TAG NUMBER]],'Equipment Data'!A:E,5,FALSE)</f>
        <v>COARSE COAL CIRCUIT</v>
      </c>
      <c r="C3388" s="17" t="s">
        <v>86</v>
      </c>
      <c r="D3388" s="17" t="s">
        <v>87</v>
      </c>
      <c r="E3388" s="17" t="s">
        <v>88</v>
      </c>
      <c r="F3388" s="18">
        <v>45432</v>
      </c>
      <c r="G3388" s="2">
        <v>3</v>
      </c>
      <c r="H3388" s="15" t="s">
        <v>468</v>
      </c>
      <c r="I3388" s="15"/>
      <c r="J3388" s="15" t="s">
        <v>488</v>
      </c>
      <c r="K3388" s="15" t="s">
        <v>488</v>
      </c>
      <c r="L3388" s="14"/>
      <c r="M3388" s="14"/>
      <c r="N3388" s="14"/>
      <c r="O3388" s="37" t="s">
        <v>935</v>
      </c>
    </row>
    <row r="3389" spans="1:15" ht="22.5" x14ac:dyDescent="0.25">
      <c r="A3389" s="17" t="str">
        <f>VLOOKUP(SCORECARD[[#This Row],[EQUIPMENT TAG NUMBER]],'Equipment Data'!A:E,4,FALSE)</f>
        <v>CHPP</v>
      </c>
      <c r="B3389" s="17" t="str">
        <f>VLOOKUP(SCORECARD[[#This Row],[EQUIPMENT TAG NUMBER]],'Equipment Data'!A:E,5,FALSE)</f>
        <v>FINE COAL CIRCUIT</v>
      </c>
      <c r="C3389" s="17" t="s">
        <v>98</v>
      </c>
      <c r="D3389" s="17" t="s">
        <v>99</v>
      </c>
      <c r="E3389" s="17" t="s">
        <v>100</v>
      </c>
      <c r="F3389" s="18">
        <v>45432</v>
      </c>
      <c r="G3389" s="2">
        <v>3</v>
      </c>
      <c r="H3389" s="15" t="s">
        <v>469</v>
      </c>
      <c r="I3389" s="15" t="s">
        <v>483</v>
      </c>
      <c r="J3389" s="15" t="s">
        <v>488</v>
      </c>
      <c r="K3389" s="15" t="s">
        <v>488</v>
      </c>
      <c r="L3389" s="14"/>
      <c r="M3389" s="14"/>
      <c r="N3389" s="14"/>
      <c r="O3389" s="37" t="s">
        <v>935</v>
      </c>
    </row>
    <row r="3390" spans="1:15" ht="30" x14ac:dyDescent="0.25">
      <c r="A3390" s="17" t="str">
        <f>VLOOKUP(SCORECARD[[#This Row],[EQUIPMENT TAG NUMBER]],'Equipment Data'!A:E,4,FALSE)</f>
        <v>CHPP</v>
      </c>
      <c r="B3390" s="17" t="str">
        <f>VLOOKUP(SCORECARD[[#This Row],[EQUIPMENT TAG NUMBER]],'Equipment Data'!A:E,5,FALSE)</f>
        <v>FINE COAL CIRCUIT</v>
      </c>
      <c r="C3390" s="17" t="s">
        <v>101</v>
      </c>
      <c r="D3390" s="17">
        <v>0</v>
      </c>
      <c r="E3390" s="17" t="s">
        <v>102</v>
      </c>
      <c r="F3390" s="18">
        <v>45432</v>
      </c>
      <c r="G3390" s="2">
        <v>3</v>
      </c>
      <c r="H3390" s="15" t="s">
        <v>469</v>
      </c>
      <c r="I3390" s="15" t="s">
        <v>483</v>
      </c>
      <c r="J3390" s="15" t="s">
        <v>488</v>
      </c>
      <c r="K3390" s="15" t="s">
        <v>488</v>
      </c>
      <c r="L3390" s="14"/>
      <c r="M3390" s="14"/>
      <c r="N3390" s="14"/>
      <c r="O3390" s="37" t="s">
        <v>935</v>
      </c>
    </row>
    <row r="3391" spans="1:15" x14ac:dyDescent="0.25">
      <c r="A3391" s="17" t="str">
        <f>VLOOKUP(SCORECARD[[#This Row],[EQUIPMENT TAG NUMBER]],'Equipment Data'!A:E,4,FALSE)</f>
        <v>CHPP</v>
      </c>
      <c r="B3391" s="17" t="str">
        <f>VLOOKUP(SCORECARD[[#This Row],[EQUIPMENT TAG NUMBER]],'Equipment Data'!A:E,5,FALSE)</f>
        <v>FINE COAL CIRCUIT</v>
      </c>
      <c r="C3391" s="17" t="s">
        <v>103</v>
      </c>
      <c r="D3391" s="17" t="s">
        <v>104</v>
      </c>
      <c r="E3391" s="17" t="s">
        <v>105</v>
      </c>
      <c r="F3391" s="18">
        <v>45432</v>
      </c>
      <c r="G3391" s="2">
        <v>3</v>
      </c>
      <c r="H3391" s="15" t="s">
        <v>469</v>
      </c>
      <c r="I3391" s="15" t="s">
        <v>468</v>
      </c>
      <c r="J3391" s="15" t="s">
        <v>488</v>
      </c>
      <c r="K3391" s="15" t="s">
        <v>488</v>
      </c>
      <c r="L3391" s="14"/>
      <c r="M3391" s="14"/>
      <c r="N3391" s="14"/>
      <c r="O3391" s="37" t="s">
        <v>935</v>
      </c>
    </row>
    <row r="3392" spans="1:15" ht="30" x14ac:dyDescent="0.25">
      <c r="A3392" s="17" t="str">
        <f>VLOOKUP(SCORECARD[[#This Row],[EQUIPMENT TAG NUMBER]],'Equipment Data'!A:E,4,FALSE)</f>
        <v>CHPP</v>
      </c>
      <c r="B3392" s="17" t="str">
        <f>VLOOKUP(SCORECARD[[#This Row],[EQUIPMENT TAG NUMBER]],'Equipment Data'!A:E,5,FALSE)</f>
        <v>FINE COAL CIRCUIT</v>
      </c>
      <c r="C3392" s="17" t="s">
        <v>106</v>
      </c>
      <c r="D3392" s="17">
        <v>0</v>
      </c>
      <c r="E3392" s="17" t="s">
        <v>107</v>
      </c>
      <c r="F3392" s="18">
        <v>45432</v>
      </c>
      <c r="G3392" s="2">
        <v>3</v>
      </c>
      <c r="H3392" s="15" t="s">
        <v>469</v>
      </c>
      <c r="I3392" s="15" t="s">
        <v>468</v>
      </c>
      <c r="J3392" s="15" t="s">
        <v>488</v>
      </c>
      <c r="K3392" s="15" t="s">
        <v>488</v>
      </c>
      <c r="L3392" s="14"/>
      <c r="M3392" s="14"/>
      <c r="N3392" s="14"/>
      <c r="O3392" s="37" t="s">
        <v>935</v>
      </c>
    </row>
    <row r="3393" spans="1:15" x14ac:dyDescent="0.25">
      <c r="A3393" s="17" t="str">
        <f>VLOOKUP(SCORECARD[[#This Row],[EQUIPMENT TAG NUMBER]],'Equipment Data'!A:E,4,FALSE)</f>
        <v>CHPP</v>
      </c>
      <c r="B3393" s="17" t="str">
        <f>VLOOKUP(SCORECARD[[#This Row],[EQUIPMENT TAG NUMBER]],'Equipment Data'!A:E,5,FALSE)</f>
        <v>FINE COAL CIRCUIT</v>
      </c>
      <c r="C3393" s="17" t="s">
        <v>126</v>
      </c>
      <c r="D3393" s="17" t="s">
        <v>127</v>
      </c>
      <c r="E3393" s="17" t="s">
        <v>128</v>
      </c>
      <c r="F3393" s="18">
        <v>45432</v>
      </c>
      <c r="G3393" s="2">
        <v>3</v>
      </c>
      <c r="H3393" s="15" t="s">
        <v>468</v>
      </c>
      <c r="I3393" s="15" t="s">
        <v>467</v>
      </c>
      <c r="J3393" s="15" t="s">
        <v>488</v>
      </c>
      <c r="K3393" s="15" t="s">
        <v>488</v>
      </c>
      <c r="L3393" s="14"/>
      <c r="M3393" s="14"/>
      <c r="N3393" s="14"/>
      <c r="O3393" s="37" t="s">
        <v>935</v>
      </c>
    </row>
    <row r="3394" spans="1:15" x14ac:dyDescent="0.25">
      <c r="A3394" s="17" t="str">
        <f>VLOOKUP(SCORECARD[[#This Row],[EQUIPMENT TAG NUMBER]],'Equipment Data'!A:E,4,FALSE)</f>
        <v>CHPP</v>
      </c>
      <c r="B3394" s="17" t="str">
        <f>VLOOKUP(SCORECARD[[#This Row],[EQUIPMENT TAG NUMBER]],'Equipment Data'!A:E,5,FALSE)</f>
        <v>ULTRA FINES COAL CIRCUIT</v>
      </c>
      <c r="C3394" s="17" t="s">
        <v>147</v>
      </c>
      <c r="D3394" s="17" t="s">
        <v>148</v>
      </c>
      <c r="E3394" s="17" t="s">
        <v>149</v>
      </c>
      <c r="F3394" s="18">
        <v>45432</v>
      </c>
      <c r="G3394" s="2">
        <v>3</v>
      </c>
      <c r="H3394" s="15" t="s">
        <v>470</v>
      </c>
      <c r="I3394" s="15" t="s">
        <v>467</v>
      </c>
      <c r="J3394" s="15" t="s">
        <v>488</v>
      </c>
      <c r="K3394" s="15" t="s">
        <v>488</v>
      </c>
      <c r="L3394" s="14"/>
      <c r="M3394" s="14"/>
      <c r="N3394" s="14"/>
      <c r="O3394" s="37" t="s">
        <v>935</v>
      </c>
    </row>
    <row r="3395" spans="1:15" x14ac:dyDescent="0.25">
      <c r="A3395" s="17" t="str">
        <f>VLOOKUP(SCORECARD[[#This Row],[EQUIPMENT TAG NUMBER]],'Equipment Data'!A:E,4,FALSE)</f>
        <v>CHPP</v>
      </c>
      <c r="B3395" s="17" t="str">
        <f>VLOOKUP(SCORECARD[[#This Row],[EQUIPMENT TAG NUMBER]],'Equipment Data'!A:E,5,FALSE)</f>
        <v>ULTRA FINES COAL CIRCUIT</v>
      </c>
      <c r="C3395" s="17" t="s">
        <v>150</v>
      </c>
      <c r="D3395" s="17" t="s">
        <v>151</v>
      </c>
      <c r="E3395" s="17" t="s">
        <v>152</v>
      </c>
      <c r="F3395" s="18">
        <v>45432</v>
      </c>
      <c r="G3395" s="2">
        <v>3</v>
      </c>
      <c r="H3395" s="15" t="s">
        <v>469</v>
      </c>
      <c r="I3395" s="15" t="s">
        <v>467</v>
      </c>
      <c r="J3395" s="15" t="s">
        <v>488</v>
      </c>
      <c r="K3395" s="15" t="s">
        <v>488</v>
      </c>
      <c r="L3395" s="14"/>
      <c r="M3395" s="14"/>
      <c r="N3395" s="14"/>
      <c r="O3395" s="37" t="s">
        <v>935</v>
      </c>
    </row>
    <row r="3396" spans="1:15" x14ac:dyDescent="0.25">
      <c r="A3396" s="17" t="str">
        <f>VLOOKUP(SCORECARD[[#This Row],[EQUIPMENT TAG NUMBER]],'Equipment Data'!A:E,4,FALSE)</f>
        <v>CHPP</v>
      </c>
      <c r="B3396" s="17" t="str">
        <f>VLOOKUP(SCORECARD[[#This Row],[EQUIPMENT TAG NUMBER]],'Equipment Data'!A:E,5,FALSE)</f>
        <v>ULTRA FINES COAL CIRCUIT</v>
      </c>
      <c r="C3396" s="17" t="s">
        <v>153</v>
      </c>
      <c r="D3396" s="17" t="s">
        <v>154</v>
      </c>
      <c r="E3396" s="17" t="s">
        <v>155</v>
      </c>
      <c r="F3396" s="18">
        <v>45432</v>
      </c>
      <c r="G3396" s="2">
        <v>3</v>
      </c>
      <c r="H3396" s="15" t="s">
        <v>470</v>
      </c>
      <c r="I3396" s="15" t="s">
        <v>467</v>
      </c>
      <c r="J3396" s="15" t="s">
        <v>488</v>
      </c>
      <c r="K3396" s="15" t="s">
        <v>488</v>
      </c>
      <c r="L3396" s="14"/>
      <c r="M3396" s="14"/>
      <c r="N3396" s="14"/>
      <c r="O3396" s="37" t="s">
        <v>935</v>
      </c>
    </row>
    <row r="3397" spans="1:15" x14ac:dyDescent="0.25">
      <c r="A3397" s="17" t="str">
        <f>VLOOKUP(SCORECARD[[#This Row],[EQUIPMENT TAG NUMBER]],'Equipment Data'!A:E,4,FALSE)</f>
        <v>CHPP</v>
      </c>
      <c r="B3397" s="17" t="str">
        <f>VLOOKUP(SCORECARD[[#This Row],[EQUIPMENT TAG NUMBER]],'Equipment Data'!A:E,5,FALSE)</f>
        <v>ULTRA FINES COAL CIRCUIT</v>
      </c>
      <c r="C3397" s="17" t="s">
        <v>156</v>
      </c>
      <c r="D3397" s="17" t="s">
        <v>157</v>
      </c>
      <c r="E3397" s="17" t="s">
        <v>158</v>
      </c>
      <c r="F3397" s="18">
        <v>45432</v>
      </c>
      <c r="G3397" s="2">
        <v>3</v>
      </c>
      <c r="H3397" s="15" t="s">
        <v>470</v>
      </c>
      <c r="I3397" s="15" t="s">
        <v>467</v>
      </c>
      <c r="J3397" s="15" t="s">
        <v>488</v>
      </c>
      <c r="K3397" s="15" t="s">
        <v>488</v>
      </c>
      <c r="L3397" s="14"/>
      <c r="M3397" s="14"/>
      <c r="N3397" s="14"/>
      <c r="O3397" s="37" t="s">
        <v>935</v>
      </c>
    </row>
    <row r="3398" spans="1:15" ht="22.5" x14ac:dyDescent="0.25">
      <c r="A3398" s="17" t="str">
        <f>VLOOKUP(SCORECARD[[#This Row],[EQUIPMENT TAG NUMBER]],'Equipment Data'!A:E,4,FALSE)</f>
        <v>INFRA</v>
      </c>
      <c r="B3398" s="17" t="str">
        <f>VLOOKUP(SCORECARD[[#This Row],[EQUIPMENT TAG NUMBER]],'Equipment Data'!A:E,5,FALSE)</f>
        <v>POWER GENERATION</v>
      </c>
      <c r="C3398" s="17" t="s">
        <v>620</v>
      </c>
      <c r="D3398" s="17" t="s">
        <v>620</v>
      </c>
      <c r="E3398" s="17" t="s">
        <v>628</v>
      </c>
      <c r="F3398" s="18">
        <v>45432</v>
      </c>
      <c r="G3398" s="2">
        <v>3</v>
      </c>
      <c r="H3398" s="15"/>
      <c r="I3398" s="15" t="s">
        <v>483</v>
      </c>
      <c r="J3398" s="15"/>
      <c r="K3398" s="15"/>
      <c r="L3398" s="14" t="s">
        <v>1065</v>
      </c>
      <c r="M3398" s="14"/>
      <c r="N3398" s="14"/>
      <c r="O3398" s="37" t="s">
        <v>936</v>
      </c>
    </row>
    <row r="3399" spans="1:15" x14ac:dyDescent="0.25">
      <c r="A3399" s="17" t="str">
        <f>VLOOKUP(SCORECARD[[#This Row],[EQUIPMENT TAG NUMBER]],'Equipment Data'!A:E,4,FALSE)</f>
        <v>CHPP</v>
      </c>
      <c r="B3399" s="17" t="str">
        <f>VLOOKUP(SCORECARD[[#This Row],[EQUIPMENT TAG NUMBER]],'Equipment Data'!A:E,5,FALSE)</f>
        <v>FINE COAL CIRCUIT</v>
      </c>
      <c r="C3399" s="17" t="s">
        <v>120</v>
      </c>
      <c r="D3399" s="17" t="s">
        <v>121</v>
      </c>
      <c r="E3399" s="17" t="s">
        <v>122</v>
      </c>
      <c r="F3399" s="18">
        <v>45432</v>
      </c>
      <c r="G3399" s="2">
        <v>3</v>
      </c>
      <c r="H3399" s="15" t="s">
        <v>470</v>
      </c>
      <c r="I3399" s="15" t="s">
        <v>467</v>
      </c>
      <c r="J3399" s="15" t="s">
        <v>488</v>
      </c>
      <c r="K3399" s="15" t="s">
        <v>488</v>
      </c>
      <c r="L3399" s="14"/>
      <c r="M3399" s="14"/>
      <c r="N3399" s="14"/>
      <c r="O3399" s="37" t="s">
        <v>935</v>
      </c>
    </row>
    <row r="3400" spans="1:15" x14ac:dyDescent="0.25">
      <c r="A3400" s="17" t="str">
        <f>VLOOKUP(SCORECARD[[#This Row],[EQUIPMENT TAG NUMBER]],'Equipment Data'!A:E,4,FALSE)</f>
        <v>CHPP</v>
      </c>
      <c r="B3400" s="17" t="str">
        <f>VLOOKUP(SCORECARD[[#This Row],[EQUIPMENT TAG NUMBER]],'Equipment Data'!A:E,5,FALSE)</f>
        <v>FINE COAL CIRCUIT</v>
      </c>
      <c r="C3400" s="17" t="s">
        <v>123</v>
      </c>
      <c r="D3400" s="17" t="s">
        <v>124</v>
      </c>
      <c r="E3400" s="17" t="s">
        <v>125</v>
      </c>
      <c r="F3400" s="18">
        <v>45432</v>
      </c>
      <c r="G3400" s="2">
        <v>3</v>
      </c>
      <c r="H3400" s="15" t="s">
        <v>470</v>
      </c>
      <c r="I3400" s="15" t="s">
        <v>467</v>
      </c>
      <c r="J3400" s="15" t="s">
        <v>488</v>
      </c>
      <c r="K3400" s="15" t="s">
        <v>488</v>
      </c>
      <c r="L3400" s="14"/>
      <c r="M3400" s="14"/>
      <c r="N3400" s="14"/>
      <c r="O3400" s="37" t="s">
        <v>935</v>
      </c>
    </row>
    <row r="3401" spans="1:15" ht="48" x14ac:dyDescent="0.25">
      <c r="A3401" s="17" t="str">
        <f>VLOOKUP(SCORECARD[[#This Row],[EQUIPMENT TAG NUMBER]],'Equipment Data'!A:E,4,FALSE)</f>
        <v>CHPP</v>
      </c>
      <c r="B3401" s="17" t="str">
        <f>VLOOKUP(SCORECARD[[#This Row],[EQUIPMENT TAG NUMBER]],'Equipment Data'!A:E,5,FALSE)</f>
        <v>COARSE COAL CIRCUIT</v>
      </c>
      <c r="C3401" s="17" t="s">
        <v>74</v>
      </c>
      <c r="D3401" s="17" t="s">
        <v>75</v>
      </c>
      <c r="E3401" s="17" t="s">
        <v>76</v>
      </c>
      <c r="F3401" s="18">
        <v>45431</v>
      </c>
      <c r="G3401" s="2">
        <v>1</v>
      </c>
      <c r="H3401" s="15" t="s">
        <v>467</v>
      </c>
      <c r="I3401" s="15" t="s">
        <v>490</v>
      </c>
      <c r="J3401" s="15" t="s">
        <v>488</v>
      </c>
      <c r="K3401" s="15" t="s">
        <v>488</v>
      </c>
      <c r="L3401" s="13" t="s">
        <v>774</v>
      </c>
      <c r="M3401" s="13" t="s">
        <v>775</v>
      </c>
      <c r="N3401" s="14" t="s">
        <v>778</v>
      </c>
      <c r="O3401" s="37" t="s">
        <v>935</v>
      </c>
    </row>
    <row r="3402" spans="1:15" x14ac:dyDescent="0.25">
      <c r="A3402" s="17" t="str">
        <f>VLOOKUP(SCORECARD[[#This Row],[EQUIPMENT TAG NUMBER]],'Equipment Data'!A:E,4,FALSE)</f>
        <v>CHPP</v>
      </c>
      <c r="B3402" s="17" t="str">
        <f>VLOOKUP(SCORECARD[[#This Row],[EQUIPMENT TAG NUMBER]],'Equipment Data'!A:E,5,FALSE)</f>
        <v>COARSE COAL CIRCUIT</v>
      </c>
      <c r="C3402" s="17" t="s">
        <v>77</v>
      </c>
      <c r="D3402" s="17" t="s">
        <v>78</v>
      </c>
      <c r="E3402" s="17" t="s">
        <v>79</v>
      </c>
      <c r="F3402" s="18">
        <v>45431</v>
      </c>
      <c r="G3402" s="2">
        <v>1</v>
      </c>
      <c r="H3402" s="15" t="s">
        <v>467</v>
      </c>
      <c r="I3402" s="15" t="s">
        <v>468</v>
      </c>
      <c r="J3402" s="15" t="s">
        <v>488</v>
      </c>
      <c r="K3402" s="15" t="s">
        <v>522</v>
      </c>
      <c r="L3402" s="14" t="s">
        <v>754</v>
      </c>
      <c r="M3402" s="14" t="s">
        <v>755</v>
      </c>
      <c r="N3402" s="14"/>
      <c r="O3402" s="37" t="s">
        <v>935</v>
      </c>
    </row>
    <row r="3403" spans="1:15" ht="144" x14ac:dyDescent="0.25">
      <c r="A3403" s="17" t="str">
        <f>VLOOKUP(SCORECARD[[#This Row],[EQUIPMENT TAG NUMBER]],'Equipment Data'!A:E,4,FALSE)</f>
        <v>CHPP</v>
      </c>
      <c r="B3403" s="17" t="str">
        <f>VLOOKUP(SCORECARD[[#This Row],[EQUIPMENT TAG NUMBER]],'Equipment Data'!A:E,5,FALSE)</f>
        <v>CRUSHING AND FEEDING CIRCUIT</v>
      </c>
      <c r="C3403" s="17" t="s">
        <v>16</v>
      </c>
      <c r="D3403" s="17" t="s">
        <v>17</v>
      </c>
      <c r="E3403" s="17" t="s">
        <v>18</v>
      </c>
      <c r="F3403" s="18">
        <v>45431</v>
      </c>
      <c r="G3403" s="2">
        <v>2</v>
      </c>
      <c r="H3403" s="15" t="s">
        <v>474</v>
      </c>
      <c r="I3403" s="15" t="s">
        <v>489</v>
      </c>
      <c r="J3403" s="15" t="s">
        <v>488</v>
      </c>
      <c r="K3403" s="15" t="s">
        <v>488</v>
      </c>
      <c r="L3403" s="47" t="s">
        <v>793</v>
      </c>
      <c r="M3403" s="47" t="s">
        <v>690</v>
      </c>
      <c r="N3403" s="47" t="s">
        <v>691</v>
      </c>
      <c r="O3403" s="37" t="s">
        <v>935</v>
      </c>
    </row>
    <row r="3404" spans="1:15" x14ac:dyDescent="0.25">
      <c r="A3404" s="17" t="str">
        <f>VLOOKUP(SCORECARD[[#This Row],[EQUIPMENT TAG NUMBER]],'Equipment Data'!A:E,4,FALSE)</f>
        <v>CHPP</v>
      </c>
      <c r="B3404" s="17" t="str">
        <f>VLOOKUP(SCORECARD[[#This Row],[EQUIPMENT TAG NUMBER]],'Equipment Data'!A:E,5,FALSE)</f>
        <v>CRUSHING AND FEEDING CIRCUIT</v>
      </c>
      <c r="C3404" s="17" t="s">
        <v>1</v>
      </c>
      <c r="D3404" s="17" t="s">
        <v>2</v>
      </c>
      <c r="E3404" s="17" t="s">
        <v>3</v>
      </c>
      <c r="F3404" s="18">
        <v>45431</v>
      </c>
      <c r="G3404" s="2">
        <v>3</v>
      </c>
      <c r="H3404" s="15" t="s">
        <v>469</v>
      </c>
      <c r="I3404" s="15" t="s">
        <v>468</v>
      </c>
      <c r="J3404" s="15" t="s">
        <v>488</v>
      </c>
      <c r="K3404" s="15" t="s">
        <v>488</v>
      </c>
      <c r="L3404" s="14"/>
      <c r="M3404" s="14"/>
      <c r="N3404" s="14"/>
      <c r="O3404" s="37" t="s">
        <v>935</v>
      </c>
    </row>
    <row r="3405" spans="1:15" ht="48" x14ac:dyDescent="0.25">
      <c r="A3405" s="17" t="str">
        <f>VLOOKUP(SCORECARD[[#This Row],[EQUIPMENT TAG NUMBER]],'Equipment Data'!A:E,4,FALSE)</f>
        <v>CHPP</v>
      </c>
      <c r="B3405" s="17" t="str">
        <f>VLOOKUP(SCORECARD[[#This Row],[EQUIPMENT TAG NUMBER]],'Equipment Data'!A:E,5,FALSE)</f>
        <v>CRUSHING AND FEEDING CIRCUIT</v>
      </c>
      <c r="C3405" s="17" t="s">
        <v>13</v>
      </c>
      <c r="D3405" s="17" t="s">
        <v>14</v>
      </c>
      <c r="E3405" s="17" t="s">
        <v>15</v>
      </c>
      <c r="F3405" s="18">
        <v>45431</v>
      </c>
      <c r="G3405" s="2">
        <v>3</v>
      </c>
      <c r="H3405" s="15" t="s">
        <v>470</v>
      </c>
      <c r="I3405" s="15" t="s">
        <v>468</v>
      </c>
      <c r="J3405" s="15" t="s">
        <v>488</v>
      </c>
      <c r="K3405" s="15" t="s">
        <v>488</v>
      </c>
      <c r="L3405" s="13" t="s">
        <v>772</v>
      </c>
      <c r="M3405" s="14"/>
      <c r="N3405" s="14"/>
      <c r="O3405" s="37" t="s">
        <v>935</v>
      </c>
    </row>
    <row r="3406" spans="1:15" x14ac:dyDescent="0.25">
      <c r="A3406" s="17" t="str">
        <f>VLOOKUP(SCORECARD[[#This Row],[EQUIPMENT TAG NUMBER]],'Equipment Data'!A:E,4,FALSE)</f>
        <v>CHPP</v>
      </c>
      <c r="B3406" s="17" t="str">
        <f>VLOOKUP(SCORECARD[[#This Row],[EQUIPMENT TAG NUMBER]],'Equipment Data'!A:E,5,FALSE)</f>
        <v>CRUSHING AND FEEDING CIRCUIT</v>
      </c>
      <c r="C3406" s="17" t="s">
        <v>19</v>
      </c>
      <c r="D3406" s="17" t="s">
        <v>20</v>
      </c>
      <c r="E3406" s="17" t="s">
        <v>21</v>
      </c>
      <c r="F3406" s="18">
        <v>45431</v>
      </c>
      <c r="G3406" s="2">
        <v>3</v>
      </c>
      <c r="H3406" s="15" t="s">
        <v>470</v>
      </c>
      <c r="I3406" s="15" t="s">
        <v>468</v>
      </c>
      <c r="J3406" s="15" t="s">
        <v>488</v>
      </c>
      <c r="K3406" s="15" t="s">
        <v>488</v>
      </c>
      <c r="L3406" s="14"/>
      <c r="M3406" s="14"/>
      <c r="N3406" s="14"/>
      <c r="O3406" s="37" t="s">
        <v>935</v>
      </c>
    </row>
    <row r="3407" spans="1:15" ht="22.5" x14ac:dyDescent="0.25">
      <c r="A3407" s="17" t="str">
        <f>VLOOKUP(SCORECARD[[#This Row],[EQUIPMENT TAG NUMBER]],'Equipment Data'!A:E,4,FALSE)</f>
        <v>CHPP</v>
      </c>
      <c r="B3407" s="17" t="str">
        <f>VLOOKUP(SCORECARD[[#This Row],[EQUIPMENT TAG NUMBER]],'Equipment Data'!A:E,5,FALSE)</f>
        <v>CRUSHING AND FEEDING CIRCUIT</v>
      </c>
      <c r="C3407" s="17" t="s">
        <v>22</v>
      </c>
      <c r="D3407" s="17" t="s">
        <v>23</v>
      </c>
      <c r="E3407" s="17" t="s">
        <v>24</v>
      </c>
      <c r="F3407" s="18">
        <v>45431</v>
      </c>
      <c r="G3407" s="2">
        <v>3</v>
      </c>
      <c r="H3407" s="15" t="s">
        <v>468</v>
      </c>
      <c r="I3407" s="15" t="s">
        <v>483</v>
      </c>
      <c r="J3407" s="15" t="s">
        <v>488</v>
      </c>
      <c r="K3407" s="15" t="s">
        <v>488</v>
      </c>
      <c r="L3407" s="14"/>
      <c r="M3407" s="14"/>
      <c r="N3407" s="14"/>
      <c r="O3407" s="37" t="s">
        <v>935</v>
      </c>
    </row>
    <row r="3408" spans="1:15" x14ac:dyDescent="0.25">
      <c r="A3408" s="17" t="str">
        <f>VLOOKUP(SCORECARD[[#This Row],[EQUIPMENT TAG NUMBER]],'Equipment Data'!A:E,4,FALSE)</f>
        <v>CHPP</v>
      </c>
      <c r="B3408" s="17" t="str">
        <f>VLOOKUP(SCORECARD[[#This Row],[EQUIPMENT TAG NUMBER]],'Equipment Data'!A:E,5,FALSE)</f>
        <v>CRUSHING AND FEEDING CIRCUIT</v>
      </c>
      <c r="C3408" s="17" t="s">
        <v>31</v>
      </c>
      <c r="D3408" s="17" t="s">
        <v>32</v>
      </c>
      <c r="E3408" s="17" t="s">
        <v>33</v>
      </c>
      <c r="F3408" s="18">
        <v>45431</v>
      </c>
      <c r="G3408" s="2">
        <v>3</v>
      </c>
      <c r="H3408" s="15" t="s">
        <v>470</v>
      </c>
      <c r="I3408" s="15" t="s">
        <v>468</v>
      </c>
      <c r="J3408" s="15" t="s">
        <v>488</v>
      </c>
      <c r="K3408" s="15" t="s">
        <v>488</v>
      </c>
      <c r="L3408" s="14"/>
      <c r="M3408" s="14"/>
      <c r="N3408" s="14"/>
      <c r="O3408" s="37" t="s">
        <v>935</v>
      </c>
    </row>
    <row r="3409" spans="1:15" ht="24" x14ac:dyDescent="0.25">
      <c r="A3409" s="17" t="str">
        <f>VLOOKUP(SCORECARD[[#This Row],[EQUIPMENT TAG NUMBER]],'Equipment Data'!A:E,4,FALSE)</f>
        <v>CHPP</v>
      </c>
      <c r="B3409" s="17" t="str">
        <f>VLOOKUP(SCORECARD[[#This Row],[EQUIPMENT TAG NUMBER]],'Equipment Data'!A:E,5,FALSE)</f>
        <v>COARSE COAL CIRCUIT</v>
      </c>
      <c r="C3409" s="17" t="s">
        <v>80</v>
      </c>
      <c r="D3409" s="17" t="s">
        <v>81</v>
      </c>
      <c r="E3409" s="17" t="s">
        <v>82</v>
      </c>
      <c r="F3409" s="18">
        <v>45431</v>
      </c>
      <c r="G3409" s="2">
        <v>3</v>
      </c>
      <c r="H3409" s="15" t="s">
        <v>467</v>
      </c>
      <c r="I3409" s="15" t="s">
        <v>468</v>
      </c>
      <c r="J3409" s="15" t="s">
        <v>488</v>
      </c>
      <c r="K3409" s="15" t="s">
        <v>488</v>
      </c>
      <c r="L3409" s="13" t="s">
        <v>770</v>
      </c>
      <c r="M3409" s="14"/>
      <c r="N3409" s="14"/>
      <c r="O3409" s="37" t="s">
        <v>935</v>
      </c>
    </row>
    <row r="3410" spans="1:15" ht="22.5" x14ac:dyDescent="0.25">
      <c r="A3410" s="17" t="s">
        <v>460</v>
      </c>
      <c r="B3410" s="17" t="s">
        <v>481</v>
      </c>
      <c r="C3410" s="17" t="s">
        <v>300</v>
      </c>
      <c r="D3410" s="17" t="s">
        <v>301</v>
      </c>
      <c r="E3410" s="17" t="s">
        <v>302</v>
      </c>
      <c r="F3410" s="18">
        <v>45431</v>
      </c>
      <c r="G3410" s="2">
        <v>3</v>
      </c>
      <c r="H3410" s="15" t="s">
        <v>468</v>
      </c>
      <c r="I3410" s="15" t="s">
        <v>483</v>
      </c>
      <c r="J3410" s="15" t="s">
        <v>488</v>
      </c>
      <c r="K3410" s="15" t="s">
        <v>488</v>
      </c>
      <c r="L3410" s="13" t="s">
        <v>769</v>
      </c>
      <c r="M3410" s="14"/>
      <c r="N3410" s="14"/>
      <c r="O3410" s="37" t="s">
        <v>935</v>
      </c>
    </row>
    <row r="3411" spans="1:15" ht="84" x14ac:dyDescent="0.25">
      <c r="A3411" s="17" t="str">
        <f>VLOOKUP(SCORECARD[[#This Row],[EQUIPMENT TAG NUMBER]],'Equipment Data'!A:E,4,FALSE)</f>
        <v>INFRA</v>
      </c>
      <c r="B3411" s="17" t="str">
        <f>VLOOKUP(SCORECARD[[#This Row],[EQUIPMENT TAG NUMBER]],'Equipment Data'!A:E,5,FALSE)</f>
        <v>WATER PUMP</v>
      </c>
      <c r="C3411" s="17" t="s">
        <v>452</v>
      </c>
      <c r="D3411" s="17" t="s">
        <v>452</v>
      </c>
      <c r="E3411" s="17" t="s">
        <v>453</v>
      </c>
      <c r="F3411" s="18">
        <v>45430</v>
      </c>
      <c r="G3411" s="2">
        <v>1</v>
      </c>
      <c r="H3411" s="15" t="s">
        <v>475</v>
      </c>
      <c r="I3411" s="15" t="s">
        <v>467</v>
      </c>
      <c r="J3411" s="15" t="s">
        <v>488</v>
      </c>
      <c r="K3411" s="15" t="s">
        <v>659</v>
      </c>
      <c r="L3411" s="13" t="s">
        <v>759</v>
      </c>
      <c r="M3411" s="14" t="s">
        <v>760</v>
      </c>
      <c r="N3411" s="14"/>
      <c r="O3411" s="37" t="s">
        <v>935</v>
      </c>
    </row>
    <row r="3412" spans="1:15" x14ac:dyDescent="0.25">
      <c r="A3412" s="17" t="str">
        <f>VLOOKUP(SCORECARD[[#This Row],[EQUIPMENT TAG NUMBER]],'Equipment Data'!A:E,4,FALSE)</f>
        <v>CHPP</v>
      </c>
      <c r="B3412" s="17" t="str">
        <f>VLOOKUP(SCORECARD[[#This Row],[EQUIPMENT TAG NUMBER]],'Equipment Data'!A:E,5,FALSE)</f>
        <v>PRODUCT HANDLING</v>
      </c>
      <c r="C3412" s="17" t="s">
        <v>288</v>
      </c>
      <c r="D3412" s="17" t="s">
        <v>289</v>
      </c>
      <c r="E3412" s="17" t="s">
        <v>290</v>
      </c>
      <c r="F3412" s="18">
        <v>45430</v>
      </c>
      <c r="G3412" s="2">
        <v>3</v>
      </c>
      <c r="H3412" s="15" t="s">
        <v>468</v>
      </c>
      <c r="I3412" s="15" t="s">
        <v>468</v>
      </c>
      <c r="J3412" s="15" t="s">
        <v>488</v>
      </c>
      <c r="K3412" s="15" t="s">
        <v>488</v>
      </c>
      <c r="L3412" s="14"/>
      <c r="M3412" s="14"/>
      <c r="N3412" s="14"/>
      <c r="O3412" s="37" t="s">
        <v>935</v>
      </c>
    </row>
    <row r="3413" spans="1:15" x14ac:dyDescent="0.25">
      <c r="A3413" s="17" t="str">
        <f>VLOOKUP(SCORECARD[[#This Row],[EQUIPMENT TAG NUMBER]],'Equipment Data'!A:E,4,FALSE)</f>
        <v>CHPP</v>
      </c>
      <c r="B3413" s="17" t="str">
        <f>VLOOKUP(SCORECARD[[#This Row],[EQUIPMENT TAG NUMBER]],'Equipment Data'!A:E,5,FALSE)</f>
        <v>PRODUCT HANDLING</v>
      </c>
      <c r="C3413" s="17" t="s">
        <v>291</v>
      </c>
      <c r="D3413" s="17" t="s">
        <v>292</v>
      </c>
      <c r="E3413" s="17" t="s">
        <v>293</v>
      </c>
      <c r="F3413" s="18">
        <v>45430</v>
      </c>
      <c r="G3413" s="2">
        <v>3</v>
      </c>
      <c r="H3413" s="15" t="s">
        <v>470</v>
      </c>
      <c r="I3413" s="15" t="s">
        <v>468</v>
      </c>
      <c r="J3413" s="15" t="s">
        <v>488</v>
      </c>
      <c r="K3413" s="15" t="s">
        <v>488</v>
      </c>
      <c r="L3413" s="14"/>
      <c r="M3413" s="14"/>
      <c r="N3413" s="14"/>
      <c r="O3413" s="37" t="s">
        <v>935</v>
      </c>
    </row>
    <row r="3414" spans="1:15" x14ac:dyDescent="0.25">
      <c r="A3414" s="17" t="str">
        <f>VLOOKUP(SCORECARD[[#This Row],[EQUIPMENT TAG NUMBER]],'Equipment Data'!A:E,4,FALSE)</f>
        <v>CHPP</v>
      </c>
      <c r="B3414" s="17" t="str">
        <f>VLOOKUP(SCORECARD[[#This Row],[EQUIPMENT TAG NUMBER]],'Equipment Data'!A:E,5,FALSE)</f>
        <v>PRODUCT HANDLING</v>
      </c>
      <c r="C3414" s="17" t="s">
        <v>294</v>
      </c>
      <c r="D3414" s="17" t="s">
        <v>295</v>
      </c>
      <c r="E3414" s="17" t="s">
        <v>296</v>
      </c>
      <c r="F3414" s="18">
        <v>45430</v>
      </c>
      <c r="G3414" s="2">
        <v>3</v>
      </c>
      <c r="H3414" s="15" t="s">
        <v>470</v>
      </c>
      <c r="I3414" s="15" t="s">
        <v>468</v>
      </c>
      <c r="J3414" s="15" t="s">
        <v>488</v>
      </c>
      <c r="K3414" s="15" t="s">
        <v>488</v>
      </c>
      <c r="L3414" s="14"/>
      <c r="M3414" s="14"/>
      <c r="N3414" s="14"/>
      <c r="O3414" s="37" t="s">
        <v>935</v>
      </c>
    </row>
    <row r="3415" spans="1:15" ht="30" x14ac:dyDescent="0.25">
      <c r="A3415" s="17" t="str">
        <f>VLOOKUP(SCORECARD[[#This Row],[EQUIPMENT TAG NUMBER]],'Equipment Data'!A:E,4,FALSE)</f>
        <v>CHPP</v>
      </c>
      <c r="B3415" s="17" t="str">
        <f>VLOOKUP(SCORECARD[[#This Row],[EQUIPMENT TAG NUMBER]],'Equipment Data'!A:E,5,FALSE)</f>
        <v>PRODUCT HANDLING</v>
      </c>
      <c r="C3415" s="17" t="s">
        <v>297</v>
      </c>
      <c r="D3415" s="17" t="s">
        <v>298</v>
      </c>
      <c r="E3415" s="17" t="s">
        <v>299</v>
      </c>
      <c r="F3415" s="18">
        <v>45430</v>
      </c>
      <c r="G3415" s="2">
        <v>3</v>
      </c>
      <c r="H3415" s="15" t="s">
        <v>468</v>
      </c>
      <c r="I3415" s="15" t="s">
        <v>468</v>
      </c>
      <c r="J3415" s="15" t="s">
        <v>488</v>
      </c>
      <c r="K3415" s="15" t="s">
        <v>488</v>
      </c>
      <c r="L3415" s="14"/>
      <c r="M3415" s="14"/>
      <c r="N3415" s="14"/>
      <c r="O3415" s="37" t="s">
        <v>935</v>
      </c>
    </row>
    <row r="3416" spans="1:15" ht="22.5" x14ac:dyDescent="0.25">
      <c r="A3416" s="17" t="str">
        <f>VLOOKUP(SCORECARD[[#This Row],[EQUIPMENT TAG NUMBER]],'Equipment Data'!A:E,4,FALSE)</f>
        <v>CHPP</v>
      </c>
      <c r="B3416" s="17" t="str">
        <f>VLOOKUP(SCORECARD[[#This Row],[EQUIPMENT TAG NUMBER]],'Equipment Data'!A:E,5,FALSE)</f>
        <v>PRODUCT HANDLING</v>
      </c>
      <c r="C3416" s="17" t="s">
        <v>303</v>
      </c>
      <c r="D3416" s="17" t="s">
        <v>304</v>
      </c>
      <c r="E3416" s="17" t="s">
        <v>305</v>
      </c>
      <c r="F3416" s="18">
        <v>45430</v>
      </c>
      <c r="G3416" s="2">
        <v>3</v>
      </c>
      <c r="H3416" s="15" t="s">
        <v>468</v>
      </c>
      <c r="I3416" s="15" t="s">
        <v>483</v>
      </c>
      <c r="J3416" s="15" t="s">
        <v>488</v>
      </c>
      <c r="K3416" s="15" t="s">
        <v>488</v>
      </c>
      <c r="L3416" s="14"/>
      <c r="M3416" s="14"/>
      <c r="N3416" s="14"/>
      <c r="O3416" s="37" t="s">
        <v>935</v>
      </c>
    </row>
    <row r="3417" spans="1:15" x14ac:dyDescent="0.25">
      <c r="A3417" s="17" t="str">
        <f>VLOOKUP(SCORECARD[[#This Row],[EQUIPMENT TAG NUMBER]],'Equipment Data'!A:E,4,FALSE)</f>
        <v>CHPP</v>
      </c>
      <c r="B3417" s="17" t="str">
        <f>VLOOKUP(SCORECARD[[#This Row],[EQUIPMENT TAG NUMBER]],'Equipment Data'!A:E,5,FALSE)</f>
        <v>PRODUCT HANDLING</v>
      </c>
      <c r="C3417" s="17" t="s">
        <v>309</v>
      </c>
      <c r="D3417" s="17" t="s">
        <v>310</v>
      </c>
      <c r="E3417" s="17" t="s">
        <v>311</v>
      </c>
      <c r="F3417" s="18">
        <v>45430</v>
      </c>
      <c r="G3417" s="2">
        <v>3</v>
      </c>
      <c r="H3417" s="15" t="s">
        <v>470</v>
      </c>
      <c r="I3417" s="15" t="s">
        <v>468</v>
      </c>
      <c r="J3417" s="15" t="s">
        <v>488</v>
      </c>
      <c r="K3417" s="15" t="s">
        <v>488</v>
      </c>
      <c r="L3417" s="14"/>
      <c r="M3417" s="14"/>
      <c r="N3417" s="14"/>
      <c r="O3417" s="37" t="s">
        <v>935</v>
      </c>
    </row>
    <row r="3418" spans="1:15" x14ac:dyDescent="0.25">
      <c r="A3418" s="17" t="str">
        <f>VLOOKUP(SCORECARD[[#This Row],[EQUIPMENT TAG NUMBER]],'Equipment Data'!A:E,4,FALSE)</f>
        <v>INFRA</v>
      </c>
      <c r="B3418" s="17" t="str">
        <f>VLOOKUP(SCORECARD[[#This Row],[EQUIPMENT TAG NUMBER]],'Equipment Data'!A:E,5,FALSE)</f>
        <v>WATER PUMP</v>
      </c>
      <c r="C3418" s="17" t="s">
        <v>440</v>
      </c>
      <c r="D3418" s="17" t="s">
        <v>440</v>
      </c>
      <c r="E3418" s="17" t="s">
        <v>441</v>
      </c>
      <c r="F3418" s="18">
        <v>45430</v>
      </c>
      <c r="G3418" s="2">
        <v>3</v>
      </c>
      <c r="H3418" s="15" t="s">
        <v>470</v>
      </c>
      <c r="I3418" s="15" t="s">
        <v>467</v>
      </c>
      <c r="J3418" s="15" t="s">
        <v>488</v>
      </c>
      <c r="K3418" s="15" t="s">
        <v>488</v>
      </c>
      <c r="L3418" s="14"/>
      <c r="M3418" s="14"/>
      <c r="N3418" s="14"/>
      <c r="O3418" s="37" t="s">
        <v>935</v>
      </c>
    </row>
    <row r="3419" spans="1:15" x14ac:dyDescent="0.25">
      <c r="A3419" s="17" t="str">
        <f>VLOOKUP(SCORECARD[[#This Row],[EQUIPMENT TAG NUMBER]],'Equipment Data'!A:E,4,FALSE)</f>
        <v>INFRA</v>
      </c>
      <c r="B3419" s="17" t="str">
        <f>VLOOKUP(SCORECARD[[#This Row],[EQUIPMENT TAG NUMBER]],'Equipment Data'!A:E,5,FALSE)</f>
        <v>WATER PUMP</v>
      </c>
      <c r="C3419" s="17" t="s">
        <v>442</v>
      </c>
      <c r="D3419" s="17" t="s">
        <v>442</v>
      </c>
      <c r="E3419" s="17" t="s">
        <v>443</v>
      </c>
      <c r="F3419" s="18">
        <v>45430</v>
      </c>
      <c r="G3419" s="2">
        <v>3</v>
      </c>
      <c r="H3419" s="15" t="s">
        <v>469</v>
      </c>
      <c r="I3419" s="15" t="s">
        <v>467</v>
      </c>
      <c r="J3419" s="15" t="s">
        <v>488</v>
      </c>
      <c r="K3419" s="15" t="s">
        <v>488</v>
      </c>
      <c r="L3419" s="14"/>
      <c r="M3419" s="14"/>
      <c r="N3419" s="14"/>
      <c r="O3419" s="37" t="s">
        <v>935</v>
      </c>
    </row>
    <row r="3420" spans="1:15" ht="30" x14ac:dyDescent="0.25">
      <c r="A3420" s="17" t="str">
        <f>VLOOKUP(SCORECARD[[#This Row],[EQUIPMENT TAG NUMBER]],'Equipment Data'!A:E,4,FALSE)</f>
        <v>INFRA</v>
      </c>
      <c r="B3420" s="17" t="str">
        <f>VLOOKUP(SCORECARD[[#This Row],[EQUIPMENT TAG NUMBER]],'Equipment Data'!A:E,5,FALSE)</f>
        <v>WATER PUMP</v>
      </c>
      <c r="C3420" s="17" t="s">
        <v>660</v>
      </c>
      <c r="D3420" s="17" t="s">
        <v>660</v>
      </c>
      <c r="E3420" s="17" t="s">
        <v>661</v>
      </c>
      <c r="F3420" s="18">
        <v>45430</v>
      </c>
      <c r="G3420" s="2">
        <v>3</v>
      </c>
      <c r="H3420" s="15" t="s">
        <v>469</v>
      </c>
      <c r="I3420" s="15" t="s">
        <v>467</v>
      </c>
      <c r="J3420" s="15" t="s">
        <v>488</v>
      </c>
      <c r="K3420" s="15" t="s">
        <v>488</v>
      </c>
      <c r="L3420" s="14"/>
      <c r="M3420" s="14"/>
      <c r="N3420" s="14"/>
      <c r="O3420" s="37" t="s">
        <v>935</v>
      </c>
    </row>
    <row r="3421" spans="1:15" ht="30" x14ac:dyDescent="0.25">
      <c r="A3421" s="17" t="str">
        <f>VLOOKUP(SCORECARD[[#This Row],[EQUIPMENT TAG NUMBER]],'Equipment Data'!A:E,4,FALSE)</f>
        <v>INFRA</v>
      </c>
      <c r="B3421" s="17" t="str">
        <f>VLOOKUP(SCORECARD[[#This Row],[EQUIPMENT TAG NUMBER]],'Equipment Data'!A:E,5,FALSE)</f>
        <v>WATER PUMP</v>
      </c>
      <c r="C3421" s="17" t="s">
        <v>448</v>
      </c>
      <c r="D3421" s="17" t="s">
        <v>448</v>
      </c>
      <c r="E3421" s="17" t="s">
        <v>449</v>
      </c>
      <c r="F3421" s="18">
        <v>45430</v>
      </c>
      <c r="G3421" s="2">
        <v>3</v>
      </c>
      <c r="H3421" s="15" t="s">
        <v>470</v>
      </c>
      <c r="I3421" s="15" t="s">
        <v>467</v>
      </c>
      <c r="J3421" s="15" t="s">
        <v>488</v>
      </c>
      <c r="K3421" s="15" t="s">
        <v>488</v>
      </c>
      <c r="L3421" s="14"/>
      <c r="M3421" s="14"/>
      <c r="N3421" s="14"/>
      <c r="O3421" s="37" t="s">
        <v>935</v>
      </c>
    </row>
    <row r="3422" spans="1:15" ht="36" x14ac:dyDescent="0.25">
      <c r="A3422" s="17" t="str">
        <f>VLOOKUP(SCORECARD[[#This Row],[EQUIPMENT TAG NUMBER]],'Equipment Data'!A:E,4,FALSE)</f>
        <v>CHPP</v>
      </c>
      <c r="B3422" s="17" t="str">
        <f>VLOOKUP(SCORECARD[[#This Row],[EQUIPMENT TAG NUMBER]],'Equipment Data'!A:E,5,FALSE)</f>
        <v>REJECT HANDLING</v>
      </c>
      <c r="C3422" s="17" t="s">
        <v>225</v>
      </c>
      <c r="D3422" s="17" t="s">
        <v>226</v>
      </c>
      <c r="E3422" s="17" t="s">
        <v>227</v>
      </c>
      <c r="F3422" s="18">
        <v>45429</v>
      </c>
      <c r="G3422" s="2">
        <v>2</v>
      </c>
      <c r="H3422" s="15" t="s">
        <v>470</v>
      </c>
      <c r="I3422" s="15" t="s">
        <v>483</v>
      </c>
      <c r="J3422" s="15" t="s">
        <v>488</v>
      </c>
      <c r="K3422" s="15" t="s">
        <v>485</v>
      </c>
      <c r="L3422" s="14" t="s">
        <v>776</v>
      </c>
      <c r="M3422" s="14" t="s">
        <v>777</v>
      </c>
      <c r="N3422" s="14" t="s">
        <v>782</v>
      </c>
      <c r="O3422" s="37" t="s">
        <v>935</v>
      </c>
    </row>
    <row r="3423" spans="1:15" ht="22.5" x14ac:dyDescent="0.25">
      <c r="A3423" s="17" t="str">
        <f>VLOOKUP(SCORECARD[[#This Row],[EQUIPMENT TAG NUMBER]],'Equipment Data'!A:E,4,FALSE)</f>
        <v>CHPP</v>
      </c>
      <c r="B3423" s="17" t="str">
        <f>VLOOKUP(SCORECARD[[#This Row],[EQUIPMENT TAG NUMBER]],'Equipment Data'!A:E,5,FALSE)</f>
        <v>REJECT HANDLING</v>
      </c>
      <c r="C3423" s="17" t="s">
        <v>216</v>
      </c>
      <c r="D3423" s="17" t="s">
        <v>217</v>
      </c>
      <c r="E3423" s="17" t="s">
        <v>218</v>
      </c>
      <c r="F3423" s="18">
        <v>45429</v>
      </c>
      <c r="G3423" s="2">
        <v>3</v>
      </c>
      <c r="H3423" s="15" t="s">
        <v>470</v>
      </c>
      <c r="I3423" s="15" t="s">
        <v>483</v>
      </c>
      <c r="J3423" s="15" t="s">
        <v>488</v>
      </c>
      <c r="K3423" s="15" t="s">
        <v>488</v>
      </c>
      <c r="L3423" s="14"/>
      <c r="M3423" s="14"/>
      <c r="N3423" s="14"/>
      <c r="O3423" s="37" t="s">
        <v>935</v>
      </c>
    </row>
    <row r="3424" spans="1:15" ht="22.5" x14ac:dyDescent="0.25">
      <c r="A3424" s="17" t="str">
        <f>VLOOKUP(SCORECARD[[#This Row],[EQUIPMENT TAG NUMBER]],'Equipment Data'!A:E,4,FALSE)</f>
        <v>CHPP</v>
      </c>
      <c r="B3424" s="17" t="str">
        <f>VLOOKUP(SCORECARD[[#This Row],[EQUIPMENT TAG NUMBER]],'Equipment Data'!A:E,5,FALSE)</f>
        <v>REJECT HANDLING</v>
      </c>
      <c r="C3424" s="17" t="s">
        <v>222</v>
      </c>
      <c r="D3424" s="17" t="s">
        <v>223</v>
      </c>
      <c r="E3424" s="17" t="s">
        <v>224</v>
      </c>
      <c r="F3424" s="18">
        <v>45429</v>
      </c>
      <c r="G3424" s="2">
        <v>3</v>
      </c>
      <c r="H3424" s="15" t="s">
        <v>470</v>
      </c>
      <c r="I3424" s="15" t="s">
        <v>483</v>
      </c>
      <c r="J3424" s="15" t="s">
        <v>488</v>
      </c>
      <c r="K3424" s="15" t="s">
        <v>488</v>
      </c>
      <c r="L3424" s="14"/>
      <c r="M3424" s="14"/>
      <c r="N3424" s="14"/>
      <c r="O3424" s="37" t="s">
        <v>935</v>
      </c>
    </row>
    <row r="3425" spans="1:15" ht="22.5" x14ac:dyDescent="0.25">
      <c r="A3425" s="17" t="str">
        <f>VLOOKUP(SCORECARD[[#This Row],[EQUIPMENT TAG NUMBER]],'Equipment Data'!A:E,4,FALSE)</f>
        <v>CHPP</v>
      </c>
      <c r="B3425" s="17" t="str">
        <f>VLOOKUP(SCORECARD[[#This Row],[EQUIPMENT TAG NUMBER]],'Equipment Data'!A:E,5,FALSE)</f>
        <v>REJECT HANDLING</v>
      </c>
      <c r="C3425" s="17" t="s">
        <v>231</v>
      </c>
      <c r="D3425" s="17" t="s">
        <v>232</v>
      </c>
      <c r="E3425" s="17" t="s">
        <v>233</v>
      </c>
      <c r="F3425" s="18">
        <v>45429</v>
      </c>
      <c r="G3425" s="2">
        <v>3</v>
      </c>
      <c r="H3425" s="15" t="s">
        <v>470</v>
      </c>
      <c r="I3425" s="15" t="s">
        <v>483</v>
      </c>
      <c r="J3425" s="15" t="s">
        <v>488</v>
      </c>
      <c r="K3425" s="15" t="s">
        <v>488</v>
      </c>
      <c r="L3425" s="14"/>
      <c r="M3425" s="14"/>
      <c r="N3425" s="14"/>
      <c r="O3425" s="37" t="s">
        <v>935</v>
      </c>
    </row>
    <row r="3426" spans="1:15" x14ac:dyDescent="0.25">
      <c r="A3426" s="17" t="str">
        <f>VLOOKUP(SCORECARD[[#This Row],[EQUIPMENT TAG NUMBER]],'Equipment Data'!A:E,4,FALSE)</f>
        <v>CHPP</v>
      </c>
      <c r="B3426" s="17" t="str">
        <f>VLOOKUP(SCORECARD[[#This Row],[EQUIPMENT TAG NUMBER]],'Equipment Data'!A:E,5,FALSE)</f>
        <v>REJECT HANDLING</v>
      </c>
      <c r="C3426" s="17" t="s">
        <v>243</v>
      </c>
      <c r="D3426" s="17" t="s">
        <v>244</v>
      </c>
      <c r="E3426" s="17" t="s">
        <v>245</v>
      </c>
      <c r="F3426" s="18">
        <v>45429</v>
      </c>
      <c r="G3426" s="2">
        <v>3</v>
      </c>
      <c r="H3426" s="15" t="s">
        <v>470</v>
      </c>
      <c r="I3426" s="15" t="s">
        <v>467</v>
      </c>
      <c r="J3426" s="15" t="s">
        <v>488</v>
      </c>
      <c r="K3426" s="15" t="s">
        <v>488</v>
      </c>
      <c r="L3426" s="14"/>
      <c r="M3426" s="14"/>
      <c r="N3426" s="14"/>
      <c r="O3426" s="37" t="s">
        <v>935</v>
      </c>
    </row>
    <row r="3427" spans="1:15" ht="22.5" x14ac:dyDescent="0.25">
      <c r="A3427" s="17" t="str">
        <f>VLOOKUP(SCORECARD[[#This Row],[EQUIPMENT TAG NUMBER]],'Equipment Data'!A:E,4,FALSE)</f>
        <v>CHPP</v>
      </c>
      <c r="B3427" s="17" t="str">
        <f>VLOOKUP(SCORECARD[[#This Row],[EQUIPMENT TAG NUMBER]],'Equipment Data'!A:E,5,FALSE)</f>
        <v>REJECT HANDLING</v>
      </c>
      <c r="C3427" s="17" t="s">
        <v>285</v>
      </c>
      <c r="D3427" s="17" t="s">
        <v>286</v>
      </c>
      <c r="E3427" s="17" t="s">
        <v>287</v>
      </c>
      <c r="F3427" s="18">
        <v>45429</v>
      </c>
      <c r="G3427" s="2">
        <v>3</v>
      </c>
      <c r="H3427" s="15" t="s">
        <v>470</v>
      </c>
      <c r="I3427" s="15" t="s">
        <v>483</v>
      </c>
      <c r="J3427" s="15" t="s">
        <v>488</v>
      </c>
      <c r="K3427" s="15" t="s">
        <v>488</v>
      </c>
      <c r="L3427" s="14"/>
      <c r="M3427" s="14"/>
      <c r="N3427" s="14"/>
      <c r="O3427" s="37" t="s">
        <v>935</v>
      </c>
    </row>
    <row r="3428" spans="1:15" ht="84" x14ac:dyDescent="0.25">
      <c r="A3428" s="17" t="str">
        <f>VLOOKUP(SCORECARD[[#This Row],[EQUIPMENT TAG NUMBER]],'Equipment Data'!A:E,4,FALSE)</f>
        <v>CHPP</v>
      </c>
      <c r="B3428" s="17" t="str">
        <f>VLOOKUP(SCORECARD[[#This Row],[EQUIPMENT TAG NUMBER]],'Equipment Data'!A:E,5,FALSE)</f>
        <v>COARSE COAL CIRCUIT</v>
      </c>
      <c r="C3428" s="17" t="s">
        <v>74</v>
      </c>
      <c r="D3428" s="17" t="s">
        <v>75</v>
      </c>
      <c r="E3428" s="17" t="s">
        <v>76</v>
      </c>
      <c r="F3428" s="18">
        <v>45426</v>
      </c>
      <c r="G3428" s="2">
        <v>1</v>
      </c>
      <c r="H3428" s="15" t="s">
        <v>467</v>
      </c>
      <c r="I3428" s="15" t="s">
        <v>468</v>
      </c>
      <c r="J3428" s="15" t="s">
        <v>488</v>
      </c>
      <c r="K3428" s="15" t="s">
        <v>522</v>
      </c>
      <c r="L3428" s="36" t="s">
        <v>765</v>
      </c>
      <c r="M3428" s="36" t="s">
        <v>766</v>
      </c>
      <c r="N3428" s="14"/>
      <c r="O3428" s="37" t="s">
        <v>937</v>
      </c>
    </row>
    <row r="3429" spans="1:15" ht="30" x14ac:dyDescent="0.25">
      <c r="A3429" s="17" t="str">
        <f>VLOOKUP(SCORECARD[[#This Row],[EQUIPMENT TAG NUMBER]],'Equipment Data'!A:E,4,FALSE)</f>
        <v>CHPP</v>
      </c>
      <c r="B3429" s="17" t="str">
        <f>VLOOKUP(SCORECARD[[#This Row],[EQUIPMENT TAG NUMBER]],'Equipment Data'!A:E,5,FALSE)</f>
        <v>ULTRA FINES COAL CIRCUIT</v>
      </c>
      <c r="C3429" s="17" t="s">
        <v>537</v>
      </c>
      <c r="D3429" s="17" t="s">
        <v>538</v>
      </c>
      <c r="E3429" s="17" t="s">
        <v>539</v>
      </c>
      <c r="F3429" s="18">
        <v>45426</v>
      </c>
      <c r="G3429" s="2">
        <v>3</v>
      </c>
      <c r="H3429" s="15" t="s">
        <v>470</v>
      </c>
      <c r="I3429" s="15"/>
      <c r="J3429" s="15" t="s">
        <v>488</v>
      </c>
      <c r="K3429" s="15" t="s">
        <v>488</v>
      </c>
      <c r="L3429" s="14"/>
      <c r="M3429" s="14"/>
      <c r="N3429" s="14"/>
      <c r="O3429" s="37" t="s">
        <v>937</v>
      </c>
    </row>
    <row r="3430" spans="1:15" x14ac:dyDescent="0.25">
      <c r="A3430" s="17" t="str">
        <f>VLOOKUP(SCORECARD[[#This Row],[EQUIPMENT TAG NUMBER]],'Equipment Data'!A:E,4,FALSE)</f>
        <v>CHPP</v>
      </c>
      <c r="B3430" s="17" t="str">
        <f>VLOOKUP(SCORECARD[[#This Row],[EQUIPMENT TAG NUMBER]],'Equipment Data'!A:E,5,FALSE)</f>
        <v>ULTRA FINES COAL CIRCUIT</v>
      </c>
      <c r="C3430" s="17" t="s">
        <v>144</v>
      </c>
      <c r="D3430" s="17" t="s">
        <v>145</v>
      </c>
      <c r="E3430" s="17" t="s">
        <v>146</v>
      </c>
      <c r="F3430" s="18">
        <v>45426</v>
      </c>
      <c r="G3430" s="2">
        <v>3</v>
      </c>
      <c r="H3430" s="15" t="s">
        <v>468</v>
      </c>
      <c r="I3430" s="15" t="s">
        <v>468</v>
      </c>
      <c r="J3430" s="15" t="s">
        <v>488</v>
      </c>
      <c r="K3430" s="15" t="s">
        <v>488</v>
      </c>
      <c r="L3430" s="14"/>
      <c r="M3430" s="14"/>
      <c r="N3430" s="14"/>
      <c r="O3430" s="37" t="s">
        <v>937</v>
      </c>
    </row>
    <row r="3431" spans="1:15" x14ac:dyDescent="0.25">
      <c r="A3431" s="17" t="str">
        <f>VLOOKUP(SCORECARD[[#This Row],[EQUIPMENT TAG NUMBER]],'Equipment Data'!A:E,4,FALSE)</f>
        <v>CHPP</v>
      </c>
      <c r="B3431" s="17" t="str">
        <f>VLOOKUP(SCORECARD[[#This Row],[EQUIPMENT TAG NUMBER]],'Equipment Data'!A:E,5,FALSE)</f>
        <v>ULTRA FINES COAL CIRCUIT</v>
      </c>
      <c r="C3431" s="17" t="s">
        <v>159</v>
      </c>
      <c r="D3431" s="17" t="s">
        <v>160</v>
      </c>
      <c r="E3431" s="17" t="s">
        <v>161</v>
      </c>
      <c r="F3431" s="18">
        <v>45426</v>
      </c>
      <c r="G3431" s="2">
        <v>3</v>
      </c>
      <c r="H3431" s="15" t="s">
        <v>470</v>
      </c>
      <c r="I3431" s="15" t="s">
        <v>467</v>
      </c>
      <c r="J3431" s="15" t="s">
        <v>488</v>
      </c>
      <c r="K3431" s="15" t="s">
        <v>488</v>
      </c>
      <c r="L3431" s="14"/>
      <c r="M3431" s="14"/>
      <c r="N3431" s="14"/>
      <c r="O3431" s="37" t="s">
        <v>937</v>
      </c>
    </row>
    <row r="3432" spans="1:15" x14ac:dyDescent="0.25">
      <c r="A3432" s="17" t="str">
        <f>VLOOKUP(SCORECARD[[#This Row],[EQUIPMENT TAG NUMBER]],'Equipment Data'!A:E,4,FALSE)</f>
        <v>CHPP</v>
      </c>
      <c r="B3432" s="17" t="str">
        <f>VLOOKUP(SCORECARD[[#This Row],[EQUIPMENT TAG NUMBER]],'Equipment Data'!A:E,5,FALSE)</f>
        <v>ULTRA FINES COAL CIRCUIT</v>
      </c>
      <c r="C3432" s="17" t="s">
        <v>162</v>
      </c>
      <c r="D3432" s="17" t="s">
        <v>163</v>
      </c>
      <c r="E3432" s="17" t="s">
        <v>164</v>
      </c>
      <c r="F3432" s="18">
        <v>45426</v>
      </c>
      <c r="G3432" s="2">
        <v>3</v>
      </c>
      <c r="H3432" s="15" t="s">
        <v>470</v>
      </c>
      <c r="I3432" s="15" t="s">
        <v>467</v>
      </c>
      <c r="J3432" s="15" t="s">
        <v>488</v>
      </c>
      <c r="K3432" s="15" t="s">
        <v>488</v>
      </c>
      <c r="L3432" s="14"/>
      <c r="M3432" s="14"/>
      <c r="N3432" s="14"/>
      <c r="O3432" s="37" t="s">
        <v>937</v>
      </c>
    </row>
    <row r="3433" spans="1:15" x14ac:dyDescent="0.25">
      <c r="A3433" s="17" t="str">
        <f>VLOOKUP(SCORECARD[[#This Row],[EQUIPMENT TAG NUMBER]],'Equipment Data'!A:E,4,FALSE)</f>
        <v>CHPP</v>
      </c>
      <c r="B3433" s="17" t="str">
        <f>VLOOKUP(SCORECARD[[#This Row],[EQUIPMENT TAG NUMBER]],'Equipment Data'!A:E,5,FALSE)</f>
        <v>ULTRA FINES COAL CIRCUIT</v>
      </c>
      <c r="C3433" s="17" t="s">
        <v>177</v>
      </c>
      <c r="D3433" s="17" t="s">
        <v>178</v>
      </c>
      <c r="E3433" s="17" t="s">
        <v>179</v>
      </c>
      <c r="F3433" s="18">
        <v>45426</v>
      </c>
      <c r="G3433" s="2">
        <v>3</v>
      </c>
      <c r="H3433" s="15" t="s">
        <v>468</v>
      </c>
      <c r="I3433" s="15" t="s">
        <v>467</v>
      </c>
      <c r="J3433" s="15" t="s">
        <v>488</v>
      </c>
      <c r="K3433" s="15" t="s">
        <v>488</v>
      </c>
      <c r="L3433" s="14"/>
      <c r="M3433" s="14"/>
      <c r="N3433" s="14"/>
      <c r="O3433" s="37" t="s">
        <v>937</v>
      </c>
    </row>
    <row r="3434" spans="1:15" x14ac:dyDescent="0.25">
      <c r="A3434" s="17" t="str">
        <f>VLOOKUP(SCORECARD[[#This Row],[EQUIPMENT TAG NUMBER]],'Equipment Data'!A:E,4,FALSE)</f>
        <v>CHPP</v>
      </c>
      <c r="B3434" s="17" t="str">
        <f>VLOOKUP(SCORECARD[[#This Row],[EQUIPMENT TAG NUMBER]],'Equipment Data'!A:E,5,FALSE)</f>
        <v>COARSE COAL CIRCUIT</v>
      </c>
      <c r="C3434" s="17" t="s">
        <v>192</v>
      </c>
      <c r="D3434" s="17" t="s">
        <v>193</v>
      </c>
      <c r="E3434" s="17" t="s">
        <v>194</v>
      </c>
      <c r="F3434" s="18">
        <v>45426</v>
      </c>
      <c r="G3434" s="2">
        <v>3</v>
      </c>
      <c r="H3434" s="15" t="s">
        <v>468</v>
      </c>
      <c r="I3434" s="15"/>
      <c r="J3434" s="15" t="s">
        <v>488</v>
      </c>
      <c r="K3434" s="15" t="s">
        <v>488</v>
      </c>
      <c r="L3434" s="14"/>
      <c r="M3434" s="14"/>
      <c r="N3434" s="14"/>
      <c r="O3434" s="37" t="s">
        <v>937</v>
      </c>
    </row>
    <row r="3435" spans="1:15" x14ac:dyDescent="0.25">
      <c r="A3435" s="17" t="str">
        <f>VLOOKUP(SCORECARD[[#This Row],[EQUIPMENT TAG NUMBER]],'Equipment Data'!A:E,4,FALSE)</f>
        <v>CHPP</v>
      </c>
      <c r="B3435" s="17" t="str">
        <f>VLOOKUP(SCORECARD[[#This Row],[EQUIPMENT TAG NUMBER]],'Equipment Data'!A:E,5,FALSE)</f>
        <v>COARSE COAL CIRCUIT</v>
      </c>
      <c r="C3435" s="17" t="s">
        <v>201</v>
      </c>
      <c r="D3435" s="17" t="s">
        <v>202</v>
      </c>
      <c r="E3435" s="17" t="s">
        <v>203</v>
      </c>
      <c r="F3435" s="18">
        <v>45426</v>
      </c>
      <c r="G3435" s="2">
        <v>3</v>
      </c>
      <c r="H3435" s="15" t="s">
        <v>468</v>
      </c>
      <c r="I3435" s="15" t="s">
        <v>467</v>
      </c>
      <c r="J3435" s="15" t="s">
        <v>488</v>
      </c>
      <c r="K3435" s="15" t="s">
        <v>488</v>
      </c>
      <c r="L3435" s="14"/>
      <c r="M3435" s="14"/>
      <c r="N3435" s="14"/>
      <c r="O3435" s="37" t="s">
        <v>937</v>
      </c>
    </row>
    <row r="3436" spans="1:15" x14ac:dyDescent="0.25">
      <c r="A3436" s="17" t="str">
        <f>VLOOKUP(SCORECARD[[#This Row],[EQUIPMENT TAG NUMBER]],'Equipment Data'!A:E,4,FALSE)</f>
        <v>CHPP</v>
      </c>
      <c r="B3436" s="17" t="str">
        <f>VLOOKUP(SCORECARD[[#This Row],[EQUIPMENT TAG NUMBER]],'Equipment Data'!A:E,5,FALSE)</f>
        <v>REJECT HANDLING</v>
      </c>
      <c r="C3436" s="17" t="s">
        <v>207</v>
      </c>
      <c r="D3436" s="17" t="s">
        <v>211</v>
      </c>
      <c r="E3436" s="17" t="s">
        <v>600</v>
      </c>
      <c r="F3436" s="18">
        <v>45426</v>
      </c>
      <c r="G3436" s="2">
        <v>3</v>
      </c>
      <c r="H3436" s="15" t="s">
        <v>470</v>
      </c>
      <c r="I3436" s="15" t="s">
        <v>467</v>
      </c>
      <c r="J3436" s="15" t="s">
        <v>488</v>
      </c>
      <c r="K3436" s="15" t="s">
        <v>488</v>
      </c>
      <c r="L3436" s="14"/>
      <c r="M3436" s="14"/>
      <c r="N3436" s="14"/>
      <c r="O3436" s="37" t="s">
        <v>937</v>
      </c>
    </row>
    <row r="3437" spans="1:15" ht="30" x14ac:dyDescent="0.25">
      <c r="A3437" s="17" t="str">
        <f>VLOOKUP(SCORECARD[[#This Row],[EQUIPMENT TAG NUMBER]],'Equipment Data'!A:E,4,FALSE)</f>
        <v>CHPP</v>
      </c>
      <c r="B3437" s="17" t="str">
        <f>VLOOKUP(SCORECARD[[#This Row],[EQUIPMENT TAG NUMBER]],'Equipment Data'!A:E,5,FALSE)</f>
        <v>REJECT HANDLING</v>
      </c>
      <c r="C3437" s="17" t="s">
        <v>629</v>
      </c>
      <c r="D3437" s="17" t="s">
        <v>208</v>
      </c>
      <c r="E3437" s="17" t="s">
        <v>630</v>
      </c>
      <c r="F3437" s="18">
        <v>45426</v>
      </c>
      <c r="G3437" s="2">
        <v>3</v>
      </c>
      <c r="H3437" s="15" t="s">
        <v>470</v>
      </c>
      <c r="I3437" s="15" t="s">
        <v>467</v>
      </c>
      <c r="J3437" s="15" t="s">
        <v>488</v>
      </c>
      <c r="K3437" s="15" t="s">
        <v>488</v>
      </c>
      <c r="L3437" s="13" t="s">
        <v>762</v>
      </c>
      <c r="M3437" s="14"/>
      <c r="N3437" s="14"/>
      <c r="O3437" s="37" t="s">
        <v>937</v>
      </c>
    </row>
    <row r="3438" spans="1:15" ht="36" x14ac:dyDescent="0.25">
      <c r="A3438" s="17" t="str">
        <f>VLOOKUP(SCORECARD[[#This Row],[EQUIPMENT TAG NUMBER]],'Equipment Data'!A:E,4,FALSE)</f>
        <v>CHPP</v>
      </c>
      <c r="B3438" s="17" t="str">
        <f>VLOOKUP(SCORECARD[[#This Row],[EQUIPMENT TAG NUMBER]],'Equipment Data'!A:E,5,FALSE)</f>
        <v>COARSE COAL CIRCUIT</v>
      </c>
      <c r="C3438" s="17" t="s">
        <v>65</v>
      </c>
      <c r="D3438" s="17" t="s">
        <v>66</v>
      </c>
      <c r="E3438" s="17" t="s">
        <v>67</v>
      </c>
      <c r="F3438" s="18">
        <v>45425</v>
      </c>
      <c r="G3438" s="2">
        <v>1</v>
      </c>
      <c r="H3438" s="15" t="s">
        <v>475</v>
      </c>
      <c r="I3438" s="15" t="s">
        <v>467</v>
      </c>
      <c r="J3438" s="15" t="s">
        <v>488</v>
      </c>
      <c r="K3438" s="15" t="s">
        <v>488</v>
      </c>
      <c r="L3438" s="13" t="s">
        <v>739</v>
      </c>
      <c r="M3438" s="13" t="s">
        <v>764</v>
      </c>
      <c r="N3438" s="14"/>
      <c r="O3438" s="37" t="s">
        <v>937</v>
      </c>
    </row>
    <row r="3439" spans="1:15" ht="22.5" x14ac:dyDescent="0.25">
      <c r="A3439" s="17" t="str">
        <f>VLOOKUP(SCORECARD[[#This Row],[EQUIPMENT TAG NUMBER]],'Equipment Data'!A:E,4,FALSE)</f>
        <v>CHPP</v>
      </c>
      <c r="B3439" s="17" t="str">
        <f>VLOOKUP(SCORECARD[[#This Row],[EQUIPMENT TAG NUMBER]],'Equipment Data'!A:E,5,FALSE)</f>
        <v>COARSE COAL CIRCUIT</v>
      </c>
      <c r="C3439" s="17" t="s">
        <v>49</v>
      </c>
      <c r="D3439" s="17" t="s">
        <v>50</v>
      </c>
      <c r="E3439" s="17" t="s">
        <v>51</v>
      </c>
      <c r="F3439" s="18">
        <v>45425</v>
      </c>
      <c r="G3439" s="2">
        <v>3</v>
      </c>
      <c r="H3439" s="15" t="s">
        <v>469</v>
      </c>
      <c r="I3439" s="15" t="s">
        <v>483</v>
      </c>
      <c r="J3439" s="15" t="s">
        <v>488</v>
      </c>
      <c r="K3439" s="15" t="s">
        <v>488</v>
      </c>
      <c r="L3439" s="14"/>
      <c r="M3439" s="14"/>
      <c r="N3439" s="14"/>
      <c r="O3439" s="37" t="s">
        <v>937</v>
      </c>
    </row>
    <row r="3440" spans="1:15" ht="30" x14ac:dyDescent="0.25">
      <c r="A3440" s="17" t="str">
        <f>VLOOKUP(SCORECARD[[#This Row],[EQUIPMENT TAG NUMBER]],'Equipment Data'!A:E,4,FALSE)</f>
        <v>CHPP</v>
      </c>
      <c r="B3440" s="17" t="str">
        <f>VLOOKUP(SCORECARD[[#This Row],[EQUIPMENT TAG NUMBER]],'Equipment Data'!A:E,5,FALSE)</f>
        <v>COARSE COAL CIRCUIT</v>
      </c>
      <c r="C3440" s="17" t="s">
        <v>52</v>
      </c>
      <c r="D3440" s="17" t="s">
        <v>53</v>
      </c>
      <c r="E3440" s="17" t="s">
        <v>54</v>
      </c>
      <c r="F3440" s="18">
        <v>45425</v>
      </c>
      <c r="G3440" s="2">
        <v>3</v>
      </c>
      <c r="H3440" s="15" t="s">
        <v>469</v>
      </c>
      <c r="I3440" s="15" t="s">
        <v>467</v>
      </c>
      <c r="J3440" s="15" t="s">
        <v>488</v>
      </c>
      <c r="K3440" s="15" t="s">
        <v>488</v>
      </c>
      <c r="L3440" s="14"/>
      <c r="M3440" s="14"/>
      <c r="N3440" s="14"/>
      <c r="O3440" s="37" t="s">
        <v>937</v>
      </c>
    </row>
    <row r="3441" spans="1:15" ht="30" x14ac:dyDescent="0.25">
      <c r="A3441" s="17" t="str">
        <f>VLOOKUP(SCORECARD[[#This Row],[EQUIPMENT TAG NUMBER]],'Equipment Data'!A:E,4,FALSE)</f>
        <v>CHPP</v>
      </c>
      <c r="B3441" s="17" t="str">
        <f>VLOOKUP(SCORECARD[[#This Row],[EQUIPMENT TAG NUMBER]],'Equipment Data'!A:E,5,FALSE)</f>
        <v>COARSE COAL CIRCUIT</v>
      </c>
      <c r="C3441" s="17" t="s">
        <v>55</v>
      </c>
      <c r="D3441" s="17" t="s">
        <v>53</v>
      </c>
      <c r="E3441" s="17" t="s">
        <v>56</v>
      </c>
      <c r="F3441" s="18">
        <v>45425</v>
      </c>
      <c r="G3441" s="2">
        <v>3</v>
      </c>
      <c r="H3441" s="15" t="s">
        <v>469</v>
      </c>
      <c r="I3441" s="15" t="s">
        <v>467</v>
      </c>
      <c r="J3441" s="15" t="s">
        <v>488</v>
      </c>
      <c r="K3441" s="15" t="s">
        <v>488</v>
      </c>
      <c r="L3441" s="14"/>
      <c r="M3441" s="14"/>
      <c r="N3441" s="14"/>
      <c r="O3441" s="37" t="s">
        <v>937</v>
      </c>
    </row>
    <row r="3442" spans="1:15" ht="30" x14ac:dyDescent="0.25">
      <c r="A3442" s="17" t="str">
        <f>VLOOKUP(SCORECARD[[#This Row],[EQUIPMENT TAG NUMBER]],'Equipment Data'!A:E,4,FALSE)</f>
        <v>CHPP</v>
      </c>
      <c r="B3442" s="17" t="str">
        <f>VLOOKUP(SCORECARD[[#This Row],[EQUIPMENT TAG NUMBER]],'Equipment Data'!A:E,5,FALSE)</f>
        <v>COARSE COAL CIRCUIT</v>
      </c>
      <c r="C3442" s="17" t="s">
        <v>57</v>
      </c>
      <c r="D3442" s="17" t="s">
        <v>53</v>
      </c>
      <c r="E3442" s="17" t="s">
        <v>58</v>
      </c>
      <c r="F3442" s="18">
        <v>45425</v>
      </c>
      <c r="G3442" s="2">
        <v>3</v>
      </c>
      <c r="H3442" s="15" t="s">
        <v>469</v>
      </c>
      <c r="I3442" s="15" t="s">
        <v>483</v>
      </c>
      <c r="J3442" s="15" t="s">
        <v>488</v>
      </c>
      <c r="K3442" s="15" t="s">
        <v>488</v>
      </c>
      <c r="L3442" s="14"/>
      <c r="M3442" s="14"/>
      <c r="N3442" s="14"/>
      <c r="O3442" s="37" t="s">
        <v>937</v>
      </c>
    </row>
    <row r="3443" spans="1:15" x14ac:dyDescent="0.25">
      <c r="A3443" s="17" t="str">
        <f>VLOOKUP(SCORECARD[[#This Row],[EQUIPMENT TAG NUMBER]],'Equipment Data'!A:E,4,FALSE)</f>
        <v>CHPP</v>
      </c>
      <c r="B3443" s="17" t="str">
        <f>VLOOKUP(SCORECARD[[#This Row],[EQUIPMENT TAG NUMBER]],'Equipment Data'!A:E,5,FALSE)</f>
        <v>COARSE COAL CIRCUIT</v>
      </c>
      <c r="C3443" s="17" t="s">
        <v>62</v>
      </c>
      <c r="D3443" s="17" t="s">
        <v>63</v>
      </c>
      <c r="E3443" s="17" t="s">
        <v>64</v>
      </c>
      <c r="F3443" s="18">
        <v>45425</v>
      </c>
      <c r="G3443" s="2">
        <v>3</v>
      </c>
      <c r="H3443" s="15" t="s">
        <v>470</v>
      </c>
      <c r="I3443" s="15" t="s">
        <v>467</v>
      </c>
      <c r="J3443" s="15" t="s">
        <v>488</v>
      </c>
      <c r="K3443" s="15" t="s">
        <v>488</v>
      </c>
      <c r="L3443" s="14"/>
      <c r="M3443" s="14"/>
      <c r="N3443" s="14"/>
      <c r="O3443" s="37" t="s">
        <v>937</v>
      </c>
    </row>
    <row r="3444" spans="1:15" x14ac:dyDescent="0.25">
      <c r="A3444" s="17" t="str">
        <f>VLOOKUP(SCORECARD[[#This Row],[EQUIPMENT TAG NUMBER]],'Equipment Data'!A:E,4,FALSE)</f>
        <v>CHPP</v>
      </c>
      <c r="B3444" s="17" t="str">
        <f>VLOOKUP(SCORECARD[[#This Row],[EQUIPMENT TAG NUMBER]],'Equipment Data'!A:E,5,FALSE)</f>
        <v>COARSE COAL CIRCUIT</v>
      </c>
      <c r="C3444" s="17" t="s">
        <v>68</v>
      </c>
      <c r="D3444" s="17" t="s">
        <v>69</v>
      </c>
      <c r="E3444" s="17" t="s">
        <v>70</v>
      </c>
      <c r="F3444" s="18">
        <v>45425</v>
      </c>
      <c r="G3444" s="2">
        <v>3</v>
      </c>
      <c r="H3444" s="15" t="s">
        <v>470</v>
      </c>
      <c r="I3444" s="15" t="s">
        <v>467</v>
      </c>
      <c r="J3444" s="15" t="s">
        <v>488</v>
      </c>
      <c r="K3444" s="15" t="s">
        <v>488</v>
      </c>
      <c r="L3444" s="14"/>
      <c r="M3444" s="14"/>
      <c r="N3444" s="14"/>
      <c r="O3444" s="37" t="s">
        <v>937</v>
      </c>
    </row>
    <row r="3445" spans="1:15" x14ac:dyDescent="0.25">
      <c r="A3445" s="17" t="str">
        <f>VLOOKUP(SCORECARD[[#This Row],[EQUIPMENT TAG NUMBER]],'Equipment Data'!A:E,4,FALSE)</f>
        <v>CHPP</v>
      </c>
      <c r="B3445" s="17" t="str">
        <f>VLOOKUP(SCORECARD[[#This Row],[EQUIPMENT TAG NUMBER]],'Equipment Data'!A:E,5,FALSE)</f>
        <v>COARSE COAL CIRCUIT</v>
      </c>
      <c r="C3445" s="17" t="s">
        <v>92</v>
      </c>
      <c r="D3445" s="17" t="s">
        <v>93</v>
      </c>
      <c r="E3445" s="17" t="s">
        <v>94</v>
      </c>
      <c r="F3445" s="18">
        <v>45425</v>
      </c>
      <c r="G3445" s="2">
        <v>3</v>
      </c>
      <c r="H3445" s="15" t="s">
        <v>470</v>
      </c>
      <c r="I3445" s="15" t="s">
        <v>467</v>
      </c>
      <c r="J3445" s="15" t="s">
        <v>488</v>
      </c>
      <c r="K3445" s="15" t="s">
        <v>488</v>
      </c>
      <c r="L3445" s="14"/>
      <c r="M3445" s="14"/>
      <c r="N3445" s="14"/>
      <c r="O3445" s="37" t="s">
        <v>937</v>
      </c>
    </row>
    <row r="3446" spans="1:15" ht="22.5" x14ac:dyDescent="0.25">
      <c r="A3446" s="17" t="str">
        <f>VLOOKUP(SCORECARD[[#This Row],[EQUIPMENT TAG NUMBER]],'Equipment Data'!A:E,4,FALSE)</f>
        <v>CHPP</v>
      </c>
      <c r="B3446" s="17" t="str">
        <f>VLOOKUP(SCORECARD[[#This Row],[EQUIPMENT TAG NUMBER]],'Equipment Data'!A:E,5,FALSE)</f>
        <v>FINE COAL CIRCUIT</v>
      </c>
      <c r="C3446" s="17" t="s">
        <v>98</v>
      </c>
      <c r="D3446" s="17" t="s">
        <v>99</v>
      </c>
      <c r="E3446" s="17" t="s">
        <v>100</v>
      </c>
      <c r="F3446" s="18">
        <v>45425</v>
      </c>
      <c r="G3446" s="2">
        <v>3</v>
      </c>
      <c r="H3446" s="15" t="s">
        <v>469</v>
      </c>
      <c r="I3446" s="15" t="s">
        <v>483</v>
      </c>
      <c r="J3446" s="15" t="s">
        <v>488</v>
      </c>
      <c r="K3446" s="15" t="s">
        <v>488</v>
      </c>
      <c r="L3446" s="14"/>
      <c r="M3446" s="14"/>
      <c r="N3446" s="14"/>
      <c r="O3446" s="37" t="s">
        <v>937</v>
      </c>
    </row>
    <row r="3447" spans="1:15" ht="30" x14ac:dyDescent="0.25">
      <c r="A3447" s="17" t="str">
        <f>VLOOKUP(SCORECARD[[#This Row],[EQUIPMENT TAG NUMBER]],'Equipment Data'!A:E,4,FALSE)</f>
        <v>CHPP</v>
      </c>
      <c r="B3447" s="17" t="str">
        <f>VLOOKUP(SCORECARD[[#This Row],[EQUIPMENT TAG NUMBER]],'Equipment Data'!A:E,5,FALSE)</f>
        <v>FINE COAL CIRCUIT</v>
      </c>
      <c r="C3447" s="17" t="s">
        <v>101</v>
      </c>
      <c r="D3447" s="17">
        <v>0</v>
      </c>
      <c r="E3447" s="17" t="s">
        <v>102</v>
      </c>
      <c r="F3447" s="18">
        <v>45425</v>
      </c>
      <c r="G3447" s="2">
        <v>3</v>
      </c>
      <c r="H3447" s="15" t="s">
        <v>469</v>
      </c>
      <c r="I3447" s="15" t="s">
        <v>483</v>
      </c>
      <c r="J3447" s="15" t="s">
        <v>488</v>
      </c>
      <c r="K3447" s="15" t="s">
        <v>488</v>
      </c>
      <c r="L3447" s="14"/>
      <c r="M3447" s="14"/>
      <c r="N3447" s="14"/>
      <c r="O3447" s="37" t="s">
        <v>937</v>
      </c>
    </row>
    <row r="3448" spans="1:15" x14ac:dyDescent="0.25">
      <c r="A3448" s="17" t="str">
        <f>VLOOKUP(SCORECARD[[#This Row],[EQUIPMENT TAG NUMBER]],'Equipment Data'!A:E,4,FALSE)</f>
        <v>CHPP</v>
      </c>
      <c r="B3448" s="17" t="str">
        <f>VLOOKUP(SCORECARD[[#This Row],[EQUIPMENT TAG NUMBER]],'Equipment Data'!A:E,5,FALSE)</f>
        <v>FINE COAL CIRCUIT</v>
      </c>
      <c r="C3448" s="17" t="s">
        <v>103</v>
      </c>
      <c r="D3448" s="17" t="s">
        <v>104</v>
      </c>
      <c r="E3448" s="17" t="s">
        <v>105</v>
      </c>
      <c r="F3448" s="18">
        <v>45425</v>
      </c>
      <c r="G3448" s="2">
        <v>3</v>
      </c>
      <c r="H3448" s="15" t="s">
        <v>469</v>
      </c>
      <c r="I3448" s="15" t="s">
        <v>468</v>
      </c>
      <c r="J3448" s="15" t="s">
        <v>488</v>
      </c>
      <c r="K3448" s="15" t="s">
        <v>488</v>
      </c>
      <c r="L3448" s="14"/>
      <c r="M3448" s="14"/>
      <c r="N3448" s="14"/>
      <c r="O3448" s="37" t="s">
        <v>937</v>
      </c>
    </row>
    <row r="3449" spans="1:15" ht="30" x14ac:dyDescent="0.25">
      <c r="A3449" s="17" t="str">
        <f>VLOOKUP(SCORECARD[[#This Row],[EQUIPMENT TAG NUMBER]],'Equipment Data'!A:E,4,FALSE)</f>
        <v>CHPP</v>
      </c>
      <c r="B3449" s="17" t="str">
        <f>VLOOKUP(SCORECARD[[#This Row],[EQUIPMENT TAG NUMBER]],'Equipment Data'!A:E,5,FALSE)</f>
        <v>FINE COAL CIRCUIT</v>
      </c>
      <c r="C3449" s="17" t="s">
        <v>106</v>
      </c>
      <c r="D3449" s="17">
        <v>0</v>
      </c>
      <c r="E3449" s="17" t="s">
        <v>107</v>
      </c>
      <c r="F3449" s="18">
        <v>45425</v>
      </c>
      <c r="G3449" s="2">
        <v>3</v>
      </c>
      <c r="H3449" s="15" t="s">
        <v>469</v>
      </c>
      <c r="I3449" s="15" t="s">
        <v>468</v>
      </c>
      <c r="J3449" s="15" t="s">
        <v>488</v>
      </c>
      <c r="K3449" s="15" t="s">
        <v>488</v>
      </c>
      <c r="L3449" s="14"/>
      <c r="M3449" s="14"/>
      <c r="N3449" s="14"/>
      <c r="O3449" s="37" t="s">
        <v>937</v>
      </c>
    </row>
    <row r="3450" spans="1:15" x14ac:dyDescent="0.25">
      <c r="A3450" s="17" t="str">
        <f>VLOOKUP(SCORECARD[[#This Row],[EQUIPMENT TAG NUMBER]],'Equipment Data'!A:E,4,FALSE)</f>
        <v>CHPP</v>
      </c>
      <c r="B3450" s="17" t="str">
        <f>VLOOKUP(SCORECARD[[#This Row],[EQUIPMENT TAG NUMBER]],'Equipment Data'!A:E,5,FALSE)</f>
        <v>FINE COAL CIRCUIT</v>
      </c>
      <c r="C3450" s="17" t="s">
        <v>117</v>
      </c>
      <c r="D3450" s="17" t="s">
        <v>118</v>
      </c>
      <c r="E3450" s="17" t="s">
        <v>119</v>
      </c>
      <c r="F3450" s="18">
        <v>45425</v>
      </c>
      <c r="G3450" s="2">
        <v>3</v>
      </c>
      <c r="H3450" s="15" t="s">
        <v>468</v>
      </c>
      <c r="I3450" s="15" t="s">
        <v>467</v>
      </c>
      <c r="J3450" s="15" t="s">
        <v>467</v>
      </c>
      <c r="K3450" s="15" t="s">
        <v>488</v>
      </c>
      <c r="L3450" s="14"/>
      <c r="M3450" s="14"/>
      <c r="N3450" s="14"/>
      <c r="O3450" s="37" t="s">
        <v>937</v>
      </c>
    </row>
    <row r="3451" spans="1:15" x14ac:dyDescent="0.25">
      <c r="A3451" s="17" t="str">
        <f>VLOOKUP(SCORECARD[[#This Row],[EQUIPMENT TAG NUMBER]],'Equipment Data'!A:E,4,FALSE)</f>
        <v>CHPP</v>
      </c>
      <c r="B3451" s="17" t="str">
        <f>VLOOKUP(SCORECARD[[#This Row],[EQUIPMENT TAG NUMBER]],'Equipment Data'!A:E,5,FALSE)</f>
        <v>FINE COAL CIRCUIT</v>
      </c>
      <c r="C3451" s="17" t="s">
        <v>126</v>
      </c>
      <c r="D3451" s="17" t="s">
        <v>127</v>
      </c>
      <c r="E3451" s="17" t="s">
        <v>128</v>
      </c>
      <c r="F3451" s="18">
        <v>45425</v>
      </c>
      <c r="G3451" s="2">
        <v>3</v>
      </c>
      <c r="H3451" s="15" t="s">
        <v>468</v>
      </c>
      <c r="I3451" s="15" t="s">
        <v>467</v>
      </c>
      <c r="J3451" s="15" t="s">
        <v>488</v>
      </c>
      <c r="K3451" s="15" t="s">
        <v>488</v>
      </c>
      <c r="L3451" s="14"/>
      <c r="M3451" s="14"/>
      <c r="N3451" s="14"/>
      <c r="O3451" s="37" t="s">
        <v>937</v>
      </c>
    </row>
    <row r="3452" spans="1:15" x14ac:dyDescent="0.25">
      <c r="A3452" s="17" t="str">
        <f>VLOOKUP(SCORECARD[[#This Row],[EQUIPMENT TAG NUMBER]],'Equipment Data'!A:E,4,FALSE)</f>
        <v>CHPP</v>
      </c>
      <c r="B3452" s="17" t="str">
        <f>VLOOKUP(SCORECARD[[#This Row],[EQUIPMENT TAG NUMBER]],'Equipment Data'!A:E,5,FALSE)</f>
        <v>ULTRA FINES COAL CIRCUIT</v>
      </c>
      <c r="C3452" s="17" t="s">
        <v>147</v>
      </c>
      <c r="D3452" s="17" t="s">
        <v>148</v>
      </c>
      <c r="E3452" s="17" t="s">
        <v>149</v>
      </c>
      <c r="F3452" s="18">
        <v>45425</v>
      </c>
      <c r="G3452" s="2">
        <v>3</v>
      </c>
      <c r="H3452" s="15" t="s">
        <v>470</v>
      </c>
      <c r="I3452" s="15" t="s">
        <v>467</v>
      </c>
      <c r="J3452" s="15" t="s">
        <v>488</v>
      </c>
      <c r="K3452" s="15" t="s">
        <v>488</v>
      </c>
      <c r="L3452" s="14"/>
      <c r="M3452" s="14"/>
      <c r="N3452" s="14"/>
      <c r="O3452" s="37" t="s">
        <v>937</v>
      </c>
    </row>
    <row r="3453" spans="1:15" x14ac:dyDescent="0.25">
      <c r="A3453" s="17" t="str">
        <f>VLOOKUP(SCORECARD[[#This Row],[EQUIPMENT TAG NUMBER]],'Equipment Data'!A:E,4,FALSE)</f>
        <v>CHPP</v>
      </c>
      <c r="B3453" s="17" t="str">
        <f>VLOOKUP(SCORECARD[[#This Row],[EQUIPMENT TAG NUMBER]],'Equipment Data'!A:E,5,FALSE)</f>
        <v>ULTRA FINES COAL CIRCUIT</v>
      </c>
      <c r="C3453" s="17" t="s">
        <v>150</v>
      </c>
      <c r="D3453" s="17" t="s">
        <v>151</v>
      </c>
      <c r="E3453" s="17" t="s">
        <v>152</v>
      </c>
      <c r="F3453" s="18">
        <v>45425</v>
      </c>
      <c r="G3453" s="2">
        <v>3</v>
      </c>
      <c r="H3453" s="15" t="s">
        <v>470</v>
      </c>
      <c r="I3453" s="15" t="s">
        <v>467</v>
      </c>
      <c r="J3453" s="15" t="s">
        <v>488</v>
      </c>
      <c r="K3453" s="15" t="s">
        <v>488</v>
      </c>
      <c r="L3453" s="14"/>
      <c r="M3453" s="14"/>
      <c r="N3453" s="14"/>
      <c r="O3453" s="37" t="s">
        <v>937</v>
      </c>
    </row>
    <row r="3454" spans="1:15" x14ac:dyDescent="0.25">
      <c r="A3454" s="17" t="str">
        <f>VLOOKUP(SCORECARD[[#This Row],[EQUIPMENT TAG NUMBER]],'Equipment Data'!A:E,4,FALSE)</f>
        <v>CHPP</v>
      </c>
      <c r="B3454" s="17" t="str">
        <f>VLOOKUP(SCORECARD[[#This Row],[EQUIPMENT TAG NUMBER]],'Equipment Data'!A:E,5,FALSE)</f>
        <v>ULTRA FINES COAL CIRCUIT</v>
      </c>
      <c r="C3454" s="17" t="s">
        <v>153</v>
      </c>
      <c r="D3454" s="17" t="s">
        <v>154</v>
      </c>
      <c r="E3454" s="17" t="s">
        <v>155</v>
      </c>
      <c r="F3454" s="18">
        <v>45425</v>
      </c>
      <c r="G3454" s="2">
        <v>3</v>
      </c>
      <c r="H3454" s="15" t="s">
        <v>470</v>
      </c>
      <c r="I3454" s="15" t="s">
        <v>467</v>
      </c>
      <c r="J3454" s="15" t="s">
        <v>488</v>
      </c>
      <c r="K3454" s="15" t="s">
        <v>488</v>
      </c>
      <c r="L3454" s="14"/>
      <c r="M3454" s="14"/>
      <c r="N3454" s="14"/>
      <c r="O3454" s="37" t="s">
        <v>937</v>
      </c>
    </row>
    <row r="3455" spans="1:15" x14ac:dyDescent="0.25">
      <c r="A3455" s="17" t="str">
        <f>VLOOKUP(SCORECARD[[#This Row],[EQUIPMENT TAG NUMBER]],'Equipment Data'!A:E,4,FALSE)</f>
        <v>CHPP</v>
      </c>
      <c r="B3455" s="17" t="str">
        <f>VLOOKUP(SCORECARD[[#This Row],[EQUIPMENT TAG NUMBER]],'Equipment Data'!A:E,5,FALSE)</f>
        <v>ULTRA FINES COAL CIRCUIT</v>
      </c>
      <c r="C3455" s="17" t="s">
        <v>156</v>
      </c>
      <c r="D3455" s="17" t="s">
        <v>157</v>
      </c>
      <c r="E3455" s="17" t="s">
        <v>158</v>
      </c>
      <c r="F3455" s="18">
        <v>45425</v>
      </c>
      <c r="G3455" s="2">
        <v>3</v>
      </c>
      <c r="H3455" s="15" t="s">
        <v>470</v>
      </c>
      <c r="I3455" s="15" t="s">
        <v>467</v>
      </c>
      <c r="J3455" s="15" t="s">
        <v>488</v>
      </c>
      <c r="K3455" s="15" t="s">
        <v>488</v>
      </c>
      <c r="L3455" s="14"/>
      <c r="M3455" s="14"/>
      <c r="N3455" s="14"/>
      <c r="O3455" s="37" t="s">
        <v>937</v>
      </c>
    </row>
    <row r="3456" spans="1:15" x14ac:dyDescent="0.25">
      <c r="A3456" s="17" t="str">
        <f>VLOOKUP(SCORECARD[[#This Row],[EQUIPMENT TAG NUMBER]],'Equipment Data'!A:E,4,FALSE)</f>
        <v>CHPP</v>
      </c>
      <c r="B3456" s="17" t="str">
        <f>VLOOKUP(SCORECARD[[#This Row],[EQUIPMENT TAG NUMBER]],'Equipment Data'!A:E,5,FALSE)</f>
        <v>FINE COAL CIRCUIT</v>
      </c>
      <c r="C3456" s="17" t="s">
        <v>120</v>
      </c>
      <c r="D3456" s="17" t="s">
        <v>121</v>
      </c>
      <c r="E3456" s="17" t="s">
        <v>122</v>
      </c>
      <c r="F3456" s="18">
        <v>45425</v>
      </c>
      <c r="G3456" s="2">
        <v>3</v>
      </c>
      <c r="H3456" s="15" t="s">
        <v>470</v>
      </c>
      <c r="I3456" s="15" t="s">
        <v>467</v>
      </c>
      <c r="J3456" s="15" t="s">
        <v>488</v>
      </c>
      <c r="K3456" s="15" t="s">
        <v>488</v>
      </c>
      <c r="L3456" s="14"/>
      <c r="M3456" s="14"/>
      <c r="N3456" s="14"/>
      <c r="O3456" s="37" t="s">
        <v>937</v>
      </c>
    </row>
    <row r="3457" spans="1:15" x14ac:dyDescent="0.25">
      <c r="A3457" s="17" t="str">
        <f>VLOOKUP(SCORECARD[[#This Row],[EQUIPMENT TAG NUMBER]],'Equipment Data'!A:E,4,FALSE)</f>
        <v>CHPP</v>
      </c>
      <c r="B3457" s="17" t="str">
        <f>VLOOKUP(SCORECARD[[#This Row],[EQUIPMENT TAG NUMBER]],'Equipment Data'!A:E,5,FALSE)</f>
        <v>FINE COAL CIRCUIT</v>
      </c>
      <c r="C3457" s="17" t="s">
        <v>123</v>
      </c>
      <c r="D3457" s="17" t="s">
        <v>124</v>
      </c>
      <c r="E3457" s="17" t="s">
        <v>125</v>
      </c>
      <c r="F3457" s="18">
        <v>45425</v>
      </c>
      <c r="G3457" s="2">
        <v>3</v>
      </c>
      <c r="H3457" s="15" t="s">
        <v>470</v>
      </c>
      <c r="I3457" s="15" t="s">
        <v>467</v>
      </c>
      <c r="J3457" s="15" t="s">
        <v>488</v>
      </c>
      <c r="K3457" s="15" t="s">
        <v>488</v>
      </c>
      <c r="L3457" s="14"/>
      <c r="M3457" s="14"/>
      <c r="N3457" s="14"/>
      <c r="O3457" s="37" t="s">
        <v>937</v>
      </c>
    </row>
    <row r="3458" spans="1:15" ht="132" x14ac:dyDescent="0.25">
      <c r="A3458" s="17" t="str">
        <f>VLOOKUP(SCORECARD[[#This Row],[EQUIPMENT TAG NUMBER]],'Equipment Data'!A:E,4,FALSE)</f>
        <v>INFRA</v>
      </c>
      <c r="B3458" s="17" t="str">
        <f>VLOOKUP(SCORECARD[[#This Row],[EQUIPMENT TAG NUMBER]],'Equipment Data'!A:E,5,FALSE)</f>
        <v>WATER PUMP</v>
      </c>
      <c r="C3458" s="17" t="s">
        <v>450</v>
      </c>
      <c r="D3458" s="17" t="s">
        <v>450</v>
      </c>
      <c r="E3458" s="17" t="s">
        <v>451</v>
      </c>
      <c r="F3458" s="18">
        <v>45423</v>
      </c>
      <c r="G3458" s="2">
        <v>1</v>
      </c>
      <c r="H3458" s="15" t="s">
        <v>475</v>
      </c>
      <c r="I3458" s="15" t="s">
        <v>467</v>
      </c>
      <c r="J3458" s="15" t="s">
        <v>488</v>
      </c>
      <c r="K3458" s="15" t="s">
        <v>522</v>
      </c>
      <c r="L3458" s="13" t="s">
        <v>662</v>
      </c>
      <c r="M3458" s="14" t="s">
        <v>761</v>
      </c>
      <c r="N3458" s="14"/>
      <c r="O3458" s="37" t="s">
        <v>937</v>
      </c>
    </row>
    <row r="3459" spans="1:15" ht="84" x14ac:dyDescent="0.25">
      <c r="A3459" s="17" t="str">
        <f>VLOOKUP(SCORECARD[[#This Row],[EQUIPMENT TAG NUMBER]],'Equipment Data'!A:E,4,FALSE)</f>
        <v>INFRA</v>
      </c>
      <c r="B3459" s="17" t="str">
        <f>VLOOKUP(SCORECARD[[#This Row],[EQUIPMENT TAG NUMBER]],'Equipment Data'!A:E,5,FALSE)</f>
        <v>WATER PUMP</v>
      </c>
      <c r="C3459" s="17" t="s">
        <v>452</v>
      </c>
      <c r="D3459" s="17" t="s">
        <v>452</v>
      </c>
      <c r="E3459" s="17" t="s">
        <v>453</v>
      </c>
      <c r="F3459" s="18">
        <v>45423</v>
      </c>
      <c r="G3459" s="2">
        <v>1</v>
      </c>
      <c r="H3459" s="15" t="s">
        <v>475</v>
      </c>
      <c r="I3459" s="15" t="s">
        <v>467</v>
      </c>
      <c r="J3459" s="15" t="s">
        <v>488</v>
      </c>
      <c r="K3459" s="15" t="s">
        <v>659</v>
      </c>
      <c r="L3459" s="13" t="s">
        <v>759</v>
      </c>
      <c r="M3459" s="14" t="s">
        <v>760</v>
      </c>
      <c r="N3459" s="14"/>
      <c r="O3459" s="37" t="s">
        <v>937</v>
      </c>
    </row>
    <row r="3460" spans="1:15" x14ac:dyDescent="0.25">
      <c r="A3460" s="17" t="str">
        <f>VLOOKUP(SCORECARD[[#This Row],[EQUIPMENT TAG NUMBER]],'Equipment Data'!A:E,4,FALSE)</f>
        <v>INFRA</v>
      </c>
      <c r="B3460" s="17" t="str">
        <f>VLOOKUP(SCORECARD[[#This Row],[EQUIPMENT TAG NUMBER]],'Equipment Data'!A:E,5,FALSE)</f>
        <v>WATER PUMP</v>
      </c>
      <c r="C3460" s="17" t="s">
        <v>440</v>
      </c>
      <c r="D3460" s="17" t="s">
        <v>440</v>
      </c>
      <c r="E3460" s="17" t="s">
        <v>441</v>
      </c>
      <c r="F3460" s="18">
        <v>45423</v>
      </c>
      <c r="G3460" s="2">
        <v>3</v>
      </c>
      <c r="H3460" s="15" t="s">
        <v>470</v>
      </c>
      <c r="I3460" s="15" t="s">
        <v>467</v>
      </c>
      <c r="J3460" s="15" t="s">
        <v>488</v>
      </c>
      <c r="K3460" s="15" t="s">
        <v>488</v>
      </c>
      <c r="L3460" s="14"/>
      <c r="M3460" s="14"/>
      <c r="N3460" s="14"/>
      <c r="O3460" s="37" t="s">
        <v>937</v>
      </c>
    </row>
    <row r="3461" spans="1:15" x14ac:dyDescent="0.25">
      <c r="A3461" s="17" t="str">
        <f>VLOOKUP(SCORECARD[[#This Row],[EQUIPMENT TAG NUMBER]],'Equipment Data'!A:E,4,FALSE)</f>
        <v>INFRA</v>
      </c>
      <c r="B3461" s="17" t="str">
        <f>VLOOKUP(SCORECARD[[#This Row],[EQUIPMENT TAG NUMBER]],'Equipment Data'!A:E,5,FALSE)</f>
        <v>WATER PUMP</v>
      </c>
      <c r="C3461" s="17" t="s">
        <v>442</v>
      </c>
      <c r="D3461" s="17" t="s">
        <v>442</v>
      </c>
      <c r="E3461" s="17" t="s">
        <v>443</v>
      </c>
      <c r="F3461" s="18">
        <v>45423</v>
      </c>
      <c r="G3461" s="2">
        <v>3</v>
      </c>
      <c r="H3461" s="15" t="s">
        <v>469</v>
      </c>
      <c r="I3461" s="15" t="s">
        <v>467</v>
      </c>
      <c r="J3461" s="15" t="s">
        <v>488</v>
      </c>
      <c r="K3461" s="15" t="s">
        <v>488</v>
      </c>
      <c r="L3461" s="14"/>
      <c r="M3461" s="14"/>
      <c r="N3461" s="14"/>
      <c r="O3461" s="37" t="s">
        <v>937</v>
      </c>
    </row>
    <row r="3462" spans="1:15" ht="30" x14ac:dyDescent="0.25">
      <c r="A3462" s="17" t="str">
        <f>VLOOKUP(SCORECARD[[#This Row],[EQUIPMENT TAG NUMBER]],'Equipment Data'!A:E,4,FALSE)</f>
        <v>INFRA</v>
      </c>
      <c r="B3462" s="17" t="str">
        <f>VLOOKUP(SCORECARD[[#This Row],[EQUIPMENT TAG NUMBER]],'Equipment Data'!A:E,5,FALSE)</f>
        <v>WATER PUMP</v>
      </c>
      <c r="C3462" s="17" t="s">
        <v>660</v>
      </c>
      <c r="D3462" s="17" t="s">
        <v>660</v>
      </c>
      <c r="E3462" s="17" t="s">
        <v>661</v>
      </c>
      <c r="F3462" s="18">
        <v>45423</v>
      </c>
      <c r="G3462" s="2">
        <v>3</v>
      </c>
      <c r="H3462" s="15" t="s">
        <v>469</v>
      </c>
      <c r="I3462" s="15" t="s">
        <v>467</v>
      </c>
      <c r="J3462" s="15" t="s">
        <v>488</v>
      </c>
      <c r="K3462" s="15" t="s">
        <v>488</v>
      </c>
      <c r="L3462" s="14"/>
      <c r="M3462" s="14"/>
      <c r="N3462" s="14"/>
      <c r="O3462" s="37" t="s">
        <v>937</v>
      </c>
    </row>
    <row r="3463" spans="1:15" ht="30" x14ac:dyDescent="0.25">
      <c r="A3463" s="17" t="str">
        <f>VLOOKUP(SCORECARD[[#This Row],[EQUIPMENT TAG NUMBER]],'Equipment Data'!A:E,4,FALSE)</f>
        <v>INFRA</v>
      </c>
      <c r="B3463" s="17" t="str">
        <f>VLOOKUP(SCORECARD[[#This Row],[EQUIPMENT TAG NUMBER]],'Equipment Data'!A:E,5,FALSE)</f>
        <v>WATER PUMP</v>
      </c>
      <c r="C3463" s="17" t="s">
        <v>448</v>
      </c>
      <c r="D3463" s="17" t="s">
        <v>448</v>
      </c>
      <c r="E3463" s="17" t="s">
        <v>449</v>
      </c>
      <c r="F3463" s="18">
        <v>45423</v>
      </c>
      <c r="G3463" s="2">
        <v>3</v>
      </c>
      <c r="H3463" s="15" t="s">
        <v>470</v>
      </c>
      <c r="I3463" s="15" t="s">
        <v>467</v>
      </c>
      <c r="J3463" s="15" t="s">
        <v>488</v>
      </c>
      <c r="K3463" s="15" t="s">
        <v>488</v>
      </c>
      <c r="L3463" s="14"/>
      <c r="M3463" s="14"/>
      <c r="N3463" s="14"/>
      <c r="O3463" s="37" t="s">
        <v>937</v>
      </c>
    </row>
    <row r="3464" spans="1:15" ht="72" x14ac:dyDescent="0.25">
      <c r="A3464" s="17" t="str">
        <f>VLOOKUP(SCORECARD[[#This Row],[EQUIPMENT TAG NUMBER]],'Equipment Data'!A:E,4,FALSE)</f>
        <v>CHPP</v>
      </c>
      <c r="B3464" s="17" t="str">
        <f>VLOOKUP(SCORECARD[[#This Row],[EQUIPMENT TAG NUMBER]],'Equipment Data'!A:E,5,FALSE)</f>
        <v>COARSE COAL CIRCUIT</v>
      </c>
      <c r="C3464" s="17" t="s">
        <v>74</v>
      </c>
      <c r="D3464" s="17" t="s">
        <v>75</v>
      </c>
      <c r="E3464" s="17" t="s">
        <v>76</v>
      </c>
      <c r="F3464" s="18">
        <v>45420</v>
      </c>
      <c r="G3464" s="2">
        <v>1</v>
      </c>
      <c r="H3464" s="15" t="s">
        <v>467</v>
      </c>
      <c r="I3464" s="15" t="s">
        <v>468</v>
      </c>
      <c r="J3464" s="15" t="s">
        <v>488</v>
      </c>
      <c r="K3464" s="15" t="s">
        <v>522</v>
      </c>
      <c r="L3464" s="13" t="s">
        <v>753</v>
      </c>
      <c r="M3464" s="13" t="s">
        <v>756</v>
      </c>
      <c r="N3464" s="14"/>
      <c r="O3464" s="37" t="s">
        <v>937</v>
      </c>
    </row>
    <row r="3465" spans="1:15" x14ac:dyDescent="0.25">
      <c r="A3465" s="17" t="str">
        <f>VLOOKUP(SCORECARD[[#This Row],[EQUIPMENT TAG NUMBER]],'Equipment Data'!A:E,4,FALSE)</f>
        <v>CHPP</v>
      </c>
      <c r="B3465" s="17" t="str">
        <f>VLOOKUP(SCORECARD[[#This Row],[EQUIPMENT TAG NUMBER]],'Equipment Data'!A:E,5,FALSE)</f>
        <v>COARSE COAL CIRCUIT</v>
      </c>
      <c r="C3465" s="17" t="s">
        <v>77</v>
      </c>
      <c r="D3465" s="17" t="s">
        <v>78</v>
      </c>
      <c r="E3465" s="17" t="s">
        <v>79</v>
      </c>
      <c r="F3465" s="18">
        <v>45420</v>
      </c>
      <c r="G3465" s="2">
        <v>1</v>
      </c>
      <c r="H3465" s="15" t="s">
        <v>467</v>
      </c>
      <c r="I3465" s="15" t="s">
        <v>468</v>
      </c>
      <c r="J3465" s="15" t="s">
        <v>488</v>
      </c>
      <c r="K3465" s="15" t="s">
        <v>522</v>
      </c>
      <c r="L3465" s="14" t="s">
        <v>754</v>
      </c>
      <c r="M3465" s="14" t="s">
        <v>755</v>
      </c>
      <c r="N3465" s="14"/>
      <c r="O3465" s="37" t="s">
        <v>937</v>
      </c>
    </row>
    <row r="3466" spans="1:15" ht="30" x14ac:dyDescent="0.25">
      <c r="A3466" s="17" t="str">
        <f>VLOOKUP(SCORECARD[[#This Row],[EQUIPMENT TAG NUMBER]],'Equipment Data'!A:E,4,FALSE)</f>
        <v>CHPP</v>
      </c>
      <c r="B3466" s="17" t="str">
        <f>VLOOKUP(SCORECARD[[#This Row],[EQUIPMENT TAG NUMBER]],'Equipment Data'!A:E,5,FALSE)</f>
        <v>COARSE COAL CIRCUIT</v>
      </c>
      <c r="C3466" s="17" t="s">
        <v>83</v>
      </c>
      <c r="D3466" s="17" t="s">
        <v>84</v>
      </c>
      <c r="E3466" s="17" t="s">
        <v>85</v>
      </c>
      <c r="F3466" s="18">
        <v>45418</v>
      </c>
      <c r="G3466" s="2">
        <v>3</v>
      </c>
      <c r="H3466" s="15" t="s">
        <v>468</v>
      </c>
      <c r="I3466" s="15"/>
      <c r="J3466" s="15" t="s">
        <v>488</v>
      </c>
      <c r="K3466" s="15" t="s">
        <v>488</v>
      </c>
      <c r="L3466" s="14"/>
      <c r="M3466" s="14"/>
      <c r="N3466" s="14"/>
      <c r="O3466" s="37" t="s">
        <v>937</v>
      </c>
    </row>
    <row r="3467" spans="1:15" ht="30" x14ac:dyDescent="0.25">
      <c r="A3467" s="17" t="str">
        <f>VLOOKUP(SCORECARD[[#This Row],[EQUIPMENT TAG NUMBER]],'Equipment Data'!A:E,4,FALSE)</f>
        <v>CHPP</v>
      </c>
      <c r="B3467" s="17" t="str">
        <f>VLOOKUP(SCORECARD[[#This Row],[EQUIPMENT TAG NUMBER]],'Equipment Data'!A:E,5,FALSE)</f>
        <v>COARSE COAL CIRCUIT</v>
      </c>
      <c r="C3467" s="17" t="s">
        <v>86</v>
      </c>
      <c r="D3467" s="17" t="s">
        <v>87</v>
      </c>
      <c r="E3467" s="17" t="s">
        <v>88</v>
      </c>
      <c r="F3467" s="18">
        <v>45418</v>
      </c>
      <c r="G3467" s="2">
        <v>3</v>
      </c>
      <c r="H3467" s="15" t="s">
        <v>468</v>
      </c>
      <c r="I3467" s="15"/>
      <c r="J3467" s="15" t="s">
        <v>488</v>
      </c>
      <c r="K3467" s="15" t="s">
        <v>488</v>
      </c>
      <c r="L3467" s="14"/>
      <c r="M3467" s="14"/>
      <c r="N3467" s="14"/>
      <c r="O3467" s="37" t="s">
        <v>937</v>
      </c>
    </row>
    <row r="3468" spans="1:15" x14ac:dyDescent="0.25">
      <c r="A3468" s="17" t="str">
        <f>VLOOKUP(SCORECARD[[#This Row],[EQUIPMENT TAG NUMBER]],'Equipment Data'!A:E,4,FALSE)</f>
        <v>CHPP</v>
      </c>
      <c r="B3468" s="17" t="str">
        <f>VLOOKUP(SCORECARD[[#This Row],[EQUIPMENT TAG NUMBER]],'Equipment Data'!A:E,5,FALSE)</f>
        <v>FINE COAL CIRCUIT</v>
      </c>
      <c r="C3468" s="17" t="s">
        <v>103</v>
      </c>
      <c r="D3468" s="17" t="s">
        <v>104</v>
      </c>
      <c r="E3468" s="17" t="s">
        <v>105</v>
      </c>
      <c r="F3468" s="18">
        <v>45418</v>
      </c>
      <c r="G3468" s="2">
        <v>3</v>
      </c>
      <c r="H3468" s="15" t="s">
        <v>469</v>
      </c>
      <c r="I3468" s="15" t="s">
        <v>468</v>
      </c>
      <c r="J3468" s="15" t="s">
        <v>488</v>
      </c>
      <c r="K3468" s="15" t="s">
        <v>488</v>
      </c>
      <c r="L3468" s="14"/>
      <c r="M3468" s="14"/>
      <c r="N3468" s="14"/>
      <c r="O3468" s="37" t="s">
        <v>937</v>
      </c>
    </row>
    <row r="3469" spans="1:15" x14ac:dyDescent="0.25">
      <c r="A3469" s="17" t="str">
        <f>VLOOKUP(SCORECARD[[#This Row],[EQUIPMENT TAG NUMBER]],'Equipment Data'!A:E,4,FALSE)</f>
        <v>CHPP</v>
      </c>
      <c r="B3469" s="17" t="str">
        <f>VLOOKUP(SCORECARD[[#This Row],[EQUIPMENT TAG NUMBER]],'Equipment Data'!A:E,5,FALSE)</f>
        <v>ULTRA FINES COAL CIRCUIT</v>
      </c>
      <c r="C3469" s="17" t="s">
        <v>147</v>
      </c>
      <c r="D3469" s="17" t="s">
        <v>148</v>
      </c>
      <c r="E3469" s="17" t="s">
        <v>149</v>
      </c>
      <c r="F3469" s="18">
        <v>45418</v>
      </c>
      <c r="G3469" s="2">
        <v>3</v>
      </c>
      <c r="H3469" s="15" t="s">
        <v>470</v>
      </c>
      <c r="I3469" s="15" t="s">
        <v>467</v>
      </c>
      <c r="J3469" s="15" t="s">
        <v>488</v>
      </c>
      <c r="K3469" s="15" t="s">
        <v>488</v>
      </c>
      <c r="L3469" s="14"/>
      <c r="M3469" s="14"/>
      <c r="N3469" s="14"/>
      <c r="O3469" s="37" t="s">
        <v>937</v>
      </c>
    </row>
    <row r="3470" spans="1:15" x14ac:dyDescent="0.25">
      <c r="A3470" s="17" t="str">
        <f>VLOOKUP(SCORECARD[[#This Row],[EQUIPMENT TAG NUMBER]],'Equipment Data'!A:E,4,FALSE)</f>
        <v>CHPP</v>
      </c>
      <c r="B3470" s="17" t="str">
        <f>VLOOKUP(SCORECARD[[#This Row],[EQUIPMENT TAG NUMBER]],'Equipment Data'!A:E,5,FALSE)</f>
        <v>ULTRA FINES COAL CIRCUIT</v>
      </c>
      <c r="C3470" s="17" t="s">
        <v>150</v>
      </c>
      <c r="D3470" s="17" t="s">
        <v>151</v>
      </c>
      <c r="E3470" s="17" t="s">
        <v>152</v>
      </c>
      <c r="F3470" s="18">
        <v>45418</v>
      </c>
      <c r="G3470" s="2">
        <v>3</v>
      </c>
      <c r="H3470" s="15" t="s">
        <v>470</v>
      </c>
      <c r="I3470" s="15" t="s">
        <v>467</v>
      </c>
      <c r="J3470" s="15" t="s">
        <v>488</v>
      </c>
      <c r="K3470" s="15" t="s">
        <v>488</v>
      </c>
      <c r="L3470" s="14"/>
      <c r="M3470" s="14"/>
      <c r="N3470" s="14"/>
      <c r="O3470" s="37" t="s">
        <v>937</v>
      </c>
    </row>
    <row r="3471" spans="1:15" x14ac:dyDescent="0.25">
      <c r="A3471" s="17" t="str">
        <f>VLOOKUP(SCORECARD[[#This Row],[EQUIPMENT TAG NUMBER]],'Equipment Data'!A:E,4,FALSE)</f>
        <v>CHPP</v>
      </c>
      <c r="B3471" s="17" t="str">
        <f>VLOOKUP(SCORECARD[[#This Row],[EQUIPMENT TAG NUMBER]],'Equipment Data'!A:E,5,FALSE)</f>
        <v>ULTRA FINES COAL CIRCUIT</v>
      </c>
      <c r="C3471" s="17" t="s">
        <v>153</v>
      </c>
      <c r="D3471" s="17" t="s">
        <v>154</v>
      </c>
      <c r="E3471" s="17" t="s">
        <v>155</v>
      </c>
      <c r="F3471" s="18">
        <v>45418</v>
      </c>
      <c r="G3471" s="2">
        <v>3</v>
      </c>
      <c r="H3471" s="15" t="s">
        <v>470</v>
      </c>
      <c r="I3471" s="15" t="s">
        <v>467</v>
      </c>
      <c r="J3471" s="15" t="s">
        <v>488</v>
      </c>
      <c r="K3471" s="15" t="s">
        <v>488</v>
      </c>
      <c r="L3471" s="14"/>
      <c r="M3471" s="14"/>
      <c r="N3471" s="14"/>
      <c r="O3471" s="37" t="s">
        <v>937</v>
      </c>
    </row>
    <row r="3472" spans="1:15" x14ac:dyDescent="0.25">
      <c r="A3472" s="17" t="str">
        <f>VLOOKUP(SCORECARD[[#This Row],[EQUIPMENT TAG NUMBER]],'Equipment Data'!A:E,4,FALSE)</f>
        <v>CHPP</v>
      </c>
      <c r="B3472" s="17" t="str">
        <f>VLOOKUP(SCORECARD[[#This Row],[EQUIPMENT TAG NUMBER]],'Equipment Data'!A:E,5,FALSE)</f>
        <v>ULTRA FINES COAL CIRCUIT</v>
      </c>
      <c r="C3472" s="17" t="s">
        <v>156</v>
      </c>
      <c r="D3472" s="17" t="s">
        <v>157</v>
      </c>
      <c r="E3472" s="17" t="s">
        <v>158</v>
      </c>
      <c r="F3472" s="18">
        <v>45418</v>
      </c>
      <c r="G3472" s="2">
        <v>3</v>
      </c>
      <c r="H3472" s="15" t="s">
        <v>470</v>
      </c>
      <c r="I3472" s="15" t="s">
        <v>467</v>
      </c>
      <c r="J3472" s="15" t="s">
        <v>488</v>
      </c>
      <c r="K3472" s="15" t="s">
        <v>488</v>
      </c>
      <c r="L3472" s="14"/>
      <c r="M3472" s="14"/>
      <c r="N3472" s="14"/>
      <c r="O3472" s="37" t="s">
        <v>937</v>
      </c>
    </row>
    <row r="3473" spans="1:15" ht="96" x14ac:dyDescent="0.25">
      <c r="A3473" s="17" t="str">
        <f>VLOOKUP(SCORECARD[[#This Row],[EQUIPMENT TAG NUMBER]],'Equipment Data'!A:E,4,FALSE)</f>
        <v>CHPP</v>
      </c>
      <c r="B3473" s="17" t="str">
        <f>VLOOKUP(SCORECARD[[#This Row],[EQUIPMENT TAG NUMBER]],'Equipment Data'!A:E,5,FALSE)</f>
        <v>CRUSHING AND FEEDING CIRCUIT</v>
      </c>
      <c r="C3473" s="17" t="s">
        <v>16</v>
      </c>
      <c r="D3473" s="17" t="s">
        <v>17</v>
      </c>
      <c r="E3473" s="17" t="s">
        <v>18</v>
      </c>
      <c r="F3473" s="18">
        <v>45417</v>
      </c>
      <c r="G3473" s="2">
        <v>2</v>
      </c>
      <c r="H3473" s="15" t="s">
        <v>474</v>
      </c>
      <c r="I3473" s="15" t="s">
        <v>468</v>
      </c>
      <c r="J3473" s="15" t="s">
        <v>488</v>
      </c>
      <c r="K3473" s="15" t="s">
        <v>488</v>
      </c>
      <c r="L3473" s="13" t="s">
        <v>689</v>
      </c>
      <c r="M3473" s="13" t="s">
        <v>690</v>
      </c>
      <c r="N3473" s="13" t="s">
        <v>691</v>
      </c>
      <c r="O3473" s="37" t="s">
        <v>937</v>
      </c>
    </row>
    <row r="3474" spans="1:15" x14ac:dyDescent="0.25">
      <c r="A3474" s="17" t="str">
        <f>VLOOKUP(SCORECARD[[#This Row],[EQUIPMENT TAG NUMBER]],'Equipment Data'!A:E,4,FALSE)</f>
        <v>CHPP</v>
      </c>
      <c r="B3474" s="17" t="str">
        <f>VLOOKUP(SCORECARD[[#This Row],[EQUIPMENT TAG NUMBER]],'Equipment Data'!A:E,5,FALSE)</f>
        <v>CRUSHING AND FEEDING CIRCUIT</v>
      </c>
      <c r="C3474" s="17" t="s">
        <v>1</v>
      </c>
      <c r="D3474" s="17" t="s">
        <v>2</v>
      </c>
      <c r="E3474" s="17" t="s">
        <v>3</v>
      </c>
      <c r="F3474" s="18">
        <v>45417</v>
      </c>
      <c r="G3474" s="2">
        <v>3</v>
      </c>
      <c r="H3474" s="15" t="s">
        <v>470</v>
      </c>
      <c r="I3474" s="15" t="s">
        <v>468</v>
      </c>
      <c r="J3474" s="15" t="s">
        <v>488</v>
      </c>
      <c r="K3474" s="15" t="s">
        <v>488</v>
      </c>
      <c r="L3474" s="14"/>
      <c r="M3474" s="14"/>
      <c r="N3474" s="14"/>
      <c r="O3474" s="37" t="s">
        <v>937</v>
      </c>
    </row>
    <row r="3475" spans="1:15" ht="30" x14ac:dyDescent="0.25">
      <c r="A3475" s="17" t="str">
        <f>VLOOKUP(SCORECARD[[#This Row],[EQUIPMENT TAG NUMBER]],'Equipment Data'!A:E,4,FALSE)</f>
        <v>CHPP</v>
      </c>
      <c r="B3475" s="17" t="str">
        <f>VLOOKUP(SCORECARD[[#This Row],[EQUIPMENT TAG NUMBER]],'Equipment Data'!A:E,5,FALSE)</f>
        <v>CRUSHING AND FEEDING CIRCUIT</v>
      </c>
      <c r="C3475" s="17" t="s">
        <v>4</v>
      </c>
      <c r="D3475" s="17" t="s">
        <v>5</v>
      </c>
      <c r="E3475" s="17" t="s">
        <v>6</v>
      </c>
      <c r="F3475" s="18">
        <v>45417</v>
      </c>
      <c r="G3475" s="2">
        <v>3</v>
      </c>
      <c r="H3475" s="15" t="s">
        <v>468</v>
      </c>
      <c r="I3475" s="15" t="s">
        <v>467</v>
      </c>
      <c r="J3475" s="15" t="s">
        <v>488</v>
      </c>
      <c r="K3475" s="15" t="s">
        <v>488</v>
      </c>
      <c r="L3475" s="14"/>
      <c r="M3475" s="14"/>
      <c r="N3475" s="14"/>
      <c r="O3475" s="37" t="s">
        <v>937</v>
      </c>
    </row>
    <row r="3476" spans="1:15" ht="30" x14ac:dyDescent="0.25">
      <c r="A3476" s="17" t="str">
        <f>VLOOKUP(SCORECARD[[#This Row],[EQUIPMENT TAG NUMBER]],'Equipment Data'!A:E,4,FALSE)</f>
        <v>CHPP</v>
      </c>
      <c r="B3476" s="17" t="str">
        <f>VLOOKUP(SCORECARD[[#This Row],[EQUIPMENT TAG NUMBER]],'Equipment Data'!A:E,5,FALSE)</f>
        <v>CRUSHING AND FEEDING CIRCUIT</v>
      </c>
      <c r="C3476" s="17" t="s">
        <v>7</v>
      </c>
      <c r="D3476" s="17" t="s">
        <v>8</v>
      </c>
      <c r="E3476" s="17" t="s">
        <v>9</v>
      </c>
      <c r="F3476" s="18">
        <v>45417</v>
      </c>
      <c r="G3476" s="2">
        <v>3</v>
      </c>
      <c r="H3476" s="15" t="s">
        <v>468</v>
      </c>
      <c r="I3476" s="15" t="s">
        <v>467</v>
      </c>
      <c r="J3476" s="15" t="s">
        <v>488</v>
      </c>
      <c r="K3476" s="15" t="s">
        <v>488</v>
      </c>
      <c r="L3476" s="14"/>
      <c r="M3476" s="14"/>
      <c r="N3476" s="14"/>
      <c r="O3476" s="37" t="s">
        <v>937</v>
      </c>
    </row>
    <row r="3477" spans="1:15" ht="30" x14ac:dyDescent="0.25">
      <c r="A3477" s="17" t="str">
        <f>VLOOKUP(SCORECARD[[#This Row],[EQUIPMENT TAG NUMBER]],'Equipment Data'!A:E,4,FALSE)</f>
        <v>CHPP</v>
      </c>
      <c r="B3477" s="17" t="str">
        <f>VLOOKUP(SCORECARD[[#This Row],[EQUIPMENT TAG NUMBER]],'Equipment Data'!A:E,5,FALSE)</f>
        <v>CRUSHING AND FEEDING CIRCUIT</v>
      </c>
      <c r="C3477" s="17" t="s">
        <v>10</v>
      </c>
      <c r="D3477" s="17" t="s">
        <v>11</v>
      </c>
      <c r="E3477" s="17" t="s">
        <v>12</v>
      </c>
      <c r="F3477" s="18">
        <v>45417</v>
      </c>
      <c r="G3477" s="2">
        <v>3</v>
      </c>
      <c r="H3477" s="15" t="s">
        <v>469</v>
      </c>
      <c r="I3477" s="15" t="s">
        <v>467</v>
      </c>
      <c r="J3477" s="15" t="s">
        <v>488</v>
      </c>
      <c r="K3477" s="15" t="s">
        <v>488</v>
      </c>
      <c r="L3477" s="14"/>
      <c r="M3477" s="14"/>
      <c r="N3477" s="14"/>
      <c r="O3477" s="37" t="s">
        <v>937</v>
      </c>
    </row>
    <row r="3478" spans="1:15" x14ac:dyDescent="0.25">
      <c r="A3478" s="17" t="str">
        <f>VLOOKUP(SCORECARD[[#This Row],[EQUIPMENT TAG NUMBER]],'Equipment Data'!A:E,4,FALSE)</f>
        <v>CHPP</v>
      </c>
      <c r="B3478" s="17" t="str">
        <f>VLOOKUP(SCORECARD[[#This Row],[EQUIPMENT TAG NUMBER]],'Equipment Data'!A:E,5,FALSE)</f>
        <v>CRUSHING AND FEEDING CIRCUIT</v>
      </c>
      <c r="C3478" s="17" t="s">
        <v>13</v>
      </c>
      <c r="D3478" s="17" t="s">
        <v>14</v>
      </c>
      <c r="E3478" s="17" t="s">
        <v>15</v>
      </c>
      <c r="F3478" s="18">
        <v>45417</v>
      </c>
      <c r="G3478" s="2">
        <v>3</v>
      </c>
      <c r="H3478" s="15" t="s">
        <v>468</v>
      </c>
      <c r="I3478" s="15" t="s">
        <v>468</v>
      </c>
      <c r="J3478" s="15" t="s">
        <v>488</v>
      </c>
      <c r="K3478" s="15" t="s">
        <v>488</v>
      </c>
      <c r="L3478" s="14"/>
      <c r="M3478" s="14"/>
      <c r="N3478" s="14"/>
      <c r="O3478" s="37" t="s">
        <v>937</v>
      </c>
    </row>
    <row r="3479" spans="1:15" ht="24" x14ac:dyDescent="0.25">
      <c r="A3479" s="17" t="str">
        <f>VLOOKUP(SCORECARD[[#This Row],[EQUIPMENT TAG NUMBER]],'Equipment Data'!A:E,4,FALSE)</f>
        <v>CHPP</v>
      </c>
      <c r="B3479" s="17" t="str">
        <f>VLOOKUP(SCORECARD[[#This Row],[EQUIPMENT TAG NUMBER]],'Equipment Data'!A:E,5,FALSE)</f>
        <v>CRUSHING AND FEEDING CIRCUIT</v>
      </c>
      <c r="C3479" s="17" t="s">
        <v>19</v>
      </c>
      <c r="D3479" s="17" t="s">
        <v>20</v>
      </c>
      <c r="E3479" s="17" t="s">
        <v>21</v>
      </c>
      <c r="F3479" s="18">
        <v>45417</v>
      </c>
      <c r="G3479" s="2">
        <v>3</v>
      </c>
      <c r="H3479" s="15" t="s">
        <v>468</v>
      </c>
      <c r="I3479" s="15" t="s">
        <v>468</v>
      </c>
      <c r="J3479" s="15" t="s">
        <v>488</v>
      </c>
      <c r="K3479" s="15" t="s">
        <v>488</v>
      </c>
      <c r="L3479" s="14" t="s">
        <v>545</v>
      </c>
      <c r="M3479" s="14"/>
      <c r="N3479" s="14"/>
      <c r="O3479" s="37" t="s">
        <v>937</v>
      </c>
    </row>
    <row r="3480" spans="1:15" ht="36" x14ac:dyDescent="0.25">
      <c r="A3480" s="17" t="str">
        <f>VLOOKUP(SCORECARD[[#This Row],[EQUIPMENT TAG NUMBER]],'Equipment Data'!A:E,4,FALSE)</f>
        <v>CHPP</v>
      </c>
      <c r="B3480" s="17" t="str">
        <f>VLOOKUP(SCORECARD[[#This Row],[EQUIPMENT TAG NUMBER]],'Equipment Data'!A:E,5,FALSE)</f>
        <v>COARSE COAL CIRCUIT</v>
      </c>
      <c r="C3480" s="17" t="s">
        <v>65</v>
      </c>
      <c r="D3480" s="17" t="s">
        <v>66</v>
      </c>
      <c r="E3480" s="17" t="s">
        <v>67</v>
      </c>
      <c r="F3480" s="18">
        <v>45416</v>
      </c>
      <c r="G3480" s="2">
        <v>1</v>
      </c>
      <c r="H3480" s="15" t="s">
        <v>475</v>
      </c>
      <c r="I3480" s="15" t="s">
        <v>467</v>
      </c>
      <c r="J3480" s="15" t="s">
        <v>488</v>
      </c>
      <c r="K3480" s="15" t="s">
        <v>488</v>
      </c>
      <c r="L3480" s="13" t="s">
        <v>739</v>
      </c>
      <c r="M3480" s="13" t="s">
        <v>740</v>
      </c>
      <c r="N3480" s="14"/>
      <c r="O3480" s="37" t="s">
        <v>937</v>
      </c>
    </row>
    <row r="3481" spans="1:15" ht="24" x14ac:dyDescent="0.25">
      <c r="A3481" s="17" t="str">
        <f>VLOOKUP(SCORECARD[[#This Row],[EQUIPMENT TAG NUMBER]],'Equipment Data'!A:E,4,FALSE)</f>
        <v>CHPP</v>
      </c>
      <c r="B3481" s="17" t="str">
        <f>VLOOKUP(SCORECARD[[#This Row],[EQUIPMENT TAG NUMBER]],'Equipment Data'!A:E,5,FALSE)</f>
        <v>REJECT HANDLING</v>
      </c>
      <c r="C3481" s="17" t="s">
        <v>243</v>
      </c>
      <c r="D3481" s="17" t="s">
        <v>244</v>
      </c>
      <c r="E3481" s="17" t="s">
        <v>245</v>
      </c>
      <c r="F3481" s="18">
        <v>45416</v>
      </c>
      <c r="G3481" s="2">
        <v>1</v>
      </c>
      <c r="H3481" s="15" t="s">
        <v>475</v>
      </c>
      <c r="I3481" s="15" t="s">
        <v>467</v>
      </c>
      <c r="J3481" s="15" t="s">
        <v>488</v>
      </c>
      <c r="K3481" s="15" t="s">
        <v>488</v>
      </c>
      <c r="L3481" s="13" t="s">
        <v>749</v>
      </c>
      <c r="M3481" s="14" t="s">
        <v>748</v>
      </c>
      <c r="N3481" s="14"/>
      <c r="O3481" s="37" t="s">
        <v>937</v>
      </c>
    </row>
    <row r="3482" spans="1:15" ht="120" x14ac:dyDescent="0.25">
      <c r="A3482" s="17" t="str">
        <f>VLOOKUP(SCORECARD[[#This Row],[EQUIPMENT TAG NUMBER]],'Equipment Data'!A:E,4,FALSE)</f>
        <v>INFRA</v>
      </c>
      <c r="B3482" s="17" t="str">
        <f>VLOOKUP(SCORECARD[[#This Row],[EQUIPMENT TAG NUMBER]],'Equipment Data'!A:E,5,FALSE)</f>
        <v>WATER PUMP</v>
      </c>
      <c r="C3482" s="17" t="s">
        <v>450</v>
      </c>
      <c r="D3482" s="17" t="s">
        <v>450</v>
      </c>
      <c r="E3482" s="17" t="s">
        <v>451</v>
      </c>
      <c r="F3482" s="18">
        <v>45416</v>
      </c>
      <c r="G3482" s="2">
        <v>1</v>
      </c>
      <c r="H3482" s="15" t="s">
        <v>475</v>
      </c>
      <c r="I3482" s="15" t="s">
        <v>467</v>
      </c>
      <c r="J3482" s="15" t="s">
        <v>488</v>
      </c>
      <c r="K3482" s="15" t="s">
        <v>659</v>
      </c>
      <c r="L3482" s="14" t="s">
        <v>662</v>
      </c>
      <c r="M3482" s="14" t="s">
        <v>758</v>
      </c>
      <c r="N3482" s="14"/>
      <c r="O3482" s="37" t="s">
        <v>937</v>
      </c>
    </row>
    <row r="3483" spans="1:15" ht="48" x14ac:dyDescent="0.25">
      <c r="A3483" s="17" t="str">
        <f>VLOOKUP(SCORECARD[[#This Row],[EQUIPMENT TAG NUMBER]],'Equipment Data'!A:E,4,FALSE)</f>
        <v>CHPP</v>
      </c>
      <c r="B3483" s="17" t="str">
        <f>VLOOKUP(SCORECARD[[#This Row],[EQUIPMENT TAG NUMBER]],'Equipment Data'!A:E,5,FALSE)</f>
        <v>REJECT HANDLING</v>
      </c>
      <c r="C3483" s="17" t="s">
        <v>553</v>
      </c>
      <c r="D3483" s="17" t="s">
        <v>554</v>
      </c>
      <c r="E3483" s="17" t="s">
        <v>555</v>
      </c>
      <c r="F3483" s="18">
        <v>45416</v>
      </c>
      <c r="G3483" s="2">
        <v>2</v>
      </c>
      <c r="H3483" s="15" t="s">
        <v>474</v>
      </c>
      <c r="I3483" s="15"/>
      <c r="J3483" s="15" t="s">
        <v>488</v>
      </c>
      <c r="K3483" s="15" t="s">
        <v>488</v>
      </c>
      <c r="L3483" s="14" t="s">
        <v>715</v>
      </c>
      <c r="M3483" s="14" t="s">
        <v>716</v>
      </c>
      <c r="N3483" s="14" t="s">
        <v>726</v>
      </c>
      <c r="O3483" s="37" t="s">
        <v>937</v>
      </c>
    </row>
    <row r="3484" spans="1:15" ht="22.5" x14ac:dyDescent="0.25">
      <c r="A3484" s="17" t="str">
        <f>VLOOKUP(SCORECARD[[#This Row],[EQUIPMENT TAG NUMBER]],'Equipment Data'!A:E,4,FALSE)</f>
        <v>CHPP</v>
      </c>
      <c r="B3484" s="17" t="str">
        <f>VLOOKUP(SCORECARD[[#This Row],[EQUIPMENT TAG NUMBER]],'Equipment Data'!A:E,5,FALSE)</f>
        <v>COARSE COAL CIRCUIT</v>
      </c>
      <c r="C3484" s="17" t="s">
        <v>49</v>
      </c>
      <c r="D3484" s="17" t="s">
        <v>50</v>
      </c>
      <c r="E3484" s="17" t="s">
        <v>51</v>
      </c>
      <c r="F3484" s="18">
        <v>45416</v>
      </c>
      <c r="G3484" s="2">
        <v>3</v>
      </c>
      <c r="H3484" s="15" t="s">
        <v>470</v>
      </c>
      <c r="I3484" s="15" t="s">
        <v>483</v>
      </c>
      <c r="J3484" s="15" t="s">
        <v>488</v>
      </c>
      <c r="K3484" s="15" t="s">
        <v>488</v>
      </c>
      <c r="L3484" s="14"/>
      <c r="M3484" s="14"/>
      <c r="N3484" s="14"/>
      <c r="O3484" s="37" t="s">
        <v>937</v>
      </c>
    </row>
    <row r="3485" spans="1:15" ht="30" x14ac:dyDescent="0.25">
      <c r="A3485" s="17" t="str">
        <f>VLOOKUP(SCORECARD[[#This Row],[EQUIPMENT TAG NUMBER]],'Equipment Data'!A:E,4,FALSE)</f>
        <v>CHPP</v>
      </c>
      <c r="B3485" s="17" t="str">
        <f>VLOOKUP(SCORECARD[[#This Row],[EQUIPMENT TAG NUMBER]],'Equipment Data'!A:E,5,FALSE)</f>
        <v>COARSE COAL CIRCUIT</v>
      </c>
      <c r="C3485" s="17" t="s">
        <v>52</v>
      </c>
      <c r="D3485" s="17" t="s">
        <v>53</v>
      </c>
      <c r="E3485" s="17" t="s">
        <v>54</v>
      </c>
      <c r="F3485" s="18">
        <v>45416</v>
      </c>
      <c r="G3485" s="2">
        <v>3</v>
      </c>
      <c r="H3485" s="15" t="s">
        <v>469</v>
      </c>
      <c r="I3485" s="15" t="s">
        <v>467</v>
      </c>
      <c r="J3485" s="15" t="s">
        <v>488</v>
      </c>
      <c r="K3485" s="15" t="s">
        <v>488</v>
      </c>
      <c r="L3485" s="14"/>
      <c r="M3485" s="14"/>
      <c r="N3485" s="14"/>
      <c r="O3485" s="37" t="s">
        <v>937</v>
      </c>
    </row>
    <row r="3486" spans="1:15" ht="30" x14ac:dyDescent="0.25">
      <c r="A3486" s="17" t="str">
        <f>VLOOKUP(SCORECARD[[#This Row],[EQUIPMENT TAG NUMBER]],'Equipment Data'!A:E,4,FALSE)</f>
        <v>CHPP</v>
      </c>
      <c r="B3486" s="17" t="str">
        <f>VLOOKUP(SCORECARD[[#This Row],[EQUIPMENT TAG NUMBER]],'Equipment Data'!A:E,5,FALSE)</f>
        <v>COARSE COAL CIRCUIT</v>
      </c>
      <c r="C3486" s="17" t="s">
        <v>55</v>
      </c>
      <c r="D3486" s="17" t="s">
        <v>53</v>
      </c>
      <c r="E3486" s="17" t="s">
        <v>56</v>
      </c>
      <c r="F3486" s="18">
        <v>45416</v>
      </c>
      <c r="G3486" s="2">
        <v>3</v>
      </c>
      <c r="H3486" s="15" t="s">
        <v>470</v>
      </c>
      <c r="I3486" s="15" t="s">
        <v>467</v>
      </c>
      <c r="J3486" s="15" t="s">
        <v>488</v>
      </c>
      <c r="K3486" s="15" t="s">
        <v>488</v>
      </c>
      <c r="L3486" s="14"/>
      <c r="M3486" s="14"/>
      <c r="N3486" s="14"/>
      <c r="O3486" s="37" t="s">
        <v>937</v>
      </c>
    </row>
    <row r="3487" spans="1:15" x14ac:dyDescent="0.25">
      <c r="A3487" s="17" t="str">
        <f>VLOOKUP(SCORECARD[[#This Row],[EQUIPMENT TAG NUMBER]],'Equipment Data'!A:E,4,FALSE)</f>
        <v>CHPP</v>
      </c>
      <c r="B3487" s="17" t="str">
        <f>VLOOKUP(SCORECARD[[#This Row],[EQUIPMENT TAG NUMBER]],'Equipment Data'!A:E,5,FALSE)</f>
        <v>COARSE COAL CIRCUIT</v>
      </c>
      <c r="C3487" s="17" t="s">
        <v>62</v>
      </c>
      <c r="D3487" s="17" t="s">
        <v>63</v>
      </c>
      <c r="E3487" s="17" t="s">
        <v>64</v>
      </c>
      <c r="F3487" s="18">
        <v>45416</v>
      </c>
      <c r="G3487" s="2">
        <v>3</v>
      </c>
      <c r="H3487" s="15" t="s">
        <v>470</v>
      </c>
      <c r="I3487" s="15" t="s">
        <v>467</v>
      </c>
      <c r="J3487" s="15" t="s">
        <v>488</v>
      </c>
      <c r="K3487" s="15" t="s">
        <v>488</v>
      </c>
      <c r="L3487" s="14"/>
      <c r="M3487" s="14"/>
      <c r="N3487" s="14"/>
      <c r="O3487" s="37" t="s">
        <v>937</v>
      </c>
    </row>
    <row r="3488" spans="1:15" x14ac:dyDescent="0.25">
      <c r="A3488" s="17" t="str">
        <f>VLOOKUP(SCORECARD[[#This Row],[EQUIPMENT TAG NUMBER]],'Equipment Data'!A:E,4,FALSE)</f>
        <v>CHPP</v>
      </c>
      <c r="B3488" s="17" t="str">
        <f>VLOOKUP(SCORECARD[[#This Row],[EQUIPMENT TAG NUMBER]],'Equipment Data'!A:E,5,FALSE)</f>
        <v>ULTRA FINES COAL CIRCUIT</v>
      </c>
      <c r="C3488" s="17" t="s">
        <v>174</v>
      </c>
      <c r="D3488" s="17" t="s">
        <v>175</v>
      </c>
      <c r="E3488" s="17" t="s">
        <v>176</v>
      </c>
      <c r="F3488" s="18">
        <v>45416</v>
      </c>
      <c r="G3488" s="2">
        <v>3</v>
      </c>
      <c r="H3488" s="15" t="s">
        <v>470</v>
      </c>
      <c r="I3488" s="15" t="s">
        <v>467</v>
      </c>
      <c r="J3488" s="15" t="s">
        <v>488</v>
      </c>
      <c r="K3488" s="15" t="s">
        <v>488</v>
      </c>
      <c r="L3488" s="14"/>
      <c r="M3488" s="14"/>
      <c r="N3488" s="14"/>
      <c r="O3488" s="37" t="s">
        <v>937</v>
      </c>
    </row>
    <row r="3489" spans="1:15" x14ac:dyDescent="0.25">
      <c r="A3489" s="17" t="str">
        <f>VLOOKUP(SCORECARD[[#This Row],[EQUIPMENT TAG NUMBER]],'Equipment Data'!A:E,4,FALSE)</f>
        <v>CHPP</v>
      </c>
      <c r="B3489" s="17" t="str">
        <f>VLOOKUP(SCORECARD[[#This Row],[EQUIPMENT TAG NUMBER]],'Equipment Data'!A:E,5,FALSE)</f>
        <v>ULTRA FINES COAL CIRCUIT</v>
      </c>
      <c r="C3489" s="17" t="s">
        <v>186</v>
      </c>
      <c r="D3489" s="17" t="s">
        <v>187</v>
      </c>
      <c r="E3489" s="17" t="s">
        <v>188</v>
      </c>
      <c r="F3489" s="18">
        <v>45416</v>
      </c>
      <c r="G3489" s="2">
        <v>3</v>
      </c>
      <c r="H3489" s="15" t="s">
        <v>469</v>
      </c>
      <c r="I3489" s="15" t="s">
        <v>467</v>
      </c>
      <c r="J3489" s="15" t="s">
        <v>488</v>
      </c>
      <c r="K3489" s="15" t="s">
        <v>488</v>
      </c>
      <c r="L3489" s="14"/>
      <c r="M3489" s="14"/>
      <c r="N3489" s="14"/>
      <c r="O3489" s="37" t="s">
        <v>937</v>
      </c>
    </row>
    <row r="3490" spans="1:15" x14ac:dyDescent="0.25">
      <c r="A3490" s="17" t="str">
        <f>VLOOKUP(SCORECARD[[#This Row],[EQUIPMENT TAG NUMBER]],'Equipment Data'!A:E,4,FALSE)</f>
        <v>CHPP</v>
      </c>
      <c r="B3490" s="17" t="str">
        <f>VLOOKUP(SCORECARD[[#This Row],[EQUIPMENT TAG NUMBER]],'Equipment Data'!A:E,5,FALSE)</f>
        <v>PRODUCT HANDLING</v>
      </c>
      <c r="C3490" s="17" t="s">
        <v>288</v>
      </c>
      <c r="D3490" s="17" t="s">
        <v>289</v>
      </c>
      <c r="E3490" s="17" t="s">
        <v>290</v>
      </c>
      <c r="F3490" s="18">
        <v>45416</v>
      </c>
      <c r="G3490" s="2">
        <v>3</v>
      </c>
      <c r="H3490" s="15" t="s">
        <v>468</v>
      </c>
      <c r="I3490" s="15" t="s">
        <v>468</v>
      </c>
      <c r="J3490" s="15" t="s">
        <v>488</v>
      </c>
      <c r="K3490" s="15" t="s">
        <v>488</v>
      </c>
      <c r="L3490" s="14"/>
      <c r="M3490" s="14"/>
      <c r="N3490" s="14"/>
      <c r="O3490" s="37" t="s">
        <v>937</v>
      </c>
    </row>
    <row r="3491" spans="1:15" x14ac:dyDescent="0.25">
      <c r="A3491" s="17" t="str">
        <f>VLOOKUP(SCORECARD[[#This Row],[EQUIPMENT TAG NUMBER]],'Equipment Data'!A:E,4,FALSE)</f>
        <v>CHPP</v>
      </c>
      <c r="B3491" s="17" t="str">
        <f>VLOOKUP(SCORECARD[[#This Row],[EQUIPMENT TAG NUMBER]],'Equipment Data'!A:E,5,FALSE)</f>
        <v>PRODUCT HANDLING</v>
      </c>
      <c r="C3491" s="17" t="s">
        <v>291</v>
      </c>
      <c r="D3491" s="17" t="s">
        <v>292</v>
      </c>
      <c r="E3491" s="17" t="s">
        <v>293</v>
      </c>
      <c r="F3491" s="18">
        <v>45416</v>
      </c>
      <c r="G3491" s="2">
        <v>3</v>
      </c>
      <c r="H3491" s="15" t="s">
        <v>468</v>
      </c>
      <c r="I3491" s="15" t="s">
        <v>468</v>
      </c>
      <c r="J3491" s="15" t="s">
        <v>488</v>
      </c>
      <c r="K3491" s="15" t="s">
        <v>488</v>
      </c>
      <c r="L3491" s="14"/>
      <c r="M3491" s="14"/>
      <c r="N3491" s="14"/>
      <c r="O3491" s="37" t="s">
        <v>937</v>
      </c>
    </row>
    <row r="3492" spans="1:15" x14ac:dyDescent="0.25">
      <c r="A3492" s="17" t="str">
        <f>VLOOKUP(SCORECARD[[#This Row],[EQUIPMENT TAG NUMBER]],'Equipment Data'!A:E,4,FALSE)</f>
        <v>CHPP</v>
      </c>
      <c r="B3492" s="17" t="str">
        <f>VLOOKUP(SCORECARD[[#This Row],[EQUIPMENT TAG NUMBER]],'Equipment Data'!A:E,5,FALSE)</f>
        <v>PRODUCT HANDLING</v>
      </c>
      <c r="C3492" s="17" t="s">
        <v>294</v>
      </c>
      <c r="D3492" s="17" t="s">
        <v>295</v>
      </c>
      <c r="E3492" s="17" t="s">
        <v>296</v>
      </c>
      <c r="F3492" s="18">
        <v>45416</v>
      </c>
      <c r="G3492" s="2">
        <v>3</v>
      </c>
      <c r="H3492" s="15" t="s">
        <v>468</v>
      </c>
      <c r="I3492" s="15" t="s">
        <v>468</v>
      </c>
      <c r="J3492" s="15" t="s">
        <v>488</v>
      </c>
      <c r="K3492" s="15" t="s">
        <v>488</v>
      </c>
      <c r="L3492" s="14"/>
      <c r="M3492" s="14"/>
      <c r="N3492" s="14"/>
      <c r="O3492" s="37" t="s">
        <v>937</v>
      </c>
    </row>
    <row r="3493" spans="1:15" ht="30" x14ac:dyDescent="0.25">
      <c r="A3493" s="17" t="str">
        <f>VLOOKUP(SCORECARD[[#This Row],[EQUIPMENT TAG NUMBER]],'Equipment Data'!A:E,4,FALSE)</f>
        <v>CHPP</v>
      </c>
      <c r="B3493" s="17" t="str">
        <f>VLOOKUP(SCORECARD[[#This Row],[EQUIPMENT TAG NUMBER]],'Equipment Data'!A:E,5,FALSE)</f>
        <v>PRODUCT HANDLING</v>
      </c>
      <c r="C3493" s="17" t="s">
        <v>297</v>
      </c>
      <c r="D3493" s="17" t="s">
        <v>298</v>
      </c>
      <c r="E3493" s="17" t="s">
        <v>299</v>
      </c>
      <c r="F3493" s="18">
        <v>45416</v>
      </c>
      <c r="G3493" s="2">
        <v>3</v>
      </c>
      <c r="H3493" s="15" t="s">
        <v>468</v>
      </c>
      <c r="I3493" s="15" t="s">
        <v>468</v>
      </c>
      <c r="J3493" s="15" t="s">
        <v>488</v>
      </c>
      <c r="K3493" s="15" t="s">
        <v>488</v>
      </c>
      <c r="L3493" s="14"/>
      <c r="M3493" s="14"/>
      <c r="N3493" s="14"/>
      <c r="O3493" s="37" t="s">
        <v>937</v>
      </c>
    </row>
    <row r="3494" spans="1:15" ht="22.5" x14ac:dyDescent="0.25">
      <c r="A3494" s="17" t="str">
        <f>VLOOKUP(SCORECARD[[#This Row],[EQUIPMENT TAG NUMBER]],'Equipment Data'!A:E,4,FALSE)</f>
        <v>CHPP</v>
      </c>
      <c r="B3494" s="17" t="str">
        <f>VLOOKUP(SCORECARD[[#This Row],[EQUIPMENT TAG NUMBER]],'Equipment Data'!A:E,5,FALSE)</f>
        <v>PRODUCT HANDLING</v>
      </c>
      <c r="C3494" s="17" t="s">
        <v>303</v>
      </c>
      <c r="D3494" s="17" t="s">
        <v>304</v>
      </c>
      <c r="E3494" s="17" t="s">
        <v>305</v>
      </c>
      <c r="F3494" s="18">
        <v>45416</v>
      </c>
      <c r="G3494" s="2">
        <v>3</v>
      </c>
      <c r="H3494" s="15" t="s">
        <v>468</v>
      </c>
      <c r="I3494" s="15" t="s">
        <v>483</v>
      </c>
      <c r="J3494" s="15" t="s">
        <v>488</v>
      </c>
      <c r="K3494" s="15" t="s">
        <v>488</v>
      </c>
      <c r="L3494" s="14"/>
      <c r="M3494" s="14"/>
      <c r="N3494" s="14"/>
      <c r="O3494" s="37" t="s">
        <v>937</v>
      </c>
    </row>
    <row r="3495" spans="1:15" x14ac:dyDescent="0.25">
      <c r="A3495" s="17" t="str">
        <f>VLOOKUP(SCORECARD[[#This Row],[EQUIPMENT TAG NUMBER]],'Equipment Data'!A:E,4,FALSE)</f>
        <v>CHPP</v>
      </c>
      <c r="B3495" s="17" t="str">
        <f>VLOOKUP(SCORECARD[[#This Row],[EQUIPMENT TAG NUMBER]],'Equipment Data'!A:E,5,FALSE)</f>
        <v>PRODUCT HANDLING</v>
      </c>
      <c r="C3495" s="17" t="s">
        <v>309</v>
      </c>
      <c r="D3495" s="17" t="s">
        <v>310</v>
      </c>
      <c r="E3495" s="17" t="s">
        <v>311</v>
      </c>
      <c r="F3495" s="18">
        <v>45416</v>
      </c>
      <c r="G3495" s="2">
        <v>3</v>
      </c>
      <c r="H3495" s="15" t="s">
        <v>470</v>
      </c>
      <c r="I3495" s="15" t="s">
        <v>468</v>
      </c>
      <c r="J3495" s="15" t="s">
        <v>488</v>
      </c>
      <c r="K3495" s="15" t="s">
        <v>488</v>
      </c>
      <c r="L3495" s="14"/>
      <c r="M3495" s="14"/>
      <c r="N3495" s="14"/>
      <c r="O3495" s="37" t="s">
        <v>937</v>
      </c>
    </row>
    <row r="3496" spans="1:15" x14ac:dyDescent="0.25">
      <c r="A3496" s="17" t="str">
        <f>VLOOKUP(SCORECARD[[#This Row],[EQUIPMENT TAG NUMBER]],'Equipment Data'!A:E,4,FALSE)</f>
        <v>INFRA</v>
      </c>
      <c r="B3496" s="17" t="str">
        <f>VLOOKUP(SCORECARD[[#This Row],[EQUIPMENT TAG NUMBER]],'Equipment Data'!A:E,5,FALSE)</f>
        <v>WATER PUMP</v>
      </c>
      <c r="C3496" s="17" t="s">
        <v>440</v>
      </c>
      <c r="D3496" s="17" t="s">
        <v>440</v>
      </c>
      <c r="E3496" s="17" t="s">
        <v>441</v>
      </c>
      <c r="F3496" s="18">
        <v>45416</v>
      </c>
      <c r="G3496" s="2">
        <v>3</v>
      </c>
      <c r="H3496" s="15" t="s">
        <v>470</v>
      </c>
      <c r="I3496" s="15" t="s">
        <v>467</v>
      </c>
      <c r="J3496" s="15" t="s">
        <v>488</v>
      </c>
      <c r="K3496" s="15" t="s">
        <v>488</v>
      </c>
      <c r="L3496" s="14"/>
      <c r="M3496" s="14"/>
      <c r="N3496" s="14"/>
      <c r="O3496" s="37" t="s">
        <v>937</v>
      </c>
    </row>
    <row r="3497" spans="1:15" ht="22.5" x14ac:dyDescent="0.25">
      <c r="A3497" s="17" t="str">
        <f>VLOOKUP(SCORECARD[[#This Row],[EQUIPMENT TAG NUMBER]],'Equipment Data'!A:E,4,FALSE)</f>
        <v>CHPP</v>
      </c>
      <c r="B3497" s="17" t="str">
        <f>VLOOKUP(SCORECARD[[#This Row],[EQUIPMENT TAG NUMBER]],'Equipment Data'!A:E,5,FALSE)</f>
        <v>REJECT HANDLING</v>
      </c>
      <c r="C3497" s="17" t="s">
        <v>225</v>
      </c>
      <c r="D3497" s="17" t="s">
        <v>226</v>
      </c>
      <c r="E3497" s="17" t="s">
        <v>227</v>
      </c>
      <c r="F3497" s="18">
        <v>45415</v>
      </c>
      <c r="G3497" s="2">
        <v>2</v>
      </c>
      <c r="H3497" s="15" t="s">
        <v>470</v>
      </c>
      <c r="I3497" s="15" t="s">
        <v>483</v>
      </c>
      <c r="J3497" s="15" t="s">
        <v>488</v>
      </c>
      <c r="K3497" s="15" t="s">
        <v>485</v>
      </c>
      <c r="L3497" s="14" t="s">
        <v>564</v>
      </c>
      <c r="M3497" s="14" t="s">
        <v>565</v>
      </c>
      <c r="N3497" s="14" t="s">
        <v>566</v>
      </c>
      <c r="O3497" s="37" t="s">
        <v>936</v>
      </c>
    </row>
    <row r="3498" spans="1:15" ht="22.5" x14ac:dyDescent="0.25">
      <c r="A3498" s="17" t="str">
        <f>VLOOKUP(SCORECARD[[#This Row],[EQUIPMENT TAG NUMBER]],'Equipment Data'!A:E,4,FALSE)</f>
        <v>CHPP</v>
      </c>
      <c r="B3498" s="17" t="str">
        <f>VLOOKUP(SCORECARD[[#This Row],[EQUIPMENT TAG NUMBER]],'Equipment Data'!A:E,5,FALSE)</f>
        <v>REJECT HANDLING</v>
      </c>
      <c r="C3498" s="17" t="s">
        <v>216</v>
      </c>
      <c r="D3498" s="17" t="s">
        <v>217</v>
      </c>
      <c r="E3498" s="17" t="s">
        <v>218</v>
      </c>
      <c r="F3498" s="18">
        <v>45415</v>
      </c>
      <c r="G3498" s="2">
        <v>3</v>
      </c>
      <c r="H3498" s="15" t="s">
        <v>470</v>
      </c>
      <c r="I3498" s="15" t="s">
        <v>483</v>
      </c>
      <c r="J3498" s="15" t="s">
        <v>488</v>
      </c>
      <c r="K3498" s="15" t="s">
        <v>488</v>
      </c>
      <c r="L3498" s="14"/>
      <c r="M3498" s="14"/>
      <c r="N3498" s="14"/>
      <c r="O3498" s="37" t="s">
        <v>936</v>
      </c>
    </row>
    <row r="3499" spans="1:15" ht="22.5" x14ac:dyDescent="0.25">
      <c r="A3499" s="17" t="str">
        <f>VLOOKUP(SCORECARD[[#This Row],[EQUIPMENT TAG NUMBER]],'Equipment Data'!A:E,4,FALSE)</f>
        <v>CHPP</v>
      </c>
      <c r="B3499" s="17" t="str">
        <f>VLOOKUP(SCORECARD[[#This Row],[EQUIPMENT TAG NUMBER]],'Equipment Data'!A:E,5,FALSE)</f>
        <v>REJECT HANDLING</v>
      </c>
      <c r="C3499" s="17" t="s">
        <v>222</v>
      </c>
      <c r="D3499" s="17" t="s">
        <v>223</v>
      </c>
      <c r="E3499" s="17" t="s">
        <v>224</v>
      </c>
      <c r="F3499" s="18">
        <v>45415</v>
      </c>
      <c r="G3499" s="2">
        <v>3</v>
      </c>
      <c r="H3499" s="15" t="s">
        <v>470</v>
      </c>
      <c r="I3499" s="15" t="s">
        <v>483</v>
      </c>
      <c r="J3499" s="15" t="s">
        <v>488</v>
      </c>
      <c r="K3499" s="15" t="s">
        <v>488</v>
      </c>
      <c r="L3499" s="14"/>
      <c r="M3499" s="14"/>
      <c r="N3499" s="14"/>
      <c r="O3499" s="37" t="s">
        <v>936</v>
      </c>
    </row>
    <row r="3500" spans="1:15" ht="22.5" x14ac:dyDescent="0.25">
      <c r="A3500" s="17" t="str">
        <f>VLOOKUP(SCORECARD[[#This Row],[EQUIPMENT TAG NUMBER]],'Equipment Data'!A:E,4,FALSE)</f>
        <v>CHPP</v>
      </c>
      <c r="B3500" s="17" t="str">
        <f>VLOOKUP(SCORECARD[[#This Row],[EQUIPMENT TAG NUMBER]],'Equipment Data'!A:E,5,FALSE)</f>
        <v>REJECT HANDLING</v>
      </c>
      <c r="C3500" s="17" t="s">
        <v>285</v>
      </c>
      <c r="D3500" s="17" t="s">
        <v>286</v>
      </c>
      <c r="E3500" s="17" t="s">
        <v>287</v>
      </c>
      <c r="F3500" s="18">
        <v>45415</v>
      </c>
      <c r="G3500" s="2">
        <v>3</v>
      </c>
      <c r="H3500" s="15" t="s">
        <v>470</v>
      </c>
      <c r="I3500" s="15" t="s">
        <v>483</v>
      </c>
      <c r="J3500" s="15" t="s">
        <v>488</v>
      </c>
      <c r="K3500" s="15" t="s">
        <v>488</v>
      </c>
      <c r="L3500" s="14"/>
      <c r="M3500" s="14"/>
      <c r="N3500" s="14"/>
      <c r="O3500" s="37" t="s">
        <v>936</v>
      </c>
    </row>
    <row r="3501" spans="1:15" ht="24" x14ac:dyDescent="0.25">
      <c r="A3501" s="17" t="str">
        <f>VLOOKUP(SCORECARD[[#This Row],[EQUIPMENT TAG NUMBER]],'Equipment Data'!A:E,4,FALSE)</f>
        <v>CHPP</v>
      </c>
      <c r="B3501" s="17" t="str">
        <f>VLOOKUP(SCORECARD[[#This Row],[EQUIPMENT TAG NUMBER]],'Equipment Data'!A:E,5,FALSE)</f>
        <v>CRUSHING AND FEEDING CIRCUIT</v>
      </c>
      <c r="C3501" s="17" t="s">
        <v>1</v>
      </c>
      <c r="D3501" s="17" t="s">
        <v>2</v>
      </c>
      <c r="E3501" s="17" t="s">
        <v>3</v>
      </c>
      <c r="F3501" s="18">
        <v>45414</v>
      </c>
      <c r="G3501" s="2">
        <v>3</v>
      </c>
      <c r="H3501" s="15" t="s">
        <v>470</v>
      </c>
      <c r="I3501" s="15" t="s">
        <v>468</v>
      </c>
      <c r="J3501" s="15" t="s">
        <v>488</v>
      </c>
      <c r="K3501" s="15" t="s">
        <v>488</v>
      </c>
      <c r="L3501" s="14" t="s">
        <v>751</v>
      </c>
      <c r="M3501" s="14"/>
      <c r="N3501" s="14"/>
      <c r="O3501" s="37" t="s">
        <v>936</v>
      </c>
    </row>
    <row r="3502" spans="1:15" ht="30" x14ac:dyDescent="0.25">
      <c r="A3502" s="17" t="str">
        <f>VLOOKUP(SCORECARD[[#This Row],[EQUIPMENT TAG NUMBER]],'Equipment Data'!A:E,4,FALSE)</f>
        <v>CHPP</v>
      </c>
      <c r="B3502" s="17" t="str">
        <f>VLOOKUP(SCORECARD[[#This Row],[EQUIPMENT TAG NUMBER]],'Equipment Data'!A:E,5,FALSE)</f>
        <v>CRUSHING AND FEEDING CIRCUIT</v>
      </c>
      <c r="C3502" s="17" t="s">
        <v>10</v>
      </c>
      <c r="D3502" s="17" t="s">
        <v>11</v>
      </c>
      <c r="E3502" s="17" t="s">
        <v>12</v>
      </c>
      <c r="F3502" s="18">
        <v>45414</v>
      </c>
      <c r="G3502" s="2">
        <v>3</v>
      </c>
      <c r="H3502" s="15" t="s">
        <v>469</v>
      </c>
      <c r="I3502" s="15" t="s">
        <v>467</v>
      </c>
      <c r="J3502" s="15" t="s">
        <v>488</v>
      </c>
      <c r="K3502" s="15" t="s">
        <v>488</v>
      </c>
      <c r="L3502" s="14"/>
      <c r="M3502" s="14"/>
      <c r="N3502" s="14"/>
      <c r="O3502" s="37" t="s">
        <v>936</v>
      </c>
    </row>
    <row r="3503" spans="1:15" ht="36" x14ac:dyDescent="0.25">
      <c r="A3503" s="17" t="str">
        <f>VLOOKUP(SCORECARD[[#This Row],[EQUIPMENT TAG NUMBER]],'Equipment Data'!A:E,4,FALSE)</f>
        <v>CHPP</v>
      </c>
      <c r="B3503" s="17" t="str">
        <f>VLOOKUP(SCORECARD[[#This Row],[EQUIPMENT TAG NUMBER]],'Equipment Data'!A:E,5,FALSE)</f>
        <v>COARSE COAL CIRCUIT</v>
      </c>
      <c r="C3503" s="17" t="s">
        <v>65</v>
      </c>
      <c r="D3503" s="17" t="s">
        <v>66</v>
      </c>
      <c r="E3503" s="17" t="s">
        <v>67</v>
      </c>
      <c r="F3503" s="18">
        <v>45411</v>
      </c>
      <c r="G3503" s="2">
        <v>1</v>
      </c>
      <c r="H3503" s="15" t="s">
        <v>475</v>
      </c>
      <c r="I3503" s="15" t="s">
        <v>467</v>
      </c>
      <c r="J3503" s="15" t="s">
        <v>488</v>
      </c>
      <c r="K3503" s="15" t="s">
        <v>488</v>
      </c>
      <c r="L3503" s="13" t="s">
        <v>739</v>
      </c>
      <c r="M3503" s="13" t="s">
        <v>740</v>
      </c>
      <c r="N3503" s="14"/>
      <c r="O3503" s="37" t="s">
        <v>936</v>
      </c>
    </row>
    <row r="3504" spans="1:15" ht="36" x14ac:dyDescent="0.25">
      <c r="A3504" s="17" t="str">
        <f>VLOOKUP(SCORECARD[[#This Row],[EQUIPMENT TAG NUMBER]],'Equipment Data'!A:E,4,FALSE)</f>
        <v>CHPP</v>
      </c>
      <c r="B3504" s="17" t="str">
        <f>VLOOKUP(SCORECARD[[#This Row],[EQUIPMENT TAG NUMBER]],'Equipment Data'!A:E,5,FALSE)</f>
        <v>COARSE COAL CIRCUIT</v>
      </c>
      <c r="C3504" s="17" t="s">
        <v>62</v>
      </c>
      <c r="D3504" s="17" t="s">
        <v>63</v>
      </c>
      <c r="E3504" s="17" t="s">
        <v>64</v>
      </c>
      <c r="F3504" s="18">
        <v>45411</v>
      </c>
      <c r="G3504" s="2">
        <v>2</v>
      </c>
      <c r="H3504" s="15" t="s">
        <v>474</v>
      </c>
      <c r="I3504" s="15" t="s">
        <v>467</v>
      </c>
      <c r="J3504" s="15" t="s">
        <v>488</v>
      </c>
      <c r="K3504" s="15" t="s">
        <v>488</v>
      </c>
      <c r="L3504" s="13" t="s">
        <v>738</v>
      </c>
      <c r="M3504" s="13" t="s">
        <v>745</v>
      </c>
      <c r="N3504" s="14"/>
      <c r="O3504" s="37" t="s">
        <v>936</v>
      </c>
    </row>
    <row r="3505" spans="1:15" ht="36" x14ac:dyDescent="0.25">
      <c r="A3505" s="17" t="str">
        <f>VLOOKUP(SCORECARD[[#This Row],[EQUIPMENT TAG NUMBER]],'Equipment Data'!A:E,4,FALSE)</f>
        <v>CHPP</v>
      </c>
      <c r="B3505" s="17" t="str">
        <f>VLOOKUP(SCORECARD[[#This Row],[EQUIPMENT TAG NUMBER]],'Equipment Data'!A:E,5,FALSE)</f>
        <v>COARSE COAL CIRCUIT</v>
      </c>
      <c r="C3505" s="17" t="s">
        <v>92</v>
      </c>
      <c r="D3505" s="17" t="s">
        <v>93</v>
      </c>
      <c r="E3505" s="17" t="s">
        <v>94</v>
      </c>
      <c r="F3505" s="18">
        <v>45411</v>
      </c>
      <c r="G3505" s="2">
        <v>2</v>
      </c>
      <c r="H3505" s="15" t="s">
        <v>474</v>
      </c>
      <c r="I3505" s="15" t="s">
        <v>467</v>
      </c>
      <c r="J3505" s="15" t="s">
        <v>488</v>
      </c>
      <c r="K3505" s="15" t="s">
        <v>488</v>
      </c>
      <c r="L3505" s="14" t="s">
        <v>737</v>
      </c>
      <c r="M3505" s="13" t="s">
        <v>741</v>
      </c>
      <c r="N3505" s="14" t="s">
        <v>732</v>
      </c>
      <c r="O3505" s="37" t="s">
        <v>936</v>
      </c>
    </row>
    <row r="3506" spans="1:15" ht="22.5" x14ac:dyDescent="0.25">
      <c r="A3506" s="17" t="str">
        <f>VLOOKUP(SCORECARD[[#This Row],[EQUIPMENT TAG NUMBER]],'Equipment Data'!A:E,4,FALSE)</f>
        <v>CHPP</v>
      </c>
      <c r="B3506" s="17" t="str">
        <f>VLOOKUP(SCORECARD[[#This Row],[EQUIPMENT TAG NUMBER]],'Equipment Data'!A:E,5,FALSE)</f>
        <v>COARSE COAL CIRCUIT</v>
      </c>
      <c r="C3506" s="17" t="s">
        <v>49</v>
      </c>
      <c r="D3506" s="17" t="s">
        <v>50</v>
      </c>
      <c r="E3506" s="17" t="s">
        <v>51</v>
      </c>
      <c r="F3506" s="18">
        <v>45411</v>
      </c>
      <c r="G3506" s="2">
        <v>3</v>
      </c>
      <c r="H3506" s="15" t="s">
        <v>469</v>
      </c>
      <c r="I3506" s="15" t="s">
        <v>483</v>
      </c>
      <c r="J3506" s="15" t="s">
        <v>488</v>
      </c>
      <c r="K3506" s="15" t="s">
        <v>488</v>
      </c>
      <c r="L3506" s="14"/>
      <c r="M3506" s="14"/>
      <c r="N3506" s="14"/>
      <c r="O3506" s="37" t="s">
        <v>936</v>
      </c>
    </row>
    <row r="3507" spans="1:15" ht="30" x14ac:dyDescent="0.25">
      <c r="A3507" s="17" t="str">
        <f>VLOOKUP(SCORECARD[[#This Row],[EQUIPMENT TAG NUMBER]],'Equipment Data'!A:E,4,FALSE)</f>
        <v>CHPP</v>
      </c>
      <c r="B3507" s="17" t="str">
        <f>VLOOKUP(SCORECARD[[#This Row],[EQUIPMENT TAG NUMBER]],'Equipment Data'!A:E,5,FALSE)</f>
        <v>COARSE COAL CIRCUIT</v>
      </c>
      <c r="C3507" s="17" t="s">
        <v>52</v>
      </c>
      <c r="D3507" s="17" t="s">
        <v>53</v>
      </c>
      <c r="E3507" s="17" t="s">
        <v>54</v>
      </c>
      <c r="F3507" s="18">
        <v>45411</v>
      </c>
      <c r="G3507" s="2">
        <v>3</v>
      </c>
      <c r="H3507" s="15" t="s">
        <v>469</v>
      </c>
      <c r="I3507" s="15" t="s">
        <v>467</v>
      </c>
      <c r="J3507" s="15" t="s">
        <v>488</v>
      </c>
      <c r="K3507" s="15" t="s">
        <v>488</v>
      </c>
      <c r="L3507" s="14"/>
      <c r="M3507" s="14"/>
      <c r="N3507" s="14"/>
      <c r="O3507" s="37" t="s">
        <v>936</v>
      </c>
    </row>
    <row r="3508" spans="1:15" ht="30" x14ac:dyDescent="0.25">
      <c r="A3508" s="17" t="str">
        <f>VLOOKUP(SCORECARD[[#This Row],[EQUIPMENT TAG NUMBER]],'Equipment Data'!A:E,4,FALSE)</f>
        <v>CHPP</v>
      </c>
      <c r="B3508" s="17" t="str">
        <f>VLOOKUP(SCORECARD[[#This Row],[EQUIPMENT TAG NUMBER]],'Equipment Data'!A:E,5,FALSE)</f>
        <v>COARSE COAL CIRCUIT</v>
      </c>
      <c r="C3508" s="17" t="s">
        <v>55</v>
      </c>
      <c r="D3508" s="17" t="s">
        <v>53</v>
      </c>
      <c r="E3508" s="17" t="s">
        <v>56</v>
      </c>
      <c r="F3508" s="18">
        <v>45411</v>
      </c>
      <c r="G3508" s="2">
        <v>3</v>
      </c>
      <c r="H3508" s="15" t="s">
        <v>469</v>
      </c>
      <c r="I3508" s="15" t="s">
        <v>467</v>
      </c>
      <c r="J3508" s="15" t="s">
        <v>488</v>
      </c>
      <c r="K3508" s="15" t="s">
        <v>488</v>
      </c>
      <c r="L3508" s="14"/>
      <c r="M3508" s="14"/>
      <c r="N3508" s="14"/>
      <c r="O3508" s="37" t="s">
        <v>936</v>
      </c>
    </row>
    <row r="3509" spans="1:15" ht="30" x14ac:dyDescent="0.25">
      <c r="A3509" s="17" t="str">
        <f>VLOOKUP(SCORECARD[[#This Row],[EQUIPMENT TAG NUMBER]],'Equipment Data'!A:E,4,FALSE)</f>
        <v>CHPP</v>
      </c>
      <c r="B3509" s="17" t="str">
        <f>VLOOKUP(SCORECARD[[#This Row],[EQUIPMENT TAG NUMBER]],'Equipment Data'!A:E,5,FALSE)</f>
        <v>COARSE COAL CIRCUIT</v>
      </c>
      <c r="C3509" s="17" t="s">
        <v>57</v>
      </c>
      <c r="D3509" s="17" t="s">
        <v>53</v>
      </c>
      <c r="E3509" s="17" t="s">
        <v>58</v>
      </c>
      <c r="F3509" s="18">
        <v>45411</v>
      </c>
      <c r="G3509" s="2">
        <v>3</v>
      </c>
      <c r="H3509" s="15" t="s">
        <v>469</v>
      </c>
      <c r="I3509" s="15" t="s">
        <v>483</v>
      </c>
      <c r="J3509" s="15" t="s">
        <v>488</v>
      </c>
      <c r="K3509" s="15" t="s">
        <v>488</v>
      </c>
      <c r="L3509" s="14"/>
      <c r="M3509" s="14"/>
      <c r="N3509" s="14"/>
      <c r="O3509" s="37" t="s">
        <v>936</v>
      </c>
    </row>
    <row r="3510" spans="1:15" x14ac:dyDescent="0.25">
      <c r="A3510" s="17" t="str">
        <f>VLOOKUP(SCORECARD[[#This Row],[EQUIPMENT TAG NUMBER]],'Equipment Data'!A:E,4,FALSE)</f>
        <v>CHPP</v>
      </c>
      <c r="B3510" s="17" t="str">
        <f>VLOOKUP(SCORECARD[[#This Row],[EQUIPMENT TAG NUMBER]],'Equipment Data'!A:E,5,FALSE)</f>
        <v>COARSE COAL CIRCUIT</v>
      </c>
      <c r="C3510" s="17" t="s">
        <v>68</v>
      </c>
      <c r="D3510" s="17" t="s">
        <v>69</v>
      </c>
      <c r="E3510" s="17" t="s">
        <v>70</v>
      </c>
      <c r="F3510" s="18">
        <v>45411</v>
      </c>
      <c r="G3510" s="2">
        <v>3</v>
      </c>
      <c r="H3510" s="15" t="s">
        <v>470</v>
      </c>
      <c r="I3510" s="15" t="s">
        <v>467</v>
      </c>
      <c r="J3510" s="15" t="s">
        <v>488</v>
      </c>
      <c r="K3510" s="15" t="s">
        <v>488</v>
      </c>
      <c r="L3510" s="14"/>
      <c r="M3510" s="14"/>
      <c r="N3510" s="14"/>
      <c r="O3510" s="37" t="s">
        <v>936</v>
      </c>
    </row>
    <row r="3511" spans="1:15" ht="30" x14ac:dyDescent="0.25">
      <c r="A3511" s="17" t="str">
        <f>VLOOKUP(SCORECARD[[#This Row],[EQUIPMENT TAG NUMBER]],'Equipment Data'!A:E,4,FALSE)</f>
        <v>CHPP</v>
      </c>
      <c r="B3511" s="17" t="str">
        <f>VLOOKUP(SCORECARD[[#This Row],[EQUIPMENT TAG NUMBER]],'Equipment Data'!A:E,5,FALSE)</f>
        <v>COARSE COAL CIRCUIT</v>
      </c>
      <c r="C3511" s="17" t="s">
        <v>83</v>
      </c>
      <c r="D3511" s="17" t="s">
        <v>84</v>
      </c>
      <c r="E3511" s="17" t="s">
        <v>85</v>
      </c>
      <c r="F3511" s="18">
        <v>45411</v>
      </c>
      <c r="G3511" s="2">
        <v>3</v>
      </c>
      <c r="H3511" s="15" t="s">
        <v>468</v>
      </c>
      <c r="I3511" s="15"/>
      <c r="J3511" s="15" t="s">
        <v>488</v>
      </c>
      <c r="K3511" s="15" t="s">
        <v>488</v>
      </c>
      <c r="L3511" s="14"/>
      <c r="M3511" s="14"/>
      <c r="N3511" s="14"/>
      <c r="O3511" s="37" t="s">
        <v>936</v>
      </c>
    </row>
    <row r="3512" spans="1:15" ht="30" x14ac:dyDescent="0.25">
      <c r="A3512" s="17" t="str">
        <f>VLOOKUP(SCORECARD[[#This Row],[EQUIPMENT TAG NUMBER]],'Equipment Data'!A:E,4,FALSE)</f>
        <v>CHPP</v>
      </c>
      <c r="B3512" s="17" t="str">
        <f>VLOOKUP(SCORECARD[[#This Row],[EQUIPMENT TAG NUMBER]],'Equipment Data'!A:E,5,FALSE)</f>
        <v>COARSE COAL CIRCUIT</v>
      </c>
      <c r="C3512" s="17" t="s">
        <v>86</v>
      </c>
      <c r="D3512" s="17" t="s">
        <v>87</v>
      </c>
      <c r="E3512" s="17" t="s">
        <v>88</v>
      </c>
      <c r="F3512" s="18">
        <v>45411</v>
      </c>
      <c r="G3512" s="2">
        <v>3</v>
      </c>
      <c r="H3512" s="15" t="s">
        <v>468</v>
      </c>
      <c r="I3512" s="15"/>
      <c r="J3512" s="15" t="s">
        <v>488</v>
      </c>
      <c r="K3512" s="15" t="s">
        <v>488</v>
      </c>
      <c r="L3512" s="14"/>
      <c r="M3512" s="14"/>
      <c r="N3512" s="14"/>
      <c r="O3512" s="37" t="s">
        <v>936</v>
      </c>
    </row>
    <row r="3513" spans="1:15" x14ac:dyDescent="0.25">
      <c r="A3513" s="17" t="str">
        <f>VLOOKUP(SCORECARD[[#This Row],[EQUIPMENT TAG NUMBER]],'Equipment Data'!A:E,4,FALSE)</f>
        <v>CHPP</v>
      </c>
      <c r="B3513" s="17" t="str">
        <f>VLOOKUP(SCORECARD[[#This Row],[EQUIPMENT TAG NUMBER]],'Equipment Data'!A:E,5,FALSE)</f>
        <v>FINE COAL CIRCUIT</v>
      </c>
      <c r="C3513" s="17" t="s">
        <v>117</v>
      </c>
      <c r="D3513" s="17" t="s">
        <v>118</v>
      </c>
      <c r="E3513" s="17" t="s">
        <v>119</v>
      </c>
      <c r="F3513" s="18">
        <v>45411</v>
      </c>
      <c r="G3513" s="2">
        <v>3</v>
      </c>
      <c r="H3513" s="15" t="s">
        <v>468</v>
      </c>
      <c r="I3513" s="15" t="s">
        <v>467</v>
      </c>
      <c r="J3513" s="15" t="s">
        <v>467</v>
      </c>
      <c r="K3513" s="15" t="s">
        <v>488</v>
      </c>
      <c r="L3513" s="14"/>
      <c r="M3513" s="14"/>
      <c r="N3513" s="14"/>
      <c r="O3513" s="37" t="s">
        <v>936</v>
      </c>
    </row>
    <row r="3514" spans="1:15" x14ac:dyDescent="0.25">
      <c r="A3514" s="17" t="str">
        <f>VLOOKUP(SCORECARD[[#This Row],[EQUIPMENT TAG NUMBER]],'Equipment Data'!A:E,4,FALSE)</f>
        <v>CHPP</v>
      </c>
      <c r="B3514" s="17" t="str">
        <f>VLOOKUP(SCORECARD[[#This Row],[EQUIPMENT TAG NUMBER]],'Equipment Data'!A:E,5,FALSE)</f>
        <v>FINE COAL CIRCUIT</v>
      </c>
      <c r="C3514" s="17" t="s">
        <v>126</v>
      </c>
      <c r="D3514" s="17" t="s">
        <v>127</v>
      </c>
      <c r="E3514" s="17" t="s">
        <v>128</v>
      </c>
      <c r="F3514" s="18">
        <v>45411</v>
      </c>
      <c r="G3514" s="2">
        <v>3</v>
      </c>
      <c r="H3514" s="15" t="s">
        <v>468</v>
      </c>
      <c r="I3514" s="15" t="s">
        <v>467</v>
      </c>
      <c r="J3514" s="15" t="s">
        <v>488</v>
      </c>
      <c r="K3514" s="15" t="s">
        <v>488</v>
      </c>
      <c r="L3514" s="14"/>
      <c r="M3514" s="14"/>
      <c r="N3514" s="14"/>
      <c r="O3514" s="37" t="s">
        <v>936</v>
      </c>
    </row>
    <row r="3515" spans="1:15" x14ac:dyDescent="0.25">
      <c r="A3515" s="17" t="str">
        <f>VLOOKUP(SCORECARD[[#This Row],[EQUIPMENT TAG NUMBER]],'Equipment Data'!A:E,4,FALSE)</f>
        <v>CHPP</v>
      </c>
      <c r="B3515" s="17" t="str">
        <f>VLOOKUP(SCORECARD[[#This Row],[EQUIPMENT TAG NUMBER]],'Equipment Data'!A:E,5,FALSE)</f>
        <v>ULTRA FINES COAL CIRCUIT</v>
      </c>
      <c r="C3515" s="17" t="s">
        <v>147</v>
      </c>
      <c r="D3515" s="17" t="s">
        <v>148</v>
      </c>
      <c r="E3515" s="17" t="s">
        <v>149</v>
      </c>
      <c r="F3515" s="18">
        <v>45411</v>
      </c>
      <c r="G3515" s="2">
        <v>3</v>
      </c>
      <c r="H3515" s="15" t="s">
        <v>470</v>
      </c>
      <c r="I3515" s="15" t="s">
        <v>467</v>
      </c>
      <c r="J3515" s="15" t="s">
        <v>488</v>
      </c>
      <c r="K3515" s="15" t="s">
        <v>488</v>
      </c>
      <c r="L3515" s="14"/>
      <c r="M3515" s="14"/>
      <c r="N3515" s="14"/>
      <c r="O3515" s="37" t="s">
        <v>936</v>
      </c>
    </row>
    <row r="3516" spans="1:15" x14ac:dyDescent="0.25">
      <c r="A3516" s="17" t="str">
        <f>VLOOKUP(SCORECARD[[#This Row],[EQUIPMENT TAG NUMBER]],'Equipment Data'!A:E,4,FALSE)</f>
        <v>CHPP</v>
      </c>
      <c r="B3516" s="17" t="str">
        <f>VLOOKUP(SCORECARD[[#This Row],[EQUIPMENT TAG NUMBER]],'Equipment Data'!A:E,5,FALSE)</f>
        <v>ULTRA FINES COAL CIRCUIT</v>
      </c>
      <c r="C3516" s="17" t="s">
        <v>150</v>
      </c>
      <c r="D3516" s="17" t="s">
        <v>151</v>
      </c>
      <c r="E3516" s="17" t="s">
        <v>152</v>
      </c>
      <c r="F3516" s="18">
        <v>45411</v>
      </c>
      <c r="G3516" s="2">
        <v>3</v>
      </c>
      <c r="H3516" s="15" t="s">
        <v>470</v>
      </c>
      <c r="I3516" s="15" t="s">
        <v>467</v>
      </c>
      <c r="J3516" s="15" t="s">
        <v>488</v>
      </c>
      <c r="K3516" s="15" t="s">
        <v>488</v>
      </c>
      <c r="L3516" s="14"/>
      <c r="M3516" s="14"/>
      <c r="N3516" s="14"/>
      <c r="O3516" s="37" t="s">
        <v>936</v>
      </c>
    </row>
    <row r="3517" spans="1:15" x14ac:dyDescent="0.25">
      <c r="A3517" s="17" t="str">
        <f>VLOOKUP(SCORECARD[[#This Row],[EQUIPMENT TAG NUMBER]],'Equipment Data'!A:E,4,FALSE)</f>
        <v>CHPP</v>
      </c>
      <c r="B3517" s="17" t="str">
        <f>VLOOKUP(SCORECARD[[#This Row],[EQUIPMENT TAG NUMBER]],'Equipment Data'!A:E,5,FALSE)</f>
        <v>ULTRA FINES COAL CIRCUIT</v>
      </c>
      <c r="C3517" s="17" t="s">
        <v>153</v>
      </c>
      <c r="D3517" s="17" t="s">
        <v>154</v>
      </c>
      <c r="E3517" s="17" t="s">
        <v>155</v>
      </c>
      <c r="F3517" s="18">
        <v>45411</v>
      </c>
      <c r="G3517" s="2">
        <v>3</v>
      </c>
      <c r="H3517" s="15" t="s">
        <v>470</v>
      </c>
      <c r="I3517" s="15" t="s">
        <v>467</v>
      </c>
      <c r="J3517" s="15" t="s">
        <v>488</v>
      </c>
      <c r="K3517" s="15" t="s">
        <v>488</v>
      </c>
      <c r="L3517" s="14"/>
      <c r="M3517" s="14"/>
      <c r="N3517" s="14"/>
      <c r="O3517" s="37" t="s">
        <v>936</v>
      </c>
    </row>
    <row r="3518" spans="1:15" x14ac:dyDescent="0.25">
      <c r="A3518" s="17" t="str">
        <f>VLOOKUP(SCORECARD[[#This Row],[EQUIPMENT TAG NUMBER]],'Equipment Data'!A:E,4,FALSE)</f>
        <v>CHPP</v>
      </c>
      <c r="B3518" s="17" t="str">
        <f>VLOOKUP(SCORECARD[[#This Row],[EQUIPMENT TAG NUMBER]],'Equipment Data'!A:E,5,FALSE)</f>
        <v>ULTRA FINES COAL CIRCUIT</v>
      </c>
      <c r="C3518" s="17" t="s">
        <v>156</v>
      </c>
      <c r="D3518" s="17" t="s">
        <v>157</v>
      </c>
      <c r="E3518" s="17" t="s">
        <v>158</v>
      </c>
      <c r="F3518" s="18">
        <v>45411</v>
      </c>
      <c r="G3518" s="2">
        <v>3</v>
      </c>
      <c r="H3518" s="15" t="s">
        <v>470</v>
      </c>
      <c r="I3518" s="15" t="s">
        <v>467</v>
      </c>
      <c r="J3518" s="15" t="s">
        <v>488</v>
      </c>
      <c r="K3518" s="15" t="s">
        <v>488</v>
      </c>
      <c r="L3518" s="14"/>
      <c r="M3518" s="14"/>
      <c r="N3518" s="14"/>
      <c r="O3518" s="37" t="s">
        <v>936</v>
      </c>
    </row>
    <row r="3519" spans="1:15" x14ac:dyDescent="0.25">
      <c r="A3519" s="17" t="str">
        <f>VLOOKUP(SCORECARD[[#This Row],[EQUIPMENT TAG NUMBER]],'Equipment Data'!A:E,4,FALSE)</f>
        <v>CHPP</v>
      </c>
      <c r="B3519" s="17" t="str">
        <f>VLOOKUP(SCORECARD[[#This Row],[EQUIPMENT TAG NUMBER]],'Equipment Data'!A:E,5,FALSE)</f>
        <v>ULTRA FINES COAL CIRCUIT</v>
      </c>
      <c r="C3519" s="17" t="s">
        <v>159</v>
      </c>
      <c r="D3519" s="17" t="s">
        <v>160</v>
      </c>
      <c r="E3519" s="17" t="s">
        <v>161</v>
      </c>
      <c r="F3519" s="18">
        <v>45411</v>
      </c>
      <c r="G3519" s="2">
        <v>3</v>
      </c>
      <c r="H3519" s="15" t="s">
        <v>470</v>
      </c>
      <c r="I3519" s="15" t="s">
        <v>467</v>
      </c>
      <c r="J3519" s="15" t="s">
        <v>488</v>
      </c>
      <c r="K3519" s="15" t="s">
        <v>488</v>
      </c>
      <c r="L3519" s="14"/>
      <c r="M3519" s="14"/>
      <c r="N3519" s="14"/>
      <c r="O3519" s="37" t="s">
        <v>936</v>
      </c>
    </row>
    <row r="3520" spans="1:15" x14ac:dyDescent="0.25">
      <c r="A3520" s="17" t="str">
        <f>VLOOKUP(SCORECARD[[#This Row],[EQUIPMENT TAG NUMBER]],'Equipment Data'!A:E,4,FALSE)</f>
        <v>CHPP</v>
      </c>
      <c r="B3520" s="17" t="str">
        <f>VLOOKUP(SCORECARD[[#This Row],[EQUIPMENT TAG NUMBER]],'Equipment Data'!A:E,5,FALSE)</f>
        <v>FINE COAL CIRCUIT</v>
      </c>
      <c r="C3520" s="17" t="s">
        <v>120</v>
      </c>
      <c r="D3520" s="17" t="s">
        <v>121</v>
      </c>
      <c r="E3520" s="17" t="s">
        <v>122</v>
      </c>
      <c r="F3520" s="18">
        <v>45411</v>
      </c>
      <c r="G3520" s="2">
        <v>3</v>
      </c>
      <c r="H3520" s="15" t="s">
        <v>470</v>
      </c>
      <c r="I3520" s="15" t="s">
        <v>467</v>
      </c>
      <c r="J3520" s="15" t="s">
        <v>488</v>
      </c>
      <c r="K3520" s="15" t="s">
        <v>488</v>
      </c>
      <c r="L3520" s="14"/>
      <c r="M3520" s="14"/>
      <c r="N3520" s="14"/>
      <c r="O3520" s="37" t="s">
        <v>936</v>
      </c>
    </row>
    <row r="3521" spans="1:15" x14ac:dyDescent="0.25">
      <c r="A3521" s="17" t="str">
        <f>VLOOKUP(SCORECARD[[#This Row],[EQUIPMENT TAG NUMBER]],'Equipment Data'!A:E,4,FALSE)</f>
        <v>CHPP</v>
      </c>
      <c r="B3521" s="17" t="str">
        <f>VLOOKUP(SCORECARD[[#This Row],[EQUIPMENT TAG NUMBER]],'Equipment Data'!A:E,5,FALSE)</f>
        <v>FINE COAL CIRCUIT</v>
      </c>
      <c r="C3521" s="17" t="s">
        <v>123</v>
      </c>
      <c r="D3521" s="17" t="s">
        <v>124</v>
      </c>
      <c r="E3521" s="17" t="s">
        <v>125</v>
      </c>
      <c r="F3521" s="18">
        <v>45411</v>
      </c>
      <c r="G3521" s="2">
        <v>3</v>
      </c>
      <c r="H3521" s="15" t="s">
        <v>470</v>
      </c>
      <c r="I3521" s="15" t="s">
        <v>467</v>
      </c>
      <c r="J3521" s="15" t="s">
        <v>488</v>
      </c>
      <c r="K3521" s="15" t="s">
        <v>488</v>
      </c>
      <c r="L3521" s="14"/>
      <c r="M3521" s="14"/>
      <c r="N3521" s="14"/>
      <c r="O3521" s="37" t="s">
        <v>936</v>
      </c>
    </row>
    <row r="3522" spans="1:15" ht="96" x14ac:dyDescent="0.25">
      <c r="A3522" s="17" t="str">
        <f>VLOOKUP(SCORECARD[[#This Row],[EQUIPMENT TAG NUMBER]],'Equipment Data'!A:E,4,FALSE)</f>
        <v>INFRA</v>
      </c>
      <c r="B3522" s="17" t="str">
        <f>VLOOKUP(SCORECARD[[#This Row],[EQUIPMENT TAG NUMBER]],'Equipment Data'!A:E,5,FALSE)</f>
        <v>WATER PUMP</v>
      </c>
      <c r="C3522" s="17" t="s">
        <v>452</v>
      </c>
      <c r="D3522" s="17" t="s">
        <v>452</v>
      </c>
      <c r="E3522" s="17" t="s">
        <v>453</v>
      </c>
      <c r="F3522" s="18">
        <v>45409</v>
      </c>
      <c r="G3522" s="2">
        <v>2</v>
      </c>
      <c r="H3522" s="15" t="s">
        <v>474</v>
      </c>
      <c r="I3522" s="15" t="s">
        <v>467</v>
      </c>
      <c r="J3522" s="15" t="s">
        <v>488</v>
      </c>
      <c r="K3522" s="15" t="s">
        <v>659</v>
      </c>
      <c r="L3522" s="14" t="s">
        <v>728</v>
      </c>
      <c r="M3522" s="14" t="s">
        <v>729</v>
      </c>
      <c r="N3522" s="14"/>
      <c r="O3522" s="37" t="s">
        <v>936</v>
      </c>
    </row>
    <row r="3523" spans="1:15" x14ac:dyDescent="0.25">
      <c r="A3523" s="17" t="str">
        <f>VLOOKUP(SCORECARD[[#This Row],[EQUIPMENT TAG NUMBER]],'Equipment Data'!A:E,4,FALSE)</f>
        <v>CHPP</v>
      </c>
      <c r="B3523" s="17" t="str">
        <f>VLOOKUP(SCORECARD[[#This Row],[EQUIPMENT TAG NUMBER]],'Equipment Data'!A:E,5,FALSE)</f>
        <v>PRODUCT HANDLING</v>
      </c>
      <c r="C3523" s="17" t="s">
        <v>288</v>
      </c>
      <c r="D3523" s="17" t="s">
        <v>289</v>
      </c>
      <c r="E3523" s="17" t="s">
        <v>290</v>
      </c>
      <c r="F3523" s="18">
        <v>45409</v>
      </c>
      <c r="G3523" s="2">
        <v>3</v>
      </c>
      <c r="H3523" s="15" t="s">
        <v>468</v>
      </c>
      <c r="I3523" s="15" t="s">
        <v>468</v>
      </c>
      <c r="J3523" s="15" t="s">
        <v>488</v>
      </c>
      <c r="K3523" s="15" t="s">
        <v>488</v>
      </c>
      <c r="L3523" s="14"/>
      <c r="M3523" s="14"/>
      <c r="N3523" s="14"/>
      <c r="O3523" s="37" t="s">
        <v>936</v>
      </c>
    </row>
    <row r="3524" spans="1:15" x14ac:dyDescent="0.25">
      <c r="A3524" s="17" t="str">
        <f>VLOOKUP(SCORECARD[[#This Row],[EQUIPMENT TAG NUMBER]],'Equipment Data'!A:E,4,FALSE)</f>
        <v>CHPP</v>
      </c>
      <c r="B3524" s="17" t="str">
        <f>VLOOKUP(SCORECARD[[#This Row],[EQUIPMENT TAG NUMBER]],'Equipment Data'!A:E,5,FALSE)</f>
        <v>PRODUCT HANDLING</v>
      </c>
      <c r="C3524" s="17" t="s">
        <v>291</v>
      </c>
      <c r="D3524" s="17" t="s">
        <v>292</v>
      </c>
      <c r="E3524" s="17" t="s">
        <v>293</v>
      </c>
      <c r="F3524" s="18">
        <v>45409</v>
      </c>
      <c r="G3524" s="2">
        <v>3</v>
      </c>
      <c r="H3524" s="15" t="s">
        <v>468</v>
      </c>
      <c r="I3524" s="15" t="s">
        <v>468</v>
      </c>
      <c r="J3524" s="15" t="s">
        <v>488</v>
      </c>
      <c r="K3524" s="15" t="s">
        <v>488</v>
      </c>
      <c r="L3524" s="14"/>
      <c r="M3524" s="14"/>
      <c r="N3524" s="14"/>
      <c r="O3524" s="37" t="s">
        <v>936</v>
      </c>
    </row>
    <row r="3525" spans="1:15" x14ac:dyDescent="0.25">
      <c r="A3525" s="17" t="str">
        <f>VLOOKUP(SCORECARD[[#This Row],[EQUIPMENT TAG NUMBER]],'Equipment Data'!A:E,4,FALSE)</f>
        <v>CHPP</v>
      </c>
      <c r="B3525" s="17" t="str">
        <f>VLOOKUP(SCORECARD[[#This Row],[EQUIPMENT TAG NUMBER]],'Equipment Data'!A:E,5,FALSE)</f>
        <v>PRODUCT HANDLING</v>
      </c>
      <c r="C3525" s="17" t="s">
        <v>294</v>
      </c>
      <c r="D3525" s="17" t="s">
        <v>295</v>
      </c>
      <c r="E3525" s="17" t="s">
        <v>296</v>
      </c>
      <c r="F3525" s="18">
        <v>45409</v>
      </c>
      <c r="G3525" s="2">
        <v>3</v>
      </c>
      <c r="H3525" s="15" t="s">
        <v>468</v>
      </c>
      <c r="I3525" s="15" t="s">
        <v>468</v>
      </c>
      <c r="J3525" s="15" t="s">
        <v>488</v>
      </c>
      <c r="K3525" s="15" t="s">
        <v>488</v>
      </c>
      <c r="L3525" s="14"/>
      <c r="M3525" s="14"/>
      <c r="N3525" s="14"/>
      <c r="O3525" s="37" t="s">
        <v>936</v>
      </c>
    </row>
    <row r="3526" spans="1:15" ht="30" x14ac:dyDescent="0.25">
      <c r="A3526" s="17" t="str">
        <f>VLOOKUP(SCORECARD[[#This Row],[EQUIPMENT TAG NUMBER]],'Equipment Data'!A:E,4,FALSE)</f>
        <v>CHPP</v>
      </c>
      <c r="B3526" s="17" t="str">
        <f>VLOOKUP(SCORECARD[[#This Row],[EQUIPMENT TAG NUMBER]],'Equipment Data'!A:E,5,FALSE)</f>
        <v>PRODUCT HANDLING</v>
      </c>
      <c r="C3526" s="17" t="s">
        <v>297</v>
      </c>
      <c r="D3526" s="17" t="s">
        <v>298</v>
      </c>
      <c r="E3526" s="17" t="s">
        <v>299</v>
      </c>
      <c r="F3526" s="18">
        <v>45409</v>
      </c>
      <c r="G3526" s="2">
        <v>3</v>
      </c>
      <c r="H3526" s="15" t="s">
        <v>468</v>
      </c>
      <c r="I3526" s="15" t="s">
        <v>468</v>
      </c>
      <c r="J3526" s="15" t="s">
        <v>488</v>
      </c>
      <c r="K3526" s="15" t="s">
        <v>488</v>
      </c>
      <c r="L3526" s="14"/>
      <c r="M3526" s="14"/>
      <c r="N3526" s="14"/>
      <c r="O3526" s="37" t="s">
        <v>936</v>
      </c>
    </row>
    <row r="3527" spans="1:15" ht="22.5" x14ac:dyDescent="0.25">
      <c r="A3527" s="17" t="str">
        <f>VLOOKUP(SCORECARD[[#This Row],[EQUIPMENT TAG NUMBER]],'Equipment Data'!A:E,4,FALSE)</f>
        <v>CHPP</v>
      </c>
      <c r="B3527" s="17" t="str">
        <f>VLOOKUP(SCORECARD[[#This Row],[EQUIPMENT TAG NUMBER]],'Equipment Data'!A:E,5,FALSE)</f>
        <v>PRODUCT HANDLING</v>
      </c>
      <c r="C3527" s="17" t="s">
        <v>303</v>
      </c>
      <c r="D3527" s="17" t="s">
        <v>304</v>
      </c>
      <c r="E3527" s="17" t="s">
        <v>305</v>
      </c>
      <c r="F3527" s="18">
        <v>45409</v>
      </c>
      <c r="G3527" s="2">
        <v>3</v>
      </c>
      <c r="H3527" s="15" t="s">
        <v>468</v>
      </c>
      <c r="I3527" s="15" t="s">
        <v>483</v>
      </c>
      <c r="J3527" s="15" t="s">
        <v>488</v>
      </c>
      <c r="K3527" s="15" t="s">
        <v>488</v>
      </c>
      <c r="L3527" s="14"/>
      <c r="M3527" s="14"/>
      <c r="N3527" s="14"/>
      <c r="O3527" s="37" t="s">
        <v>936</v>
      </c>
    </row>
    <row r="3528" spans="1:15" x14ac:dyDescent="0.25">
      <c r="A3528" s="17" t="str">
        <f>VLOOKUP(SCORECARD[[#This Row],[EQUIPMENT TAG NUMBER]],'Equipment Data'!A:E,4,FALSE)</f>
        <v>CHPP</v>
      </c>
      <c r="B3528" s="17" t="str">
        <f>VLOOKUP(SCORECARD[[#This Row],[EQUIPMENT TAG NUMBER]],'Equipment Data'!A:E,5,FALSE)</f>
        <v>PRODUCT HANDLING</v>
      </c>
      <c r="C3528" s="17" t="s">
        <v>309</v>
      </c>
      <c r="D3528" s="17" t="s">
        <v>310</v>
      </c>
      <c r="E3528" s="17" t="s">
        <v>311</v>
      </c>
      <c r="F3528" s="18">
        <v>45409</v>
      </c>
      <c r="G3528" s="2">
        <v>3</v>
      </c>
      <c r="H3528" s="15" t="s">
        <v>470</v>
      </c>
      <c r="I3528" s="15" t="s">
        <v>468</v>
      </c>
      <c r="J3528" s="15" t="s">
        <v>488</v>
      </c>
      <c r="K3528" s="15" t="s">
        <v>488</v>
      </c>
      <c r="L3528" s="14"/>
      <c r="M3528" s="14"/>
      <c r="N3528" s="14"/>
      <c r="O3528" s="37" t="s">
        <v>936</v>
      </c>
    </row>
    <row r="3529" spans="1:15" x14ac:dyDescent="0.25">
      <c r="A3529" s="17" t="str">
        <f>VLOOKUP(SCORECARD[[#This Row],[EQUIPMENT TAG NUMBER]],'Equipment Data'!A:E,4,FALSE)</f>
        <v>INFRA</v>
      </c>
      <c r="B3529" s="17" t="str">
        <f>VLOOKUP(SCORECARD[[#This Row],[EQUIPMENT TAG NUMBER]],'Equipment Data'!A:E,5,FALSE)</f>
        <v>WATER PUMP</v>
      </c>
      <c r="C3529" s="17" t="s">
        <v>440</v>
      </c>
      <c r="D3529" s="17" t="s">
        <v>440</v>
      </c>
      <c r="E3529" s="17" t="s">
        <v>441</v>
      </c>
      <c r="F3529" s="18">
        <v>45409</v>
      </c>
      <c r="G3529" s="2">
        <v>3</v>
      </c>
      <c r="H3529" s="15" t="s">
        <v>470</v>
      </c>
      <c r="I3529" s="15" t="s">
        <v>467</v>
      </c>
      <c r="J3529" s="15" t="s">
        <v>488</v>
      </c>
      <c r="K3529" s="15" t="s">
        <v>488</v>
      </c>
      <c r="L3529" s="14"/>
      <c r="M3529" s="14"/>
      <c r="N3529" s="14"/>
      <c r="O3529" s="37" t="s">
        <v>936</v>
      </c>
    </row>
    <row r="3530" spans="1:15" x14ac:dyDescent="0.25">
      <c r="A3530" s="17" t="str">
        <f>VLOOKUP(SCORECARD[[#This Row],[EQUIPMENT TAG NUMBER]],'Equipment Data'!A:E,4,FALSE)</f>
        <v>INFRA</v>
      </c>
      <c r="B3530" s="17" t="str">
        <f>VLOOKUP(SCORECARD[[#This Row],[EQUIPMENT TAG NUMBER]],'Equipment Data'!A:E,5,FALSE)</f>
        <v>WATER PUMP</v>
      </c>
      <c r="C3530" s="17" t="s">
        <v>442</v>
      </c>
      <c r="D3530" s="17" t="s">
        <v>442</v>
      </c>
      <c r="E3530" s="17" t="s">
        <v>443</v>
      </c>
      <c r="F3530" s="18">
        <v>45409</v>
      </c>
      <c r="G3530" s="2">
        <v>3</v>
      </c>
      <c r="H3530" s="15" t="s">
        <v>469</v>
      </c>
      <c r="I3530" s="15" t="s">
        <v>467</v>
      </c>
      <c r="J3530" s="15" t="s">
        <v>488</v>
      </c>
      <c r="K3530" s="15" t="s">
        <v>488</v>
      </c>
      <c r="L3530" s="14"/>
      <c r="M3530" s="14"/>
      <c r="N3530" s="14"/>
      <c r="O3530" s="37" t="s">
        <v>936</v>
      </c>
    </row>
    <row r="3531" spans="1:15" ht="30" x14ac:dyDescent="0.25">
      <c r="A3531" s="17" t="str">
        <f>VLOOKUP(SCORECARD[[#This Row],[EQUIPMENT TAG NUMBER]],'Equipment Data'!A:E,4,FALSE)</f>
        <v>INFRA</v>
      </c>
      <c r="B3531" s="17" t="str">
        <f>VLOOKUP(SCORECARD[[#This Row],[EQUIPMENT TAG NUMBER]],'Equipment Data'!A:E,5,FALSE)</f>
        <v>WATER PUMP</v>
      </c>
      <c r="C3531" s="17" t="s">
        <v>448</v>
      </c>
      <c r="D3531" s="17" t="s">
        <v>448</v>
      </c>
      <c r="E3531" s="17" t="s">
        <v>449</v>
      </c>
      <c r="F3531" s="18">
        <v>45409</v>
      </c>
      <c r="G3531" s="2">
        <v>3</v>
      </c>
      <c r="H3531" s="15" t="s">
        <v>470</v>
      </c>
      <c r="I3531" s="15" t="s">
        <v>467</v>
      </c>
      <c r="J3531" s="15" t="s">
        <v>488</v>
      </c>
      <c r="K3531" s="15" t="s">
        <v>488</v>
      </c>
      <c r="L3531" s="14"/>
      <c r="M3531" s="14"/>
      <c r="N3531" s="14"/>
      <c r="O3531" s="37" t="s">
        <v>936</v>
      </c>
    </row>
    <row r="3532" spans="1:15" ht="22.5" x14ac:dyDescent="0.25">
      <c r="A3532" s="17" t="str">
        <f>VLOOKUP(SCORECARD[[#This Row],[EQUIPMENT TAG NUMBER]],'Equipment Data'!A:E,4,FALSE)</f>
        <v>CHPP</v>
      </c>
      <c r="B3532" s="17" t="str">
        <f>VLOOKUP(SCORECARD[[#This Row],[EQUIPMENT TAG NUMBER]],'Equipment Data'!A:E,5,FALSE)</f>
        <v>FINE COAL CIRCUIT</v>
      </c>
      <c r="C3532" s="17" t="s">
        <v>98</v>
      </c>
      <c r="D3532" s="17" t="s">
        <v>99</v>
      </c>
      <c r="E3532" s="17" t="s">
        <v>100</v>
      </c>
      <c r="F3532" s="18">
        <v>45405</v>
      </c>
      <c r="G3532" s="2">
        <v>3</v>
      </c>
      <c r="H3532" s="15" t="s">
        <v>469</v>
      </c>
      <c r="I3532" s="15" t="s">
        <v>483</v>
      </c>
      <c r="J3532" s="15" t="s">
        <v>488</v>
      </c>
      <c r="K3532" s="15" t="s">
        <v>488</v>
      </c>
      <c r="L3532" s="14"/>
      <c r="M3532" s="14"/>
      <c r="N3532" s="14"/>
      <c r="O3532" s="37" t="s">
        <v>936</v>
      </c>
    </row>
    <row r="3533" spans="1:15" ht="30" x14ac:dyDescent="0.25">
      <c r="A3533" s="17" t="str">
        <f>VLOOKUP(SCORECARD[[#This Row],[EQUIPMENT TAG NUMBER]],'Equipment Data'!A:E,4,FALSE)</f>
        <v>CHPP</v>
      </c>
      <c r="B3533" s="17" t="str">
        <f>VLOOKUP(SCORECARD[[#This Row],[EQUIPMENT TAG NUMBER]],'Equipment Data'!A:E,5,FALSE)</f>
        <v>FINE COAL CIRCUIT</v>
      </c>
      <c r="C3533" s="17" t="s">
        <v>101</v>
      </c>
      <c r="D3533" s="17">
        <v>0</v>
      </c>
      <c r="E3533" s="17" t="s">
        <v>102</v>
      </c>
      <c r="F3533" s="18">
        <v>45405</v>
      </c>
      <c r="G3533" s="2">
        <v>3</v>
      </c>
      <c r="H3533" s="15" t="s">
        <v>469</v>
      </c>
      <c r="I3533" s="15" t="s">
        <v>483</v>
      </c>
      <c r="J3533" s="15" t="s">
        <v>488</v>
      </c>
      <c r="K3533" s="15" t="s">
        <v>488</v>
      </c>
      <c r="L3533" s="14"/>
      <c r="M3533" s="14"/>
      <c r="N3533" s="14"/>
      <c r="O3533" s="37" t="s">
        <v>936</v>
      </c>
    </row>
    <row r="3534" spans="1:15" x14ac:dyDescent="0.25">
      <c r="A3534" s="17" t="str">
        <f>VLOOKUP(SCORECARD[[#This Row],[EQUIPMENT TAG NUMBER]],'Equipment Data'!A:E,4,FALSE)</f>
        <v>CHPP</v>
      </c>
      <c r="B3534" s="17" t="str">
        <f>VLOOKUP(SCORECARD[[#This Row],[EQUIPMENT TAG NUMBER]],'Equipment Data'!A:E,5,FALSE)</f>
        <v>FINE COAL CIRCUIT</v>
      </c>
      <c r="C3534" s="17" t="s">
        <v>103</v>
      </c>
      <c r="D3534" s="17" t="s">
        <v>104</v>
      </c>
      <c r="E3534" s="17" t="s">
        <v>105</v>
      </c>
      <c r="F3534" s="18">
        <v>45405</v>
      </c>
      <c r="G3534" s="2">
        <v>3</v>
      </c>
      <c r="H3534" s="15" t="s">
        <v>469</v>
      </c>
      <c r="I3534" s="15" t="s">
        <v>468</v>
      </c>
      <c r="J3534" s="15" t="s">
        <v>488</v>
      </c>
      <c r="K3534" s="15" t="s">
        <v>488</v>
      </c>
      <c r="L3534" s="14"/>
      <c r="M3534" s="14"/>
      <c r="N3534" s="14"/>
      <c r="O3534" s="37" t="s">
        <v>936</v>
      </c>
    </row>
    <row r="3535" spans="1:15" ht="30" x14ac:dyDescent="0.25">
      <c r="A3535" s="17" t="str">
        <f>VLOOKUP(SCORECARD[[#This Row],[EQUIPMENT TAG NUMBER]],'Equipment Data'!A:E,4,FALSE)</f>
        <v>CHPP</v>
      </c>
      <c r="B3535" s="17" t="str">
        <f>VLOOKUP(SCORECARD[[#This Row],[EQUIPMENT TAG NUMBER]],'Equipment Data'!A:E,5,FALSE)</f>
        <v>FINE COAL CIRCUIT</v>
      </c>
      <c r="C3535" s="17" t="s">
        <v>106</v>
      </c>
      <c r="D3535" s="17">
        <v>0</v>
      </c>
      <c r="E3535" s="17" t="s">
        <v>107</v>
      </c>
      <c r="F3535" s="18">
        <v>45405</v>
      </c>
      <c r="G3535" s="2">
        <v>3</v>
      </c>
      <c r="H3535" s="15" t="s">
        <v>469</v>
      </c>
      <c r="I3535" s="15" t="s">
        <v>468</v>
      </c>
      <c r="J3535" s="15" t="s">
        <v>488</v>
      </c>
      <c r="K3535" s="15" t="s">
        <v>488</v>
      </c>
      <c r="L3535" s="14"/>
      <c r="M3535" s="14"/>
      <c r="N3535" s="14"/>
      <c r="O3535" s="37" t="s">
        <v>936</v>
      </c>
    </row>
    <row r="3536" spans="1:15" x14ac:dyDescent="0.25">
      <c r="A3536" s="17" t="str">
        <f>VLOOKUP(SCORECARD[[#This Row],[EQUIPMENT TAG NUMBER]],'Equipment Data'!A:E,4,FALSE)</f>
        <v>CHPP</v>
      </c>
      <c r="B3536" s="17" t="str">
        <f>VLOOKUP(SCORECARD[[#This Row],[EQUIPMENT TAG NUMBER]],'Equipment Data'!A:E,5,FALSE)</f>
        <v>FINE COAL CIRCUIT</v>
      </c>
      <c r="C3536" s="17" t="s">
        <v>126</v>
      </c>
      <c r="D3536" s="17" t="s">
        <v>127</v>
      </c>
      <c r="E3536" s="17" t="s">
        <v>128</v>
      </c>
      <c r="F3536" s="18">
        <v>45405</v>
      </c>
      <c r="G3536" s="2">
        <v>3</v>
      </c>
      <c r="H3536" s="15" t="s">
        <v>468</v>
      </c>
      <c r="I3536" s="15" t="s">
        <v>467</v>
      </c>
      <c r="J3536" s="15" t="s">
        <v>488</v>
      </c>
      <c r="K3536" s="15" t="s">
        <v>488</v>
      </c>
      <c r="L3536" s="14"/>
      <c r="M3536" s="14"/>
      <c r="N3536" s="14"/>
      <c r="O3536" s="37" t="s">
        <v>936</v>
      </c>
    </row>
    <row r="3537" spans="1:15" x14ac:dyDescent="0.25">
      <c r="A3537" s="17" t="str">
        <f>VLOOKUP(SCORECARD[[#This Row],[EQUIPMENT TAG NUMBER]],'Equipment Data'!A:E,4,FALSE)</f>
        <v>CHPP</v>
      </c>
      <c r="B3537" s="17" t="str">
        <f>VLOOKUP(SCORECARD[[#This Row],[EQUIPMENT TAG NUMBER]],'Equipment Data'!A:E,5,FALSE)</f>
        <v>ULTRA FINES COAL CIRCUIT</v>
      </c>
      <c r="C3537" s="17" t="s">
        <v>147</v>
      </c>
      <c r="D3537" s="17" t="s">
        <v>148</v>
      </c>
      <c r="E3537" s="17" t="s">
        <v>149</v>
      </c>
      <c r="F3537" s="18">
        <v>45405</v>
      </c>
      <c r="G3537" s="2">
        <v>3</v>
      </c>
      <c r="H3537" s="15" t="s">
        <v>470</v>
      </c>
      <c r="I3537" s="15" t="s">
        <v>467</v>
      </c>
      <c r="J3537" s="15" t="s">
        <v>488</v>
      </c>
      <c r="K3537" s="15" t="s">
        <v>488</v>
      </c>
      <c r="L3537" s="14"/>
      <c r="M3537" s="14"/>
      <c r="N3537" s="14"/>
      <c r="O3537" s="37" t="s">
        <v>936</v>
      </c>
    </row>
    <row r="3538" spans="1:15" x14ac:dyDescent="0.25">
      <c r="A3538" s="17" t="str">
        <f>VLOOKUP(SCORECARD[[#This Row],[EQUIPMENT TAG NUMBER]],'Equipment Data'!A:E,4,FALSE)</f>
        <v>CHPP</v>
      </c>
      <c r="B3538" s="17" t="str">
        <f>VLOOKUP(SCORECARD[[#This Row],[EQUIPMENT TAG NUMBER]],'Equipment Data'!A:E,5,FALSE)</f>
        <v>ULTRA FINES COAL CIRCUIT</v>
      </c>
      <c r="C3538" s="17" t="s">
        <v>150</v>
      </c>
      <c r="D3538" s="17" t="s">
        <v>151</v>
      </c>
      <c r="E3538" s="17" t="s">
        <v>152</v>
      </c>
      <c r="F3538" s="18">
        <v>45405</v>
      </c>
      <c r="G3538" s="2">
        <v>3</v>
      </c>
      <c r="H3538" s="15" t="s">
        <v>470</v>
      </c>
      <c r="I3538" s="15" t="s">
        <v>467</v>
      </c>
      <c r="J3538" s="15" t="s">
        <v>488</v>
      </c>
      <c r="K3538" s="15" t="s">
        <v>488</v>
      </c>
      <c r="L3538" s="14"/>
      <c r="M3538" s="14"/>
      <c r="N3538" s="14"/>
      <c r="O3538" s="37" t="s">
        <v>936</v>
      </c>
    </row>
    <row r="3539" spans="1:15" x14ac:dyDescent="0.25">
      <c r="A3539" s="17" t="str">
        <f>VLOOKUP(SCORECARD[[#This Row],[EQUIPMENT TAG NUMBER]],'Equipment Data'!A:E,4,FALSE)</f>
        <v>CHPP</v>
      </c>
      <c r="B3539" s="17" t="str">
        <f>VLOOKUP(SCORECARD[[#This Row],[EQUIPMENT TAG NUMBER]],'Equipment Data'!A:E,5,FALSE)</f>
        <v>ULTRA FINES COAL CIRCUIT</v>
      </c>
      <c r="C3539" s="17" t="s">
        <v>153</v>
      </c>
      <c r="D3539" s="17" t="s">
        <v>154</v>
      </c>
      <c r="E3539" s="17" t="s">
        <v>155</v>
      </c>
      <c r="F3539" s="18">
        <v>45405</v>
      </c>
      <c r="G3539" s="2">
        <v>3</v>
      </c>
      <c r="H3539" s="15" t="s">
        <v>470</v>
      </c>
      <c r="I3539" s="15" t="s">
        <v>467</v>
      </c>
      <c r="J3539" s="15" t="s">
        <v>488</v>
      </c>
      <c r="K3539" s="15" t="s">
        <v>488</v>
      </c>
      <c r="L3539" s="14"/>
      <c r="M3539" s="14"/>
      <c r="N3539" s="14"/>
      <c r="O3539" s="37" t="s">
        <v>936</v>
      </c>
    </row>
    <row r="3540" spans="1:15" x14ac:dyDescent="0.25">
      <c r="A3540" s="17" t="str">
        <f>VLOOKUP(SCORECARD[[#This Row],[EQUIPMENT TAG NUMBER]],'Equipment Data'!A:E,4,FALSE)</f>
        <v>CHPP</v>
      </c>
      <c r="B3540" s="17" t="str">
        <f>VLOOKUP(SCORECARD[[#This Row],[EQUIPMENT TAG NUMBER]],'Equipment Data'!A:E,5,FALSE)</f>
        <v>ULTRA FINES COAL CIRCUIT</v>
      </c>
      <c r="C3540" s="17" t="s">
        <v>156</v>
      </c>
      <c r="D3540" s="17" t="s">
        <v>157</v>
      </c>
      <c r="E3540" s="17" t="s">
        <v>158</v>
      </c>
      <c r="F3540" s="18">
        <v>45405</v>
      </c>
      <c r="G3540" s="2">
        <v>3</v>
      </c>
      <c r="H3540" s="15" t="s">
        <v>470</v>
      </c>
      <c r="I3540" s="15" t="s">
        <v>467</v>
      </c>
      <c r="J3540" s="15" t="s">
        <v>488</v>
      </c>
      <c r="K3540" s="15" t="s">
        <v>488</v>
      </c>
      <c r="L3540" s="14"/>
      <c r="M3540" s="14"/>
      <c r="N3540" s="14"/>
      <c r="O3540" s="37" t="s">
        <v>936</v>
      </c>
    </row>
    <row r="3541" spans="1:15" x14ac:dyDescent="0.25">
      <c r="A3541" s="17" t="str">
        <f>VLOOKUP(SCORECARD[[#This Row],[EQUIPMENT TAG NUMBER]],'Equipment Data'!A:E,4,FALSE)</f>
        <v>CHPP</v>
      </c>
      <c r="B3541" s="17" t="str">
        <f>VLOOKUP(SCORECARD[[#This Row],[EQUIPMENT TAG NUMBER]],'Equipment Data'!A:E,5,FALSE)</f>
        <v>FINE COAL CIRCUIT</v>
      </c>
      <c r="C3541" s="17" t="s">
        <v>120</v>
      </c>
      <c r="D3541" s="17" t="s">
        <v>121</v>
      </c>
      <c r="E3541" s="17" t="s">
        <v>122</v>
      </c>
      <c r="F3541" s="18">
        <v>45405</v>
      </c>
      <c r="G3541" s="2">
        <v>3</v>
      </c>
      <c r="H3541" s="15" t="s">
        <v>470</v>
      </c>
      <c r="I3541" s="15" t="s">
        <v>467</v>
      </c>
      <c r="J3541" s="15" t="s">
        <v>488</v>
      </c>
      <c r="K3541" s="15" t="s">
        <v>488</v>
      </c>
      <c r="L3541" s="14"/>
      <c r="M3541" s="14"/>
      <c r="N3541" s="14"/>
      <c r="O3541" s="37" t="s">
        <v>936</v>
      </c>
    </row>
    <row r="3542" spans="1:15" x14ac:dyDescent="0.25">
      <c r="A3542" s="17" t="str">
        <f>VLOOKUP(SCORECARD[[#This Row],[EQUIPMENT TAG NUMBER]],'Equipment Data'!A:E,4,FALSE)</f>
        <v>CHPP</v>
      </c>
      <c r="B3542" s="17" t="str">
        <f>VLOOKUP(SCORECARD[[#This Row],[EQUIPMENT TAG NUMBER]],'Equipment Data'!A:E,5,FALSE)</f>
        <v>FINE COAL CIRCUIT</v>
      </c>
      <c r="C3542" s="17" t="s">
        <v>123</v>
      </c>
      <c r="D3542" s="17" t="s">
        <v>124</v>
      </c>
      <c r="E3542" s="17" t="s">
        <v>125</v>
      </c>
      <c r="F3542" s="18">
        <v>45405</v>
      </c>
      <c r="G3542" s="2">
        <v>3</v>
      </c>
      <c r="H3542" s="15" t="s">
        <v>470</v>
      </c>
      <c r="I3542" s="15" t="s">
        <v>467</v>
      </c>
      <c r="J3542" s="15" t="s">
        <v>488</v>
      </c>
      <c r="K3542" s="15" t="s">
        <v>488</v>
      </c>
      <c r="L3542" s="14"/>
      <c r="M3542" s="14"/>
      <c r="N3542" s="14"/>
      <c r="O3542" s="37" t="s">
        <v>936</v>
      </c>
    </row>
    <row r="3543" spans="1:15" ht="36" x14ac:dyDescent="0.25">
      <c r="A3543" s="17" t="str">
        <f>VLOOKUP(SCORECARD[[#This Row],[EQUIPMENT TAG NUMBER]],'Equipment Data'!A:E,4,FALSE)</f>
        <v>CHPP</v>
      </c>
      <c r="B3543" s="17" t="str">
        <f>VLOOKUP(SCORECARD[[#This Row],[EQUIPMENT TAG NUMBER]],'Equipment Data'!A:E,5,FALSE)</f>
        <v>COARSE COAL CIRCUIT</v>
      </c>
      <c r="C3543" s="17" t="s">
        <v>62</v>
      </c>
      <c r="D3543" s="17" t="s">
        <v>63</v>
      </c>
      <c r="E3543" s="17" t="s">
        <v>64</v>
      </c>
      <c r="F3543" s="18">
        <v>45404</v>
      </c>
      <c r="G3543" s="2">
        <v>2</v>
      </c>
      <c r="H3543" s="15" t="s">
        <v>474</v>
      </c>
      <c r="I3543" s="15" t="s">
        <v>467</v>
      </c>
      <c r="J3543" s="15" t="s">
        <v>488</v>
      </c>
      <c r="K3543" s="15" t="s">
        <v>488</v>
      </c>
      <c r="L3543" s="13" t="s">
        <v>738</v>
      </c>
      <c r="M3543" s="36" t="s">
        <v>614</v>
      </c>
      <c r="N3543" s="14"/>
      <c r="O3543" s="37" t="s">
        <v>936</v>
      </c>
    </row>
    <row r="3544" spans="1:15" ht="36" x14ac:dyDescent="0.25">
      <c r="A3544" s="17" t="str">
        <f>VLOOKUP(SCORECARD[[#This Row],[EQUIPMENT TAG NUMBER]],'Equipment Data'!A:E,4,FALSE)</f>
        <v>CHPP</v>
      </c>
      <c r="B3544" s="17" t="str">
        <f>VLOOKUP(SCORECARD[[#This Row],[EQUIPMENT TAG NUMBER]],'Equipment Data'!A:E,5,FALSE)</f>
        <v>COARSE COAL CIRCUIT</v>
      </c>
      <c r="C3544" s="17" t="s">
        <v>92</v>
      </c>
      <c r="D3544" s="17" t="s">
        <v>93</v>
      </c>
      <c r="E3544" s="17" t="s">
        <v>94</v>
      </c>
      <c r="F3544" s="18">
        <v>45404</v>
      </c>
      <c r="G3544" s="2">
        <v>2</v>
      </c>
      <c r="H3544" s="15" t="s">
        <v>474</v>
      </c>
      <c r="I3544" s="15" t="s">
        <v>467</v>
      </c>
      <c r="J3544" s="15" t="s">
        <v>488</v>
      </c>
      <c r="K3544" s="15" t="s">
        <v>488</v>
      </c>
      <c r="L3544" s="13" t="s">
        <v>737</v>
      </c>
      <c r="M3544" s="13" t="s">
        <v>736</v>
      </c>
      <c r="N3544" s="46" t="s">
        <v>732</v>
      </c>
      <c r="O3544" s="37" t="s">
        <v>936</v>
      </c>
    </row>
    <row r="3545" spans="1:15" ht="22.5" x14ac:dyDescent="0.25">
      <c r="A3545" s="17" t="str">
        <f>VLOOKUP(SCORECARD[[#This Row],[EQUIPMENT TAG NUMBER]],'Equipment Data'!A:E,4,FALSE)</f>
        <v>CHPP</v>
      </c>
      <c r="B3545" s="17" t="str">
        <f>VLOOKUP(SCORECARD[[#This Row],[EQUIPMENT TAG NUMBER]],'Equipment Data'!A:E,5,FALSE)</f>
        <v>COARSE COAL CIRCUIT</v>
      </c>
      <c r="C3545" s="17" t="s">
        <v>49</v>
      </c>
      <c r="D3545" s="17" t="s">
        <v>50</v>
      </c>
      <c r="E3545" s="17" t="s">
        <v>51</v>
      </c>
      <c r="F3545" s="18">
        <v>45404</v>
      </c>
      <c r="G3545" s="2">
        <v>3</v>
      </c>
      <c r="H3545" s="15" t="s">
        <v>469</v>
      </c>
      <c r="I3545" s="15" t="s">
        <v>483</v>
      </c>
      <c r="J3545" s="15" t="s">
        <v>488</v>
      </c>
      <c r="K3545" s="15" t="s">
        <v>488</v>
      </c>
      <c r="L3545" s="14"/>
      <c r="M3545" s="14"/>
      <c r="N3545" s="14"/>
      <c r="O3545" s="37" t="s">
        <v>936</v>
      </c>
    </row>
    <row r="3546" spans="1:15" ht="30" x14ac:dyDescent="0.25">
      <c r="A3546" s="17" t="str">
        <f>VLOOKUP(SCORECARD[[#This Row],[EQUIPMENT TAG NUMBER]],'Equipment Data'!A:E,4,FALSE)</f>
        <v>CHPP</v>
      </c>
      <c r="B3546" s="17" t="str">
        <f>VLOOKUP(SCORECARD[[#This Row],[EQUIPMENT TAG NUMBER]],'Equipment Data'!A:E,5,FALSE)</f>
        <v>COARSE COAL CIRCUIT</v>
      </c>
      <c r="C3546" s="17" t="s">
        <v>52</v>
      </c>
      <c r="D3546" s="17" t="s">
        <v>53</v>
      </c>
      <c r="E3546" s="17" t="s">
        <v>54</v>
      </c>
      <c r="F3546" s="18">
        <v>45404</v>
      </c>
      <c r="G3546" s="2">
        <v>3</v>
      </c>
      <c r="H3546" s="15" t="s">
        <v>470</v>
      </c>
      <c r="I3546" s="15" t="s">
        <v>467</v>
      </c>
      <c r="J3546" s="15" t="s">
        <v>488</v>
      </c>
      <c r="K3546" s="15" t="s">
        <v>488</v>
      </c>
      <c r="L3546" s="14"/>
      <c r="M3546" s="14"/>
      <c r="N3546" s="14"/>
      <c r="O3546" s="37" t="s">
        <v>936</v>
      </c>
    </row>
    <row r="3547" spans="1:15" ht="30" x14ac:dyDescent="0.25">
      <c r="A3547" s="17" t="str">
        <f>VLOOKUP(SCORECARD[[#This Row],[EQUIPMENT TAG NUMBER]],'Equipment Data'!A:E,4,FALSE)</f>
        <v>CHPP</v>
      </c>
      <c r="B3547" s="17" t="str">
        <f>VLOOKUP(SCORECARD[[#This Row],[EQUIPMENT TAG NUMBER]],'Equipment Data'!A:E,5,FALSE)</f>
        <v>COARSE COAL CIRCUIT</v>
      </c>
      <c r="C3547" s="17" t="s">
        <v>55</v>
      </c>
      <c r="D3547" s="17" t="s">
        <v>53</v>
      </c>
      <c r="E3547" s="17" t="s">
        <v>56</v>
      </c>
      <c r="F3547" s="18">
        <v>45404</v>
      </c>
      <c r="G3547" s="2">
        <v>3</v>
      </c>
      <c r="H3547" s="15" t="s">
        <v>469</v>
      </c>
      <c r="I3547" s="15" t="s">
        <v>467</v>
      </c>
      <c r="J3547" s="15" t="s">
        <v>488</v>
      </c>
      <c r="K3547" s="15" t="s">
        <v>488</v>
      </c>
      <c r="L3547" s="14"/>
      <c r="M3547" s="14"/>
      <c r="N3547" s="14"/>
      <c r="O3547" s="37" t="s">
        <v>936</v>
      </c>
    </row>
    <row r="3548" spans="1:15" ht="30" x14ac:dyDescent="0.25">
      <c r="A3548" s="17" t="str">
        <f>VLOOKUP(SCORECARD[[#This Row],[EQUIPMENT TAG NUMBER]],'Equipment Data'!A:E,4,FALSE)</f>
        <v>CHPP</v>
      </c>
      <c r="B3548" s="17" t="str">
        <f>VLOOKUP(SCORECARD[[#This Row],[EQUIPMENT TAG NUMBER]],'Equipment Data'!A:E,5,FALSE)</f>
        <v>COARSE COAL CIRCUIT</v>
      </c>
      <c r="C3548" s="17" t="s">
        <v>57</v>
      </c>
      <c r="D3548" s="17" t="s">
        <v>53</v>
      </c>
      <c r="E3548" s="17" t="s">
        <v>58</v>
      </c>
      <c r="F3548" s="18">
        <v>45404</v>
      </c>
      <c r="G3548" s="2">
        <v>3</v>
      </c>
      <c r="H3548" s="15" t="s">
        <v>469</v>
      </c>
      <c r="I3548" s="15" t="s">
        <v>483</v>
      </c>
      <c r="J3548" s="15" t="s">
        <v>488</v>
      </c>
      <c r="K3548" s="15" t="s">
        <v>488</v>
      </c>
      <c r="L3548" s="14"/>
      <c r="M3548" s="14"/>
      <c r="N3548" s="14"/>
      <c r="O3548" s="37" t="s">
        <v>936</v>
      </c>
    </row>
    <row r="3549" spans="1:15" ht="24" x14ac:dyDescent="0.25">
      <c r="A3549" s="17" t="str">
        <f>VLOOKUP(SCORECARD[[#This Row],[EQUIPMENT TAG NUMBER]],'Equipment Data'!A:E,4,FALSE)</f>
        <v>CHPP</v>
      </c>
      <c r="B3549" s="17" t="str">
        <f>VLOOKUP(SCORECARD[[#This Row],[EQUIPMENT TAG NUMBER]],'Equipment Data'!A:E,5,FALSE)</f>
        <v>COARSE COAL CIRCUIT</v>
      </c>
      <c r="C3549" s="17" t="s">
        <v>65</v>
      </c>
      <c r="D3549" s="17" t="s">
        <v>66</v>
      </c>
      <c r="E3549" s="17" t="s">
        <v>67</v>
      </c>
      <c r="F3549" s="18">
        <v>45404</v>
      </c>
      <c r="G3549" s="2">
        <v>3</v>
      </c>
      <c r="H3549" s="15" t="s">
        <v>468</v>
      </c>
      <c r="I3549" s="15" t="s">
        <v>467</v>
      </c>
      <c r="J3549" s="15" t="s">
        <v>488</v>
      </c>
      <c r="K3549" s="15" t="s">
        <v>488</v>
      </c>
      <c r="L3549" s="13" t="s">
        <v>735</v>
      </c>
      <c r="M3549" s="13" t="s">
        <v>734</v>
      </c>
      <c r="N3549" s="14"/>
      <c r="O3549" s="37" t="s">
        <v>936</v>
      </c>
    </row>
    <row r="3550" spans="1:15" x14ac:dyDescent="0.25">
      <c r="A3550" s="17" t="str">
        <f>VLOOKUP(SCORECARD[[#This Row],[EQUIPMENT TAG NUMBER]],'Equipment Data'!A:E,4,FALSE)</f>
        <v>CHPP</v>
      </c>
      <c r="B3550" s="17" t="str">
        <f>VLOOKUP(SCORECARD[[#This Row],[EQUIPMENT TAG NUMBER]],'Equipment Data'!A:E,5,FALSE)</f>
        <v>COARSE COAL CIRCUIT</v>
      </c>
      <c r="C3550" s="17" t="s">
        <v>68</v>
      </c>
      <c r="D3550" s="17" t="s">
        <v>69</v>
      </c>
      <c r="E3550" s="17" t="s">
        <v>70</v>
      </c>
      <c r="F3550" s="18">
        <v>45404</v>
      </c>
      <c r="G3550" s="2">
        <v>3</v>
      </c>
      <c r="H3550" s="15" t="s">
        <v>470</v>
      </c>
      <c r="I3550" s="15" t="s">
        <v>467</v>
      </c>
      <c r="J3550" s="15" t="s">
        <v>488</v>
      </c>
      <c r="K3550" s="15" t="s">
        <v>488</v>
      </c>
      <c r="L3550" s="14"/>
      <c r="M3550" s="14"/>
      <c r="N3550" s="14"/>
      <c r="O3550" s="37" t="s">
        <v>936</v>
      </c>
    </row>
    <row r="3551" spans="1:15" ht="30" x14ac:dyDescent="0.25">
      <c r="A3551" s="17" t="str">
        <f>VLOOKUP(SCORECARD[[#This Row],[EQUIPMENT TAG NUMBER]],'Equipment Data'!A:E,4,FALSE)</f>
        <v>CHPP</v>
      </c>
      <c r="B3551" s="17" t="str">
        <f>VLOOKUP(SCORECARD[[#This Row],[EQUIPMENT TAG NUMBER]],'Equipment Data'!A:E,5,FALSE)</f>
        <v>COARSE COAL CIRCUIT</v>
      </c>
      <c r="C3551" s="17" t="s">
        <v>83</v>
      </c>
      <c r="D3551" s="17" t="s">
        <v>84</v>
      </c>
      <c r="E3551" s="17" t="s">
        <v>85</v>
      </c>
      <c r="F3551" s="18">
        <v>45404</v>
      </c>
      <c r="G3551" s="2">
        <v>3</v>
      </c>
      <c r="H3551" s="15" t="s">
        <v>468</v>
      </c>
      <c r="I3551" s="15"/>
      <c r="J3551" s="15" t="s">
        <v>488</v>
      </c>
      <c r="K3551" s="15" t="s">
        <v>488</v>
      </c>
      <c r="L3551" s="14"/>
      <c r="M3551" s="14"/>
      <c r="N3551" s="14"/>
      <c r="O3551" s="37" t="s">
        <v>936</v>
      </c>
    </row>
    <row r="3552" spans="1:15" ht="30" x14ac:dyDescent="0.25">
      <c r="A3552" s="17" t="str">
        <f>VLOOKUP(SCORECARD[[#This Row],[EQUIPMENT TAG NUMBER]],'Equipment Data'!A:E,4,FALSE)</f>
        <v>CHPP</v>
      </c>
      <c r="B3552" s="17" t="str">
        <f>VLOOKUP(SCORECARD[[#This Row],[EQUIPMENT TAG NUMBER]],'Equipment Data'!A:E,5,FALSE)</f>
        <v>COARSE COAL CIRCUIT</v>
      </c>
      <c r="C3552" s="17" t="s">
        <v>86</v>
      </c>
      <c r="D3552" s="17" t="s">
        <v>87</v>
      </c>
      <c r="E3552" s="17" t="s">
        <v>88</v>
      </c>
      <c r="F3552" s="18">
        <v>45404</v>
      </c>
      <c r="G3552" s="2">
        <v>3</v>
      </c>
      <c r="H3552" s="15" t="s">
        <v>468</v>
      </c>
      <c r="I3552" s="15"/>
      <c r="J3552" s="15" t="s">
        <v>488</v>
      </c>
      <c r="K3552" s="15" t="s">
        <v>488</v>
      </c>
      <c r="L3552" s="14"/>
      <c r="M3552" s="14"/>
      <c r="N3552" s="14"/>
      <c r="O3552" s="37" t="s">
        <v>936</v>
      </c>
    </row>
    <row r="3553" spans="1:15" ht="22.5" x14ac:dyDescent="0.25">
      <c r="A3553" s="17" t="str">
        <f>VLOOKUP(SCORECARD[[#This Row],[EQUIPMENT TAG NUMBER]],'Equipment Data'!A:E,4,FALSE)</f>
        <v>INFRA</v>
      </c>
      <c r="B3553" s="17" t="str">
        <f>VLOOKUP(SCORECARD[[#This Row],[EQUIPMENT TAG NUMBER]],'Equipment Data'!A:E,5,FALSE)</f>
        <v>POWER GENERATION</v>
      </c>
      <c r="C3553" s="17" t="s">
        <v>364</v>
      </c>
      <c r="D3553" s="17" t="s">
        <v>364</v>
      </c>
      <c r="E3553" s="17" t="s">
        <v>365</v>
      </c>
      <c r="F3553" s="18">
        <v>45404</v>
      </c>
      <c r="G3553" s="2">
        <v>3</v>
      </c>
      <c r="H3553" s="15"/>
      <c r="I3553" s="15" t="s">
        <v>483</v>
      </c>
      <c r="J3553" s="15"/>
      <c r="K3553" s="15"/>
      <c r="L3553" s="14" t="s">
        <v>733</v>
      </c>
      <c r="M3553" s="14"/>
      <c r="N3553" s="14"/>
      <c r="O3553" s="37" t="s">
        <v>936</v>
      </c>
    </row>
    <row r="3554" spans="1:15" ht="84" x14ac:dyDescent="0.25">
      <c r="A3554" s="17" t="str">
        <f>VLOOKUP(SCORECARD[[#This Row],[EQUIPMENT TAG NUMBER]],'Equipment Data'!A:E,4,FALSE)</f>
        <v>CHPP</v>
      </c>
      <c r="B3554" s="17" t="str">
        <f>VLOOKUP(SCORECARD[[#This Row],[EQUIPMENT TAG NUMBER]],'Equipment Data'!A:E,5,FALSE)</f>
        <v>CRUSHING AND FEEDING CIRCUIT</v>
      </c>
      <c r="C3554" s="17" t="s">
        <v>1</v>
      </c>
      <c r="D3554" s="17" t="s">
        <v>2</v>
      </c>
      <c r="E3554" s="17" t="s">
        <v>3</v>
      </c>
      <c r="F3554" s="18">
        <v>45403</v>
      </c>
      <c r="G3554" s="2">
        <v>1</v>
      </c>
      <c r="H3554" s="15" t="s">
        <v>475</v>
      </c>
      <c r="I3554" s="15" t="s">
        <v>489</v>
      </c>
      <c r="J3554" s="15" t="s">
        <v>488</v>
      </c>
      <c r="K3554" s="15" t="s">
        <v>485</v>
      </c>
      <c r="L3554" s="13" t="s">
        <v>712</v>
      </c>
      <c r="M3554" s="13" t="s">
        <v>713</v>
      </c>
      <c r="N3554" s="13" t="s">
        <v>714</v>
      </c>
      <c r="O3554" s="37" t="s">
        <v>936</v>
      </c>
    </row>
    <row r="3555" spans="1:15" ht="96" x14ac:dyDescent="0.25">
      <c r="A3555" s="17" t="str">
        <f>VLOOKUP(SCORECARD[[#This Row],[EQUIPMENT TAG NUMBER]],'Equipment Data'!A:E,4,FALSE)</f>
        <v>CHPP</v>
      </c>
      <c r="B3555" s="17" t="str">
        <f>VLOOKUP(SCORECARD[[#This Row],[EQUIPMENT TAG NUMBER]],'Equipment Data'!A:E,5,FALSE)</f>
        <v>CRUSHING AND FEEDING CIRCUIT</v>
      </c>
      <c r="C3555" s="17" t="s">
        <v>16</v>
      </c>
      <c r="D3555" s="17" t="s">
        <v>17</v>
      </c>
      <c r="E3555" s="17" t="s">
        <v>18</v>
      </c>
      <c r="F3555" s="18">
        <v>45403</v>
      </c>
      <c r="G3555" s="2">
        <v>2</v>
      </c>
      <c r="H3555" s="15" t="s">
        <v>474</v>
      </c>
      <c r="I3555" s="15" t="s">
        <v>468</v>
      </c>
      <c r="J3555" s="15" t="s">
        <v>488</v>
      </c>
      <c r="K3555" s="15" t="s">
        <v>488</v>
      </c>
      <c r="L3555" s="13" t="s">
        <v>689</v>
      </c>
      <c r="M3555" s="13" t="s">
        <v>690</v>
      </c>
      <c r="N3555" s="13" t="s">
        <v>691</v>
      </c>
      <c r="O3555" s="37" t="s">
        <v>936</v>
      </c>
    </row>
    <row r="3556" spans="1:15" ht="30" x14ac:dyDescent="0.25">
      <c r="A3556" s="17" t="str">
        <f>VLOOKUP(SCORECARD[[#This Row],[EQUIPMENT TAG NUMBER]],'Equipment Data'!A:E,4,FALSE)</f>
        <v>CHPP</v>
      </c>
      <c r="B3556" s="17" t="str">
        <f>VLOOKUP(SCORECARD[[#This Row],[EQUIPMENT TAG NUMBER]],'Equipment Data'!A:E,5,FALSE)</f>
        <v>CRUSHING AND FEEDING CIRCUIT</v>
      </c>
      <c r="C3556" s="17" t="s">
        <v>4</v>
      </c>
      <c r="D3556" s="17" t="s">
        <v>5</v>
      </c>
      <c r="E3556" s="17" t="s">
        <v>6</v>
      </c>
      <c r="F3556" s="18">
        <v>45403</v>
      </c>
      <c r="G3556" s="2">
        <v>3</v>
      </c>
      <c r="H3556" s="15" t="s">
        <v>468</v>
      </c>
      <c r="I3556" s="15" t="s">
        <v>467</v>
      </c>
      <c r="J3556" s="15" t="s">
        <v>488</v>
      </c>
      <c r="K3556" s="15" t="s">
        <v>488</v>
      </c>
      <c r="L3556" s="14"/>
      <c r="M3556" s="14"/>
      <c r="N3556" s="14"/>
      <c r="O3556" s="37" t="s">
        <v>936</v>
      </c>
    </row>
    <row r="3557" spans="1:15" ht="30" x14ac:dyDescent="0.25">
      <c r="A3557" s="17" t="str">
        <f>VLOOKUP(SCORECARD[[#This Row],[EQUIPMENT TAG NUMBER]],'Equipment Data'!A:E,4,FALSE)</f>
        <v>CHPP</v>
      </c>
      <c r="B3557" s="17" t="str">
        <f>VLOOKUP(SCORECARD[[#This Row],[EQUIPMENT TAG NUMBER]],'Equipment Data'!A:E,5,FALSE)</f>
        <v>CRUSHING AND FEEDING CIRCUIT</v>
      </c>
      <c r="C3557" s="17" t="s">
        <v>7</v>
      </c>
      <c r="D3557" s="17" t="s">
        <v>8</v>
      </c>
      <c r="E3557" s="17" t="s">
        <v>9</v>
      </c>
      <c r="F3557" s="18">
        <v>45403</v>
      </c>
      <c r="G3557" s="2">
        <v>3</v>
      </c>
      <c r="H3557" s="15" t="s">
        <v>468</v>
      </c>
      <c r="I3557" s="15" t="s">
        <v>467</v>
      </c>
      <c r="J3557" s="15" t="s">
        <v>488</v>
      </c>
      <c r="K3557" s="15" t="s">
        <v>488</v>
      </c>
      <c r="L3557" s="14"/>
      <c r="M3557" s="14"/>
      <c r="N3557" s="14"/>
      <c r="O3557" s="37" t="s">
        <v>936</v>
      </c>
    </row>
    <row r="3558" spans="1:15" ht="30" x14ac:dyDescent="0.25">
      <c r="A3558" s="17" t="str">
        <f>VLOOKUP(SCORECARD[[#This Row],[EQUIPMENT TAG NUMBER]],'Equipment Data'!A:E,4,FALSE)</f>
        <v>CHPP</v>
      </c>
      <c r="B3558" s="17" t="str">
        <f>VLOOKUP(SCORECARD[[#This Row],[EQUIPMENT TAG NUMBER]],'Equipment Data'!A:E,5,FALSE)</f>
        <v>CRUSHING AND FEEDING CIRCUIT</v>
      </c>
      <c r="C3558" s="17" t="s">
        <v>10</v>
      </c>
      <c r="D3558" s="17" t="s">
        <v>11</v>
      </c>
      <c r="E3558" s="17" t="s">
        <v>12</v>
      </c>
      <c r="F3558" s="18">
        <v>45403</v>
      </c>
      <c r="G3558" s="2">
        <v>3</v>
      </c>
      <c r="H3558" s="15" t="s">
        <v>470</v>
      </c>
      <c r="I3558" s="15" t="s">
        <v>467</v>
      </c>
      <c r="J3558" s="15" t="s">
        <v>488</v>
      </c>
      <c r="K3558" s="15" t="s">
        <v>488</v>
      </c>
      <c r="L3558" s="14"/>
      <c r="M3558" s="14"/>
      <c r="N3558" s="14"/>
      <c r="O3558" s="37" t="s">
        <v>936</v>
      </c>
    </row>
    <row r="3559" spans="1:15" x14ac:dyDescent="0.25">
      <c r="A3559" s="17" t="str">
        <f>VLOOKUP(SCORECARD[[#This Row],[EQUIPMENT TAG NUMBER]],'Equipment Data'!A:E,4,FALSE)</f>
        <v>CHPP</v>
      </c>
      <c r="B3559" s="17" t="str">
        <f>VLOOKUP(SCORECARD[[#This Row],[EQUIPMENT TAG NUMBER]],'Equipment Data'!A:E,5,FALSE)</f>
        <v>CRUSHING AND FEEDING CIRCUIT</v>
      </c>
      <c r="C3559" s="17" t="s">
        <v>13</v>
      </c>
      <c r="D3559" s="17" t="s">
        <v>14</v>
      </c>
      <c r="E3559" s="17" t="s">
        <v>15</v>
      </c>
      <c r="F3559" s="18">
        <v>45403</v>
      </c>
      <c r="G3559" s="2">
        <v>3</v>
      </c>
      <c r="H3559" s="15" t="s">
        <v>470</v>
      </c>
      <c r="I3559" s="15" t="s">
        <v>468</v>
      </c>
      <c r="J3559" s="15" t="s">
        <v>488</v>
      </c>
      <c r="K3559" s="15" t="s">
        <v>488</v>
      </c>
      <c r="L3559" s="14"/>
      <c r="M3559" s="14"/>
      <c r="N3559" s="14"/>
      <c r="O3559" s="37" t="s">
        <v>936</v>
      </c>
    </row>
    <row r="3560" spans="1:15" ht="24" x14ac:dyDescent="0.25">
      <c r="A3560" s="17" t="str">
        <f>VLOOKUP(SCORECARD[[#This Row],[EQUIPMENT TAG NUMBER]],'Equipment Data'!A:E,4,FALSE)</f>
        <v>CHPP</v>
      </c>
      <c r="B3560" s="17" t="str">
        <f>VLOOKUP(SCORECARD[[#This Row],[EQUIPMENT TAG NUMBER]],'Equipment Data'!A:E,5,FALSE)</f>
        <v>CRUSHING AND FEEDING CIRCUIT</v>
      </c>
      <c r="C3560" s="17" t="s">
        <v>19</v>
      </c>
      <c r="D3560" s="17" t="s">
        <v>20</v>
      </c>
      <c r="E3560" s="17" t="s">
        <v>21</v>
      </c>
      <c r="F3560" s="18">
        <v>45403</v>
      </c>
      <c r="G3560" s="2">
        <v>3</v>
      </c>
      <c r="H3560" s="15" t="s">
        <v>468</v>
      </c>
      <c r="I3560" s="15" t="s">
        <v>468</v>
      </c>
      <c r="J3560" s="15" t="s">
        <v>488</v>
      </c>
      <c r="K3560" s="15" t="s">
        <v>488</v>
      </c>
      <c r="L3560" s="14" t="s">
        <v>545</v>
      </c>
      <c r="M3560" s="14"/>
      <c r="N3560" s="14"/>
      <c r="O3560" s="37" t="s">
        <v>936</v>
      </c>
    </row>
    <row r="3561" spans="1:15" ht="22.5" x14ac:dyDescent="0.25">
      <c r="A3561" s="17" t="str">
        <f>VLOOKUP(SCORECARD[[#This Row],[EQUIPMENT TAG NUMBER]],'Equipment Data'!A:E,4,FALSE)</f>
        <v>CHPP</v>
      </c>
      <c r="B3561" s="17" t="str">
        <f>VLOOKUP(SCORECARD[[#This Row],[EQUIPMENT TAG NUMBER]],'Equipment Data'!A:E,5,FALSE)</f>
        <v>CRUSHING AND FEEDING CIRCUIT</v>
      </c>
      <c r="C3561" s="17" t="s">
        <v>22</v>
      </c>
      <c r="D3561" s="17" t="s">
        <v>23</v>
      </c>
      <c r="E3561" s="17" t="s">
        <v>24</v>
      </c>
      <c r="F3561" s="18">
        <v>45403</v>
      </c>
      <c r="G3561" s="2">
        <v>3</v>
      </c>
      <c r="H3561" s="15" t="s">
        <v>468</v>
      </c>
      <c r="I3561" s="15" t="s">
        <v>483</v>
      </c>
      <c r="J3561" s="15" t="s">
        <v>488</v>
      </c>
      <c r="K3561" s="15" t="s">
        <v>488</v>
      </c>
      <c r="L3561" s="14"/>
      <c r="M3561" s="14"/>
      <c r="N3561" s="14"/>
      <c r="O3561" s="37" t="s">
        <v>936</v>
      </c>
    </row>
    <row r="3562" spans="1:15" x14ac:dyDescent="0.25">
      <c r="A3562" s="17" t="str">
        <f>VLOOKUP(SCORECARD[[#This Row],[EQUIPMENT TAG NUMBER]],'Equipment Data'!A:E,4,FALSE)</f>
        <v>CHPP</v>
      </c>
      <c r="B3562" s="17" t="str">
        <f>VLOOKUP(SCORECARD[[#This Row],[EQUIPMENT TAG NUMBER]],'Equipment Data'!A:E,5,FALSE)</f>
        <v>CRUSHING AND FEEDING CIRCUIT</v>
      </c>
      <c r="C3562" s="17" t="s">
        <v>31</v>
      </c>
      <c r="D3562" s="17" t="s">
        <v>32</v>
      </c>
      <c r="E3562" s="17" t="s">
        <v>33</v>
      </c>
      <c r="F3562" s="18">
        <v>45403</v>
      </c>
      <c r="G3562" s="2">
        <v>3</v>
      </c>
      <c r="H3562" s="15" t="s">
        <v>470</v>
      </c>
      <c r="I3562" s="15" t="s">
        <v>468</v>
      </c>
      <c r="J3562" s="15" t="s">
        <v>488</v>
      </c>
      <c r="K3562" s="15" t="s">
        <v>488</v>
      </c>
      <c r="L3562" s="14"/>
      <c r="M3562" s="14"/>
      <c r="N3562" s="14"/>
      <c r="O3562" s="37" t="s">
        <v>936</v>
      </c>
    </row>
    <row r="3563" spans="1:15" x14ac:dyDescent="0.25">
      <c r="A3563" s="17" t="str">
        <f>VLOOKUP(SCORECARD[[#This Row],[EQUIPMENT TAG NUMBER]],'Equipment Data'!A:E,4,FALSE)</f>
        <v>CHPP</v>
      </c>
      <c r="B3563" s="17" t="str">
        <f>VLOOKUP(SCORECARD[[#This Row],[EQUIPMENT TAG NUMBER]],'Equipment Data'!A:E,5,FALSE)</f>
        <v>CRUSHING AND FEEDING CIRCUIT</v>
      </c>
      <c r="C3563" s="17" t="s">
        <v>45</v>
      </c>
      <c r="D3563" s="17" t="s">
        <v>46</v>
      </c>
      <c r="E3563" s="17" t="s">
        <v>47</v>
      </c>
      <c r="F3563" s="18">
        <v>45403</v>
      </c>
      <c r="G3563" s="2">
        <v>3</v>
      </c>
      <c r="H3563" s="15" t="s">
        <v>468</v>
      </c>
      <c r="I3563" s="15" t="s">
        <v>467</v>
      </c>
      <c r="J3563" s="15" t="s">
        <v>488</v>
      </c>
      <c r="K3563" s="15" t="s">
        <v>488</v>
      </c>
      <c r="L3563" s="14"/>
      <c r="M3563" s="14"/>
      <c r="N3563" s="14"/>
      <c r="O3563" s="37" t="s">
        <v>936</v>
      </c>
    </row>
    <row r="3564" spans="1:15" x14ac:dyDescent="0.25">
      <c r="A3564" s="17" t="str">
        <f>VLOOKUP(SCORECARD[[#This Row],[EQUIPMENT TAG NUMBER]],'Equipment Data'!A:E,4,FALSE)</f>
        <v>CHPP</v>
      </c>
      <c r="B3564" s="17" t="str">
        <f>VLOOKUP(SCORECARD[[#This Row],[EQUIPMENT TAG NUMBER]],'Equipment Data'!A:E,5,FALSE)</f>
        <v>CRUSHING AND FEEDING CIRCUIT</v>
      </c>
      <c r="C3564" s="17" t="s">
        <v>48</v>
      </c>
      <c r="D3564" s="17" t="s">
        <v>46</v>
      </c>
      <c r="E3564" s="17" t="s">
        <v>44</v>
      </c>
      <c r="F3564" s="18">
        <v>45403</v>
      </c>
      <c r="G3564" s="2">
        <v>3</v>
      </c>
      <c r="H3564" s="15" t="s">
        <v>468</v>
      </c>
      <c r="I3564" s="15" t="s">
        <v>467</v>
      </c>
      <c r="J3564" s="15" t="s">
        <v>488</v>
      </c>
      <c r="K3564" s="15" t="s">
        <v>488</v>
      </c>
      <c r="L3564" s="14"/>
      <c r="M3564" s="14"/>
      <c r="N3564" s="14"/>
      <c r="O3564" s="37" t="s">
        <v>936</v>
      </c>
    </row>
    <row r="3565" spans="1:15" ht="96" x14ac:dyDescent="0.25">
      <c r="A3565" s="17" t="str">
        <f>VLOOKUP(SCORECARD[[#This Row],[EQUIPMENT TAG NUMBER]],'Equipment Data'!A:E,4,FALSE)</f>
        <v>INFRA</v>
      </c>
      <c r="B3565" s="17" t="str">
        <f>VLOOKUP(SCORECARD[[#This Row],[EQUIPMENT TAG NUMBER]],'Equipment Data'!A:E,5,FALSE)</f>
        <v>WATER PUMP</v>
      </c>
      <c r="C3565" s="17" t="s">
        <v>452</v>
      </c>
      <c r="D3565" s="17" t="s">
        <v>452</v>
      </c>
      <c r="E3565" s="17" t="s">
        <v>453</v>
      </c>
      <c r="F3565" s="18">
        <v>45402</v>
      </c>
      <c r="G3565" s="2">
        <v>2</v>
      </c>
      <c r="H3565" s="15" t="s">
        <v>474</v>
      </c>
      <c r="I3565" s="15" t="s">
        <v>467</v>
      </c>
      <c r="J3565" s="15" t="s">
        <v>488</v>
      </c>
      <c r="K3565" s="15" t="s">
        <v>659</v>
      </c>
      <c r="L3565" s="13" t="s">
        <v>728</v>
      </c>
      <c r="M3565" s="14" t="s">
        <v>729</v>
      </c>
      <c r="N3565" s="14"/>
      <c r="O3565" s="37" t="s">
        <v>936</v>
      </c>
    </row>
    <row r="3566" spans="1:15" x14ac:dyDescent="0.25">
      <c r="A3566" s="17" t="str">
        <f>VLOOKUP(SCORECARD[[#This Row],[EQUIPMENT TAG NUMBER]],'Equipment Data'!A:E,4,FALSE)</f>
        <v>INFRA</v>
      </c>
      <c r="B3566" s="17" t="str">
        <f>VLOOKUP(SCORECARD[[#This Row],[EQUIPMENT TAG NUMBER]],'Equipment Data'!A:E,5,FALSE)</f>
        <v>WATER PUMP</v>
      </c>
      <c r="C3566" s="17" t="s">
        <v>440</v>
      </c>
      <c r="D3566" s="17" t="s">
        <v>440</v>
      </c>
      <c r="E3566" s="17" t="s">
        <v>441</v>
      </c>
      <c r="F3566" s="18">
        <v>45402</v>
      </c>
      <c r="G3566" s="2">
        <v>3</v>
      </c>
      <c r="H3566" s="15" t="s">
        <v>470</v>
      </c>
      <c r="I3566" s="15" t="s">
        <v>467</v>
      </c>
      <c r="J3566" s="15" t="s">
        <v>488</v>
      </c>
      <c r="K3566" s="15" t="s">
        <v>488</v>
      </c>
      <c r="L3566" s="14"/>
      <c r="M3566" s="14"/>
      <c r="N3566" s="14"/>
      <c r="O3566" s="37" t="s">
        <v>936</v>
      </c>
    </row>
    <row r="3567" spans="1:15" ht="22.5" x14ac:dyDescent="0.25">
      <c r="A3567" s="17" t="str">
        <f>VLOOKUP(SCORECARD[[#This Row],[EQUIPMENT TAG NUMBER]],'Equipment Data'!A:E,4,FALSE)</f>
        <v>CHPP</v>
      </c>
      <c r="B3567" s="17" t="str">
        <f>VLOOKUP(SCORECARD[[#This Row],[EQUIPMENT TAG NUMBER]],'Equipment Data'!A:E,5,FALSE)</f>
        <v>REJECT HANDLING</v>
      </c>
      <c r="C3567" s="17" t="s">
        <v>225</v>
      </c>
      <c r="D3567" s="17" t="s">
        <v>226</v>
      </c>
      <c r="E3567" s="17" t="s">
        <v>227</v>
      </c>
      <c r="F3567" s="18">
        <v>45401</v>
      </c>
      <c r="G3567" s="2">
        <v>2</v>
      </c>
      <c r="H3567" s="15" t="s">
        <v>470</v>
      </c>
      <c r="I3567" s="15" t="s">
        <v>483</v>
      </c>
      <c r="J3567" s="15" t="s">
        <v>488</v>
      </c>
      <c r="K3567" s="15" t="s">
        <v>485</v>
      </c>
      <c r="L3567" s="14" t="s">
        <v>564</v>
      </c>
      <c r="M3567" s="14" t="s">
        <v>565</v>
      </c>
      <c r="N3567" s="14" t="s">
        <v>566</v>
      </c>
      <c r="O3567" s="37" t="s">
        <v>936</v>
      </c>
    </row>
    <row r="3568" spans="1:15" ht="22.5" x14ac:dyDescent="0.25">
      <c r="A3568" s="17" t="str">
        <f>VLOOKUP(SCORECARD[[#This Row],[EQUIPMENT TAG NUMBER]],'Equipment Data'!A:E,4,FALSE)</f>
        <v>CHPP</v>
      </c>
      <c r="B3568" s="17" t="str">
        <f>VLOOKUP(SCORECARD[[#This Row],[EQUIPMENT TAG NUMBER]],'Equipment Data'!A:E,5,FALSE)</f>
        <v>REJECT HANDLING</v>
      </c>
      <c r="C3568" s="17" t="s">
        <v>216</v>
      </c>
      <c r="D3568" s="17" t="s">
        <v>217</v>
      </c>
      <c r="E3568" s="17" t="s">
        <v>218</v>
      </c>
      <c r="F3568" s="18">
        <v>45401</v>
      </c>
      <c r="G3568" s="2">
        <v>3</v>
      </c>
      <c r="H3568" s="15" t="s">
        <v>470</v>
      </c>
      <c r="I3568" s="15" t="s">
        <v>483</v>
      </c>
      <c r="J3568" s="15" t="s">
        <v>488</v>
      </c>
      <c r="K3568" s="15" t="s">
        <v>488</v>
      </c>
      <c r="L3568" s="14"/>
      <c r="M3568" s="14"/>
      <c r="N3568" s="14"/>
      <c r="O3568" s="37" t="s">
        <v>936</v>
      </c>
    </row>
    <row r="3569" spans="1:15" ht="22.5" x14ac:dyDescent="0.25">
      <c r="A3569" s="17" t="str">
        <f>VLOOKUP(SCORECARD[[#This Row],[EQUIPMENT TAG NUMBER]],'Equipment Data'!A:E,4,FALSE)</f>
        <v>CHPP</v>
      </c>
      <c r="B3569" s="17" t="str">
        <f>VLOOKUP(SCORECARD[[#This Row],[EQUIPMENT TAG NUMBER]],'Equipment Data'!A:E,5,FALSE)</f>
        <v>REJECT HANDLING</v>
      </c>
      <c r="C3569" s="17" t="s">
        <v>222</v>
      </c>
      <c r="D3569" s="17" t="s">
        <v>223</v>
      </c>
      <c r="E3569" s="17" t="s">
        <v>224</v>
      </c>
      <c r="F3569" s="18">
        <v>45401</v>
      </c>
      <c r="G3569" s="2">
        <v>3</v>
      </c>
      <c r="H3569" s="15" t="s">
        <v>470</v>
      </c>
      <c r="I3569" s="15" t="s">
        <v>483</v>
      </c>
      <c r="J3569" s="15" t="s">
        <v>488</v>
      </c>
      <c r="K3569" s="15" t="s">
        <v>488</v>
      </c>
      <c r="L3569" s="14"/>
      <c r="M3569" s="14"/>
      <c r="N3569" s="14"/>
      <c r="O3569" s="37" t="s">
        <v>936</v>
      </c>
    </row>
    <row r="3570" spans="1:15" ht="22.5" x14ac:dyDescent="0.25">
      <c r="A3570" s="17" t="str">
        <f>VLOOKUP(SCORECARD[[#This Row],[EQUIPMENT TAG NUMBER]],'Equipment Data'!A:E,4,FALSE)</f>
        <v>CHPP</v>
      </c>
      <c r="B3570" s="17" t="str">
        <f>VLOOKUP(SCORECARD[[#This Row],[EQUIPMENT TAG NUMBER]],'Equipment Data'!A:E,5,FALSE)</f>
        <v>REJECT HANDLING</v>
      </c>
      <c r="C3570" s="17" t="s">
        <v>285</v>
      </c>
      <c r="D3570" s="17" t="s">
        <v>286</v>
      </c>
      <c r="E3570" s="17" t="s">
        <v>287</v>
      </c>
      <c r="F3570" s="18">
        <v>45401</v>
      </c>
      <c r="G3570" s="2">
        <v>3</v>
      </c>
      <c r="H3570" s="15" t="s">
        <v>470</v>
      </c>
      <c r="I3570" s="15" t="s">
        <v>483</v>
      </c>
      <c r="J3570" s="15" t="s">
        <v>488</v>
      </c>
      <c r="K3570" s="15" t="s">
        <v>488</v>
      </c>
      <c r="L3570" s="14"/>
      <c r="M3570" s="14"/>
      <c r="N3570" s="14"/>
      <c r="O3570" s="37" t="s">
        <v>936</v>
      </c>
    </row>
    <row r="3571" spans="1:15" ht="84" x14ac:dyDescent="0.25">
      <c r="A3571" s="17" t="str">
        <f>VLOOKUP(SCORECARD[[#This Row],[EQUIPMENT TAG NUMBER]],'Equipment Data'!A:E,4,FALSE)</f>
        <v>CHPP</v>
      </c>
      <c r="B3571" s="17" t="str">
        <f>VLOOKUP(SCORECARD[[#This Row],[EQUIPMENT TAG NUMBER]],'Equipment Data'!A:E,5,FALSE)</f>
        <v>CRUSHING AND FEEDING CIRCUIT</v>
      </c>
      <c r="C3571" s="17" t="s">
        <v>1</v>
      </c>
      <c r="D3571" s="17" t="s">
        <v>2</v>
      </c>
      <c r="E3571" s="17" t="s">
        <v>3</v>
      </c>
      <c r="F3571" s="18">
        <v>45399</v>
      </c>
      <c r="G3571" s="2">
        <v>1</v>
      </c>
      <c r="H3571" s="15" t="s">
        <v>475</v>
      </c>
      <c r="I3571" s="15" t="s">
        <v>489</v>
      </c>
      <c r="J3571" s="15" t="s">
        <v>488</v>
      </c>
      <c r="K3571" s="15" t="s">
        <v>485</v>
      </c>
      <c r="L3571" s="13" t="s">
        <v>712</v>
      </c>
      <c r="M3571" s="13" t="s">
        <v>713</v>
      </c>
      <c r="N3571" s="13" t="s">
        <v>714</v>
      </c>
      <c r="O3571" s="37" t="s">
        <v>936</v>
      </c>
    </row>
    <row r="3572" spans="1:15" ht="96" x14ac:dyDescent="0.25">
      <c r="A3572" s="17" t="str">
        <f>VLOOKUP(SCORECARD[[#This Row],[EQUIPMENT TAG NUMBER]],'Equipment Data'!A:E,4,FALSE)</f>
        <v>CHPP</v>
      </c>
      <c r="B3572" s="17" t="str">
        <f>VLOOKUP(SCORECARD[[#This Row],[EQUIPMENT TAG NUMBER]],'Equipment Data'!A:E,5,FALSE)</f>
        <v>CRUSHING AND FEEDING CIRCUIT</v>
      </c>
      <c r="C3572" s="17" t="s">
        <v>16</v>
      </c>
      <c r="D3572" s="17" t="s">
        <v>17</v>
      </c>
      <c r="E3572" s="17" t="s">
        <v>18</v>
      </c>
      <c r="F3572" s="18">
        <v>45399</v>
      </c>
      <c r="G3572" s="2">
        <v>2</v>
      </c>
      <c r="H3572" s="15" t="s">
        <v>474</v>
      </c>
      <c r="I3572" s="15" t="s">
        <v>468</v>
      </c>
      <c r="J3572" s="15" t="s">
        <v>488</v>
      </c>
      <c r="K3572" s="15" t="s">
        <v>488</v>
      </c>
      <c r="L3572" s="13" t="s">
        <v>689</v>
      </c>
      <c r="M3572" s="13" t="s">
        <v>690</v>
      </c>
      <c r="N3572" s="13" t="s">
        <v>691</v>
      </c>
      <c r="O3572" s="37" t="s">
        <v>936</v>
      </c>
    </row>
    <row r="3573" spans="1:15" ht="36" x14ac:dyDescent="0.25">
      <c r="A3573" s="17" t="str">
        <f>VLOOKUP(SCORECARD[[#This Row],[EQUIPMENT TAG NUMBER]],'Equipment Data'!A:E,4,FALSE)</f>
        <v>CHPP</v>
      </c>
      <c r="B3573" s="17" t="str">
        <f>VLOOKUP(SCORECARD[[#This Row],[EQUIPMENT TAG NUMBER]],'Equipment Data'!A:E,5,FALSE)</f>
        <v>REJECT HANDLING</v>
      </c>
      <c r="C3573" s="17" t="s">
        <v>629</v>
      </c>
      <c r="D3573" s="17" t="s">
        <v>208</v>
      </c>
      <c r="E3573" s="17" t="s">
        <v>630</v>
      </c>
      <c r="F3573" s="18">
        <v>45399</v>
      </c>
      <c r="G3573" s="2">
        <v>2</v>
      </c>
      <c r="H3573" s="15" t="s">
        <v>474</v>
      </c>
      <c r="I3573" s="15" t="s">
        <v>467</v>
      </c>
      <c r="J3573" s="15" t="s">
        <v>488</v>
      </c>
      <c r="K3573" s="15" t="s">
        <v>488</v>
      </c>
      <c r="L3573" s="13" t="s">
        <v>730</v>
      </c>
      <c r="M3573" s="14"/>
      <c r="N3573" s="14"/>
      <c r="O3573" s="37" t="s">
        <v>936</v>
      </c>
    </row>
    <row r="3574" spans="1:15" ht="30" x14ac:dyDescent="0.25">
      <c r="A3574" s="17" t="str">
        <f>VLOOKUP(SCORECARD[[#This Row],[EQUIPMENT TAG NUMBER]],'Equipment Data'!A:E,4,FALSE)</f>
        <v>CHPP</v>
      </c>
      <c r="B3574" s="17" t="str">
        <f>VLOOKUP(SCORECARD[[#This Row],[EQUIPMENT TAG NUMBER]],'Equipment Data'!A:E,5,FALSE)</f>
        <v>ULTRA FINES COAL CIRCUIT</v>
      </c>
      <c r="C3574" s="17" t="s">
        <v>537</v>
      </c>
      <c r="D3574" s="17" t="s">
        <v>538</v>
      </c>
      <c r="E3574" s="17" t="s">
        <v>539</v>
      </c>
      <c r="F3574" s="18">
        <v>45399</v>
      </c>
      <c r="G3574" s="2">
        <v>3</v>
      </c>
      <c r="H3574" s="15" t="s">
        <v>469</v>
      </c>
      <c r="I3574" s="15"/>
      <c r="J3574" s="15" t="s">
        <v>488</v>
      </c>
      <c r="K3574" s="15" t="s">
        <v>488</v>
      </c>
      <c r="L3574" s="14"/>
      <c r="M3574" s="14"/>
      <c r="N3574" s="14"/>
      <c r="O3574" s="37" t="s">
        <v>936</v>
      </c>
    </row>
    <row r="3575" spans="1:15" x14ac:dyDescent="0.25">
      <c r="A3575" s="17" t="str">
        <f>VLOOKUP(SCORECARD[[#This Row],[EQUIPMENT TAG NUMBER]],'Equipment Data'!A:E,4,FALSE)</f>
        <v>CHPP</v>
      </c>
      <c r="B3575" s="17" t="str">
        <f>VLOOKUP(SCORECARD[[#This Row],[EQUIPMENT TAG NUMBER]],'Equipment Data'!A:E,5,FALSE)</f>
        <v>ULTRA FINES COAL CIRCUIT</v>
      </c>
      <c r="C3575" s="17" t="s">
        <v>144</v>
      </c>
      <c r="D3575" s="17" t="s">
        <v>145</v>
      </c>
      <c r="E3575" s="17" t="s">
        <v>146</v>
      </c>
      <c r="F3575" s="18">
        <v>45399</v>
      </c>
      <c r="G3575" s="2">
        <v>3</v>
      </c>
      <c r="H3575" s="15" t="s">
        <v>468</v>
      </c>
      <c r="I3575" s="15" t="s">
        <v>468</v>
      </c>
      <c r="J3575" s="15" t="s">
        <v>488</v>
      </c>
      <c r="K3575" s="15" t="s">
        <v>488</v>
      </c>
      <c r="L3575" s="14"/>
      <c r="M3575" s="14"/>
      <c r="N3575" s="14"/>
      <c r="O3575" s="37" t="s">
        <v>936</v>
      </c>
    </row>
    <row r="3576" spans="1:15" x14ac:dyDescent="0.25">
      <c r="A3576" s="17" t="str">
        <f>VLOOKUP(SCORECARD[[#This Row],[EQUIPMENT TAG NUMBER]],'Equipment Data'!A:E,4,FALSE)</f>
        <v>CHPP</v>
      </c>
      <c r="B3576" s="17" t="str">
        <f>VLOOKUP(SCORECARD[[#This Row],[EQUIPMENT TAG NUMBER]],'Equipment Data'!A:E,5,FALSE)</f>
        <v>ULTRA FINES COAL CIRCUIT</v>
      </c>
      <c r="C3576" s="17" t="s">
        <v>162</v>
      </c>
      <c r="D3576" s="17" t="s">
        <v>163</v>
      </c>
      <c r="E3576" s="17" t="s">
        <v>164</v>
      </c>
      <c r="F3576" s="18">
        <v>45399</v>
      </c>
      <c r="G3576" s="2">
        <v>3</v>
      </c>
      <c r="H3576" s="15" t="s">
        <v>469</v>
      </c>
      <c r="I3576" s="15" t="s">
        <v>467</v>
      </c>
      <c r="J3576" s="15" t="s">
        <v>488</v>
      </c>
      <c r="K3576" s="15" t="s">
        <v>488</v>
      </c>
      <c r="L3576" s="14"/>
      <c r="M3576" s="14"/>
      <c r="N3576" s="14"/>
      <c r="O3576" s="37" t="s">
        <v>936</v>
      </c>
    </row>
    <row r="3577" spans="1:15" x14ac:dyDescent="0.25">
      <c r="A3577" s="17" t="str">
        <f>VLOOKUP(SCORECARD[[#This Row],[EQUIPMENT TAG NUMBER]],'Equipment Data'!A:E,4,FALSE)</f>
        <v>CHPP</v>
      </c>
      <c r="B3577" s="17" t="str">
        <f>VLOOKUP(SCORECARD[[#This Row],[EQUIPMENT TAG NUMBER]],'Equipment Data'!A:E,5,FALSE)</f>
        <v>ULTRA FINES COAL CIRCUIT</v>
      </c>
      <c r="C3577" s="17" t="s">
        <v>165</v>
      </c>
      <c r="D3577" s="17" t="s">
        <v>166</v>
      </c>
      <c r="E3577" s="17" t="s">
        <v>167</v>
      </c>
      <c r="F3577" s="18">
        <v>45399</v>
      </c>
      <c r="G3577" s="2">
        <v>3</v>
      </c>
      <c r="H3577" s="15" t="s">
        <v>470</v>
      </c>
      <c r="I3577" s="15" t="s">
        <v>467</v>
      </c>
      <c r="J3577" s="15" t="s">
        <v>488</v>
      </c>
      <c r="K3577" s="15" t="s">
        <v>488</v>
      </c>
      <c r="L3577" s="14"/>
      <c r="M3577" s="14"/>
      <c r="N3577" s="14"/>
      <c r="O3577" s="37" t="s">
        <v>936</v>
      </c>
    </row>
    <row r="3578" spans="1:15" x14ac:dyDescent="0.25">
      <c r="A3578" s="17" t="str">
        <f>VLOOKUP(SCORECARD[[#This Row],[EQUIPMENT TAG NUMBER]],'Equipment Data'!A:E,4,FALSE)</f>
        <v>CHPP</v>
      </c>
      <c r="B3578" s="17" t="str">
        <f>VLOOKUP(SCORECARD[[#This Row],[EQUIPMENT TAG NUMBER]],'Equipment Data'!A:E,5,FALSE)</f>
        <v>ULTRA FINES COAL CIRCUIT</v>
      </c>
      <c r="C3578" s="17" t="s">
        <v>168</v>
      </c>
      <c r="D3578" s="17" t="s">
        <v>169</v>
      </c>
      <c r="E3578" s="17" t="s">
        <v>170</v>
      </c>
      <c r="F3578" s="18">
        <v>45399</v>
      </c>
      <c r="G3578" s="2">
        <v>3</v>
      </c>
      <c r="H3578" s="15" t="s">
        <v>470</v>
      </c>
      <c r="I3578" s="15" t="s">
        <v>467</v>
      </c>
      <c r="J3578" s="15" t="s">
        <v>488</v>
      </c>
      <c r="K3578" s="15" t="s">
        <v>488</v>
      </c>
      <c r="L3578" s="14"/>
      <c r="M3578" s="14"/>
      <c r="N3578" s="14"/>
      <c r="O3578" s="37" t="s">
        <v>936</v>
      </c>
    </row>
    <row r="3579" spans="1:15" x14ac:dyDescent="0.25">
      <c r="A3579" s="17" t="str">
        <f>VLOOKUP(SCORECARD[[#This Row],[EQUIPMENT TAG NUMBER]],'Equipment Data'!A:E,4,FALSE)</f>
        <v>CHPP</v>
      </c>
      <c r="B3579" s="17" t="str">
        <f>VLOOKUP(SCORECARD[[#This Row],[EQUIPMENT TAG NUMBER]],'Equipment Data'!A:E,5,FALSE)</f>
        <v>ULTRA FINES COAL CIRCUIT</v>
      </c>
      <c r="C3579" s="17" t="s">
        <v>174</v>
      </c>
      <c r="D3579" s="17" t="s">
        <v>175</v>
      </c>
      <c r="E3579" s="17" t="s">
        <v>176</v>
      </c>
      <c r="F3579" s="18">
        <v>45399</v>
      </c>
      <c r="G3579" s="2">
        <v>3</v>
      </c>
      <c r="H3579" s="15" t="s">
        <v>470</v>
      </c>
      <c r="I3579" s="15" t="s">
        <v>467</v>
      </c>
      <c r="J3579" s="15" t="s">
        <v>488</v>
      </c>
      <c r="K3579" s="15" t="s">
        <v>488</v>
      </c>
      <c r="L3579" s="14"/>
      <c r="M3579" s="14"/>
      <c r="N3579" s="14"/>
      <c r="O3579" s="37" t="s">
        <v>936</v>
      </c>
    </row>
    <row r="3580" spans="1:15" x14ac:dyDescent="0.25">
      <c r="A3580" s="17" t="str">
        <f>VLOOKUP(SCORECARD[[#This Row],[EQUIPMENT TAG NUMBER]],'Equipment Data'!A:E,4,FALSE)</f>
        <v>CHPP</v>
      </c>
      <c r="B3580" s="17" t="str">
        <f>VLOOKUP(SCORECARD[[#This Row],[EQUIPMENT TAG NUMBER]],'Equipment Data'!A:E,5,FALSE)</f>
        <v>ULTRA FINES COAL CIRCUIT</v>
      </c>
      <c r="C3580" s="17" t="s">
        <v>177</v>
      </c>
      <c r="D3580" s="17" t="s">
        <v>178</v>
      </c>
      <c r="E3580" s="17" t="s">
        <v>179</v>
      </c>
      <c r="F3580" s="18">
        <v>45399</v>
      </c>
      <c r="G3580" s="2">
        <v>3</v>
      </c>
      <c r="H3580" s="15" t="s">
        <v>468</v>
      </c>
      <c r="I3580" s="15" t="s">
        <v>467</v>
      </c>
      <c r="J3580" s="15" t="s">
        <v>488</v>
      </c>
      <c r="K3580" s="15" t="s">
        <v>488</v>
      </c>
      <c r="L3580" s="14"/>
      <c r="M3580" s="14"/>
      <c r="N3580" s="14"/>
      <c r="O3580" s="37" t="s">
        <v>936</v>
      </c>
    </row>
    <row r="3581" spans="1:15" x14ac:dyDescent="0.25">
      <c r="A3581" s="17" t="str">
        <f>VLOOKUP(SCORECARD[[#This Row],[EQUIPMENT TAG NUMBER]],'Equipment Data'!A:E,4,FALSE)</f>
        <v>CHPP</v>
      </c>
      <c r="B3581" s="17" t="str">
        <f>VLOOKUP(SCORECARD[[#This Row],[EQUIPMENT TAG NUMBER]],'Equipment Data'!A:E,5,FALSE)</f>
        <v>ULTRA FINES COAL CIRCUIT</v>
      </c>
      <c r="C3581" s="17" t="s">
        <v>180</v>
      </c>
      <c r="D3581" s="17" t="s">
        <v>181</v>
      </c>
      <c r="E3581" s="17" t="s">
        <v>182</v>
      </c>
      <c r="F3581" s="18">
        <v>45399</v>
      </c>
      <c r="G3581" s="2">
        <v>3</v>
      </c>
      <c r="H3581" s="15" t="s">
        <v>469</v>
      </c>
      <c r="I3581" s="15" t="s">
        <v>467</v>
      </c>
      <c r="J3581" s="15" t="s">
        <v>488</v>
      </c>
      <c r="K3581" s="15" t="s">
        <v>488</v>
      </c>
      <c r="L3581" s="14"/>
      <c r="M3581" s="14"/>
      <c r="N3581" s="14"/>
      <c r="O3581" s="37" t="s">
        <v>936</v>
      </c>
    </row>
    <row r="3582" spans="1:15" ht="30" x14ac:dyDescent="0.25">
      <c r="A3582" s="17" t="str">
        <f>VLOOKUP(SCORECARD[[#This Row],[EQUIPMENT TAG NUMBER]],'Equipment Data'!A:E,4,FALSE)</f>
        <v>CHPP</v>
      </c>
      <c r="B3582" s="17" t="str">
        <f>VLOOKUP(SCORECARD[[#This Row],[EQUIPMENT TAG NUMBER]],'Equipment Data'!A:E,5,FALSE)</f>
        <v>ULTRA FINES COAL CIRCUIT</v>
      </c>
      <c r="C3582" s="17" t="s">
        <v>183</v>
      </c>
      <c r="D3582" s="17" t="s">
        <v>184</v>
      </c>
      <c r="E3582" s="17" t="s">
        <v>185</v>
      </c>
      <c r="F3582" s="18">
        <v>45399</v>
      </c>
      <c r="G3582" s="2">
        <v>3</v>
      </c>
      <c r="H3582" s="15" t="s">
        <v>469</v>
      </c>
      <c r="I3582" s="15" t="s">
        <v>467</v>
      </c>
      <c r="J3582" s="15" t="s">
        <v>488</v>
      </c>
      <c r="K3582" s="15" t="s">
        <v>488</v>
      </c>
      <c r="L3582" s="14"/>
      <c r="M3582" s="14"/>
      <c r="N3582" s="14"/>
      <c r="O3582" s="37" t="s">
        <v>936</v>
      </c>
    </row>
    <row r="3583" spans="1:15" x14ac:dyDescent="0.25">
      <c r="A3583" s="17" t="str">
        <f>VLOOKUP(SCORECARD[[#This Row],[EQUIPMENT TAG NUMBER]],'Equipment Data'!A:E,4,FALSE)</f>
        <v>CHPP</v>
      </c>
      <c r="B3583" s="17" t="str">
        <f>VLOOKUP(SCORECARD[[#This Row],[EQUIPMENT TAG NUMBER]],'Equipment Data'!A:E,5,FALSE)</f>
        <v>ULTRA FINES COAL CIRCUIT</v>
      </c>
      <c r="C3583" s="17" t="s">
        <v>186</v>
      </c>
      <c r="D3583" s="17" t="s">
        <v>187</v>
      </c>
      <c r="E3583" s="17" t="s">
        <v>188</v>
      </c>
      <c r="F3583" s="18">
        <v>45399</v>
      </c>
      <c r="G3583" s="2">
        <v>3</v>
      </c>
      <c r="H3583" s="15" t="s">
        <v>469</v>
      </c>
      <c r="I3583" s="15" t="s">
        <v>467</v>
      </c>
      <c r="J3583" s="15" t="s">
        <v>488</v>
      </c>
      <c r="K3583" s="15" t="s">
        <v>488</v>
      </c>
      <c r="L3583" s="14"/>
      <c r="M3583" s="14"/>
      <c r="N3583" s="14"/>
      <c r="O3583" s="37" t="s">
        <v>936</v>
      </c>
    </row>
    <row r="3584" spans="1:15" x14ac:dyDescent="0.25">
      <c r="A3584" s="17" t="str">
        <f>VLOOKUP(SCORECARD[[#This Row],[EQUIPMENT TAG NUMBER]],'Equipment Data'!A:E,4,FALSE)</f>
        <v>CHPP</v>
      </c>
      <c r="B3584" s="17" t="str">
        <f>VLOOKUP(SCORECARD[[#This Row],[EQUIPMENT TAG NUMBER]],'Equipment Data'!A:E,5,FALSE)</f>
        <v>COARSE COAL CIRCUIT</v>
      </c>
      <c r="C3584" s="17" t="s">
        <v>192</v>
      </c>
      <c r="D3584" s="17" t="s">
        <v>193</v>
      </c>
      <c r="E3584" s="17" t="s">
        <v>194</v>
      </c>
      <c r="F3584" s="18">
        <v>45399</v>
      </c>
      <c r="G3584" s="2">
        <v>3</v>
      </c>
      <c r="H3584" s="15" t="s">
        <v>468</v>
      </c>
      <c r="I3584" s="15"/>
      <c r="J3584" s="15" t="s">
        <v>488</v>
      </c>
      <c r="K3584" s="15" t="s">
        <v>488</v>
      </c>
      <c r="L3584" s="14"/>
      <c r="M3584" s="14"/>
      <c r="N3584" s="14"/>
      <c r="O3584" s="37" t="s">
        <v>936</v>
      </c>
    </row>
    <row r="3585" spans="1:15" x14ac:dyDescent="0.25">
      <c r="A3585" s="17" t="str">
        <f>VLOOKUP(SCORECARD[[#This Row],[EQUIPMENT TAG NUMBER]],'Equipment Data'!A:E,4,FALSE)</f>
        <v>CHPP</v>
      </c>
      <c r="B3585" s="17" t="str">
        <f>VLOOKUP(SCORECARD[[#This Row],[EQUIPMENT TAG NUMBER]],'Equipment Data'!A:E,5,FALSE)</f>
        <v>COARSE COAL CIRCUIT</v>
      </c>
      <c r="C3585" s="17" t="s">
        <v>201</v>
      </c>
      <c r="D3585" s="17" t="s">
        <v>202</v>
      </c>
      <c r="E3585" s="17" t="s">
        <v>203</v>
      </c>
      <c r="F3585" s="18">
        <v>45399</v>
      </c>
      <c r="G3585" s="2">
        <v>3</v>
      </c>
      <c r="H3585" s="15" t="s">
        <v>468</v>
      </c>
      <c r="I3585" s="15" t="s">
        <v>467</v>
      </c>
      <c r="J3585" s="15" t="s">
        <v>488</v>
      </c>
      <c r="K3585" s="15" t="s">
        <v>488</v>
      </c>
      <c r="L3585" s="14"/>
      <c r="M3585" s="14"/>
      <c r="N3585" s="14"/>
      <c r="O3585" s="37" t="s">
        <v>936</v>
      </c>
    </row>
    <row r="3586" spans="1:15" ht="30" x14ac:dyDescent="0.25">
      <c r="A3586" s="17" t="str">
        <f>VLOOKUP(SCORECARD[[#This Row],[EQUIPMENT TAG NUMBER]],'Equipment Data'!A:E,4,FALSE)</f>
        <v>CHPP</v>
      </c>
      <c r="B3586" s="17" t="str">
        <f>VLOOKUP(SCORECARD[[#This Row],[EQUIPMENT TAG NUMBER]],'Equipment Data'!A:E,5,FALSE)</f>
        <v>REJECT HANDLING</v>
      </c>
      <c r="C3586" s="17" t="s">
        <v>597</v>
      </c>
      <c r="D3586" s="17" t="s">
        <v>598</v>
      </c>
      <c r="E3586" s="17" t="s">
        <v>599</v>
      </c>
      <c r="F3586" s="18">
        <v>45399</v>
      </c>
      <c r="G3586" s="2">
        <v>3</v>
      </c>
      <c r="H3586" s="15" t="s">
        <v>469</v>
      </c>
      <c r="I3586" s="15"/>
      <c r="J3586" s="15" t="s">
        <v>488</v>
      </c>
      <c r="K3586" s="15" t="s">
        <v>488</v>
      </c>
      <c r="L3586" s="14"/>
      <c r="M3586" s="14"/>
      <c r="N3586" s="14"/>
      <c r="O3586" s="37" t="s">
        <v>936</v>
      </c>
    </row>
    <row r="3587" spans="1:15" x14ac:dyDescent="0.25">
      <c r="A3587" s="17" t="str">
        <f>VLOOKUP(SCORECARD[[#This Row],[EQUIPMENT TAG NUMBER]],'Equipment Data'!A:E,4,FALSE)</f>
        <v>CHPP</v>
      </c>
      <c r="B3587" s="17" t="str">
        <f>VLOOKUP(SCORECARD[[#This Row],[EQUIPMENT TAG NUMBER]],'Equipment Data'!A:E,5,FALSE)</f>
        <v>REJECT HANDLING</v>
      </c>
      <c r="C3587" s="17" t="s">
        <v>207</v>
      </c>
      <c r="D3587" s="17" t="s">
        <v>211</v>
      </c>
      <c r="E3587" s="17" t="s">
        <v>600</v>
      </c>
      <c r="F3587" s="18">
        <v>45399</v>
      </c>
      <c r="G3587" s="2">
        <v>3</v>
      </c>
      <c r="H3587" s="15" t="s">
        <v>469</v>
      </c>
      <c r="I3587" s="15" t="s">
        <v>467</v>
      </c>
      <c r="J3587" s="15" t="s">
        <v>488</v>
      </c>
      <c r="K3587" s="15" t="s">
        <v>488</v>
      </c>
      <c r="L3587" s="14"/>
      <c r="M3587" s="14"/>
      <c r="N3587" s="14"/>
      <c r="O3587" s="37" t="s">
        <v>936</v>
      </c>
    </row>
    <row r="3588" spans="1:15" ht="96" x14ac:dyDescent="0.25">
      <c r="A3588" s="17" t="str">
        <f>VLOOKUP(SCORECARD[[#This Row],[EQUIPMENT TAG NUMBER]],'Equipment Data'!A:E,4,FALSE)</f>
        <v>INFRA</v>
      </c>
      <c r="B3588" s="17" t="str">
        <f>VLOOKUP(SCORECARD[[#This Row],[EQUIPMENT TAG NUMBER]],'Equipment Data'!A:E,5,FALSE)</f>
        <v>WATER PUMP</v>
      </c>
      <c r="C3588" s="17" t="s">
        <v>452</v>
      </c>
      <c r="D3588" s="17" t="s">
        <v>452</v>
      </c>
      <c r="E3588" s="17" t="s">
        <v>453</v>
      </c>
      <c r="F3588" s="18">
        <v>45395</v>
      </c>
      <c r="G3588" s="2">
        <v>2</v>
      </c>
      <c r="H3588" s="15" t="s">
        <v>474</v>
      </c>
      <c r="I3588" s="15" t="s">
        <v>467</v>
      </c>
      <c r="J3588" s="15" t="s">
        <v>488</v>
      </c>
      <c r="K3588" s="15" t="s">
        <v>659</v>
      </c>
      <c r="L3588" s="13" t="s">
        <v>728</v>
      </c>
      <c r="M3588" s="14" t="s">
        <v>729</v>
      </c>
      <c r="N3588" s="14"/>
      <c r="O3588" s="37" t="s">
        <v>935</v>
      </c>
    </row>
    <row r="3589" spans="1:15" ht="22.5" x14ac:dyDescent="0.25">
      <c r="A3589" s="17" t="str">
        <f>VLOOKUP(SCORECARD[[#This Row],[EQUIPMENT TAG NUMBER]],'Equipment Data'!A:E,4,FALSE)</f>
        <v>CHPP</v>
      </c>
      <c r="B3589" s="17" t="str">
        <f>VLOOKUP(SCORECARD[[#This Row],[EQUIPMENT TAG NUMBER]],'Equipment Data'!A:E,5,FALSE)</f>
        <v>PRODUCT HANDLING</v>
      </c>
      <c r="C3589" s="17" t="s">
        <v>303</v>
      </c>
      <c r="D3589" s="17" t="s">
        <v>304</v>
      </c>
      <c r="E3589" s="17" t="s">
        <v>305</v>
      </c>
      <c r="F3589" s="18">
        <v>45395</v>
      </c>
      <c r="G3589" s="2">
        <v>3</v>
      </c>
      <c r="H3589" s="15" t="s">
        <v>468</v>
      </c>
      <c r="I3589" s="15" t="s">
        <v>483</v>
      </c>
      <c r="J3589" s="15" t="s">
        <v>488</v>
      </c>
      <c r="K3589" s="15" t="s">
        <v>488</v>
      </c>
      <c r="L3589" s="14"/>
      <c r="M3589" s="14"/>
      <c r="N3589" s="14"/>
      <c r="O3589" s="37" t="s">
        <v>935</v>
      </c>
    </row>
    <row r="3590" spans="1:15" x14ac:dyDescent="0.25">
      <c r="A3590" s="17" t="str">
        <f>VLOOKUP(SCORECARD[[#This Row],[EQUIPMENT TAG NUMBER]],'Equipment Data'!A:E,4,FALSE)</f>
        <v>CHPP</v>
      </c>
      <c r="B3590" s="17" t="str">
        <f>VLOOKUP(SCORECARD[[#This Row],[EQUIPMENT TAG NUMBER]],'Equipment Data'!A:E,5,FALSE)</f>
        <v>PRODUCT HANDLING</v>
      </c>
      <c r="C3590" s="17" t="s">
        <v>309</v>
      </c>
      <c r="D3590" s="17" t="s">
        <v>310</v>
      </c>
      <c r="E3590" s="17" t="s">
        <v>311</v>
      </c>
      <c r="F3590" s="18">
        <v>45395</v>
      </c>
      <c r="G3590" s="2">
        <v>3</v>
      </c>
      <c r="H3590" s="15" t="s">
        <v>470</v>
      </c>
      <c r="I3590" s="15" t="s">
        <v>468</v>
      </c>
      <c r="J3590" s="15" t="s">
        <v>488</v>
      </c>
      <c r="K3590" s="15" t="s">
        <v>488</v>
      </c>
      <c r="L3590" s="14"/>
      <c r="M3590" s="14"/>
      <c r="N3590" s="14"/>
      <c r="O3590" s="37" t="s">
        <v>935</v>
      </c>
    </row>
    <row r="3591" spans="1:15" x14ac:dyDescent="0.25">
      <c r="A3591" s="17" t="str">
        <f>VLOOKUP(SCORECARD[[#This Row],[EQUIPMENT TAG NUMBER]],'Equipment Data'!A:E,4,FALSE)</f>
        <v>INFRA</v>
      </c>
      <c r="B3591" s="17" t="str">
        <f>VLOOKUP(SCORECARD[[#This Row],[EQUIPMENT TAG NUMBER]],'Equipment Data'!A:E,5,FALSE)</f>
        <v>WATER PUMP</v>
      </c>
      <c r="C3591" s="17" t="s">
        <v>440</v>
      </c>
      <c r="D3591" s="17" t="s">
        <v>440</v>
      </c>
      <c r="E3591" s="17" t="s">
        <v>441</v>
      </c>
      <c r="F3591" s="18">
        <v>45395</v>
      </c>
      <c r="G3591" s="2">
        <v>3</v>
      </c>
      <c r="H3591" s="15" t="s">
        <v>470</v>
      </c>
      <c r="I3591" s="15" t="s">
        <v>467</v>
      </c>
      <c r="J3591" s="15" t="s">
        <v>488</v>
      </c>
      <c r="K3591" s="15" t="s">
        <v>488</v>
      </c>
      <c r="L3591" s="14"/>
      <c r="M3591" s="14"/>
      <c r="N3591" s="14"/>
      <c r="O3591" s="37" t="s">
        <v>935</v>
      </c>
    </row>
    <row r="3592" spans="1:15" x14ac:dyDescent="0.25">
      <c r="A3592" s="17" t="str">
        <f>VLOOKUP(SCORECARD[[#This Row],[EQUIPMENT TAG NUMBER]],'Equipment Data'!A:E,4,FALSE)</f>
        <v>INFRA</v>
      </c>
      <c r="B3592" s="17" t="str">
        <f>VLOOKUP(SCORECARD[[#This Row],[EQUIPMENT TAG NUMBER]],'Equipment Data'!A:E,5,FALSE)</f>
        <v>WATER PUMP</v>
      </c>
      <c r="C3592" s="17" t="s">
        <v>442</v>
      </c>
      <c r="D3592" s="17" t="s">
        <v>442</v>
      </c>
      <c r="E3592" s="17" t="s">
        <v>443</v>
      </c>
      <c r="F3592" s="18">
        <v>45395</v>
      </c>
      <c r="G3592" s="2">
        <v>3</v>
      </c>
      <c r="H3592" s="15" t="s">
        <v>469</v>
      </c>
      <c r="I3592" s="15" t="s">
        <v>467</v>
      </c>
      <c r="J3592" s="15" t="s">
        <v>488</v>
      </c>
      <c r="K3592" s="15" t="s">
        <v>488</v>
      </c>
      <c r="L3592" s="14"/>
      <c r="M3592" s="14"/>
      <c r="N3592" s="14"/>
      <c r="O3592" s="37" t="s">
        <v>935</v>
      </c>
    </row>
    <row r="3593" spans="1:15" ht="30" x14ac:dyDescent="0.25">
      <c r="A3593" s="17" t="str">
        <f>VLOOKUP(SCORECARD[[#This Row],[EQUIPMENT TAG NUMBER]],'Equipment Data'!A:E,4,FALSE)</f>
        <v>INFRA</v>
      </c>
      <c r="B3593" s="17" t="str">
        <f>VLOOKUP(SCORECARD[[#This Row],[EQUIPMENT TAG NUMBER]],'Equipment Data'!A:E,5,FALSE)</f>
        <v>WATER PUMP</v>
      </c>
      <c r="C3593" s="17" t="s">
        <v>660</v>
      </c>
      <c r="D3593" s="17" t="s">
        <v>660</v>
      </c>
      <c r="E3593" s="17" t="s">
        <v>661</v>
      </c>
      <c r="F3593" s="18">
        <v>45395</v>
      </c>
      <c r="G3593" s="2">
        <v>3</v>
      </c>
      <c r="H3593" s="15" t="s">
        <v>469</v>
      </c>
      <c r="I3593" s="15" t="s">
        <v>467</v>
      </c>
      <c r="J3593" s="15" t="s">
        <v>488</v>
      </c>
      <c r="K3593" s="15" t="s">
        <v>488</v>
      </c>
      <c r="L3593" s="14"/>
      <c r="M3593" s="14"/>
      <c r="N3593" s="14"/>
      <c r="O3593" s="37" t="s">
        <v>935</v>
      </c>
    </row>
    <row r="3594" spans="1:15" ht="30" x14ac:dyDescent="0.25">
      <c r="A3594" s="17" t="str">
        <f>VLOOKUP(SCORECARD[[#This Row],[EQUIPMENT TAG NUMBER]],'Equipment Data'!A:E,4,FALSE)</f>
        <v>INFRA</v>
      </c>
      <c r="B3594" s="17" t="str">
        <f>VLOOKUP(SCORECARD[[#This Row],[EQUIPMENT TAG NUMBER]],'Equipment Data'!A:E,5,FALSE)</f>
        <v>WATER PUMP</v>
      </c>
      <c r="C3594" s="17" t="s">
        <v>448</v>
      </c>
      <c r="D3594" s="17" t="s">
        <v>448</v>
      </c>
      <c r="E3594" s="17" t="s">
        <v>449</v>
      </c>
      <c r="F3594" s="18">
        <v>45395</v>
      </c>
      <c r="G3594" s="2">
        <v>3</v>
      </c>
      <c r="H3594" s="15" t="s">
        <v>470</v>
      </c>
      <c r="I3594" s="15" t="s">
        <v>467</v>
      </c>
      <c r="J3594" s="15" t="s">
        <v>488</v>
      </c>
      <c r="K3594" s="15" t="s">
        <v>488</v>
      </c>
      <c r="L3594" s="14"/>
      <c r="M3594" s="14"/>
      <c r="N3594" s="14"/>
      <c r="O3594" s="37" t="s">
        <v>935</v>
      </c>
    </row>
    <row r="3595" spans="1:15" ht="22.5" x14ac:dyDescent="0.25">
      <c r="A3595" s="17" t="str">
        <f>VLOOKUP(SCORECARD[[#This Row],[EQUIPMENT TAG NUMBER]],'Equipment Data'!A:E,4,FALSE)</f>
        <v>CHPP</v>
      </c>
      <c r="B3595" s="17" t="str">
        <f>VLOOKUP(SCORECARD[[#This Row],[EQUIPMENT TAG NUMBER]],'Equipment Data'!A:E,5,FALSE)</f>
        <v>REJECT HANDLING</v>
      </c>
      <c r="C3595" s="17" t="s">
        <v>225</v>
      </c>
      <c r="D3595" s="17" t="s">
        <v>226</v>
      </c>
      <c r="E3595" s="17" t="s">
        <v>227</v>
      </c>
      <c r="F3595" s="18">
        <v>45394</v>
      </c>
      <c r="G3595" s="2">
        <v>2</v>
      </c>
      <c r="H3595" s="15" t="s">
        <v>470</v>
      </c>
      <c r="I3595" s="15" t="s">
        <v>483</v>
      </c>
      <c r="J3595" s="15" t="s">
        <v>488</v>
      </c>
      <c r="K3595" s="15" t="s">
        <v>485</v>
      </c>
      <c r="L3595" s="14" t="s">
        <v>564</v>
      </c>
      <c r="M3595" s="14" t="s">
        <v>565</v>
      </c>
      <c r="N3595" s="14" t="s">
        <v>566</v>
      </c>
      <c r="O3595" s="37" t="s">
        <v>935</v>
      </c>
    </row>
    <row r="3596" spans="1:15" ht="22.5" x14ac:dyDescent="0.25">
      <c r="A3596" s="17" t="str">
        <f>VLOOKUP(SCORECARD[[#This Row],[EQUIPMENT TAG NUMBER]],'Equipment Data'!A:E,4,FALSE)</f>
        <v>CHPP</v>
      </c>
      <c r="B3596" s="17" t="str">
        <f>VLOOKUP(SCORECARD[[#This Row],[EQUIPMENT TAG NUMBER]],'Equipment Data'!A:E,5,FALSE)</f>
        <v>REJECT HANDLING</v>
      </c>
      <c r="C3596" s="17" t="s">
        <v>216</v>
      </c>
      <c r="D3596" s="17" t="s">
        <v>217</v>
      </c>
      <c r="E3596" s="17" t="s">
        <v>218</v>
      </c>
      <c r="F3596" s="18">
        <v>45394</v>
      </c>
      <c r="G3596" s="2">
        <v>3</v>
      </c>
      <c r="H3596" s="15" t="s">
        <v>470</v>
      </c>
      <c r="I3596" s="15" t="s">
        <v>483</v>
      </c>
      <c r="J3596" s="15" t="s">
        <v>488</v>
      </c>
      <c r="K3596" s="15" t="s">
        <v>488</v>
      </c>
      <c r="L3596" s="14"/>
      <c r="M3596" s="14"/>
      <c r="N3596" s="14"/>
      <c r="O3596" s="37" t="s">
        <v>935</v>
      </c>
    </row>
    <row r="3597" spans="1:15" ht="22.5" x14ac:dyDescent="0.25">
      <c r="A3597" s="17" t="str">
        <f>VLOOKUP(SCORECARD[[#This Row],[EQUIPMENT TAG NUMBER]],'Equipment Data'!A:E,4,FALSE)</f>
        <v>CHPP</v>
      </c>
      <c r="B3597" s="17" t="str">
        <f>VLOOKUP(SCORECARD[[#This Row],[EQUIPMENT TAG NUMBER]],'Equipment Data'!A:E,5,FALSE)</f>
        <v>REJECT HANDLING</v>
      </c>
      <c r="C3597" s="17" t="s">
        <v>222</v>
      </c>
      <c r="D3597" s="17" t="s">
        <v>223</v>
      </c>
      <c r="E3597" s="17" t="s">
        <v>224</v>
      </c>
      <c r="F3597" s="18">
        <v>45394</v>
      </c>
      <c r="G3597" s="2">
        <v>3</v>
      </c>
      <c r="H3597" s="15" t="s">
        <v>470</v>
      </c>
      <c r="I3597" s="15" t="s">
        <v>483</v>
      </c>
      <c r="J3597" s="15" t="s">
        <v>488</v>
      </c>
      <c r="K3597" s="15" t="s">
        <v>488</v>
      </c>
      <c r="L3597" s="14"/>
      <c r="M3597" s="14"/>
      <c r="N3597" s="14"/>
      <c r="O3597" s="37" t="s">
        <v>935</v>
      </c>
    </row>
    <row r="3598" spans="1:15" ht="22.5" x14ac:dyDescent="0.25">
      <c r="A3598" s="17" t="str">
        <f>VLOOKUP(SCORECARD[[#This Row],[EQUIPMENT TAG NUMBER]],'Equipment Data'!A:E,4,FALSE)</f>
        <v>CHPP</v>
      </c>
      <c r="B3598" s="17" t="str">
        <f>VLOOKUP(SCORECARD[[#This Row],[EQUIPMENT TAG NUMBER]],'Equipment Data'!A:E,5,FALSE)</f>
        <v>REJECT HANDLING</v>
      </c>
      <c r="C3598" s="17" t="s">
        <v>231</v>
      </c>
      <c r="D3598" s="17" t="s">
        <v>232</v>
      </c>
      <c r="E3598" s="17" t="s">
        <v>233</v>
      </c>
      <c r="F3598" s="18">
        <v>45394</v>
      </c>
      <c r="G3598" s="2">
        <v>3</v>
      </c>
      <c r="H3598" s="15" t="s">
        <v>470</v>
      </c>
      <c r="I3598" s="15" t="s">
        <v>483</v>
      </c>
      <c r="J3598" s="15" t="s">
        <v>488</v>
      </c>
      <c r="K3598" s="15" t="s">
        <v>488</v>
      </c>
      <c r="L3598" s="14"/>
      <c r="M3598" s="14"/>
      <c r="N3598" s="14"/>
      <c r="O3598" s="37" t="s">
        <v>935</v>
      </c>
    </row>
    <row r="3599" spans="1:15" ht="22.5" x14ac:dyDescent="0.25">
      <c r="A3599" s="17" t="str">
        <f>VLOOKUP(SCORECARD[[#This Row],[EQUIPMENT TAG NUMBER]],'Equipment Data'!A:E,4,FALSE)</f>
        <v>CHPP</v>
      </c>
      <c r="B3599" s="17" t="str">
        <f>VLOOKUP(SCORECARD[[#This Row],[EQUIPMENT TAG NUMBER]],'Equipment Data'!A:E,5,FALSE)</f>
        <v>REJECT HANDLING</v>
      </c>
      <c r="C3599" s="17" t="s">
        <v>285</v>
      </c>
      <c r="D3599" s="17" t="s">
        <v>286</v>
      </c>
      <c r="E3599" s="17" t="s">
        <v>287</v>
      </c>
      <c r="F3599" s="18">
        <v>45394</v>
      </c>
      <c r="G3599" s="2">
        <v>3</v>
      </c>
      <c r="H3599" s="15" t="s">
        <v>470</v>
      </c>
      <c r="I3599" s="15" t="s">
        <v>483</v>
      </c>
      <c r="J3599" s="15" t="s">
        <v>488</v>
      </c>
      <c r="K3599" s="15" t="s">
        <v>488</v>
      </c>
      <c r="L3599" s="14"/>
      <c r="M3599" s="14"/>
      <c r="N3599" s="14"/>
      <c r="O3599" s="37" t="s">
        <v>935</v>
      </c>
    </row>
    <row r="3600" spans="1:15" ht="48" x14ac:dyDescent="0.25">
      <c r="A3600" s="17" t="str">
        <f>VLOOKUP(SCORECARD[[#This Row],[EQUIPMENT TAG NUMBER]],'Equipment Data'!A:E,4,FALSE)</f>
        <v>CHPP</v>
      </c>
      <c r="B3600" s="17" t="str">
        <f>VLOOKUP(SCORECARD[[#This Row],[EQUIPMENT TAG NUMBER]],'Equipment Data'!A:E,5,FALSE)</f>
        <v>REJECT HANDLING</v>
      </c>
      <c r="C3600" s="17" t="s">
        <v>553</v>
      </c>
      <c r="D3600" s="17" t="s">
        <v>554</v>
      </c>
      <c r="E3600" s="17" t="s">
        <v>555</v>
      </c>
      <c r="F3600" s="18">
        <v>45393</v>
      </c>
      <c r="G3600" s="2">
        <v>2</v>
      </c>
      <c r="H3600" s="15" t="s">
        <v>474</v>
      </c>
      <c r="I3600" s="15"/>
      <c r="J3600" s="15" t="s">
        <v>488</v>
      </c>
      <c r="K3600" s="15" t="s">
        <v>488</v>
      </c>
      <c r="L3600" s="13" t="s">
        <v>715</v>
      </c>
      <c r="M3600" s="13" t="s">
        <v>716</v>
      </c>
      <c r="N3600" s="13" t="s">
        <v>726</v>
      </c>
      <c r="O3600" s="37" t="s">
        <v>935</v>
      </c>
    </row>
    <row r="3601" spans="1:15" x14ac:dyDescent="0.25">
      <c r="A3601" s="17" t="str">
        <f>VLOOKUP(SCORECARD[[#This Row],[EQUIPMENT TAG NUMBER]],'Equipment Data'!A:E,4,FALSE)</f>
        <v>CHPP</v>
      </c>
      <c r="B3601" s="17" t="str">
        <f>VLOOKUP(SCORECARD[[#This Row],[EQUIPMENT TAG NUMBER]],'Equipment Data'!A:E,5,FALSE)</f>
        <v>REJECT HANDLING</v>
      </c>
      <c r="C3601" s="17" t="s">
        <v>237</v>
      </c>
      <c r="D3601" s="17" t="s">
        <v>238</v>
      </c>
      <c r="E3601" s="17" t="s">
        <v>239</v>
      </c>
      <c r="F3601" s="18">
        <v>45393</v>
      </c>
      <c r="G3601" s="2">
        <v>3</v>
      </c>
      <c r="H3601" s="15" t="s">
        <v>470</v>
      </c>
      <c r="I3601" s="15"/>
      <c r="J3601" s="15" t="s">
        <v>488</v>
      </c>
      <c r="K3601" s="15" t="s">
        <v>488</v>
      </c>
      <c r="L3601" s="14"/>
      <c r="M3601" s="14"/>
      <c r="N3601" s="14"/>
      <c r="O3601" s="37" t="s">
        <v>935</v>
      </c>
    </row>
    <row r="3602" spans="1:15" x14ac:dyDescent="0.25">
      <c r="A3602" s="17" t="str">
        <f>VLOOKUP(SCORECARD[[#This Row],[EQUIPMENT TAG NUMBER]],'Equipment Data'!A:E,4,FALSE)</f>
        <v>CHPP</v>
      </c>
      <c r="B3602" s="17" t="str">
        <f>VLOOKUP(SCORECARD[[#This Row],[EQUIPMENT TAG NUMBER]],'Equipment Data'!A:E,5,FALSE)</f>
        <v>REJECT HANDLING</v>
      </c>
      <c r="C3602" s="17" t="s">
        <v>240</v>
      </c>
      <c r="D3602" s="17" t="s">
        <v>241</v>
      </c>
      <c r="E3602" s="17" t="s">
        <v>242</v>
      </c>
      <c r="F3602" s="18">
        <v>45393</v>
      </c>
      <c r="G3602" s="2">
        <v>3</v>
      </c>
      <c r="H3602" s="15" t="s">
        <v>470</v>
      </c>
      <c r="I3602" s="15"/>
      <c r="J3602" s="15" t="s">
        <v>488</v>
      </c>
      <c r="K3602" s="15" t="s">
        <v>488</v>
      </c>
      <c r="L3602" s="14"/>
      <c r="M3602" s="14"/>
      <c r="N3602" s="14"/>
      <c r="O3602" s="37" t="s">
        <v>935</v>
      </c>
    </row>
    <row r="3603" spans="1:15" x14ac:dyDescent="0.25">
      <c r="A3603" s="17" t="str">
        <f>VLOOKUP(SCORECARD[[#This Row],[EQUIPMENT TAG NUMBER]],'Equipment Data'!A:E,4,FALSE)</f>
        <v>CHPP</v>
      </c>
      <c r="B3603" s="17" t="str">
        <f>VLOOKUP(SCORECARD[[#This Row],[EQUIPMENT TAG NUMBER]],'Equipment Data'!A:E,5,FALSE)</f>
        <v>REJECT HANDLING</v>
      </c>
      <c r="C3603" s="17" t="s">
        <v>243</v>
      </c>
      <c r="D3603" s="17" t="s">
        <v>244</v>
      </c>
      <c r="E3603" s="17" t="s">
        <v>245</v>
      </c>
      <c r="F3603" s="18">
        <v>45393</v>
      </c>
      <c r="G3603" s="2">
        <v>3</v>
      </c>
      <c r="H3603" s="15" t="s">
        <v>470</v>
      </c>
      <c r="I3603" s="15" t="s">
        <v>467</v>
      </c>
      <c r="J3603" s="15" t="s">
        <v>488</v>
      </c>
      <c r="K3603" s="15" t="s">
        <v>488</v>
      </c>
      <c r="L3603" s="14"/>
      <c r="M3603" s="14"/>
      <c r="N3603" s="14"/>
      <c r="O3603" s="37" t="s">
        <v>935</v>
      </c>
    </row>
    <row r="3604" spans="1:15" x14ac:dyDescent="0.25">
      <c r="A3604" s="17" t="str">
        <f>VLOOKUP(SCORECARD[[#This Row],[EQUIPMENT TAG NUMBER]],'Equipment Data'!A:E,4,FALSE)</f>
        <v>CHPP</v>
      </c>
      <c r="B3604" s="17" t="str">
        <f>VLOOKUP(SCORECARD[[#This Row],[EQUIPMENT TAG NUMBER]],'Equipment Data'!A:E,5,FALSE)</f>
        <v>REJECT HANDLING</v>
      </c>
      <c r="C3604" s="17" t="s">
        <v>246</v>
      </c>
      <c r="D3604" s="17" t="s">
        <v>247</v>
      </c>
      <c r="E3604" s="17" t="s">
        <v>248</v>
      </c>
      <c r="F3604" s="18">
        <v>45393</v>
      </c>
      <c r="G3604" s="2">
        <v>3</v>
      </c>
      <c r="H3604" s="15" t="s">
        <v>470</v>
      </c>
      <c r="I3604" s="15" t="s">
        <v>467</v>
      </c>
      <c r="J3604" s="15" t="s">
        <v>488</v>
      </c>
      <c r="K3604" s="15" t="s">
        <v>488</v>
      </c>
      <c r="L3604" s="14"/>
      <c r="M3604" s="14"/>
      <c r="N3604" s="14"/>
      <c r="O3604" s="37" t="s">
        <v>935</v>
      </c>
    </row>
    <row r="3605" spans="1:15" x14ac:dyDescent="0.25">
      <c r="A3605" s="17" t="str">
        <f>VLOOKUP(SCORECARD[[#This Row],[EQUIPMENT TAG NUMBER]],'Equipment Data'!A:E,4,FALSE)</f>
        <v>CHPP</v>
      </c>
      <c r="B3605" s="17" t="str">
        <f>VLOOKUP(SCORECARD[[#This Row],[EQUIPMENT TAG NUMBER]],'Equipment Data'!A:E,5,FALSE)</f>
        <v>REJECT HANDLING</v>
      </c>
      <c r="C3605" s="17" t="s">
        <v>252</v>
      </c>
      <c r="D3605" s="17" t="s">
        <v>253</v>
      </c>
      <c r="E3605" s="17" t="s">
        <v>254</v>
      </c>
      <c r="F3605" s="18">
        <v>45393</v>
      </c>
      <c r="G3605" s="2">
        <v>3</v>
      </c>
      <c r="H3605" s="15" t="s">
        <v>469</v>
      </c>
      <c r="I3605" s="15" t="s">
        <v>467</v>
      </c>
      <c r="J3605" s="15" t="s">
        <v>488</v>
      </c>
      <c r="K3605" s="15" t="s">
        <v>488</v>
      </c>
      <c r="L3605" s="14"/>
      <c r="M3605" s="14"/>
      <c r="N3605" s="14"/>
      <c r="O3605" s="37" t="s">
        <v>935</v>
      </c>
    </row>
    <row r="3606" spans="1:15" x14ac:dyDescent="0.25">
      <c r="A3606" s="17" t="str">
        <f>VLOOKUP(SCORECARD[[#This Row],[EQUIPMENT TAG NUMBER]],'Equipment Data'!A:E,4,FALSE)</f>
        <v>CHPP</v>
      </c>
      <c r="B3606" s="17" t="str">
        <f>VLOOKUP(SCORECARD[[#This Row],[EQUIPMENT TAG NUMBER]],'Equipment Data'!A:E,5,FALSE)</f>
        <v>REJECT HANDLING</v>
      </c>
      <c r="C3606" s="17" t="s">
        <v>591</v>
      </c>
      <c r="D3606" s="17" t="s">
        <v>592</v>
      </c>
      <c r="E3606" s="17" t="s">
        <v>593</v>
      </c>
      <c r="F3606" s="18">
        <v>45393</v>
      </c>
      <c r="G3606" s="2">
        <v>3</v>
      </c>
      <c r="H3606" s="15" t="s">
        <v>470</v>
      </c>
      <c r="I3606" s="15"/>
      <c r="J3606" s="15" t="s">
        <v>488</v>
      </c>
      <c r="K3606" s="15" t="s">
        <v>488</v>
      </c>
      <c r="L3606" s="14"/>
      <c r="M3606" s="14"/>
      <c r="N3606" s="14"/>
      <c r="O3606" s="37" t="s">
        <v>935</v>
      </c>
    </row>
    <row r="3607" spans="1:15" x14ac:dyDescent="0.25">
      <c r="A3607" s="17" t="str">
        <f>VLOOKUP(SCORECARD[[#This Row],[EQUIPMENT TAG NUMBER]],'Equipment Data'!A:E,4,FALSE)</f>
        <v>CHPP</v>
      </c>
      <c r="B3607" s="17" t="str">
        <f>VLOOKUP(SCORECARD[[#This Row],[EQUIPMENT TAG NUMBER]],'Equipment Data'!A:E,5,FALSE)</f>
        <v>REJECT HANDLING</v>
      </c>
      <c r="C3607" s="17" t="s">
        <v>258</v>
      </c>
      <c r="D3607" s="17" t="s">
        <v>259</v>
      </c>
      <c r="E3607" s="17" t="s">
        <v>260</v>
      </c>
      <c r="F3607" s="18">
        <v>45393</v>
      </c>
      <c r="G3607" s="2">
        <v>3</v>
      </c>
      <c r="H3607" s="15" t="s">
        <v>468</v>
      </c>
      <c r="I3607" s="15"/>
      <c r="J3607" s="15" t="s">
        <v>488</v>
      </c>
      <c r="K3607" s="15" t="s">
        <v>488</v>
      </c>
      <c r="L3607" s="14"/>
      <c r="M3607" s="14"/>
      <c r="N3607" s="14"/>
      <c r="O3607" s="37" t="s">
        <v>935</v>
      </c>
    </row>
    <row r="3608" spans="1:15" ht="30" x14ac:dyDescent="0.25">
      <c r="A3608" s="17" t="str">
        <f>VLOOKUP(SCORECARD[[#This Row],[EQUIPMENT TAG NUMBER]],'Equipment Data'!A:E,4,FALSE)</f>
        <v>CHPP</v>
      </c>
      <c r="B3608" s="17" t="str">
        <f>VLOOKUP(SCORECARD[[#This Row],[EQUIPMENT TAG NUMBER]],'Equipment Data'!A:E,5,FALSE)</f>
        <v>REJECT HANDLING</v>
      </c>
      <c r="C3608" s="17" t="s">
        <v>270</v>
      </c>
      <c r="D3608" s="17" t="s">
        <v>271</v>
      </c>
      <c r="E3608" s="17" t="s">
        <v>272</v>
      </c>
      <c r="F3608" s="18">
        <v>45393</v>
      </c>
      <c r="G3608" s="2">
        <v>3</v>
      </c>
      <c r="H3608" s="15" t="s">
        <v>470</v>
      </c>
      <c r="I3608" s="15" t="s">
        <v>467</v>
      </c>
      <c r="J3608" s="15" t="s">
        <v>488</v>
      </c>
      <c r="K3608" s="15" t="s">
        <v>488</v>
      </c>
      <c r="L3608" s="14"/>
      <c r="M3608" s="14"/>
      <c r="N3608" s="14"/>
      <c r="O3608" s="37" t="s">
        <v>935</v>
      </c>
    </row>
    <row r="3609" spans="1:15" x14ac:dyDescent="0.25">
      <c r="A3609" s="17" t="str">
        <f>VLOOKUP(SCORECARD[[#This Row],[EQUIPMENT TAG NUMBER]],'Equipment Data'!A:E,4,FALSE)</f>
        <v>CHPP</v>
      </c>
      <c r="B3609" s="17" t="str">
        <f>VLOOKUP(SCORECARD[[#This Row],[EQUIPMENT TAG NUMBER]],'Equipment Data'!A:E,5,FALSE)</f>
        <v>REJECT HANDLING</v>
      </c>
      <c r="C3609" s="17" t="s">
        <v>279</v>
      </c>
      <c r="D3609" s="17" t="s">
        <v>280</v>
      </c>
      <c r="E3609" s="17" t="s">
        <v>281</v>
      </c>
      <c r="F3609" s="18">
        <v>45393</v>
      </c>
      <c r="G3609" s="2">
        <v>3</v>
      </c>
      <c r="H3609" s="15" t="s">
        <v>468</v>
      </c>
      <c r="I3609" s="15" t="s">
        <v>467</v>
      </c>
      <c r="J3609" s="15" t="s">
        <v>488</v>
      </c>
      <c r="K3609" s="15" t="s">
        <v>488</v>
      </c>
      <c r="L3609" s="14"/>
      <c r="M3609" s="14"/>
      <c r="N3609" s="14"/>
      <c r="O3609" s="37" t="s">
        <v>935</v>
      </c>
    </row>
    <row r="3610" spans="1:15" ht="30" x14ac:dyDescent="0.25">
      <c r="A3610" s="17" t="str">
        <f>VLOOKUP(SCORECARD[[#This Row],[EQUIPMENT TAG NUMBER]],'Equipment Data'!A:E,4,FALSE)</f>
        <v>CHPP</v>
      </c>
      <c r="B3610" s="17" t="str">
        <f>VLOOKUP(SCORECARD[[#This Row],[EQUIPMENT TAG NUMBER]],'Equipment Data'!A:E,5,FALSE)</f>
        <v>REJECT HANDLING</v>
      </c>
      <c r="C3610" s="17" t="s">
        <v>282</v>
      </c>
      <c r="D3610" s="17" t="s">
        <v>283</v>
      </c>
      <c r="E3610" s="17" t="s">
        <v>284</v>
      </c>
      <c r="F3610" s="18">
        <v>45393</v>
      </c>
      <c r="G3610" s="2">
        <v>3</v>
      </c>
      <c r="H3610" s="15" t="s">
        <v>469</v>
      </c>
      <c r="I3610" s="15" t="s">
        <v>467</v>
      </c>
      <c r="J3610" s="15" t="s">
        <v>488</v>
      </c>
      <c r="K3610" s="15" t="s">
        <v>488</v>
      </c>
      <c r="L3610" s="14"/>
      <c r="M3610" s="14"/>
      <c r="N3610" s="14"/>
      <c r="O3610" s="37" t="s">
        <v>935</v>
      </c>
    </row>
    <row r="3611" spans="1:15" x14ac:dyDescent="0.25">
      <c r="A3611" s="17" t="str">
        <f>VLOOKUP(SCORECARD[[#This Row],[EQUIPMENT TAG NUMBER]],'Equipment Data'!A:E,4,FALSE)</f>
        <v>CHPP</v>
      </c>
      <c r="B3611" s="17" t="str">
        <f>VLOOKUP(SCORECARD[[#This Row],[EQUIPMENT TAG NUMBER]],'Equipment Data'!A:E,5,FALSE)</f>
        <v>REJECT HANDLING</v>
      </c>
      <c r="C3611" s="17" t="s">
        <v>312</v>
      </c>
      <c r="D3611" s="17" t="s">
        <v>313</v>
      </c>
      <c r="E3611" s="17" t="s">
        <v>314</v>
      </c>
      <c r="F3611" s="18">
        <v>45393</v>
      </c>
      <c r="G3611" s="2">
        <v>3</v>
      </c>
      <c r="H3611" s="15" t="s">
        <v>470</v>
      </c>
      <c r="I3611" s="15" t="s">
        <v>467</v>
      </c>
      <c r="J3611" s="15" t="s">
        <v>488</v>
      </c>
      <c r="K3611" s="15" t="s">
        <v>488</v>
      </c>
      <c r="L3611" s="14"/>
      <c r="M3611" s="14"/>
      <c r="N3611" s="14"/>
      <c r="O3611" s="37" t="s">
        <v>935</v>
      </c>
    </row>
    <row r="3612" spans="1:15" ht="96" x14ac:dyDescent="0.25">
      <c r="A3612" s="17" t="str">
        <f>VLOOKUP(SCORECARD[[#This Row],[EQUIPMENT TAG NUMBER]],'Equipment Data'!A:E,4,FALSE)</f>
        <v>CHPP</v>
      </c>
      <c r="B3612" s="17" t="str">
        <f>VLOOKUP(SCORECARD[[#This Row],[EQUIPMENT TAG NUMBER]],'Equipment Data'!A:E,5,FALSE)</f>
        <v>CRUSHING AND FEEDING CIRCUIT</v>
      </c>
      <c r="C3612" s="17" t="s">
        <v>16</v>
      </c>
      <c r="D3612" s="17" t="s">
        <v>17</v>
      </c>
      <c r="E3612" s="17" t="s">
        <v>18</v>
      </c>
      <c r="F3612" s="18">
        <v>45391</v>
      </c>
      <c r="G3612" s="2">
        <v>2</v>
      </c>
      <c r="H3612" s="15" t="s">
        <v>474</v>
      </c>
      <c r="I3612" s="15" t="s">
        <v>468</v>
      </c>
      <c r="J3612" s="15" t="s">
        <v>488</v>
      </c>
      <c r="K3612" s="15" t="s">
        <v>488</v>
      </c>
      <c r="L3612" s="13" t="s">
        <v>689</v>
      </c>
      <c r="M3612" s="13" t="s">
        <v>690</v>
      </c>
      <c r="N3612" s="13" t="s">
        <v>691</v>
      </c>
      <c r="O3612" s="37" t="s">
        <v>935</v>
      </c>
    </row>
    <row r="3613" spans="1:15" x14ac:dyDescent="0.25">
      <c r="A3613" s="17" t="str">
        <f>VLOOKUP(SCORECARD[[#This Row],[EQUIPMENT TAG NUMBER]],'Equipment Data'!A:E,4,FALSE)</f>
        <v>CHPP</v>
      </c>
      <c r="B3613" s="17" t="str">
        <f>VLOOKUP(SCORECARD[[#This Row],[EQUIPMENT TAG NUMBER]],'Equipment Data'!A:E,5,FALSE)</f>
        <v>CRUSHING AND FEEDING CIRCUIT</v>
      </c>
      <c r="C3613" s="17" t="s">
        <v>13</v>
      </c>
      <c r="D3613" s="17" t="s">
        <v>14</v>
      </c>
      <c r="E3613" s="17" t="s">
        <v>15</v>
      </c>
      <c r="F3613" s="18">
        <v>45391</v>
      </c>
      <c r="G3613" s="2">
        <v>3</v>
      </c>
      <c r="H3613" s="15" t="s">
        <v>470</v>
      </c>
      <c r="I3613" s="15" t="s">
        <v>468</v>
      </c>
      <c r="J3613" s="15" t="s">
        <v>488</v>
      </c>
      <c r="K3613" s="15" t="s">
        <v>488</v>
      </c>
      <c r="L3613" s="14"/>
      <c r="M3613" s="14"/>
      <c r="N3613" s="14"/>
      <c r="O3613" s="37" t="s">
        <v>935</v>
      </c>
    </row>
    <row r="3614" spans="1:15" ht="22.5" x14ac:dyDescent="0.25">
      <c r="A3614" s="17" t="str">
        <f>VLOOKUP(SCORECARD[[#This Row],[EQUIPMENT TAG NUMBER]],'Equipment Data'!A:E,4,FALSE)</f>
        <v>CHPP</v>
      </c>
      <c r="B3614" s="17" t="str">
        <f>VLOOKUP(SCORECARD[[#This Row],[EQUIPMENT TAG NUMBER]],'Equipment Data'!A:E,5,FALSE)</f>
        <v>FINE COAL CIRCUIT</v>
      </c>
      <c r="C3614" s="17" t="s">
        <v>98</v>
      </c>
      <c r="D3614" s="17" t="s">
        <v>99</v>
      </c>
      <c r="E3614" s="17" t="s">
        <v>100</v>
      </c>
      <c r="F3614" s="18">
        <v>45391</v>
      </c>
      <c r="G3614" s="2">
        <v>3</v>
      </c>
      <c r="H3614" s="15" t="s">
        <v>469</v>
      </c>
      <c r="I3614" s="15" t="s">
        <v>483</v>
      </c>
      <c r="J3614" s="15" t="s">
        <v>488</v>
      </c>
      <c r="K3614" s="15" t="s">
        <v>488</v>
      </c>
      <c r="L3614" s="14"/>
      <c r="M3614" s="14"/>
      <c r="N3614" s="14"/>
      <c r="O3614" s="37" t="s">
        <v>935</v>
      </c>
    </row>
    <row r="3615" spans="1:15" ht="30" x14ac:dyDescent="0.25">
      <c r="A3615" s="17" t="str">
        <f>VLOOKUP(SCORECARD[[#This Row],[EQUIPMENT TAG NUMBER]],'Equipment Data'!A:E,4,FALSE)</f>
        <v>CHPP</v>
      </c>
      <c r="B3615" s="17" t="str">
        <f>VLOOKUP(SCORECARD[[#This Row],[EQUIPMENT TAG NUMBER]],'Equipment Data'!A:E,5,FALSE)</f>
        <v>FINE COAL CIRCUIT</v>
      </c>
      <c r="C3615" s="17" t="s">
        <v>101</v>
      </c>
      <c r="D3615" s="17">
        <v>0</v>
      </c>
      <c r="E3615" s="17" t="s">
        <v>102</v>
      </c>
      <c r="F3615" s="18">
        <v>45391</v>
      </c>
      <c r="G3615" s="2">
        <v>3</v>
      </c>
      <c r="H3615" s="15" t="s">
        <v>469</v>
      </c>
      <c r="I3615" s="15" t="s">
        <v>483</v>
      </c>
      <c r="J3615" s="15" t="s">
        <v>488</v>
      </c>
      <c r="K3615" s="15" t="s">
        <v>488</v>
      </c>
      <c r="L3615" s="14"/>
      <c r="M3615" s="14"/>
      <c r="N3615" s="14"/>
      <c r="O3615" s="37" t="s">
        <v>935</v>
      </c>
    </row>
    <row r="3616" spans="1:15" x14ac:dyDescent="0.25">
      <c r="A3616" s="17" t="str">
        <f>VLOOKUP(SCORECARD[[#This Row],[EQUIPMENT TAG NUMBER]],'Equipment Data'!A:E,4,FALSE)</f>
        <v>CHPP</v>
      </c>
      <c r="B3616" s="17" t="str">
        <f>VLOOKUP(SCORECARD[[#This Row],[EQUIPMENT TAG NUMBER]],'Equipment Data'!A:E,5,FALSE)</f>
        <v>FINE COAL CIRCUIT</v>
      </c>
      <c r="C3616" s="17" t="s">
        <v>103</v>
      </c>
      <c r="D3616" s="17" t="s">
        <v>104</v>
      </c>
      <c r="E3616" s="17" t="s">
        <v>105</v>
      </c>
      <c r="F3616" s="18">
        <v>45391</v>
      </c>
      <c r="G3616" s="2">
        <v>3</v>
      </c>
      <c r="H3616" s="15" t="s">
        <v>470</v>
      </c>
      <c r="I3616" s="15" t="s">
        <v>468</v>
      </c>
      <c r="J3616" s="15" t="s">
        <v>488</v>
      </c>
      <c r="K3616" s="15" t="s">
        <v>488</v>
      </c>
      <c r="L3616" s="14"/>
      <c r="M3616" s="14"/>
      <c r="N3616" s="14"/>
      <c r="O3616" s="37" t="s">
        <v>935</v>
      </c>
    </row>
    <row r="3617" spans="1:15" ht="30" x14ac:dyDescent="0.25">
      <c r="A3617" s="17" t="str">
        <f>VLOOKUP(SCORECARD[[#This Row],[EQUIPMENT TAG NUMBER]],'Equipment Data'!A:E,4,FALSE)</f>
        <v>CHPP</v>
      </c>
      <c r="B3617" s="17" t="str">
        <f>VLOOKUP(SCORECARD[[#This Row],[EQUIPMENT TAG NUMBER]],'Equipment Data'!A:E,5,FALSE)</f>
        <v>FINE COAL CIRCUIT</v>
      </c>
      <c r="C3617" s="17" t="s">
        <v>106</v>
      </c>
      <c r="D3617" s="17">
        <v>0</v>
      </c>
      <c r="E3617" s="17" t="s">
        <v>107</v>
      </c>
      <c r="F3617" s="18">
        <v>45391</v>
      </c>
      <c r="G3617" s="2">
        <v>3</v>
      </c>
      <c r="H3617" s="15" t="s">
        <v>469</v>
      </c>
      <c r="I3617" s="15" t="s">
        <v>468</v>
      </c>
      <c r="J3617" s="15" t="s">
        <v>488</v>
      </c>
      <c r="K3617" s="15" t="s">
        <v>488</v>
      </c>
      <c r="L3617" s="14"/>
      <c r="M3617" s="14"/>
      <c r="N3617" s="14"/>
      <c r="O3617" s="37" t="s">
        <v>935</v>
      </c>
    </row>
    <row r="3618" spans="1:15" x14ac:dyDescent="0.25">
      <c r="A3618" s="17" t="str">
        <f>VLOOKUP(SCORECARD[[#This Row],[EQUIPMENT TAG NUMBER]],'Equipment Data'!A:E,4,FALSE)</f>
        <v>CHPP</v>
      </c>
      <c r="B3618" s="17" t="str">
        <f>VLOOKUP(SCORECARD[[#This Row],[EQUIPMENT TAG NUMBER]],'Equipment Data'!A:E,5,FALSE)</f>
        <v>FINE COAL CIRCUIT</v>
      </c>
      <c r="C3618" s="17" t="s">
        <v>117</v>
      </c>
      <c r="D3618" s="17" t="s">
        <v>118</v>
      </c>
      <c r="E3618" s="17" t="s">
        <v>119</v>
      </c>
      <c r="F3618" s="18">
        <v>45391</v>
      </c>
      <c r="G3618" s="2">
        <v>3</v>
      </c>
      <c r="H3618" s="15" t="s">
        <v>470</v>
      </c>
      <c r="I3618" s="15" t="s">
        <v>467</v>
      </c>
      <c r="J3618" s="15" t="s">
        <v>488</v>
      </c>
      <c r="K3618" s="15" t="s">
        <v>488</v>
      </c>
      <c r="L3618" s="14"/>
      <c r="M3618" s="14"/>
      <c r="N3618" s="14"/>
      <c r="O3618" s="37" t="s">
        <v>935</v>
      </c>
    </row>
    <row r="3619" spans="1:15" x14ac:dyDescent="0.25">
      <c r="A3619" s="17" t="str">
        <f>VLOOKUP(SCORECARD[[#This Row],[EQUIPMENT TAG NUMBER]],'Equipment Data'!A:E,4,FALSE)</f>
        <v>CHPP</v>
      </c>
      <c r="B3619" s="17" t="str">
        <f>VLOOKUP(SCORECARD[[#This Row],[EQUIPMENT TAG NUMBER]],'Equipment Data'!A:E,5,FALSE)</f>
        <v>FINE COAL CIRCUIT</v>
      </c>
      <c r="C3619" s="17" t="s">
        <v>126</v>
      </c>
      <c r="D3619" s="17" t="s">
        <v>127</v>
      </c>
      <c r="E3619" s="17" t="s">
        <v>128</v>
      </c>
      <c r="F3619" s="18">
        <v>45391</v>
      </c>
      <c r="G3619" s="2">
        <v>3</v>
      </c>
      <c r="H3619" s="15" t="s">
        <v>468</v>
      </c>
      <c r="I3619" s="15" t="s">
        <v>467</v>
      </c>
      <c r="J3619" s="15" t="s">
        <v>488</v>
      </c>
      <c r="K3619" s="15" t="s">
        <v>488</v>
      </c>
      <c r="L3619" s="14"/>
      <c r="M3619" s="14"/>
      <c r="N3619" s="14"/>
      <c r="O3619" s="37" t="s">
        <v>935</v>
      </c>
    </row>
    <row r="3620" spans="1:15" x14ac:dyDescent="0.25">
      <c r="A3620" s="17" t="str">
        <f>VLOOKUP(SCORECARD[[#This Row],[EQUIPMENT TAG NUMBER]],'Equipment Data'!A:E,4,FALSE)</f>
        <v>CHPP</v>
      </c>
      <c r="B3620" s="17" t="str">
        <f>VLOOKUP(SCORECARD[[#This Row],[EQUIPMENT TAG NUMBER]],'Equipment Data'!A:E,5,FALSE)</f>
        <v>ULTRA FINES COAL CIRCUIT</v>
      </c>
      <c r="C3620" s="17" t="s">
        <v>147</v>
      </c>
      <c r="D3620" s="17" t="s">
        <v>148</v>
      </c>
      <c r="E3620" s="17" t="s">
        <v>149</v>
      </c>
      <c r="F3620" s="18">
        <v>45391</v>
      </c>
      <c r="G3620" s="2">
        <v>3</v>
      </c>
      <c r="H3620" s="15" t="s">
        <v>470</v>
      </c>
      <c r="I3620" s="15" t="s">
        <v>467</v>
      </c>
      <c r="J3620" s="15" t="s">
        <v>488</v>
      </c>
      <c r="K3620" s="15" t="s">
        <v>488</v>
      </c>
      <c r="L3620" s="14"/>
      <c r="M3620" s="14"/>
      <c r="N3620" s="14"/>
      <c r="O3620" s="37" t="s">
        <v>935</v>
      </c>
    </row>
    <row r="3621" spans="1:15" x14ac:dyDescent="0.25">
      <c r="A3621" s="17" t="str">
        <f>VLOOKUP(SCORECARD[[#This Row],[EQUIPMENT TAG NUMBER]],'Equipment Data'!A:E,4,FALSE)</f>
        <v>CHPP</v>
      </c>
      <c r="B3621" s="17" t="str">
        <f>VLOOKUP(SCORECARD[[#This Row],[EQUIPMENT TAG NUMBER]],'Equipment Data'!A:E,5,FALSE)</f>
        <v>ULTRA FINES COAL CIRCUIT</v>
      </c>
      <c r="C3621" s="17" t="s">
        <v>150</v>
      </c>
      <c r="D3621" s="17" t="s">
        <v>151</v>
      </c>
      <c r="E3621" s="17" t="s">
        <v>152</v>
      </c>
      <c r="F3621" s="18">
        <v>45391</v>
      </c>
      <c r="G3621" s="2">
        <v>3</v>
      </c>
      <c r="H3621" s="15" t="s">
        <v>470</v>
      </c>
      <c r="I3621" s="15" t="s">
        <v>467</v>
      </c>
      <c r="J3621" s="15" t="s">
        <v>488</v>
      </c>
      <c r="K3621" s="15" t="s">
        <v>488</v>
      </c>
      <c r="L3621" s="14"/>
      <c r="M3621" s="14"/>
      <c r="N3621" s="14"/>
      <c r="O3621" s="37" t="s">
        <v>935</v>
      </c>
    </row>
    <row r="3622" spans="1:15" x14ac:dyDescent="0.25">
      <c r="A3622" s="17" t="str">
        <f>VLOOKUP(SCORECARD[[#This Row],[EQUIPMENT TAG NUMBER]],'Equipment Data'!A:E,4,FALSE)</f>
        <v>CHPP</v>
      </c>
      <c r="B3622" s="17" t="str">
        <f>VLOOKUP(SCORECARD[[#This Row],[EQUIPMENT TAG NUMBER]],'Equipment Data'!A:E,5,FALSE)</f>
        <v>ULTRA FINES COAL CIRCUIT</v>
      </c>
      <c r="C3622" s="17" t="s">
        <v>153</v>
      </c>
      <c r="D3622" s="17" t="s">
        <v>154</v>
      </c>
      <c r="E3622" s="17" t="s">
        <v>155</v>
      </c>
      <c r="F3622" s="18">
        <v>45391</v>
      </c>
      <c r="G3622" s="2">
        <v>3</v>
      </c>
      <c r="H3622" s="15" t="s">
        <v>470</v>
      </c>
      <c r="I3622" s="15" t="s">
        <v>467</v>
      </c>
      <c r="J3622" s="15" t="s">
        <v>488</v>
      </c>
      <c r="K3622" s="15" t="s">
        <v>488</v>
      </c>
      <c r="L3622" s="14"/>
      <c r="M3622" s="14"/>
      <c r="N3622" s="14"/>
      <c r="O3622" s="37" t="s">
        <v>935</v>
      </c>
    </row>
    <row r="3623" spans="1:15" x14ac:dyDescent="0.25">
      <c r="A3623" s="17" t="str">
        <f>VLOOKUP(SCORECARD[[#This Row],[EQUIPMENT TAG NUMBER]],'Equipment Data'!A:E,4,FALSE)</f>
        <v>CHPP</v>
      </c>
      <c r="B3623" s="17" t="str">
        <f>VLOOKUP(SCORECARD[[#This Row],[EQUIPMENT TAG NUMBER]],'Equipment Data'!A:E,5,FALSE)</f>
        <v>ULTRA FINES COAL CIRCUIT</v>
      </c>
      <c r="C3623" s="17" t="s">
        <v>156</v>
      </c>
      <c r="D3623" s="17" t="s">
        <v>157</v>
      </c>
      <c r="E3623" s="17" t="s">
        <v>158</v>
      </c>
      <c r="F3623" s="18">
        <v>45391</v>
      </c>
      <c r="G3623" s="2">
        <v>3</v>
      </c>
      <c r="H3623" s="15" t="s">
        <v>470</v>
      </c>
      <c r="I3623" s="15" t="s">
        <v>467</v>
      </c>
      <c r="J3623" s="15" t="s">
        <v>488</v>
      </c>
      <c r="K3623" s="15" t="s">
        <v>488</v>
      </c>
      <c r="L3623" s="14"/>
      <c r="M3623" s="14"/>
      <c r="N3623" s="14"/>
      <c r="O3623" s="37" t="s">
        <v>935</v>
      </c>
    </row>
    <row r="3624" spans="1:15" x14ac:dyDescent="0.25">
      <c r="A3624" s="17" t="str">
        <f>VLOOKUP(SCORECARD[[#This Row],[EQUIPMENT TAG NUMBER]],'Equipment Data'!A:E,4,FALSE)</f>
        <v>CHPP</v>
      </c>
      <c r="B3624" s="17" t="str">
        <f>VLOOKUP(SCORECARD[[#This Row],[EQUIPMENT TAG NUMBER]],'Equipment Data'!A:E,5,FALSE)</f>
        <v>FINE COAL CIRCUIT</v>
      </c>
      <c r="C3624" s="17" t="s">
        <v>120</v>
      </c>
      <c r="D3624" s="17" t="s">
        <v>121</v>
      </c>
      <c r="E3624" s="17" t="s">
        <v>122</v>
      </c>
      <c r="F3624" s="18">
        <v>45391</v>
      </c>
      <c r="G3624" s="2">
        <v>3</v>
      </c>
      <c r="H3624" s="15" t="s">
        <v>470</v>
      </c>
      <c r="I3624" s="15" t="s">
        <v>467</v>
      </c>
      <c r="J3624" s="15" t="s">
        <v>488</v>
      </c>
      <c r="K3624" s="15" t="s">
        <v>488</v>
      </c>
      <c r="L3624" s="14"/>
      <c r="M3624" s="14"/>
      <c r="N3624" s="14"/>
      <c r="O3624" s="37" t="s">
        <v>935</v>
      </c>
    </row>
    <row r="3625" spans="1:15" x14ac:dyDescent="0.25">
      <c r="A3625" s="17" t="str">
        <f>VLOOKUP(SCORECARD[[#This Row],[EQUIPMENT TAG NUMBER]],'Equipment Data'!A:E,4,FALSE)</f>
        <v>CHPP</v>
      </c>
      <c r="B3625" s="17" t="str">
        <f>VLOOKUP(SCORECARD[[#This Row],[EQUIPMENT TAG NUMBER]],'Equipment Data'!A:E,5,FALSE)</f>
        <v>FINE COAL CIRCUIT</v>
      </c>
      <c r="C3625" s="17" t="s">
        <v>123</v>
      </c>
      <c r="D3625" s="17" t="s">
        <v>124</v>
      </c>
      <c r="E3625" s="17" t="s">
        <v>125</v>
      </c>
      <c r="F3625" s="18">
        <v>45391</v>
      </c>
      <c r="G3625" s="2">
        <v>3</v>
      </c>
      <c r="H3625" s="15" t="s">
        <v>470</v>
      </c>
      <c r="I3625" s="15" t="s">
        <v>467</v>
      </c>
      <c r="J3625" s="15" t="s">
        <v>488</v>
      </c>
      <c r="K3625" s="15" t="s">
        <v>488</v>
      </c>
      <c r="L3625" s="14"/>
      <c r="M3625" s="14"/>
      <c r="N3625" s="14"/>
      <c r="O3625" s="37" t="s">
        <v>935</v>
      </c>
    </row>
    <row r="3626" spans="1:15" ht="22.5" x14ac:dyDescent="0.25">
      <c r="A3626" s="17" t="str">
        <f>VLOOKUP(SCORECARD[[#This Row],[EQUIPMENT TAG NUMBER]],'Equipment Data'!A:E,4,FALSE)</f>
        <v>CHPP</v>
      </c>
      <c r="B3626" s="17" t="str">
        <f>VLOOKUP(SCORECARD[[#This Row],[EQUIPMENT TAG NUMBER]],'Equipment Data'!A:E,5,FALSE)</f>
        <v>COARSE COAL CIRCUIT</v>
      </c>
      <c r="C3626" s="17" t="s">
        <v>49</v>
      </c>
      <c r="D3626" s="17" t="s">
        <v>50</v>
      </c>
      <c r="E3626" s="17" t="s">
        <v>51</v>
      </c>
      <c r="F3626" s="18">
        <v>45390</v>
      </c>
      <c r="G3626" s="2">
        <v>3</v>
      </c>
      <c r="H3626" s="15" t="s">
        <v>469</v>
      </c>
      <c r="I3626" s="15" t="s">
        <v>483</v>
      </c>
      <c r="J3626" s="15" t="s">
        <v>488</v>
      </c>
      <c r="K3626" s="15" t="s">
        <v>488</v>
      </c>
      <c r="L3626" s="14"/>
      <c r="M3626" s="14"/>
      <c r="N3626" s="14"/>
      <c r="O3626" s="37" t="s">
        <v>935</v>
      </c>
    </row>
    <row r="3627" spans="1:15" ht="30" x14ac:dyDescent="0.25">
      <c r="A3627" s="17" t="str">
        <f>VLOOKUP(SCORECARD[[#This Row],[EQUIPMENT TAG NUMBER]],'Equipment Data'!A:E,4,FALSE)</f>
        <v>CHPP</v>
      </c>
      <c r="B3627" s="17" t="str">
        <f>VLOOKUP(SCORECARD[[#This Row],[EQUIPMENT TAG NUMBER]],'Equipment Data'!A:E,5,FALSE)</f>
        <v>COARSE COAL CIRCUIT</v>
      </c>
      <c r="C3627" s="17" t="s">
        <v>52</v>
      </c>
      <c r="D3627" s="17" t="s">
        <v>53</v>
      </c>
      <c r="E3627" s="17" t="s">
        <v>54</v>
      </c>
      <c r="F3627" s="18">
        <v>45390</v>
      </c>
      <c r="G3627" s="2">
        <v>3</v>
      </c>
      <c r="H3627" s="15" t="s">
        <v>469</v>
      </c>
      <c r="I3627" s="15" t="s">
        <v>467</v>
      </c>
      <c r="J3627" s="15" t="s">
        <v>488</v>
      </c>
      <c r="K3627" s="15" t="s">
        <v>488</v>
      </c>
      <c r="L3627" s="14"/>
      <c r="M3627" s="14"/>
      <c r="N3627" s="14"/>
      <c r="O3627" s="37" t="s">
        <v>935</v>
      </c>
    </row>
    <row r="3628" spans="1:15" ht="30" x14ac:dyDescent="0.25">
      <c r="A3628" s="17" t="str">
        <f>VLOOKUP(SCORECARD[[#This Row],[EQUIPMENT TAG NUMBER]],'Equipment Data'!A:E,4,FALSE)</f>
        <v>CHPP</v>
      </c>
      <c r="B3628" s="17" t="str">
        <f>VLOOKUP(SCORECARD[[#This Row],[EQUIPMENT TAG NUMBER]],'Equipment Data'!A:E,5,FALSE)</f>
        <v>COARSE COAL CIRCUIT</v>
      </c>
      <c r="C3628" s="17" t="s">
        <v>55</v>
      </c>
      <c r="D3628" s="17" t="s">
        <v>53</v>
      </c>
      <c r="E3628" s="17" t="s">
        <v>56</v>
      </c>
      <c r="F3628" s="18">
        <v>45390</v>
      </c>
      <c r="G3628" s="2">
        <v>3</v>
      </c>
      <c r="H3628" s="15" t="s">
        <v>469</v>
      </c>
      <c r="I3628" s="15" t="s">
        <v>467</v>
      </c>
      <c r="J3628" s="15" t="s">
        <v>488</v>
      </c>
      <c r="K3628" s="15" t="s">
        <v>488</v>
      </c>
      <c r="L3628" s="14"/>
      <c r="M3628" s="14"/>
      <c r="N3628" s="14"/>
      <c r="O3628" s="37" t="s">
        <v>935</v>
      </c>
    </row>
    <row r="3629" spans="1:15" ht="30" x14ac:dyDescent="0.25">
      <c r="A3629" s="17" t="str">
        <f>VLOOKUP(SCORECARD[[#This Row],[EQUIPMENT TAG NUMBER]],'Equipment Data'!A:E,4,FALSE)</f>
        <v>CHPP</v>
      </c>
      <c r="B3629" s="17" t="str">
        <f>VLOOKUP(SCORECARD[[#This Row],[EQUIPMENT TAG NUMBER]],'Equipment Data'!A:E,5,FALSE)</f>
        <v>COARSE COAL CIRCUIT</v>
      </c>
      <c r="C3629" s="17" t="s">
        <v>57</v>
      </c>
      <c r="D3629" s="17" t="s">
        <v>53</v>
      </c>
      <c r="E3629" s="17" t="s">
        <v>58</v>
      </c>
      <c r="F3629" s="18">
        <v>45390</v>
      </c>
      <c r="G3629" s="2">
        <v>3</v>
      </c>
      <c r="H3629" s="15" t="s">
        <v>469</v>
      </c>
      <c r="I3629" s="15" t="s">
        <v>483</v>
      </c>
      <c r="J3629" s="15" t="s">
        <v>488</v>
      </c>
      <c r="K3629" s="15" t="s">
        <v>488</v>
      </c>
      <c r="L3629" s="14"/>
      <c r="M3629" s="14"/>
      <c r="N3629" s="14"/>
      <c r="O3629" s="37" t="s">
        <v>935</v>
      </c>
    </row>
    <row r="3630" spans="1:15" x14ac:dyDescent="0.25">
      <c r="A3630" s="17" t="str">
        <f>VLOOKUP(SCORECARD[[#This Row],[EQUIPMENT TAG NUMBER]],'Equipment Data'!A:E,4,FALSE)</f>
        <v>CHPP</v>
      </c>
      <c r="B3630" s="17" t="str">
        <f>VLOOKUP(SCORECARD[[#This Row],[EQUIPMENT TAG NUMBER]],'Equipment Data'!A:E,5,FALSE)</f>
        <v>COARSE COAL CIRCUIT</v>
      </c>
      <c r="C3630" s="17" t="s">
        <v>62</v>
      </c>
      <c r="D3630" s="17" t="s">
        <v>63</v>
      </c>
      <c r="E3630" s="17" t="s">
        <v>64</v>
      </c>
      <c r="F3630" s="18">
        <v>45390</v>
      </c>
      <c r="G3630" s="2">
        <v>3</v>
      </c>
      <c r="H3630" s="15" t="s">
        <v>470</v>
      </c>
      <c r="I3630" s="15" t="s">
        <v>467</v>
      </c>
      <c r="J3630" s="15" t="s">
        <v>488</v>
      </c>
      <c r="K3630" s="15" t="s">
        <v>488</v>
      </c>
      <c r="L3630" s="14"/>
      <c r="M3630" s="14"/>
      <c r="N3630" s="14"/>
      <c r="O3630" s="37" t="s">
        <v>935</v>
      </c>
    </row>
    <row r="3631" spans="1:15" x14ac:dyDescent="0.25">
      <c r="A3631" s="17" t="str">
        <f>VLOOKUP(SCORECARD[[#This Row],[EQUIPMENT TAG NUMBER]],'Equipment Data'!A:E,4,FALSE)</f>
        <v>CHPP</v>
      </c>
      <c r="B3631" s="17" t="str">
        <f>VLOOKUP(SCORECARD[[#This Row],[EQUIPMENT TAG NUMBER]],'Equipment Data'!A:E,5,FALSE)</f>
        <v>COARSE COAL CIRCUIT</v>
      </c>
      <c r="C3631" s="17" t="s">
        <v>65</v>
      </c>
      <c r="D3631" s="17" t="s">
        <v>66</v>
      </c>
      <c r="E3631" s="17" t="s">
        <v>67</v>
      </c>
      <c r="F3631" s="18">
        <v>45390</v>
      </c>
      <c r="G3631" s="2">
        <v>3</v>
      </c>
      <c r="H3631" s="15" t="s">
        <v>468</v>
      </c>
      <c r="I3631" s="15" t="s">
        <v>467</v>
      </c>
      <c r="J3631" s="15" t="s">
        <v>488</v>
      </c>
      <c r="K3631" s="15" t="s">
        <v>488</v>
      </c>
      <c r="L3631" s="14"/>
      <c r="M3631" s="14"/>
      <c r="N3631" s="14"/>
      <c r="O3631" s="37" t="s">
        <v>935</v>
      </c>
    </row>
    <row r="3632" spans="1:15" x14ac:dyDescent="0.25">
      <c r="A3632" s="17" t="str">
        <f>VLOOKUP(SCORECARD[[#This Row],[EQUIPMENT TAG NUMBER]],'Equipment Data'!A:E,4,FALSE)</f>
        <v>CHPP</v>
      </c>
      <c r="B3632" s="17" t="str">
        <f>VLOOKUP(SCORECARD[[#This Row],[EQUIPMENT TAG NUMBER]],'Equipment Data'!A:E,5,FALSE)</f>
        <v>COARSE COAL CIRCUIT</v>
      </c>
      <c r="C3632" s="17" t="s">
        <v>68</v>
      </c>
      <c r="D3632" s="17" t="s">
        <v>69</v>
      </c>
      <c r="E3632" s="17" t="s">
        <v>70</v>
      </c>
      <c r="F3632" s="18">
        <v>45390</v>
      </c>
      <c r="G3632" s="2">
        <v>3</v>
      </c>
      <c r="H3632" s="15" t="s">
        <v>470</v>
      </c>
      <c r="I3632" s="15" t="s">
        <v>467</v>
      </c>
      <c r="J3632" s="15" t="s">
        <v>488</v>
      </c>
      <c r="K3632" s="15" t="s">
        <v>488</v>
      </c>
      <c r="L3632" s="14"/>
      <c r="M3632" s="14"/>
      <c r="N3632" s="14"/>
      <c r="O3632" s="37" t="s">
        <v>935</v>
      </c>
    </row>
    <row r="3633" spans="1:15" x14ac:dyDescent="0.25">
      <c r="A3633" s="17" t="str">
        <f>VLOOKUP(SCORECARD[[#This Row],[EQUIPMENT TAG NUMBER]],'Equipment Data'!A:E,4,FALSE)</f>
        <v>CHPP</v>
      </c>
      <c r="B3633" s="17" t="str">
        <f>VLOOKUP(SCORECARD[[#This Row],[EQUIPMENT TAG NUMBER]],'Equipment Data'!A:E,5,FALSE)</f>
        <v>COARSE COAL CIRCUIT</v>
      </c>
      <c r="C3633" s="17" t="s">
        <v>92</v>
      </c>
      <c r="D3633" s="17" t="s">
        <v>93</v>
      </c>
      <c r="E3633" s="17" t="s">
        <v>94</v>
      </c>
      <c r="F3633" s="18">
        <v>45390</v>
      </c>
      <c r="G3633" s="2">
        <v>3</v>
      </c>
      <c r="H3633" s="15" t="s">
        <v>470</v>
      </c>
      <c r="I3633" s="15" t="s">
        <v>467</v>
      </c>
      <c r="J3633" s="15" t="s">
        <v>488</v>
      </c>
      <c r="K3633" s="15" t="s">
        <v>488</v>
      </c>
      <c r="L3633" s="14"/>
      <c r="M3633" s="14"/>
      <c r="N3633" s="14"/>
      <c r="O3633" s="37" t="s">
        <v>935</v>
      </c>
    </row>
    <row r="3634" spans="1:15" ht="48" x14ac:dyDescent="0.25">
      <c r="A3634" s="17" t="str">
        <f>VLOOKUP(SCORECARD[[#This Row],[EQUIPMENT TAG NUMBER]],'Equipment Data'!A:E,4,FALSE)</f>
        <v>CHPP</v>
      </c>
      <c r="B3634" s="17" t="str">
        <f>VLOOKUP(SCORECARD[[#This Row],[EQUIPMENT TAG NUMBER]],'Equipment Data'!A:E,5,FALSE)</f>
        <v>COARSE COAL CIRCUIT</v>
      </c>
      <c r="C3634" s="17" t="s">
        <v>74</v>
      </c>
      <c r="D3634" s="17" t="s">
        <v>75</v>
      </c>
      <c r="E3634" s="17" t="s">
        <v>76</v>
      </c>
      <c r="F3634" s="18">
        <v>45388</v>
      </c>
      <c r="G3634" s="2">
        <v>3</v>
      </c>
      <c r="H3634" s="15" t="s">
        <v>467</v>
      </c>
      <c r="I3634" s="15" t="s">
        <v>468</v>
      </c>
      <c r="J3634" s="15" t="s">
        <v>488</v>
      </c>
      <c r="K3634" s="15" t="s">
        <v>488</v>
      </c>
      <c r="L3634" s="13" t="s">
        <v>752</v>
      </c>
      <c r="M3634" s="13" t="s">
        <v>699</v>
      </c>
      <c r="N3634" s="14"/>
      <c r="O3634" s="37" t="s">
        <v>935</v>
      </c>
    </row>
    <row r="3635" spans="1:15" x14ac:dyDescent="0.25">
      <c r="A3635" s="17" t="str">
        <f>VLOOKUP(SCORECARD[[#This Row],[EQUIPMENT TAG NUMBER]],'Equipment Data'!A:E,4,FALSE)</f>
        <v>CHPP</v>
      </c>
      <c r="B3635" s="17" t="str">
        <f>VLOOKUP(SCORECARD[[#This Row],[EQUIPMENT TAG NUMBER]],'Equipment Data'!A:E,5,FALSE)</f>
        <v>COARSE COAL CIRCUIT</v>
      </c>
      <c r="C3635" s="17" t="s">
        <v>77</v>
      </c>
      <c r="D3635" s="17" t="s">
        <v>78</v>
      </c>
      <c r="E3635" s="17" t="s">
        <v>79</v>
      </c>
      <c r="F3635" s="18">
        <v>45388</v>
      </c>
      <c r="G3635" s="2">
        <v>3</v>
      </c>
      <c r="H3635" s="15" t="s">
        <v>467</v>
      </c>
      <c r="I3635" s="15" t="s">
        <v>468</v>
      </c>
      <c r="J3635" s="15" t="s">
        <v>488</v>
      </c>
      <c r="K3635" s="15" t="s">
        <v>488</v>
      </c>
      <c r="L3635" s="14" t="s">
        <v>700</v>
      </c>
      <c r="M3635" s="14"/>
      <c r="N3635" s="14"/>
      <c r="O3635" s="37" t="s">
        <v>935</v>
      </c>
    </row>
    <row r="3636" spans="1:15" x14ac:dyDescent="0.25">
      <c r="A3636" s="17" t="str">
        <f>VLOOKUP(SCORECARD[[#This Row],[EQUIPMENT TAG NUMBER]],'Equipment Data'!A:E,4,FALSE)</f>
        <v>CHPP</v>
      </c>
      <c r="B3636" s="17" t="str">
        <f>VLOOKUP(SCORECARD[[#This Row],[EQUIPMENT TAG NUMBER]],'Equipment Data'!A:E,5,FALSE)</f>
        <v>COARSE COAL CIRCUIT</v>
      </c>
      <c r="C3636" s="17" t="s">
        <v>80</v>
      </c>
      <c r="D3636" s="17" t="s">
        <v>81</v>
      </c>
      <c r="E3636" s="17" t="s">
        <v>82</v>
      </c>
      <c r="F3636" s="18">
        <v>45388</v>
      </c>
      <c r="G3636" s="2">
        <v>3</v>
      </c>
      <c r="H3636" s="15" t="s">
        <v>467</v>
      </c>
      <c r="I3636" s="15" t="s">
        <v>468</v>
      </c>
      <c r="J3636" s="15" t="s">
        <v>488</v>
      </c>
      <c r="K3636" s="15" t="s">
        <v>488</v>
      </c>
      <c r="L3636" s="14"/>
      <c r="M3636" s="14"/>
      <c r="N3636" s="14"/>
      <c r="O3636" s="37" t="s">
        <v>935</v>
      </c>
    </row>
    <row r="3637" spans="1:15" ht="48" x14ac:dyDescent="0.25">
      <c r="A3637" s="17" t="str">
        <f>VLOOKUP(SCORECARD[[#This Row],[EQUIPMENT TAG NUMBER]],'Equipment Data'!A:E,4,FALSE)</f>
        <v>CHPP</v>
      </c>
      <c r="B3637" s="17" t="str">
        <f>VLOOKUP(SCORECARD[[#This Row],[EQUIPMENT TAG NUMBER]],'Equipment Data'!A:E,5,FALSE)</f>
        <v>ULTRA FINES COAL CIRCUIT</v>
      </c>
      <c r="C3637" s="17" t="s">
        <v>144</v>
      </c>
      <c r="D3637" s="17" t="s">
        <v>145</v>
      </c>
      <c r="E3637" s="17" t="s">
        <v>146</v>
      </c>
      <c r="F3637" s="18">
        <v>45388</v>
      </c>
      <c r="G3637" s="2">
        <v>3</v>
      </c>
      <c r="H3637" s="15" t="s">
        <v>468</v>
      </c>
      <c r="I3637" s="15" t="s">
        <v>468</v>
      </c>
      <c r="J3637" s="15" t="s">
        <v>488</v>
      </c>
      <c r="K3637" s="15" t="s">
        <v>488</v>
      </c>
      <c r="L3637" s="13" t="s">
        <v>701</v>
      </c>
      <c r="M3637" s="13" t="s">
        <v>702</v>
      </c>
      <c r="N3637" s="14"/>
      <c r="O3637" s="37" t="s">
        <v>935</v>
      </c>
    </row>
    <row r="3638" spans="1:15" x14ac:dyDescent="0.25">
      <c r="A3638" s="17" t="str">
        <f>VLOOKUP(SCORECARD[[#This Row],[EQUIPMENT TAG NUMBER]],'Equipment Data'!A:E,4,FALSE)</f>
        <v>CHPP</v>
      </c>
      <c r="B3638" s="17" t="str">
        <f>VLOOKUP(SCORECARD[[#This Row],[EQUIPMENT TAG NUMBER]],'Equipment Data'!A:E,5,FALSE)</f>
        <v>PRODUCT HANDLING</v>
      </c>
      <c r="C3638" s="17" t="s">
        <v>288</v>
      </c>
      <c r="D3638" s="17" t="s">
        <v>289</v>
      </c>
      <c r="E3638" s="17" t="s">
        <v>290</v>
      </c>
      <c r="F3638" s="18">
        <v>45388</v>
      </c>
      <c r="G3638" s="2">
        <v>3</v>
      </c>
      <c r="H3638" s="15" t="s">
        <v>468</v>
      </c>
      <c r="I3638" s="15" t="s">
        <v>468</v>
      </c>
      <c r="J3638" s="15" t="s">
        <v>488</v>
      </c>
      <c r="K3638" s="15" t="s">
        <v>488</v>
      </c>
      <c r="L3638" s="14"/>
      <c r="M3638" s="14"/>
      <c r="N3638" s="14"/>
      <c r="O3638" s="37" t="s">
        <v>935</v>
      </c>
    </row>
    <row r="3639" spans="1:15" x14ac:dyDescent="0.25">
      <c r="A3639" s="17" t="str">
        <f>VLOOKUP(SCORECARD[[#This Row],[EQUIPMENT TAG NUMBER]],'Equipment Data'!A:E,4,FALSE)</f>
        <v>CHPP</v>
      </c>
      <c r="B3639" s="17" t="str">
        <f>VLOOKUP(SCORECARD[[#This Row],[EQUIPMENT TAG NUMBER]],'Equipment Data'!A:E,5,FALSE)</f>
        <v>PRODUCT HANDLING</v>
      </c>
      <c r="C3639" s="17" t="s">
        <v>291</v>
      </c>
      <c r="D3639" s="17" t="s">
        <v>292</v>
      </c>
      <c r="E3639" s="17" t="s">
        <v>293</v>
      </c>
      <c r="F3639" s="18">
        <v>45388</v>
      </c>
      <c r="G3639" s="2">
        <v>3</v>
      </c>
      <c r="H3639" s="15" t="s">
        <v>470</v>
      </c>
      <c r="I3639" s="15" t="s">
        <v>468</v>
      </c>
      <c r="J3639" s="15" t="s">
        <v>488</v>
      </c>
      <c r="K3639" s="15" t="s">
        <v>488</v>
      </c>
      <c r="L3639" s="14"/>
      <c r="M3639" s="14"/>
      <c r="N3639" s="14"/>
      <c r="O3639" s="37" t="s">
        <v>935</v>
      </c>
    </row>
    <row r="3640" spans="1:15" x14ac:dyDescent="0.25">
      <c r="A3640" s="17" t="str">
        <f>VLOOKUP(SCORECARD[[#This Row],[EQUIPMENT TAG NUMBER]],'Equipment Data'!A:E,4,FALSE)</f>
        <v>CHPP</v>
      </c>
      <c r="B3640" s="17" t="str">
        <f>VLOOKUP(SCORECARD[[#This Row],[EQUIPMENT TAG NUMBER]],'Equipment Data'!A:E,5,FALSE)</f>
        <v>PRODUCT HANDLING</v>
      </c>
      <c r="C3640" s="17" t="s">
        <v>294</v>
      </c>
      <c r="D3640" s="17" t="s">
        <v>295</v>
      </c>
      <c r="E3640" s="17" t="s">
        <v>296</v>
      </c>
      <c r="F3640" s="18">
        <v>45388</v>
      </c>
      <c r="G3640" s="2">
        <v>3</v>
      </c>
      <c r="H3640" s="15" t="s">
        <v>470</v>
      </c>
      <c r="I3640" s="15" t="s">
        <v>468</v>
      </c>
      <c r="J3640" s="15" t="s">
        <v>488</v>
      </c>
      <c r="K3640" s="15" t="s">
        <v>488</v>
      </c>
      <c r="L3640" s="14"/>
      <c r="M3640" s="14"/>
      <c r="N3640" s="14"/>
      <c r="O3640" s="37" t="s">
        <v>935</v>
      </c>
    </row>
    <row r="3641" spans="1:15" ht="30" x14ac:dyDescent="0.25">
      <c r="A3641" s="17" t="str">
        <f>VLOOKUP(SCORECARD[[#This Row],[EQUIPMENT TAG NUMBER]],'Equipment Data'!A:E,4,FALSE)</f>
        <v>CHPP</v>
      </c>
      <c r="B3641" s="17" t="str">
        <f>VLOOKUP(SCORECARD[[#This Row],[EQUIPMENT TAG NUMBER]],'Equipment Data'!A:E,5,FALSE)</f>
        <v>PRODUCT HANDLING</v>
      </c>
      <c r="C3641" s="17" t="s">
        <v>297</v>
      </c>
      <c r="D3641" s="17" t="s">
        <v>298</v>
      </c>
      <c r="E3641" s="17" t="s">
        <v>299</v>
      </c>
      <c r="F3641" s="18">
        <v>45388</v>
      </c>
      <c r="G3641" s="2">
        <v>3</v>
      </c>
      <c r="H3641" s="15" t="s">
        <v>468</v>
      </c>
      <c r="I3641" s="15" t="s">
        <v>468</v>
      </c>
      <c r="J3641" s="15" t="s">
        <v>488</v>
      </c>
      <c r="K3641" s="15" t="s">
        <v>488</v>
      </c>
      <c r="L3641" s="14"/>
      <c r="M3641" s="14"/>
      <c r="N3641" s="14"/>
      <c r="O3641" s="37" t="s">
        <v>935</v>
      </c>
    </row>
    <row r="3642" spans="1:15" ht="22.5" x14ac:dyDescent="0.25">
      <c r="A3642" s="17" t="str">
        <f>VLOOKUP(SCORECARD[[#This Row],[EQUIPMENT TAG NUMBER]],'Equipment Data'!A:E,4,FALSE)</f>
        <v>CHPP</v>
      </c>
      <c r="B3642" s="17" t="str">
        <f>VLOOKUP(SCORECARD[[#This Row],[EQUIPMENT TAG NUMBER]],'Equipment Data'!A:E,5,FALSE)</f>
        <v>PRODUCT HANDLING</v>
      </c>
      <c r="C3642" s="17" t="s">
        <v>303</v>
      </c>
      <c r="D3642" s="17" t="s">
        <v>304</v>
      </c>
      <c r="E3642" s="17" t="s">
        <v>305</v>
      </c>
      <c r="F3642" s="18">
        <v>45388</v>
      </c>
      <c r="G3642" s="2">
        <v>3</v>
      </c>
      <c r="H3642" s="15" t="s">
        <v>468</v>
      </c>
      <c r="I3642" s="15" t="s">
        <v>483</v>
      </c>
      <c r="J3642" s="15" t="s">
        <v>488</v>
      </c>
      <c r="K3642" s="15" t="s">
        <v>488</v>
      </c>
      <c r="L3642" s="14"/>
      <c r="M3642" s="14"/>
      <c r="N3642" s="14"/>
      <c r="O3642" s="37" t="s">
        <v>935</v>
      </c>
    </row>
    <row r="3643" spans="1:15" ht="22.5" x14ac:dyDescent="0.25">
      <c r="A3643" s="17" t="str">
        <f>VLOOKUP(SCORECARD[[#This Row],[EQUIPMENT TAG NUMBER]],'Equipment Data'!A:E,4,FALSE)</f>
        <v>INFRA</v>
      </c>
      <c r="B3643" s="17" t="str">
        <f>VLOOKUP(SCORECARD[[#This Row],[EQUIPMENT TAG NUMBER]],'Equipment Data'!A:E,5,FALSE)</f>
        <v>POWER GENERATION</v>
      </c>
      <c r="C3643" s="17" t="s">
        <v>366</v>
      </c>
      <c r="D3643" s="17" t="s">
        <v>366</v>
      </c>
      <c r="E3643" s="17" t="s">
        <v>367</v>
      </c>
      <c r="F3643" s="18">
        <v>45388</v>
      </c>
      <c r="G3643" s="2">
        <v>3</v>
      </c>
      <c r="H3643" s="15"/>
      <c r="I3643" s="15" t="s">
        <v>483</v>
      </c>
      <c r="J3643" s="15"/>
      <c r="K3643" s="15"/>
      <c r="L3643" s="14" t="s">
        <v>697</v>
      </c>
      <c r="M3643" s="14"/>
      <c r="N3643" s="14"/>
      <c r="O3643" s="37" t="s">
        <v>935</v>
      </c>
    </row>
    <row r="3644" spans="1:15" ht="22.5" x14ac:dyDescent="0.25">
      <c r="A3644" s="17" t="str">
        <f>VLOOKUP(SCORECARD[[#This Row],[EQUIPMENT TAG NUMBER]],'Equipment Data'!A:E,4,FALSE)</f>
        <v>INFRA</v>
      </c>
      <c r="B3644" s="17" t="str">
        <f>VLOOKUP(SCORECARD[[#This Row],[EQUIPMENT TAG NUMBER]],'Equipment Data'!A:E,5,FALSE)</f>
        <v>POWER GENERATION</v>
      </c>
      <c r="C3644" s="17" t="s">
        <v>370</v>
      </c>
      <c r="D3644" s="17" t="s">
        <v>370</v>
      </c>
      <c r="E3644" s="17" t="s">
        <v>371</v>
      </c>
      <c r="F3644" s="18">
        <v>45388</v>
      </c>
      <c r="G3644" s="2">
        <v>3</v>
      </c>
      <c r="H3644" s="15"/>
      <c r="I3644" s="15" t="s">
        <v>483</v>
      </c>
      <c r="J3644" s="15"/>
      <c r="K3644" s="15"/>
      <c r="L3644" s="14" t="s">
        <v>698</v>
      </c>
      <c r="M3644" s="14"/>
      <c r="N3644" s="14"/>
      <c r="O3644" s="37" t="s">
        <v>935</v>
      </c>
    </row>
    <row r="3645" spans="1:15" ht="84" x14ac:dyDescent="0.25">
      <c r="A3645" s="17" t="str">
        <f>VLOOKUP(SCORECARD[[#This Row],[EQUIPMENT TAG NUMBER]],'Equipment Data'!A:E,4,FALSE)</f>
        <v>CHPP</v>
      </c>
      <c r="B3645" s="17" t="str">
        <f>VLOOKUP(SCORECARD[[#This Row],[EQUIPMENT TAG NUMBER]],'Equipment Data'!A:E,5,FALSE)</f>
        <v>CRUSHING AND FEEDING CIRCUIT</v>
      </c>
      <c r="C3645" s="17" t="s">
        <v>1</v>
      </c>
      <c r="D3645" s="17" t="s">
        <v>2</v>
      </c>
      <c r="E3645" s="17" t="s">
        <v>3</v>
      </c>
      <c r="F3645" s="18">
        <v>45386</v>
      </c>
      <c r="G3645" s="2">
        <v>1</v>
      </c>
      <c r="H3645" s="15" t="s">
        <v>475</v>
      </c>
      <c r="I3645" s="15" t="s">
        <v>489</v>
      </c>
      <c r="J3645" s="15" t="s">
        <v>488</v>
      </c>
      <c r="K3645" s="15" t="s">
        <v>485</v>
      </c>
      <c r="L3645" s="13" t="s">
        <v>712</v>
      </c>
      <c r="M3645" s="13" t="s">
        <v>713</v>
      </c>
      <c r="N3645" s="13" t="s">
        <v>714</v>
      </c>
      <c r="O3645" s="37" t="s">
        <v>935</v>
      </c>
    </row>
    <row r="3646" spans="1:15" ht="36" x14ac:dyDescent="0.25">
      <c r="A3646" s="17" t="str">
        <f>VLOOKUP(SCORECARD[[#This Row],[EQUIPMENT TAG NUMBER]],'Equipment Data'!A:E,4,FALSE)</f>
        <v>CHPP</v>
      </c>
      <c r="B3646" s="17" t="str">
        <f>VLOOKUP(SCORECARD[[#This Row],[EQUIPMENT TAG NUMBER]],'Equipment Data'!A:E,5,FALSE)</f>
        <v>ULTRA FINES COAL CIRCUIT</v>
      </c>
      <c r="C3646" s="17" t="s">
        <v>144</v>
      </c>
      <c r="D3646" s="17" t="s">
        <v>145</v>
      </c>
      <c r="E3646" s="17" t="s">
        <v>146</v>
      </c>
      <c r="F3646" s="18">
        <v>45385</v>
      </c>
      <c r="G3646" s="2">
        <v>2</v>
      </c>
      <c r="H3646" s="15" t="s">
        <v>468</v>
      </c>
      <c r="I3646" s="15" t="s">
        <v>489</v>
      </c>
      <c r="J3646" s="15" t="s">
        <v>488</v>
      </c>
      <c r="K3646" s="15" t="s">
        <v>488</v>
      </c>
      <c r="L3646" s="13" t="s">
        <v>683</v>
      </c>
      <c r="M3646" s="13" t="s">
        <v>692</v>
      </c>
      <c r="N3646" s="14" t="s">
        <v>682</v>
      </c>
      <c r="O3646" s="37" t="s">
        <v>935</v>
      </c>
    </row>
    <row r="3647" spans="1:15" ht="30" x14ac:dyDescent="0.25">
      <c r="A3647" s="17" t="str">
        <f>VLOOKUP(SCORECARD[[#This Row],[EQUIPMENT TAG NUMBER]],'Equipment Data'!A:E,4,FALSE)</f>
        <v>CHPP</v>
      </c>
      <c r="B3647" s="17" t="str">
        <f>VLOOKUP(SCORECARD[[#This Row],[EQUIPMENT TAG NUMBER]],'Equipment Data'!A:E,5,FALSE)</f>
        <v>ULTRA FINES COAL CIRCUIT</v>
      </c>
      <c r="C3647" s="17" t="s">
        <v>537</v>
      </c>
      <c r="D3647" s="17" t="s">
        <v>538</v>
      </c>
      <c r="E3647" s="17" t="s">
        <v>539</v>
      </c>
      <c r="F3647" s="18">
        <v>45385</v>
      </c>
      <c r="G3647" s="2">
        <v>3</v>
      </c>
      <c r="H3647" s="15" t="s">
        <v>468</v>
      </c>
      <c r="I3647" s="15"/>
      <c r="J3647" s="15" t="s">
        <v>488</v>
      </c>
      <c r="K3647" s="15" t="s">
        <v>488</v>
      </c>
      <c r="L3647" s="14"/>
      <c r="M3647" s="14"/>
      <c r="N3647" s="14"/>
      <c r="O3647" s="37" t="s">
        <v>935</v>
      </c>
    </row>
    <row r="3648" spans="1:15" x14ac:dyDescent="0.25">
      <c r="A3648" s="17" t="str">
        <f>VLOOKUP(SCORECARD[[#This Row],[EQUIPMENT TAG NUMBER]],'Equipment Data'!A:E,4,FALSE)</f>
        <v>CHPP</v>
      </c>
      <c r="B3648" s="17" t="str">
        <f>VLOOKUP(SCORECARD[[#This Row],[EQUIPMENT TAG NUMBER]],'Equipment Data'!A:E,5,FALSE)</f>
        <v>ULTRA FINES COAL CIRCUIT</v>
      </c>
      <c r="C3648" s="17" t="s">
        <v>162</v>
      </c>
      <c r="D3648" s="17" t="s">
        <v>163</v>
      </c>
      <c r="E3648" s="17" t="s">
        <v>164</v>
      </c>
      <c r="F3648" s="18">
        <v>45385</v>
      </c>
      <c r="G3648" s="2">
        <v>3</v>
      </c>
      <c r="H3648" s="15" t="s">
        <v>469</v>
      </c>
      <c r="I3648" s="15" t="s">
        <v>467</v>
      </c>
      <c r="J3648" s="15" t="s">
        <v>488</v>
      </c>
      <c r="K3648" s="15" t="s">
        <v>488</v>
      </c>
      <c r="L3648" s="14"/>
      <c r="M3648" s="14"/>
      <c r="N3648" s="14"/>
      <c r="O3648" s="37" t="s">
        <v>935</v>
      </c>
    </row>
    <row r="3649" spans="1:15" x14ac:dyDescent="0.25">
      <c r="A3649" s="17" t="str">
        <f>VLOOKUP(SCORECARD[[#This Row],[EQUIPMENT TAG NUMBER]],'Equipment Data'!A:E,4,FALSE)</f>
        <v>CHPP</v>
      </c>
      <c r="B3649" s="17" t="str">
        <f>VLOOKUP(SCORECARD[[#This Row],[EQUIPMENT TAG NUMBER]],'Equipment Data'!A:E,5,FALSE)</f>
        <v>ULTRA FINES COAL CIRCUIT</v>
      </c>
      <c r="C3649" s="17" t="s">
        <v>165</v>
      </c>
      <c r="D3649" s="17" t="s">
        <v>166</v>
      </c>
      <c r="E3649" s="17" t="s">
        <v>167</v>
      </c>
      <c r="F3649" s="18">
        <v>45385</v>
      </c>
      <c r="G3649" s="2">
        <v>3</v>
      </c>
      <c r="H3649" s="15" t="s">
        <v>470</v>
      </c>
      <c r="I3649" s="15" t="s">
        <v>467</v>
      </c>
      <c r="J3649" s="15" t="s">
        <v>488</v>
      </c>
      <c r="K3649" s="15" t="s">
        <v>488</v>
      </c>
      <c r="L3649" s="14"/>
      <c r="M3649" s="14"/>
      <c r="N3649" s="14"/>
      <c r="O3649" s="37" t="s">
        <v>935</v>
      </c>
    </row>
    <row r="3650" spans="1:15" x14ac:dyDescent="0.25">
      <c r="A3650" s="17" t="str">
        <f>VLOOKUP(SCORECARD[[#This Row],[EQUIPMENT TAG NUMBER]],'Equipment Data'!A:E,4,FALSE)</f>
        <v>CHPP</v>
      </c>
      <c r="B3650" s="17" t="str">
        <f>VLOOKUP(SCORECARD[[#This Row],[EQUIPMENT TAG NUMBER]],'Equipment Data'!A:E,5,FALSE)</f>
        <v>ULTRA FINES COAL CIRCUIT</v>
      </c>
      <c r="C3650" s="17" t="s">
        <v>168</v>
      </c>
      <c r="D3650" s="17" t="s">
        <v>169</v>
      </c>
      <c r="E3650" s="17" t="s">
        <v>170</v>
      </c>
      <c r="F3650" s="18">
        <v>45385</v>
      </c>
      <c r="G3650" s="2">
        <v>3</v>
      </c>
      <c r="H3650" s="15" t="s">
        <v>470</v>
      </c>
      <c r="I3650" s="15" t="s">
        <v>467</v>
      </c>
      <c r="J3650" s="15" t="s">
        <v>488</v>
      </c>
      <c r="K3650" s="15" t="s">
        <v>488</v>
      </c>
      <c r="L3650" s="14"/>
      <c r="M3650" s="14"/>
      <c r="N3650" s="14"/>
      <c r="O3650" s="37" t="s">
        <v>935</v>
      </c>
    </row>
    <row r="3651" spans="1:15" x14ac:dyDescent="0.25">
      <c r="A3651" s="17" t="str">
        <f>VLOOKUP(SCORECARD[[#This Row],[EQUIPMENT TAG NUMBER]],'Equipment Data'!A:E,4,FALSE)</f>
        <v>CHPP</v>
      </c>
      <c r="B3651" s="17" t="str">
        <f>VLOOKUP(SCORECARD[[#This Row],[EQUIPMENT TAG NUMBER]],'Equipment Data'!A:E,5,FALSE)</f>
        <v>ULTRA FINES COAL CIRCUIT</v>
      </c>
      <c r="C3651" s="17" t="s">
        <v>174</v>
      </c>
      <c r="D3651" s="17" t="s">
        <v>175</v>
      </c>
      <c r="E3651" s="17" t="s">
        <v>176</v>
      </c>
      <c r="F3651" s="18">
        <v>45385</v>
      </c>
      <c r="G3651" s="2">
        <v>3</v>
      </c>
      <c r="H3651" s="15" t="s">
        <v>470</v>
      </c>
      <c r="I3651" s="15" t="s">
        <v>467</v>
      </c>
      <c r="J3651" s="15" t="s">
        <v>488</v>
      </c>
      <c r="K3651" s="15" t="s">
        <v>488</v>
      </c>
      <c r="L3651" s="14"/>
      <c r="M3651" s="14"/>
      <c r="N3651" s="14"/>
      <c r="O3651" s="37" t="s">
        <v>935</v>
      </c>
    </row>
    <row r="3652" spans="1:15" x14ac:dyDescent="0.25">
      <c r="A3652" s="17" t="str">
        <f>VLOOKUP(SCORECARD[[#This Row],[EQUIPMENT TAG NUMBER]],'Equipment Data'!A:E,4,FALSE)</f>
        <v>CHPP</v>
      </c>
      <c r="B3652" s="17" t="str">
        <f>VLOOKUP(SCORECARD[[#This Row],[EQUIPMENT TAG NUMBER]],'Equipment Data'!A:E,5,FALSE)</f>
        <v>ULTRA FINES COAL CIRCUIT</v>
      </c>
      <c r="C3652" s="17" t="s">
        <v>177</v>
      </c>
      <c r="D3652" s="17" t="s">
        <v>178</v>
      </c>
      <c r="E3652" s="17" t="s">
        <v>179</v>
      </c>
      <c r="F3652" s="18">
        <v>45385</v>
      </c>
      <c r="G3652" s="2">
        <v>3</v>
      </c>
      <c r="H3652" s="15" t="s">
        <v>468</v>
      </c>
      <c r="I3652" s="15" t="s">
        <v>467</v>
      </c>
      <c r="J3652" s="15" t="s">
        <v>488</v>
      </c>
      <c r="K3652" s="15" t="s">
        <v>488</v>
      </c>
      <c r="L3652" s="14"/>
      <c r="M3652" s="14"/>
      <c r="N3652" s="14"/>
      <c r="O3652" s="37" t="s">
        <v>935</v>
      </c>
    </row>
    <row r="3653" spans="1:15" x14ac:dyDescent="0.25">
      <c r="A3653" s="17" t="str">
        <f>VLOOKUP(SCORECARD[[#This Row],[EQUIPMENT TAG NUMBER]],'Equipment Data'!A:E,4,FALSE)</f>
        <v>CHPP</v>
      </c>
      <c r="B3653" s="17" t="str">
        <f>VLOOKUP(SCORECARD[[#This Row],[EQUIPMENT TAG NUMBER]],'Equipment Data'!A:E,5,FALSE)</f>
        <v>COARSE COAL CIRCUIT</v>
      </c>
      <c r="C3653" s="17" t="s">
        <v>192</v>
      </c>
      <c r="D3653" s="17" t="s">
        <v>193</v>
      </c>
      <c r="E3653" s="17" t="s">
        <v>194</v>
      </c>
      <c r="F3653" s="18">
        <v>45385</v>
      </c>
      <c r="G3653" s="2">
        <v>3</v>
      </c>
      <c r="H3653" s="15" t="s">
        <v>468</v>
      </c>
      <c r="I3653" s="15"/>
      <c r="J3653" s="15" t="s">
        <v>488</v>
      </c>
      <c r="K3653" s="15" t="s">
        <v>488</v>
      </c>
      <c r="L3653" s="14"/>
      <c r="M3653" s="14"/>
      <c r="N3653" s="14"/>
      <c r="O3653" s="37" t="s">
        <v>935</v>
      </c>
    </row>
    <row r="3654" spans="1:15" x14ac:dyDescent="0.25">
      <c r="A3654" s="17" t="str">
        <f>VLOOKUP(SCORECARD[[#This Row],[EQUIPMENT TAG NUMBER]],'Equipment Data'!A:E,4,FALSE)</f>
        <v>CHPP</v>
      </c>
      <c r="B3654" s="17" t="str">
        <f>VLOOKUP(SCORECARD[[#This Row],[EQUIPMENT TAG NUMBER]],'Equipment Data'!A:E,5,FALSE)</f>
        <v>COARSE COAL CIRCUIT</v>
      </c>
      <c r="C3654" s="17" t="s">
        <v>201</v>
      </c>
      <c r="D3654" s="17" t="s">
        <v>202</v>
      </c>
      <c r="E3654" s="17" t="s">
        <v>203</v>
      </c>
      <c r="F3654" s="18">
        <v>45385</v>
      </c>
      <c r="G3654" s="2">
        <v>3</v>
      </c>
      <c r="H3654" s="15" t="s">
        <v>468</v>
      </c>
      <c r="I3654" s="15" t="s">
        <v>467</v>
      </c>
      <c r="J3654" s="15" t="s">
        <v>488</v>
      </c>
      <c r="K3654" s="15" t="s">
        <v>488</v>
      </c>
      <c r="L3654" s="14"/>
      <c r="M3654" s="14"/>
      <c r="N3654" s="14"/>
      <c r="O3654" s="37" t="s">
        <v>935</v>
      </c>
    </row>
    <row r="3655" spans="1:15" x14ac:dyDescent="0.25">
      <c r="A3655" s="17" t="str">
        <f>VLOOKUP(SCORECARD[[#This Row],[EQUIPMENT TAG NUMBER]],'Equipment Data'!A:E,4,FALSE)</f>
        <v>CHPP</v>
      </c>
      <c r="B3655" s="17" t="str">
        <f>VLOOKUP(SCORECARD[[#This Row],[EQUIPMENT TAG NUMBER]],'Equipment Data'!A:E,5,FALSE)</f>
        <v>REJECT HANDLING</v>
      </c>
      <c r="C3655" s="17" t="s">
        <v>207</v>
      </c>
      <c r="D3655" s="17" t="s">
        <v>211</v>
      </c>
      <c r="E3655" s="17" t="s">
        <v>600</v>
      </c>
      <c r="F3655" s="18">
        <v>45385</v>
      </c>
      <c r="G3655" s="2">
        <v>3</v>
      </c>
      <c r="H3655" s="15" t="s">
        <v>469</v>
      </c>
      <c r="I3655" s="15" t="s">
        <v>467</v>
      </c>
      <c r="J3655" s="15" t="s">
        <v>488</v>
      </c>
      <c r="K3655" s="15" t="s">
        <v>488</v>
      </c>
      <c r="L3655" s="14"/>
      <c r="M3655" s="14"/>
      <c r="N3655" s="14"/>
      <c r="O3655" s="37" t="s">
        <v>935</v>
      </c>
    </row>
    <row r="3656" spans="1:15" ht="36" x14ac:dyDescent="0.25">
      <c r="A3656" s="17" t="str">
        <f>VLOOKUP(SCORECARD[[#This Row],[EQUIPMENT TAG NUMBER]],'Equipment Data'!A:E,4,FALSE)</f>
        <v>CHPP</v>
      </c>
      <c r="B3656" s="17" t="str">
        <f>VLOOKUP(SCORECARD[[#This Row],[EQUIPMENT TAG NUMBER]],'Equipment Data'!A:E,5,FALSE)</f>
        <v>REJECT HANDLING</v>
      </c>
      <c r="C3656" s="17" t="s">
        <v>629</v>
      </c>
      <c r="D3656" s="17" t="s">
        <v>208</v>
      </c>
      <c r="E3656" s="17" t="s">
        <v>630</v>
      </c>
      <c r="F3656" s="18">
        <v>45385</v>
      </c>
      <c r="G3656" s="2">
        <v>3</v>
      </c>
      <c r="H3656" s="15" t="s">
        <v>470</v>
      </c>
      <c r="I3656" s="15" t="s">
        <v>467</v>
      </c>
      <c r="J3656" s="15" t="s">
        <v>488</v>
      </c>
      <c r="K3656" s="15" t="s">
        <v>488</v>
      </c>
      <c r="L3656" s="13" t="s">
        <v>693</v>
      </c>
      <c r="M3656" s="14"/>
      <c r="N3656" s="14"/>
      <c r="O3656" s="37" t="s">
        <v>935</v>
      </c>
    </row>
    <row r="3657" spans="1:15" ht="22.5" x14ac:dyDescent="0.25">
      <c r="A3657" s="17" t="str">
        <f>VLOOKUP(SCORECARD[[#This Row],[EQUIPMENT TAG NUMBER]],'Equipment Data'!A:E,4,FALSE)</f>
        <v>CHPP</v>
      </c>
      <c r="B3657" s="17" t="str">
        <f>VLOOKUP(SCORECARD[[#This Row],[EQUIPMENT TAG NUMBER]],'Equipment Data'!A:E,5,FALSE)</f>
        <v>FINE COAL CIRCUIT</v>
      </c>
      <c r="C3657" s="17" t="s">
        <v>98</v>
      </c>
      <c r="D3657" s="17" t="s">
        <v>99</v>
      </c>
      <c r="E3657" s="17" t="s">
        <v>100</v>
      </c>
      <c r="F3657" s="18">
        <v>45384</v>
      </c>
      <c r="G3657" s="2">
        <v>3</v>
      </c>
      <c r="H3657" s="15" t="s">
        <v>468</v>
      </c>
      <c r="I3657" s="15" t="s">
        <v>483</v>
      </c>
      <c r="J3657" s="15" t="s">
        <v>488</v>
      </c>
      <c r="K3657" s="15" t="s">
        <v>488</v>
      </c>
      <c r="L3657" s="14"/>
      <c r="M3657" s="14"/>
      <c r="N3657" s="14"/>
      <c r="O3657" s="37" t="s">
        <v>935</v>
      </c>
    </row>
    <row r="3658" spans="1:15" ht="30" x14ac:dyDescent="0.25">
      <c r="A3658" s="17" t="str">
        <f>VLOOKUP(SCORECARD[[#This Row],[EQUIPMENT TAG NUMBER]],'Equipment Data'!A:E,4,FALSE)</f>
        <v>CHPP</v>
      </c>
      <c r="B3658" s="17" t="str">
        <f>VLOOKUP(SCORECARD[[#This Row],[EQUIPMENT TAG NUMBER]],'Equipment Data'!A:E,5,FALSE)</f>
        <v>FINE COAL CIRCUIT</v>
      </c>
      <c r="C3658" s="17" t="s">
        <v>101</v>
      </c>
      <c r="D3658" s="17">
        <v>0</v>
      </c>
      <c r="E3658" s="17" t="s">
        <v>102</v>
      </c>
      <c r="F3658" s="18">
        <v>45384</v>
      </c>
      <c r="G3658" s="2">
        <v>3</v>
      </c>
      <c r="H3658" s="15" t="s">
        <v>468</v>
      </c>
      <c r="I3658" s="15" t="s">
        <v>483</v>
      </c>
      <c r="J3658" s="15" t="s">
        <v>488</v>
      </c>
      <c r="K3658" s="15" t="s">
        <v>488</v>
      </c>
      <c r="L3658" s="14"/>
      <c r="M3658" s="14"/>
      <c r="N3658" s="14"/>
      <c r="O3658" s="37" t="s">
        <v>935</v>
      </c>
    </row>
    <row r="3659" spans="1:15" x14ac:dyDescent="0.25">
      <c r="A3659" s="17" t="str">
        <f>VLOOKUP(SCORECARD[[#This Row],[EQUIPMENT TAG NUMBER]],'Equipment Data'!A:E,4,FALSE)</f>
        <v>CHPP</v>
      </c>
      <c r="B3659" s="17" t="str">
        <f>VLOOKUP(SCORECARD[[#This Row],[EQUIPMENT TAG NUMBER]],'Equipment Data'!A:E,5,FALSE)</f>
        <v>FINE COAL CIRCUIT</v>
      </c>
      <c r="C3659" s="17" t="s">
        <v>103</v>
      </c>
      <c r="D3659" s="17" t="s">
        <v>104</v>
      </c>
      <c r="E3659" s="17" t="s">
        <v>105</v>
      </c>
      <c r="F3659" s="18">
        <v>45384</v>
      </c>
      <c r="G3659" s="2">
        <v>3</v>
      </c>
      <c r="H3659" s="15" t="s">
        <v>470</v>
      </c>
      <c r="I3659" s="15" t="s">
        <v>468</v>
      </c>
      <c r="J3659" s="15" t="s">
        <v>488</v>
      </c>
      <c r="K3659" s="15" t="s">
        <v>488</v>
      </c>
      <c r="L3659" s="14"/>
      <c r="M3659" s="14"/>
      <c r="N3659" s="14"/>
      <c r="O3659" s="37" t="s">
        <v>935</v>
      </c>
    </row>
    <row r="3660" spans="1:15" ht="30" x14ac:dyDescent="0.25">
      <c r="A3660" s="17" t="str">
        <f>VLOOKUP(SCORECARD[[#This Row],[EQUIPMENT TAG NUMBER]],'Equipment Data'!A:E,4,FALSE)</f>
        <v>CHPP</v>
      </c>
      <c r="B3660" s="17" t="str">
        <f>VLOOKUP(SCORECARD[[#This Row],[EQUIPMENT TAG NUMBER]],'Equipment Data'!A:E,5,FALSE)</f>
        <v>FINE COAL CIRCUIT</v>
      </c>
      <c r="C3660" s="17" t="s">
        <v>106</v>
      </c>
      <c r="D3660" s="17">
        <v>0</v>
      </c>
      <c r="E3660" s="17" t="s">
        <v>107</v>
      </c>
      <c r="F3660" s="18">
        <v>45384</v>
      </c>
      <c r="G3660" s="2">
        <v>3</v>
      </c>
      <c r="H3660" s="15" t="s">
        <v>469</v>
      </c>
      <c r="I3660" s="15" t="s">
        <v>468</v>
      </c>
      <c r="J3660" s="15" t="s">
        <v>488</v>
      </c>
      <c r="K3660" s="15" t="s">
        <v>488</v>
      </c>
      <c r="L3660" s="14"/>
      <c r="M3660" s="14"/>
      <c r="N3660" s="14"/>
      <c r="O3660" s="37" t="s">
        <v>935</v>
      </c>
    </row>
    <row r="3661" spans="1:15" x14ac:dyDescent="0.25">
      <c r="A3661" s="17" t="str">
        <f>VLOOKUP(SCORECARD[[#This Row],[EQUIPMENT TAG NUMBER]],'Equipment Data'!A:E,4,FALSE)</f>
        <v>CHPP</v>
      </c>
      <c r="B3661" s="17" t="str">
        <f>VLOOKUP(SCORECARD[[#This Row],[EQUIPMENT TAG NUMBER]],'Equipment Data'!A:E,5,FALSE)</f>
        <v>FINE COAL CIRCUIT</v>
      </c>
      <c r="C3661" s="17" t="s">
        <v>117</v>
      </c>
      <c r="D3661" s="17" t="s">
        <v>118</v>
      </c>
      <c r="E3661" s="17" t="s">
        <v>119</v>
      </c>
      <c r="F3661" s="18">
        <v>45384</v>
      </c>
      <c r="G3661" s="2">
        <v>3</v>
      </c>
      <c r="H3661" s="15" t="s">
        <v>470</v>
      </c>
      <c r="I3661" s="15" t="s">
        <v>467</v>
      </c>
      <c r="J3661" s="15" t="s">
        <v>488</v>
      </c>
      <c r="K3661" s="15" t="s">
        <v>488</v>
      </c>
      <c r="L3661" s="14"/>
      <c r="M3661" s="14"/>
      <c r="N3661" s="14"/>
      <c r="O3661" s="37" t="s">
        <v>935</v>
      </c>
    </row>
    <row r="3662" spans="1:15" x14ac:dyDescent="0.25">
      <c r="A3662" s="17" t="str">
        <f>VLOOKUP(SCORECARD[[#This Row],[EQUIPMENT TAG NUMBER]],'Equipment Data'!A:E,4,FALSE)</f>
        <v>CHPP</v>
      </c>
      <c r="B3662" s="17" t="str">
        <f>VLOOKUP(SCORECARD[[#This Row],[EQUIPMENT TAG NUMBER]],'Equipment Data'!A:E,5,FALSE)</f>
        <v>FINE COAL CIRCUIT</v>
      </c>
      <c r="C3662" s="17" t="s">
        <v>126</v>
      </c>
      <c r="D3662" s="17" t="s">
        <v>127</v>
      </c>
      <c r="E3662" s="17" t="s">
        <v>128</v>
      </c>
      <c r="F3662" s="18">
        <v>45384</v>
      </c>
      <c r="G3662" s="2">
        <v>3</v>
      </c>
      <c r="H3662" s="15" t="s">
        <v>468</v>
      </c>
      <c r="I3662" s="15" t="s">
        <v>467</v>
      </c>
      <c r="J3662" s="15" t="s">
        <v>488</v>
      </c>
      <c r="K3662" s="15" t="s">
        <v>488</v>
      </c>
      <c r="L3662" s="14"/>
      <c r="M3662" s="14"/>
      <c r="N3662" s="14"/>
      <c r="O3662" s="37" t="s">
        <v>935</v>
      </c>
    </row>
    <row r="3663" spans="1:15" x14ac:dyDescent="0.25">
      <c r="A3663" s="17" t="str">
        <f>VLOOKUP(SCORECARD[[#This Row],[EQUIPMENT TAG NUMBER]],'Equipment Data'!A:E,4,FALSE)</f>
        <v>CHPP</v>
      </c>
      <c r="B3663" s="17" t="str">
        <f>VLOOKUP(SCORECARD[[#This Row],[EQUIPMENT TAG NUMBER]],'Equipment Data'!A:E,5,FALSE)</f>
        <v>ULTRA FINES COAL CIRCUIT</v>
      </c>
      <c r="C3663" s="17" t="s">
        <v>147</v>
      </c>
      <c r="D3663" s="17" t="s">
        <v>148</v>
      </c>
      <c r="E3663" s="17" t="s">
        <v>149</v>
      </c>
      <c r="F3663" s="18">
        <v>45384</v>
      </c>
      <c r="G3663" s="2">
        <v>3</v>
      </c>
      <c r="H3663" s="15" t="s">
        <v>470</v>
      </c>
      <c r="I3663" s="15" t="s">
        <v>467</v>
      </c>
      <c r="J3663" s="15" t="s">
        <v>488</v>
      </c>
      <c r="K3663" s="15" t="s">
        <v>488</v>
      </c>
      <c r="L3663" s="14"/>
      <c r="M3663" s="14"/>
      <c r="N3663" s="14"/>
      <c r="O3663" s="37" t="s">
        <v>935</v>
      </c>
    </row>
    <row r="3664" spans="1:15" x14ac:dyDescent="0.25">
      <c r="A3664" s="17" t="str">
        <f>VLOOKUP(SCORECARD[[#This Row],[EQUIPMENT TAG NUMBER]],'Equipment Data'!A:E,4,FALSE)</f>
        <v>CHPP</v>
      </c>
      <c r="B3664" s="17" t="str">
        <f>VLOOKUP(SCORECARD[[#This Row],[EQUIPMENT TAG NUMBER]],'Equipment Data'!A:E,5,FALSE)</f>
        <v>ULTRA FINES COAL CIRCUIT</v>
      </c>
      <c r="C3664" s="17" t="s">
        <v>150</v>
      </c>
      <c r="D3664" s="17" t="s">
        <v>151</v>
      </c>
      <c r="E3664" s="17" t="s">
        <v>152</v>
      </c>
      <c r="F3664" s="18">
        <v>45384</v>
      </c>
      <c r="G3664" s="2">
        <v>3</v>
      </c>
      <c r="H3664" s="15" t="s">
        <v>470</v>
      </c>
      <c r="I3664" s="15" t="s">
        <v>467</v>
      </c>
      <c r="J3664" s="15" t="s">
        <v>488</v>
      </c>
      <c r="K3664" s="15" t="s">
        <v>488</v>
      </c>
      <c r="L3664" s="14"/>
      <c r="M3664" s="14"/>
      <c r="N3664" s="14"/>
      <c r="O3664" s="37" t="s">
        <v>935</v>
      </c>
    </row>
    <row r="3665" spans="1:15" x14ac:dyDescent="0.25">
      <c r="A3665" s="17" t="str">
        <f>VLOOKUP(SCORECARD[[#This Row],[EQUIPMENT TAG NUMBER]],'Equipment Data'!A:E,4,FALSE)</f>
        <v>CHPP</v>
      </c>
      <c r="B3665" s="17" t="str">
        <f>VLOOKUP(SCORECARD[[#This Row],[EQUIPMENT TAG NUMBER]],'Equipment Data'!A:E,5,FALSE)</f>
        <v>ULTRA FINES COAL CIRCUIT</v>
      </c>
      <c r="C3665" s="17" t="s">
        <v>153</v>
      </c>
      <c r="D3665" s="17" t="s">
        <v>154</v>
      </c>
      <c r="E3665" s="17" t="s">
        <v>155</v>
      </c>
      <c r="F3665" s="18">
        <v>45384</v>
      </c>
      <c r="G3665" s="2">
        <v>3</v>
      </c>
      <c r="H3665" s="15" t="s">
        <v>470</v>
      </c>
      <c r="I3665" s="15" t="s">
        <v>467</v>
      </c>
      <c r="J3665" s="15" t="s">
        <v>488</v>
      </c>
      <c r="K3665" s="15" t="s">
        <v>488</v>
      </c>
      <c r="L3665" s="14"/>
      <c r="M3665" s="14"/>
      <c r="N3665" s="14"/>
      <c r="O3665" s="37" t="s">
        <v>935</v>
      </c>
    </row>
    <row r="3666" spans="1:15" x14ac:dyDescent="0.25">
      <c r="A3666" s="17" t="str">
        <f>VLOOKUP(SCORECARD[[#This Row],[EQUIPMENT TAG NUMBER]],'Equipment Data'!A:E,4,FALSE)</f>
        <v>CHPP</v>
      </c>
      <c r="B3666" s="17" t="str">
        <f>VLOOKUP(SCORECARD[[#This Row],[EQUIPMENT TAG NUMBER]],'Equipment Data'!A:E,5,FALSE)</f>
        <v>ULTRA FINES COAL CIRCUIT</v>
      </c>
      <c r="C3666" s="17" t="s">
        <v>156</v>
      </c>
      <c r="D3666" s="17" t="s">
        <v>157</v>
      </c>
      <c r="E3666" s="17" t="s">
        <v>158</v>
      </c>
      <c r="F3666" s="18">
        <v>45384</v>
      </c>
      <c r="G3666" s="2">
        <v>3</v>
      </c>
      <c r="H3666" s="15" t="s">
        <v>470</v>
      </c>
      <c r="I3666" s="15" t="s">
        <v>467</v>
      </c>
      <c r="J3666" s="15" t="s">
        <v>488</v>
      </c>
      <c r="K3666" s="15" t="s">
        <v>488</v>
      </c>
      <c r="L3666" s="14"/>
      <c r="M3666" s="14"/>
      <c r="N3666" s="14"/>
      <c r="O3666" s="37" t="s">
        <v>935</v>
      </c>
    </row>
    <row r="3667" spans="1:15" x14ac:dyDescent="0.25">
      <c r="A3667" s="17" t="str">
        <f>VLOOKUP(SCORECARD[[#This Row],[EQUIPMENT TAG NUMBER]],'Equipment Data'!A:E,4,FALSE)</f>
        <v>CHPP</v>
      </c>
      <c r="B3667" s="17" t="str">
        <f>VLOOKUP(SCORECARD[[#This Row],[EQUIPMENT TAG NUMBER]],'Equipment Data'!A:E,5,FALSE)</f>
        <v>ULTRA FINES COAL CIRCUIT</v>
      </c>
      <c r="C3667" s="17" t="s">
        <v>159</v>
      </c>
      <c r="D3667" s="17" t="s">
        <v>160</v>
      </c>
      <c r="E3667" s="17" t="s">
        <v>161</v>
      </c>
      <c r="F3667" s="18">
        <v>45384</v>
      </c>
      <c r="G3667" s="2">
        <v>3</v>
      </c>
      <c r="H3667" s="15" t="s">
        <v>470</v>
      </c>
      <c r="I3667" s="15" t="s">
        <v>467</v>
      </c>
      <c r="J3667" s="15" t="s">
        <v>488</v>
      </c>
      <c r="K3667" s="15" t="s">
        <v>488</v>
      </c>
      <c r="L3667" s="14"/>
      <c r="M3667" s="14"/>
      <c r="N3667" s="14"/>
      <c r="O3667" s="37" t="s">
        <v>935</v>
      </c>
    </row>
    <row r="3668" spans="1:15" x14ac:dyDescent="0.25">
      <c r="A3668" s="17" t="str">
        <f>VLOOKUP(SCORECARD[[#This Row],[EQUIPMENT TAG NUMBER]],'Equipment Data'!A:E,4,FALSE)</f>
        <v>CHPP</v>
      </c>
      <c r="B3668" s="17" t="str">
        <f>VLOOKUP(SCORECARD[[#This Row],[EQUIPMENT TAG NUMBER]],'Equipment Data'!A:E,5,FALSE)</f>
        <v>FINE COAL CIRCUIT</v>
      </c>
      <c r="C3668" s="17" t="s">
        <v>120</v>
      </c>
      <c r="D3668" s="17" t="s">
        <v>121</v>
      </c>
      <c r="E3668" s="17" t="s">
        <v>122</v>
      </c>
      <c r="F3668" s="18">
        <v>45384</v>
      </c>
      <c r="G3668" s="2">
        <v>3</v>
      </c>
      <c r="H3668" s="15" t="s">
        <v>470</v>
      </c>
      <c r="I3668" s="15" t="s">
        <v>467</v>
      </c>
      <c r="J3668" s="15" t="s">
        <v>488</v>
      </c>
      <c r="K3668" s="15" t="s">
        <v>488</v>
      </c>
      <c r="L3668" s="14"/>
      <c r="M3668" s="14"/>
      <c r="N3668" s="14"/>
      <c r="O3668" s="37" t="s">
        <v>935</v>
      </c>
    </row>
    <row r="3669" spans="1:15" ht="22.5" x14ac:dyDescent="0.25">
      <c r="A3669" s="17" t="str">
        <f>VLOOKUP(SCORECARD[[#This Row],[EQUIPMENT TAG NUMBER]],'Equipment Data'!A:E,4,FALSE)</f>
        <v>CHPP</v>
      </c>
      <c r="B3669" s="17" t="str">
        <f>VLOOKUP(SCORECARD[[#This Row],[EQUIPMENT TAG NUMBER]],'Equipment Data'!A:E,5,FALSE)</f>
        <v>COARSE COAL CIRCUIT</v>
      </c>
      <c r="C3669" s="17" t="s">
        <v>49</v>
      </c>
      <c r="D3669" s="17" t="s">
        <v>50</v>
      </c>
      <c r="E3669" s="17" t="s">
        <v>51</v>
      </c>
      <c r="F3669" s="18">
        <v>45383</v>
      </c>
      <c r="G3669" s="2">
        <v>3</v>
      </c>
      <c r="H3669" s="15" t="s">
        <v>469</v>
      </c>
      <c r="I3669" s="15" t="s">
        <v>483</v>
      </c>
      <c r="J3669" s="15" t="s">
        <v>488</v>
      </c>
      <c r="K3669" s="15" t="s">
        <v>488</v>
      </c>
      <c r="L3669" s="14"/>
      <c r="M3669" s="14"/>
      <c r="N3669" s="14"/>
      <c r="O3669" s="37" t="s">
        <v>935</v>
      </c>
    </row>
    <row r="3670" spans="1:15" ht="30" x14ac:dyDescent="0.25">
      <c r="A3670" s="17" t="str">
        <f>VLOOKUP(SCORECARD[[#This Row],[EQUIPMENT TAG NUMBER]],'Equipment Data'!A:E,4,FALSE)</f>
        <v>CHPP</v>
      </c>
      <c r="B3670" s="17" t="str">
        <f>VLOOKUP(SCORECARD[[#This Row],[EQUIPMENT TAG NUMBER]],'Equipment Data'!A:E,5,FALSE)</f>
        <v>COARSE COAL CIRCUIT</v>
      </c>
      <c r="C3670" s="17" t="s">
        <v>52</v>
      </c>
      <c r="D3670" s="17" t="s">
        <v>53</v>
      </c>
      <c r="E3670" s="17" t="s">
        <v>54</v>
      </c>
      <c r="F3670" s="18">
        <v>45383</v>
      </c>
      <c r="G3670" s="2">
        <v>3</v>
      </c>
      <c r="H3670" s="15" t="s">
        <v>469</v>
      </c>
      <c r="I3670" s="15" t="s">
        <v>467</v>
      </c>
      <c r="J3670" s="15" t="s">
        <v>488</v>
      </c>
      <c r="K3670" s="15" t="s">
        <v>488</v>
      </c>
      <c r="L3670" s="14"/>
      <c r="M3670" s="14"/>
      <c r="N3670" s="14"/>
      <c r="O3670" s="37" t="s">
        <v>935</v>
      </c>
    </row>
    <row r="3671" spans="1:15" ht="30" x14ac:dyDescent="0.25">
      <c r="A3671" s="17" t="str">
        <f>VLOOKUP(SCORECARD[[#This Row],[EQUIPMENT TAG NUMBER]],'Equipment Data'!A:E,4,FALSE)</f>
        <v>CHPP</v>
      </c>
      <c r="B3671" s="17" t="str">
        <f>VLOOKUP(SCORECARD[[#This Row],[EQUIPMENT TAG NUMBER]],'Equipment Data'!A:E,5,FALSE)</f>
        <v>COARSE COAL CIRCUIT</v>
      </c>
      <c r="C3671" s="17" t="s">
        <v>55</v>
      </c>
      <c r="D3671" s="17" t="s">
        <v>53</v>
      </c>
      <c r="E3671" s="17" t="s">
        <v>56</v>
      </c>
      <c r="F3671" s="18">
        <v>45383</v>
      </c>
      <c r="G3671" s="2">
        <v>3</v>
      </c>
      <c r="H3671" s="15" t="s">
        <v>470</v>
      </c>
      <c r="I3671" s="15" t="s">
        <v>467</v>
      </c>
      <c r="J3671" s="15" t="s">
        <v>488</v>
      </c>
      <c r="K3671" s="15" t="s">
        <v>488</v>
      </c>
      <c r="L3671" s="14"/>
      <c r="M3671" s="14"/>
      <c r="N3671" s="14"/>
      <c r="O3671" s="37" t="s">
        <v>935</v>
      </c>
    </row>
    <row r="3672" spans="1:15" ht="30" x14ac:dyDescent="0.25">
      <c r="A3672" s="17" t="str">
        <f>VLOOKUP(SCORECARD[[#This Row],[EQUIPMENT TAG NUMBER]],'Equipment Data'!A:E,4,FALSE)</f>
        <v>CHPP</v>
      </c>
      <c r="B3672" s="17" t="str">
        <f>VLOOKUP(SCORECARD[[#This Row],[EQUIPMENT TAG NUMBER]],'Equipment Data'!A:E,5,FALSE)</f>
        <v>COARSE COAL CIRCUIT</v>
      </c>
      <c r="C3672" s="17" t="s">
        <v>57</v>
      </c>
      <c r="D3672" s="17" t="s">
        <v>53</v>
      </c>
      <c r="E3672" s="17" t="s">
        <v>58</v>
      </c>
      <c r="F3672" s="18">
        <v>45383</v>
      </c>
      <c r="G3672" s="2">
        <v>3</v>
      </c>
      <c r="H3672" s="15" t="s">
        <v>469</v>
      </c>
      <c r="I3672" s="15" t="s">
        <v>483</v>
      </c>
      <c r="J3672" s="15" t="s">
        <v>488</v>
      </c>
      <c r="K3672" s="15" t="s">
        <v>488</v>
      </c>
      <c r="L3672" s="14"/>
      <c r="M3672" s="14"/>
      <c r="N3672" s="14"/>
      <c r="O3672" s="37" t="s">
        <v>935</v>
      </c>
    </row>
    <row r="3673" spans="1:15" x14ac:dyDescent="0.25">
      <c r="A3673" s="17" t="str">
        <f>VLOOKUP(SCORECARD[[#This Row],[EQUIPMENT TAG NUMBER]],'Equipment Data'!A:E,4,FALSE)</f>
        <v>CHPP</v>
      </c>
      <c r="B3673" s="17" t="str">
        <f>VLOOKUP(SCORECARD[[#This Row],[EQUIPMENT TAG NUMBER]],'Equipment Data'!A:E,5,FALSE)</f>
        <v>COARSE COAL CIRCUIT</v>
      </c>
      <c r="C3673" s="17" t="s">
        <v>62</v>
      </c>
      <c r="D3673" s="17" t="s">
        <v>63</v>
      </c>
      <c r="E3673" s="17" t="s">
        <v>64</v>
      </c>
      <c r="F3673" s="18">
        <v>45383</v>
      </c>
      <c r="G3673" s="2">
        <v>3</v>
      </c>
      <c r="H3673" s="15" t="s">
        <v>470</v>
      </c>
      <c r="I3673" s="15" t="s">
        <v>467</v>
      </c>
      <c r="J3673" s="15" t="s">
        <v>488</v>
      </c>
      <c r="K3673" s="15" t="s">
        <v>488</v>
      </c>
      <c r="L3673" s="14"/>
      <c r="M3673" s="14"/>
      <c r="N3673" s="14"/>
      <c r="O3673" s="37" t="s">
        <v>935</v>
      </c>
    </row>
    <row r="3674" spans="1:15" x14ac:dyDescent="0.25">
      <c r="A3674" s="17" t="str">
        <f>VLOOKUP(SCORECARD[[#This Row],[EQUIPMENT TAG NUMBER]],'Equipment Data'!A:E,4,FALSE)</f>
        <v>CHPP</v>
      </c>
      <c r="B3674" s="17" t="str">
        <f>VLOOKUP(SCORECARD[[#This Row],[EQUIPMENT TAG NUMBER]],'Equipment Data'!A:E,5,FALSE)</f>
        <v>COARSE COAL CIRCUIT</v>
      </c>
      <c r="C3674" s="17" t="s">
        <v>65</v>
      </c>
      <c r="D3674" s="17" t="s">
        <v>66</v>
      </c>
      <c r="E3674" s="17" t="s">
        <v>67</v>
      </c>
      <c r="F3674" s="18">
        <v>45383</v>
      </c>
      <c r="G3674" s="2">
        <v>3</v>
      </c>
      <c r="H3674" s="15" t="s">
        <v>468</v>
      </c>
      <c r="I3674" s="15" t="s">
        <v>467</v>
      </c>
      <c r="J3674" s="15" t="s">
        <v>488</v>
      </c>
      <c r="K3674" s="15" t="s">
        <v>488</v>
      </c>
      <c r="L3674" s="14"/>
      <c r="M3674" s="14"/>
      <c r="N3674" s="14"/>
      <c r="O3674" s="37" t="s">
        <v>935</v>
      </c>
    </row>
    <row r="3675" spans="1:15" x14ac:dyDescent="0.25">
      <c r="A3675" s="17" t="str">
        <f>VLOOKUP(SCORECARD[[#This Row],[EQUIPMENT TAG NUMBER]],'Equipment Data'!A:E,4,FALSE)</f>
        <v>CHPP</v>
      </c>
      <c r="B3675" s="17" t="str">
        <f>VLOOKUP(SCORECARD[[#This Row],[EQUIPMENT TAG NUMBER]],'Equipment Data'!A:E,5,FALSE)</f>
        <v>COARSE COAL CIRCUIT</v>
      </c>
      <c r="C3675" s="17" t="s">
        <v>68</v>
      </c>
      <c r="D3675" s="17" t="s">
        <v>69</v>
      </c>
      <c r="E3675" s="17" t="s">
        <v>70</v>
      </c>
      <c r="F3675" s="18">
        <v>45383</v>
      </c>
      <c r="G3675" s="2">
        <v>3</v>
      </c>
      <c r="H3675" s="15" t="s">
        <v>470</v>
      </c>
      <c r="I3675" s="15" t="s">
        <v>467</v>
      </c>
      <c r="J3675" s="15" t="s">
        <v>488</v>
      </c>
      <c r="K3675" s="15" t="s">
        <v>488</v>
      </c>
      <c r="L3675" s="14"/>
      <c r="M3675" s="14"/>
      <c r="N3675" s="14"/>
      <c r="O3675" s="37" t="s">
        <v>935</v>
      </c>
    </row>
    <row r="3676" spans="1:15" ht="30" x14ac:dyDescent="0.25">
      <c r="A3676" s="17" t="str">
        <f>VLOOKUP(SCORECARD[[#This Row],[EQUIPMENT TAG NUMBER]],'Equipment Data'!A:E,4,FALSE)</f>
        <v>CHPP</v>
      </c>
      <c r="B3676" s="17" t="str">
        <f>VLOOKUP(SCORECARD[[#This Row],[EQUIPMENT TAG NUMBER]],'Equipment Data'!A:E,5,FALSE)</f>
        <v>COARSE COAL CIRCUIT</v>
      </c>
      <c r="C3676" s="17" t="s">
        <v>83</v>
      </c>
      <c r="D3676" s="17" t="s">
        <v>84</v>
      </c>
      <c r="E3676" s="17" t="s">
        <v>85</v>
      </c>
      <c r="F3676" s="18">
        <v>45383</v>
      </c>
      <c r="G3676" s="2">
        <v>3</v>
      </c>
      <c r="H3676" s="15" t="s">
        <v>468</v>
      </c>
      <c r="I3676" s="15"/>
      <c r="J3676" s="15" t="s">
        <v>488</v>
      </c>
      <c r="K3676" s="15" t="s">
        <v>488</v>
      </c>
      <c r="L3676" s="14"/>
      <c r="M3676" s="14"/>
      <c r="N3676" s="14"/>
      <c r="O3676" s="37" t="s">
        <v>935</v>
      </c>
    </row>
    <row r="3677" spans="1:15" ht="30" x14ac:dyDescent="0.25">
      <c r="A3677" s="17" t="str">
        <f>VLOOKUP(SCORECARD[[#This Row],[EQUIPMENT TAG NUMBER]],'Equipment Data'!A:E,4,FALSE)</f>
        <v>CHPP</v>
      </c>
      <c r="B3677" s="17" t="str">
        <f>VLOOKUP(SCORECARD[[#This Row],[EQUIPMENT TAG NUMBER]],'Equipment Data'!A:E,5,FALSE)</f>
        <v>COARSE COAL CIRCUIT</v>
      </c>
      <c r="C3677" s="17" t="s">
        <v>86</v>
      </c>
      <c r="D3677" s="17" t="s">
        <v>87</v>
      </c>
      <c r="E3677" s="17" t="s">
        <v>88</v>
      </c>
      <c r="F3677" s="18">
        <v>45383</v>
      </c>
      <c r="G3677" s="2">
        <v>3</v>
      </c>
      <c r="H3677" s="15" t="s">
        <v>468</v>
      </c>
      <c r="I3677" s="15"/>
      <c r="J3677" s="15" t="s">
        <v>488</v>
      </c>
      <c r="K3677" s="15" t="s">
        <v>488</v>
      </c>
      <c r="L3677" s="14"/>
      <c r="M3677" s="14"/>
      <c r="N3677" s="14"/>
      <c r="O3677" s="37" t="s">
        <v>935</v>
      </c>
    </row>
    <row r="3678" spans="1:15" x14ac:dyDescent="0.25">
      <c r="A3678" s="17" t="str">
        <f>VLOOKUP(SCORECARD[[#This Row],[EQUIPMENT TAG NUMBER]],'Equipment Data'!A:E,4,FALSE)</f>
        <v>CHPP</v>
      </c>
      <c r="B3678" s="17" t="str">
        <f>VLOOKUP(SCORECARD[[#This Row],[EQUIPMENT TAG NUMBER]],'Equipment Data'!A:E,5,FALSE)</f>
        <v>COARSE COAL CIRCUIT</v>
      </c>
      <c r="C3678" s="17" t="s">
        <v>92</v>
      </c>
      <c r="D3678" s="17" t="s">
        <v>93</v>
      </c>
      <c r="E3678" s="17" t="s">
        <v>94</v>
      </c>
      <c r="F3678" s="18">
        <v>45383</v>
      </c>
      <c r="G3678" s="2">
        <v>3</v>
      </c>
      <c r="H3678" s="15" t="s">
        <v>470</v>
      </c>
      <c r="I3678" s="15" t="s">
        <v>467</v>
      </c>
      <c r="J3678" s="15" t="s">
        <v>488</v>
      </c>
      <c r="K3678" s="15" t="s">
        <v>488</v>
      </c>
      <c r="L3678" s="14"/>
      <c r="M3678" s="14"/>
      <c r="N3678" s="14"/>
      <c r="O3678" s="37" t="s">
        <v>935</v>
      </c>
    </row>
    <row r="3679" spans="1:15" ht="60" x14ac:dyDescent="0.25">
      <c r="A3679" s="17" t="str">
        <f>VLOOKUP(SCORECARD[[#This Row],[EQUIPMENT TAG NUMBER]],'Equipment Data'!A:E,4,FALSE)</f>
        <v>CHPP</v>
      </c>
      <c r="B3679" s="17" t="str">
        <f>VLOOKUP(SCORECARD[[#This Row],[EQUIPMENT TAG NUMBER]],'Equipment Data'!A:E,5,FALSE)</f>
        <v>CRUSHING AND FEEDING CIRCUIT</v>
      </c>
      <c r="C3679" s="17" t="s">
        <v>1</v>
      </c>
      <c r="D3679" s="17" t="s">
        <v>2</v>
      </c>
      <c r="E3679" s="17" t="s">
        <v>3</v>
      </c>
      <c r="F3679" s="18">
        <v>45382</v>
      </c>
      <c r="G3679" s="2">
        <v>2</v>
      </c>
      <c r="H3679" s="15" t="s">
        <v>468</v>
      </c>
      <c r="I3679" s="15" t="s">
        <v>489</v>
      </c>
      <c r="J3679" s="15" t="s">
        <v>488</v>
      </c>
      <c r="K3679" s="15" t="s">
        <v>485</v>
      </c>
      <c r="L3679" s="13" t="s">
        <v>695</v>
      </c>
      <c r="M3679" s="14" t="s">
        <v>675</v>
      </c>
      <c r="N3679" s="14" t="s">
        <v>696</v>
      </c>
      <c r="O3679" s="37" t="s">
        <v>935</v>
      </c>
    </row>
    <row r="3680" spans="1:15" ht="96" x14ac:dyDescent="0.25">
      <c r="A3680" s="17" t="str">
        <f>VLOOKUP(SCORECARD[[#This Row],[EQUIPMENT TAG NUMBER]],'Equipment Data'!A:E,4,FALSE)</f>
        <v>CHPP</v>
      </c>
      <c r="B3680" s="17" t="str">
        <f>VLOOKUP(SCORECARD[[#This Row],[EQUIPMENT TAG NUMBER]],'Equipment Data'!A:E,5,FALSE)</f>
        <v>CRUSHING AND FEEDING CIRCUIT</v>
      </c>
      <c r="C3680" s="17" t="s">
        <v>16</v>
      </c>
      <c r="D3680" s="17" t="s">
        <v>17</v>
      </c>
      <c r="E3680" s="17" t="s">
        <v>18</v>
      </c>
      <c r="F3680" s="18">
        <v>45382</v>
      </c>
      <c r="G3680" s="2">
        <v>2</v>
      </c>
      <c r="H3680" s="15" t="s">
        <v>474</v>
      </c>
      <c r="I3680" s="15" t="s">
        <v>468</v>
      </c>
      <c r="J3680" s="15" t="s">
        <v>488</v>
      </c>
      <c r="K3680" s="15" t="s">
        <v>488</v>
      </c>
      <c r="L3680" s="13" t="s">
        <v>689</v>
      </c>
      <c r="M3680" s="13" t="s">
        <v>690</v>
      </c>
      <c r="N3680" s="13" t="s">
        <v>691</v>
      </c>
      <c r="O3680" s="37" t="s">
        <v>935</v>
      </c>
    </row>
    <row r="3681" spans="1:15" ht="30" x14ac:dyDescent="0.25">
      <c r="A3681" s="17" t="str">
        <f>VLOOKUP(SCORECARD[[#This Row],[EQUIPMENT TAG NUMBER]],'Equipment Data'!A:E,4,FALSE)</f>
        <v>CHPP</v>
      </c>
      <c r="B3681" s="17" t="str">
        <f>VLOOKUP(SCORECARD[[#This Row],[EQUIPMENT TAG NUMBER]],'Equipment Data'!A:E,5,FALSE)</f>
        <v>CRUSHING AND FEEDING CIRCUIT</v>
      </c>
      <c r="C3681" s="17" t="s">
        <v>4</v>
      </c>
      <c r="D3681" s="17" t="s">
        <v>5</v>
      </c>
      <c r="E3681" s="17" t="s">
        <v>6</v>
      </c>
      <c r="F3681" s="18">
        <v>45382</v>
      </c>
      <c r="G3681" s="2">
        <v>3</v>
      </c>
      <c r="H3681" s="15" t="s">
        <v>468</v>
      </c>
      <c r="I3681" s="15" t="s">
        <v>467</v>
      </c>
      <c r="J3681" s="15" t="s">
        <v>488</v>
      </c>
      <c r="K3681" s="15" t="s">
        <v>488</v>
      </c>
      <c r="L3681" s="14"/>
      <c r="M3681" s="14"/>
      <c r="N3681" s="14"/>
      <c r="O3681" s="37" t="s">
        <v>935</v>
      </c>
    </row>
    <row r="3682" spans="1:15" ht="30" x14ac:dyDescent="0.25">
      <c r="A3682" s="17" t="str">
        <f>VLOOKUP(SCORECARD[[#This Row],[EQUIPMENT TAG NUMBER]],'Equipment Data'!A:E,4,FALSE)</f>
        <v>CHPP</v>
      </c>
      <c r="B3682" s="17" t="str">
        <f>VLOOKUP(SCORECARD[[#This Row],[EQUIPMENT TAG NUMBER]],'Equipment Data'!A:E,5,FALSE)</f>
        <v>CRUSHING AND FEEDING CIRCUIT</v>
      </c>
      <c r="C3682" s="17" t="s">
        <v>7</v>
      </c>
      <c r="D3682" s="17" t="s">
        <v>8</v>
      </c>
      <c r="E3682" s="17" t="s">
        <v>9</v>
      </c>
      <c r="F3682" s="18">
        <v>45382</v>
      </c>
      <c r="G3682" s="2">
        <v>3</v>
      </c>
      <c r="H3682" s="15" t="s">
        <v>468</v>
      </c>
      <c r="I3682" s="15" t="s">
        <v>467</v>
      </c>
      <c r="J3682" s="15" t="s">
        <v>488</v>
      </c>
      <c r="K3682" s="15" t="s">
        <v>488</v>
      </c>
      <c r="L3682" s="14"/>
      <c r="M3682" s="14"/>
      <c r="N3682" s="14"/>
      <c r="O3682" s="37" t="s">
        <v>935</v>
      </c>
    </row>
    <row r="3683" spans="1:15" ht="30" x14ac:dyDescent="0.25">
      <c r="A3683" s="17" t="str">
        <f>VLOOKUP(SCORECARD[[#This Row],[EQUIPMENT TAG NUMBER]],'Equipment Data'!A:E,4,FALSE)</f>
        <v>CHPP</v>
      </c>
      <c r="B3683" s="17" t="str">
        <f>VLOOKUP(SCORECARD[[#This Row],[EQUIPMENT TAG NUMBER]],'Equipment Data'!A:E,5,FALSE)</f>
        <v>CRUSHING AND FEEDING CIRCUIT</v>
      </c>
      <c r="C3683" s="17" t="s">
        <v>10</v>
      </c>
      <c r="D3683" s="17" t="s">
        <v>11</v>
      </c>
      <c r="E3683" s="17" t="s">
        <v>12</v>
      </c>
      <c r="F3683" s="18">
        <v>45382</v>
      </c>
      <c r="G3683" s="2">
        <v>3</v>
      </c>
      <c r="H3683" s="15" t="s">
        <v>470</v>
      </c>
      <c r="I3683" s="15" t="s">
        <v>467</v>
      </c>
      <c r="J3683" s="15" t="s">
        <v>488</v>
      </c>
      <c r="K3683" s="15" t="s">
        <v>488</v>
      </c>
      <c r="L3683" s="14"/>
      <c r="M3683" s="14"/>
      <c r="N3683" s="14"/>
      <c r="O3683" s="37" t="s">
        <v>935</v>
      </c>
    </row>
    <row r="3684" spans="1:15" x14ac:dyDescent="0.25">
      <c r="A3684" s="17" t="str">
        <f>VLOOKUP(SCORECARD[[#This Row],[EQUIPMENT TAG NUMBER]],'Equipment Data'!A:E,4,FALSE)</f>
        <v>CHPP</v>
      </c>
      <c r="B3684" s="17" t="str">
        <f>VLOOKUP(SCORECARD[[#This Row],[EQUIPMENT TAG NUMBER]],'Equipment Data'!A:E,5,FALSE)</f>
        <v>CRUSHING AND FEEDING CIRCUIT</v>
      </c>
      <c r="C3684" s="17" t="s">
        <v>13</v>
      </c>
      <c r="D3684" s="17" t="s">
        <v>14</v>
      </c>
      <c r="E3684" s="17" t="s">
        <v>15</v>
      </c>
      <c r="F3684" s="18">
        <v>45382</v>
      </c>
      <c r="G3684" s="2">
        <v>3</v>
      </c>
      <c r="H3684" s="15" t="s">
        <v>470</v>
      </c>
      <c r="I3684" s="15" t="s">
        <v>468</v>
      </c>
      <c r="J3684" s="15" t="s">
        <v>488</v>
      </c>
      <c r="K3684" s="15" t="s">
        <v>488</v>
      </c>
      <c r="L3684" s="14"/>
      <c r="M3684" s="14"/>
      <c r="N3684" s="14"/>
      <c r="O3684" s="37" t="s">
        <v>935</v>
      </c>
    </row>
    <row r="3685" spans="1:15" ht="24" x14ac:dyDescent="0.25">
      <c r="A3685" s="17" t="str">
        <f>VLOOKUP(SCORECARD[[#This Row],[EQUIPMENT TAG NUMBER]],'Equipment Data'!A:E,4,FALSE)</f>
        <v>CHPP</v>
      </c>
      <c r="B3685" s="17" t="str">
        <f>VLOOKUP(SCORECARD[[#This Row],[EQUIPMENT TAG NUMBER]],'Equipment Data'!A:E,5,FALSE)</f>
        <v>CRUSHING AND FEEDING CIRCUIT</v>
      </c>
      <c r="C3685" s="17" t="s">
        <v>19</v>
      </c>
      <c r="D3685" s="17" t="s">
        <v>20</v>
      </c>
      <c r="E3685" s="17" t="s">
        <v>21</v>
      </c>
      <c r="F3685" s="18">
        <v>45382</v>
      </c>
      <c r="G3685" s="2">
        <v>3</v>
      </c>
      <c r="H3685" s="15" t="s">
        <v>468</v>
      </c>
      <c r="I3685" s="15" t="s">
        <v>468</v>
      </c>
      <c r="J3685" s="15" t="s">
        <v>488</v>
      </c>
      <c r="K3685" s="15" t="s">
        <v>488</v>
      </c>
      <c r="L3685" s="14" t="s">
        <v>545</v>
      </c>
      <c r="M3685" s="14"/>
      <c r="N3685" s="14"/>
      <c r="O3685" s="37" t="s">
        <v>935</v>
      </c>
    </row>
    <row r="3686" spans="1:15" ht="22.5" x14ac:dyDescent="0.25">
      <c r="A3686" s="17" t="str">
        <f>VLOOKUP(SCORECARD[[#This Row],[EQUIPMENT TAG NUMBER]],'Equipment Data'!A:E,4,FALSE)</f>
        <v>CHPP</v>
      </c>
      <c r="B3686" s="17" t="str">
        <f>VLOOKUP(SCORECARD[[#This Row],[EQUIPMENT TAG NUMBER]],'Equipment Data'!A:E,5,FALSE)</f>
        <v>PRODUCT HANDLING</v>
      </c>
      <c r="C3686" s="17" t="s">
        <v>303</v>
      </c>
      <c r="D3686" s="17" t="s">
        <v>304</v>
      </c>
      <c r="E3686" s="17" t="s">
        <v>305</v>
      </c>
      <c r="F3686" s="18">
        <v>45381</v>
      </c>
      <c r="G3686" s="2">
        <v>3</v>
      </c>
      <c r="H3686" s="15" t="s">
        <v>468</v>
      </c>
      <c r="I3686" s="15" t="s">
        <v>483</v>
      </c>
      <c r="J3686" s="15" t="s">
        <v>488</v>
      </c>
      <c r="K3686" s="15" t="s">
        <v>488</v>
      </c>
      <c r="L3686" s="14" t="s">
        <v>552</v>
      </c>
      <c r="M3686" s="14"/>
      <c r="N3686" s="14"/>
      <c r="O3686" s="37" t="s">
        <v>935</v>
      </c>
    </row>
    <row r="3687" spans="1:15" x14ac:dyDescent="0.25">
      <c r="A3687" s="17" t="str">
        <f>VLOOKUP(SCORECARD[[#This Row],[EQUIPMENT TAG NUMBER]],'Equipment Data'!A:E,4,FALSE)</f>
        <v>CHPP</v>
      </c>
      <c r="B3687" s="17" t="str">
        <f>VLOOKUP(SCORECARD[[#This Row],[EQUIPMENT TAG NUMBER]],'Equipment Data'!A:E,5,FALSE)</f>
        <v>PRODUCT HANDLING</v>
      </c>
      <c r="C3687" s="17" t="s">
        <v>309</v>
      </c>
      <c r="D3687" s="17" t="s">
        <v>310</v>
      </c>
      <c r="E3687" s="17" t="s">
        <v>311</v>
      </c>
      <c r="F3687" s="18">
        <v>45381</v>
      </c>
      <c r="G3687" s="2">
        <v>3</v>
      </c>
      <c r="H3687" s="15" t="s">
        <v>470</v>
      </c>
      <c r="I3687" s="15" t="s">
        <v>468</v>
      </c>
      <c r="J3687" s="15" t="s">
        <v>488</v>
      </c>
      <c r="K3687" s="15" t="s">
        <v>488</v>
      </c>
      <c r="L3687" s="14"/>
      <c r="M3687" s="14"/>
      <c r="N3687" s="14"/>
      <c r="O3687" s="37" t="s">
        <v>935</v>
      </c>
    </row>
    <row r="3688" spans="1:15" x14ac:dyDescent="0.25">
      <c r="A3688" s="17" t="str">
        <f>VLOOKUP(SCORECARD[[#This Row],[EQUIPMENT TAG NUMBER]],'Equipment Data'!A:E,4,FALSE)</f>
        <v>CHPP</v>
      </c>
      <c r="B3688" s="17" t="str">
        <f>VLOOKUP(SCORECARD[[#This Row],[EQUIPMENT TAG NUMBER]],'Equipment Data'!A:E,5,FALSE)</f>
        <v>FINE COAL CIRCUIT</v>
      </c>
      <c r="C3688" s="17" t="s">
        <v>123</v>
      </c>
      <c r="D3688" s="17" t="s">
        <v>124</v>
      </c>
      <c r="E3688" s="17" t="s">
        <v>125</v>
      </c>
      <c r="F3688" s="18">
        <v>45381</v>
      </c>
      <c r="G3688" s="2">
        <v>3</v>
      </c>
      <c r="H3688" s="15" t="s">
        <v>470</v>
      </c>
      <c r="I3688" s="15" t="s">
        <v>467</v>
      </c>
      <c r="J3688" s="15" t="s">
        <v>488</v>
      </c>
      <c r="K3688" s="15" t="s">
        <v>488</v>
      </c>
      <c r="L3688" s="14"/>
      <c r="M3688" s="14"/>
      <c r="N3688" s="14"/>
      <c r="O3688" s="37" t="s">
        <v>935</v>
      </c>
    </row>
    <row r="3689" spans="1:15" ht="22.5" x14ac:dyDescent="0.25">
      <c r="A3689" s="17" t="str">
        <f>VLOOKUP(SCORECARD[[#This Row],[EQUIPMENT TAG NUMBER]],'Equipment Data'!A:E,4,FALSE)</f>
        <v>CHPP</v>
      </c>
      <c r="B3689" s="17" t="str">
        <f>VLOOKUP(SCORECARD[[#This Row],[EQUIPMENT TAG NUMBER]],'Equipment Data'!A:E,5,FALSE)</f>
        <v>REJECT HANDLING</v>
      </c>
      <c r="C3689" s="17" t="s">
        <v>225</v>
      </c>
      <c r="D3689" s="17" t="s">
        <v>226</v>
      </c>
      <c r="E3689" s="17" t="s">
        <v>227</v>
      </c>
      <c r="F3689" s="18">
        <v>45380</v>
      </c>
      <c r="G3689" s="2">
        <v>2</v>
      </c>
      <c r="H3689" s="15" t="s">
        <v>470</v>
      </c>
      <c r="I3689" s="15" t="s">
        <v>483</v>
      </c>
      <c r="J3689" s="15" t="s">
        <v>488</v>
      </c>
      <c r="K3689" s="15" t="s">
        <v>485</v>
      </c>
      <c r="L3689" s="14" t="s">
        <v>564</v>
      </c>
      <c r="M3689" s="14" t="s">
        <v>565</v>
      </c>
      <c r="N3689" s="14" t="s">
        <v>566</v>
      </c>
      <c r="O3689" s="37" t="s">
        <v>935</v>
      </c>
    </row>
    <row r="3690" spans="1:15" ht="22.5" x14ac:dyDescent="0.25">
      <c r="A3690" s="17" t="str">
        <f>VLOOKUP(SCORECARD[[#This Row],[EQUIPMENT TAG NUMBER]],'Equipment Data'!A:E,4,FALSE)</f>
        <v>CHPP</v>
      </c>
      <c r="B3690" s="17" t="str">
        <f>VLOOKUP(SCORECARD[[#This Row],[EQUIPMENT TAG NUMBER]],'Equipment Data'!A:E,5,FALSE)</f>
        <v>REJECT HANDLING</v>
      </c>
      <c r="C3690" s="17" t="s">
        <v>216</v>
      </c>
      <c r="D3690" s="17" t="s">
        <v>217</v>
      </c>
      <c r="E3690" s="17" t="s">
        <v>218</v>
      </c>
      <c r="F3690" s="18">
        <v>45380</v>
      </c>
      <c r="G3690" s="2">
        <v>3</v>
      </c>
      <c r="H3690" s="15" t="s">
        <v>470</v>
      </c>
      <c r="I3690" s="15" t="s">
        <v>483</v>
      </c>
      <c r="J3690" s="15" t="s">
        <v>488</v>
      </c>
      <c r="K3690" s="15" t="s">
        <v>488</v>
      </c>
      <c r="L3690" s="14"/>
      <c r="M3690" s="14"/>
      <c r="N3690" s="14"/>
      <c r="O3690" s="37" t="s">
        <v>935</v>
      </c>
    </row>
    <row r="3691" spans="1:15" ht="22.5" x14ac:dyDescent="0.25">
      <c r="A3691" s="17" t="str">
        <f>VLOOKUP(SCORECARD[[#This Row],[EQUIPMENT TAG NUMBER]],'Equipment Data'!A:E,4,FALSE)</f>
        <v>CHPP</v>
      </c>
      <c r="B3691" s="17" t="str">
        <f>VLOOKUP(SCORECARD[[#This Row],[EQUIPMENT TAG NUMBER]],'Equipment Data'!A:E,5,FALSE)</f>
        <v>REJECT HANDLING</v>
      </c>
      <c r="C3691" s="17" t="s">
        <v>222</v>
      </c>
      <c r="D3691" s="17" t="s">
        <v>223</v>
      </c>
      <c r="E3691" s="17" t="s">
        <v>224</v>
      </c>
      <c r="F3691" s="18">
        <v>45380</v>
      </c>
      <c r="G3691" s="2">
        <v>3</v>
      </c>
      <c r="H3691" s="15" t="s">
        <v>470</v>
      </c>
      <c r="I3691" s="15" t="s">
        <v>483</v>
      </c>
      <c r="J3691" s="15" t="s">
        <v>488</v>
      </c>
      <c r="K3691" s="15" t="s">
        <v>488</v>
      </c>
      <c r="L3691" s="14"/>
      <c r="M3691" s="14"/>
      <c r="N3691" s="14"/>
      <c r="O3691" s="37" t="s">
        <v>935</v>
      </c>
    </row>
    <row r="3692" spans="1:15" x14ac:dyDescent="0.25">
      <c r="A3692" s="17" t="str">
        <f>VLOOKUP(SCORECARD[[#This Row],[EQUIPMENT TAG NUMBER]],'Equipment Data'!A:E,4,FALSE)</f>
        <v>CHPP</v>
      </c>
      <c r="B3692" s="17" t="str">
        <f>VLOOKUP(SCORECARD[[#This Row],[EQUIPMENT TAG NUMBER]],'Equipment Data'!A:E,5,FALSE)</f>
        <v>REJECT HANDLING</v>
      </c>
      <c r="C3692" s="17" t="s">
        <v>231</v>
      </c>
      <c r="D3692" s="17" t="s">
        <v>232</v>
      </c>
      <c r="E3692" s="17" t="s">
        <v>233</v>
      </c>
      <c r="F3692" s="18">
        <v>45380</v>
      </c>
      <c r="G3692" s="2">
        <v>3</v>
      </c>
      <c r="H3692" s="15" t="s">
        <v>469</v>
      </c>
      <c r="I3692" s="15"/>
      <c r="J3692" s="15" t="s">
        <v>488</v>
      </c>
      <c r="K3692" s="15" t="s">
        <v>488</v>
      </c>
      <c r="L3692" s="14"/>
      <c r="M3692" s="14"/>
      <c r="N3692" s="14"/>
      <c r="O3692" s="37" t="s">
        <v>935</v>
      </c>
    </row>
    <row r="3693" spans="1:15" ht="22.5" x14ac:dyDescent="0.25">
      <c r="A3693" s="17" t="str">
        <f>VLOOKUP(SCORECARD[[#This Row],[EQUIPMENT TAG NUMBER]],'Equipment Data'!A:E,4,FALSE)</f>
        <v>CHPP</v>
      </c>
      <c r="B3693" s="17" t="str">
        <f>VLOOKUP(SCORECARD[[#This Row],[EQUIPMENT TAG NUMBER]],'Equipment Data'!A:E,5,FALSE)</f>
        <v>REJECT HANDLING</v>
      </c>
      <c r="C3693" s="17" t="s">
        <v>285</v>
      </c>
      <c r="D3693" s="17" t="s">
        <v>286</v>
      </c>
      <c r="E3693" s="17" t="s">
        <v>287</v>
      </c>
      <c r="F3693" s="18">
        <v>45380</v>
      </c>
      <c r="G3693" s="2">
        <v>3</v>
      </c>
      <c r="H3693" s="15" t="s">
        <v>469</v>
      </c>
      <c r="I3693" s="15" t="s">
        <v>483</v>
      </c>
      <c r="J3693" s="15" t="s">
        <v>488</v>
      </c>
      <c r="K3693" s="15" t="s">
        <v>488</v>
      </c>
      <c r="L3693" s="14"/>
      <c r="M3693" s="14"/>
      <c r="N3693" s="14"/>
      <c r="O3693" s="37" t="s">
        <v>935</v>
      </c>
    </row>
    <row r="3694" spans="1:15" x14ac:dyDescent="0.25">
      <c r="A3694" s="17" t="str">
        <f>VLOOKUP(SCORECARD[[#This Row],[EQUIPMENT TAG NUMBER]],'Equipment Data'!A:E,4,FALSE)</f>
        <v>CHPP</v>
      </c>
      <c r="B3694" s="17" t="str">
        <f>VLOOKUP(SCORECARD[[#This Row],[EQUIPMENT TAG NUMBER]],'Equipment Data'!A:E,5,FALSE)</f>
        <v>REJECT HANDLING</v>
      </c>
      <c r="C3694" s="17" t="s">
        <v>237</v>
      </c>
      <c r="D3694" s="17" t="s">
        <v>238</v>
      </c>
      <c r="E3694" s="17" t="s">
        <v>239</v>
      </c>
      <c r="F3694" s="18">
        <v>45379</v>
      </c>
      <c r="G3694" s="2">
        <v>3</v>
      </c>
      <c r="H3694" s="15" t="s">
        <v>470</v>
      </c>
      <c r="I3694" s="15"/>
      <c r="J3694" s="15" t="s">
        <v>488</v>
      </c>
      <c r="K3694" s="15" t="s">
        <v>488</v>
      </c>
      <c r="L3694" s="14"/>
      <c r="M3694" s="14"/>
      <c r="N3694" s="14"/>
      <c r="O3694" s="37" t="s">
        <v>935</v>
      </c>
    </row>
    <row r="3695" spans="1:15" x14ac:dyDescent="0.25">
      <c r="A3695" s="17" t="str">
        <f>VLOOKUP(SCORECARD[[#This Row],[EQUIPMENT TAG NUMBER]],'Equipment Data'!A:E,4,FALSE)</f>
        <v>CHPP</v>
      </c>
      <c r="B3695" s="17" t="str">
        <f>VLOOKUP(SCORECARD[[#This Row],[EQUIPMENT TAG NUMBER]],'Equipment Data'!A:E,5,FALSE)</f>
        <v>REJECT HANDLING</v>
      </c>
      <c r="C3695" s="17" t="s">
        <v>240</v>
      </c>
      <c r="D3695" s="17" t="s">
        <v>241</v>
      </c>
      <c r="E3695" s="17" t="s">
        <v>242</v>
      </c>
      <c r="F3695" s="18">
        <v>45379</v>
      </c>
      <c r="G3695" s="2">
        <v>3</v>
      </c>
      <c r="H3695" s="15" t="s">
        <v>470</v>
      </c>
      <c r="I3695" s="15"/>
      <c r="J3695" s="15" t="s">
        <v>488</v>
      </c>
      <c r="K3695" s="15" t="s">
        <v>488</v>
      </c>
      <c r="L3695" s="14"/>
      <c r="M3695" s="14"/>
      <c r="N3695" s="14"/>
      <c r="O3695" s="37" t="s">
        <v>935</v>
      </c>
    </row>
    <row r="3696" spans="1:15" x14ac:dyDescent="0.25">
      <c r="A3696" s="17" t="str">
        <f>VLOOKUP(SCORECARD[[#This Row],[EQUIPMENT TAG NUMBER]],'Equipment Data'!A:E,4,FALSE)</f>
        <v>CHPP</v>
      </c>
      <c r="B3696" s="17" t="str">
        <f>VLOOKUP(SCORECARD[[#This Row],[EQUIPMENT TAG NUMBER]],'Equipment Data'!A:E,5,FALSE)</f>
        <v>REJECT HANDLING</v>
      </c>
      <c r="C3696" s="17" t="s">
        <v>243</v>
      </c>
      <c r="D3696" s="17" t="s">
        <v>244</v>
      </c>
      <c r="E3696" s="17" t="s">
        <v>245</v>
      </c>
      <c r="F3696" s="18">
        <v>45379</v>
      </c>
      <c r="G3696" s="2">
        <v>3</v>
      </c>
      <c r="H3696" s="15" t="s">
        <v>470</v>
      </c>
      <c r="I3696" s="15" t="s">
        <v>467</v>
      </c>
      <c r="J3696" s="15" t="s">
        <v>488</v>
      </c>
      <c r="K3696" s="15" t="s">
        <v>488</v>
      </c>
      <c r="L3696" s="14"/>
      <c r="M3696" s="14"/>
      <c r="N3696" s="14"/>
      <c r="O3696" s="37" t="s">
        <v>935</v>
      </c>
    </row>
    <row r="3697" spans="1:15" x14ac:dyDescent="0.25">
      <c r="A3697" s="17" t="str">
        <f>VLOOKUP(SCORECARD[[#This Row],[EQUIPMENT TAG NUMBER]],'Equipment Data'!A:E,4,FALSE)</f>
        <v>CHPP</v>
      </c>
      <c r="B3697" s="17" t="str">
        <f>VLOOKUP(SCORECARD[[#This Row],[EQUIPMENT TAG NUMBER]],'Equipment Data'!A:E,5,FALSE)</f>
        <v>REJECT HANDLING</v>
      </c>
      <c r="C3697" s="17" t="s">
        <v>246</v>
      </c>
      <c r="D3697" s="17" t="s">
        <v>247</v>
      </c>
      <c r="E3697" s="17" t="s">
        <v>248</v>
      </c>
      <c r="F3697" s="18">
        <v>45379</v>
      </c>
      <c r="G3697" s="2">
        <v>3</v>
      </c>
      <c r="H3697" s="15" t="s">
        <v>470</v>
      </c>
      <c r="I3697" s="15" t="s">
        <v>467</v>
      </c>
      <c r="J3697" s="15" t="s">
        <v>488</v>
      </c>
      <c r="K3697" s="15" t="s">
        <v>488</v>
      </c>
      <c r="L3697" s="14"/>
      <c r="M3697" s="14"/>
      <c r="N3697" s="14"/>
      <c r="O3697" s="37" t="s">
        <v>935</v>
      </c>
    </row>
    <row r="3698" spans="1:15" x14ac:dyDescent="0.25">
      <c r="A3698" s="17" t="str">
        <f>VLOOKUP(SCORECARD[[#This Row],[EQUIPMENT TAG NUMBER]],'Equipment Data'!A:E,4,FALSE)</f>
        <v>CHPP</v>
      </c>
      <c r="B3698" s="17" t="str">
        <f>VLOOKUP(SCORECARD[[#This Row],[EQUIPMENT TAG NUMBER]],'Equipment Data'!A:E,5,FALSE)</f>
        <v>REJECT HANDLING</v>
      </c>
      <c r="C3698" s="17" t="s">
        <v>252</v>
      </c>
      <c r="D3698" s="17" t="s">
        <v>253</v>
      </c>
      <c r="E3698" s="17" t="s">
        <v>254</v>
      </c>
      <c r="F3698" s="18">
        <v>45379</v>
      </c>
      <c r="G3698" s="2">
        <v>3</v>
      </c>
      <c r="H3698" s="15" t="s">
        <v>469</v>
      </c>
      <c r="I3698" s="15" t="s">
        <v>467</v>
      </c>
      <c r="J3698" s="15" t="s">
        <v>488</v>
      </c>
      <c r="K3698" s="15" t="s">
        <v>488</v>
      </c>
      <c r="L3698" s="14"/>
      <c r="M3698" s="14"/>
      <c r="N3698" s="14"/>
      <c r="O3698" s="37" t="s">
        <v>935</v>
      </c>
    </row>
    <row r="3699" spans="1:15" ht="30" x14ac:dyDescent="0.25">
      <c r="A3699" s="17" t="str">
        <f>VLOOKUP(SCORECARD[[#This Row],[EQUIPMENT TAG NUMBER]],'Equipment Data'!A:E,4,FALSE)</f>
        <v>CHPP</v>
      </c>
      <c r="B3699" s="17" t="str">
        <f>VLOOKUP(SCORECARD[[#This Row],[EQUIPMENT TAG NUMBER]],'Equipment Data'!A:E,5,FALSE)</f>
        <v>REJECT HANDLING</v>
      </c>
      <c r="C3699" s="17" t="s">
        <v>553</v>
      </c>
      <c r="D3699" s="17" t="s">
        <v>554</v>
      </c>
      <c r="E3699" s="17" t="s">
        <v>555</v>
      </c>
      <c r="F3699" s="18">
        <v>45379</v>
      </c>
      <c r="G3699" s="2">
        <v>3</v>
      </c>
      <c r="H3699" s="15" t="s">
        <v>468</v>
      </c>
      <c r="I3699" s="15"/>
      <c r="J3699" s="15" t="s">
        <v>488</v>
      </c>
      <c r="K3699" s="15" t="s">
        <v>488</v>
      </c>
      <c r="L3699" s="14"/>
      <c r="M3699" s="14"/>
      <c r="N3699" s="14"/>
      <c r="O3699" s="37" t="s">
        <v>935</v>
      </c>
    </row>
    <row r="3700" spans="1:15" x14ac:dyDescent="0.25">
      <c r="A3700" s="17" t="str">
        <f>VLOOKUP(SCORECARD[[#This Row],[EQUIPMENT TAG NUMBER]],'Equipment Data'!A:E,4,FALSE)</f>
        <v>CHPP</v>
      </c>
      <c r="B3700" s="17" t="str">
        <f>VLOOKUP(SCORECARD[[#This Row],[EQUIPMENT TAG NUMBER]],'Equipment Data'!A:E,5,FALSE)</f>
        <v>REJECT HANDLING</v>
      </c>
      <c r="C3700" s="17" t="s">
        <v>591</v>
      </c>
      <c r="D3700" s="17" t="s">
        <v>592</v>
      </c>
      <c r="E3700" s="17" t="s">
        <v>593</v>
      </c>
      <c r="F3700" s="18">
        <v>45379</v>
      </c>
      <c r="G3700" s="2">
        <v>3</v>
      </c>
      <c r="H3700" s="15" t="s">
        <v>468</v>
      </c>
      <c r="I3700" s="15"/>
      <c r="J3700" s="15" t="s">
        <v>488</v>
      </c>
      <c r="K3700" s="15" t="s">
        <v>488</v>
      </c>
      <c r="L3700" s="14"/>
      <c r="M3700" s="14"/>
      <c r="N3700" s="14"/>
      <c r="O3700" s="37" t="s">
        <v>935</v>
      </c>
    </row>
    <row r="3701" spans="1:15" x14ac:dyDescent="0.25">
      <c r="A3701" s="17" t="str">
        <f>VLOOKUP(SCORECARD[[#This Row],[EQUIPMENT TAG NUMBER]],'Equipment Data'!A:E,4,FALSE)</f>
        <v>CHPP</v>
      </c>
      <c r="B3701" s="17" t="str">
        <f>VLOOKUP(SCORECARD[[#This Row],[EQUIPMENT TAG NUMBER]],'Equipment Data'!A:E,5,FALSE)</f>
        <v>REJECT HANDLING</v>
      </c>
      <c r="C3701" s="17" t="s">
        <v>258</v>
      </c>
      <c r="D3701" s="17" t="s">
        <v>259</v>
      </c>
      <c r="E3701" s="17" t="s">
        <v>260</v>
      </c>
      <c r="F3701" s="18">
        <v>45379</v>
      </c>
      <c r="G3701" s="2">
        <v>3</v>
      </c>
      <c r="H3701" s="15" t="s">
        <v>470</v>
      </c>
      <c r="I3701" s="15"/>
      <c r="J3701" s="15" t="s">
        <v>488</v>
      </c>
      <c r="K3701" s="15" t="s">
        <v>488</v>
      </c>
      <c r="L3701" s="14"/>
      <c r="M3701" s="14"/>
      <c r="N3701" s="14"/>
      <c r="O3701" s="37" t="s">
        <v>935</v>
      </c>
    </row>
    <row r="3702" spans="1:15" ht="30" x14ac:dyDescent="0.25">
      <c r="A3702" s="17" t="str">
        <f>VLOOKUP(SCORECARD[[#This Row],[EQUIPMENT TAG NUMBER]],'Equipment Data'!A:E,4,FALSE)</f>
        <v>CHPP</v>
      </c>
      <c r="B3702" s="17" t="str">
        <f>VLOOKUP(SCORECARD[[#This Row],[EQUIPMENT TAG NUMBER]],'Equipment Data'!A:E,5,FALSE)</f>
        <v>REJECT HANDLING</v>
      </c>
      <c r="C3702" s="17" t="s">
        <v>270</v>
      </c>
      <c r="D3702" s="17" t="s">
        <v>271</v>
      </c>
      <c r="E3702" s="17" t="s">
        <v>272</v>
      </c>
      <c r="F3702" s="18">
        <v>45379</v>
      </c>
      <c r="G3702" s="2">
        <v>3</v>
      </c>
      <c r="H3702" s="15" t="s">
        <v>470</v>
      </c>
      <c r="I3702" s="15" t="s">
        <v>467</v>
      </c>
      <c r="J3702" s="15" t="s">
        <v>488</v>
      </c>
      <c r="K3702" s="15" t="s">
        <v>488</v>
      </c>
      <c r="L3702" s="14"/>
      <c r="M3702" s="14"/>
      <c r="N3702" s="14"/>
      <c r="O3702" s="37" t="s">
        <v>935</v>
      </c>
    </row>
    <row r="3703" spans="1:15" x14ac:dyDescent="0.25">
      <c r="A3703" s="17" t="str">
        <f>VLOOKUP(SCORECARD[[#This Row],[EQUIPMENT TAG NUMBER]],'Equipment Data'!A:E,4,FALSE)</f>
        <v>CHPP</v>
      </c>
      <c r="B3703" s="17" t="str">
        <f>VLOOKUP(SCORECARD[[#This Row],[EQUIPMENT TAG NUMBER]],'Equipment Data'!A:E,5,FALSE)</f>
        <v>REJECT HANDLING</v>
      </c>
      <c r="C3703" s="17" t="s">
        <v>279</v>
      </c>
      <c r="D3703" s="17" t="s">
        <v>280</v>
      </c>
      <c r="E3703" s="17" t="s">
        <v>281</v>
      </c>
      <c r="F3703" s="18">
        <v>45379</v>
      </c>
      <c r="G3703" s="2">
        <v>3</v>
      </c>
      <c r="H3703" s="15" t="s">
        <v>468</v>
      </c>
      <c r="I3703" s="15" t="s">
        <v>467</v>
      </c>
      <c r="J3703" s="15" t="s">
        <v>488</v>
      </c>
      <c r="K3703" s="15" t="s">
        <v>488</v>
      </c>
      <c r="L3703" s="14"/>
      <c r="M3703" s="14"/>
      <c r="N3703" s="14"/>
      <c r="O3703" s="37" t="s">
        <v>935</v>
      </c>
    </row>
    <row r="3704" spans="1:15" ht="30" x14ac:dyDescent="0.25">
      <c r="A3704" s="17" t="str">
        <f>VLOOKUP(SCORECARD[[#This Row],[EQUIPMENT TAG NUMBER]],'Equipment Data'!A:E,4,FALSE)</f>
        <v>CHPP</v>
      </c>
      <c r="B3704" s="17" t="str">
        <f>VLOOKUP(SCORECARD[[#This Row],[EQUIPMENT TAG NUMBER]],'Equipment Data'!A:E,5,FALSE)</f>
        <v>REJECT HANDLING</v>
      </c>
      <c r="C3704" s="17" t="s">
        <v>282</v>
      </c>
      <c r="D3704" s="17" t="s">
        <v>283</v>
      </c>
      <c r="E3704" s="17" t="s">
        <v>284</v>
      </c>
      <c r="F3704" s="18">
        <v>45379</v>
      </c>
      <c r="G3704" s="2">
        <v>3</v>
      </c>
      <c r="H3704" s="15" t="s">
        <v>469</v>
      </c>
      <c r="I3704" s="15" t="s">
        <v>467</v>
      </c>
      <c r="J3704" s="15" t="s">
        <v>488</v>
      </c>
      <c r="K3704" s="15" t="s">
        <v>488</v>
      </c>
      <c r="L3704" s="14"/>
      <c r="M3704" s="14"/>
      <c r="N3704" s="14"/>
      <c r="O3704" s="37" t="s">
        <v>935</v>
      </c>
    </row>
    <row r="3705" spans="1:15" x14ac:dyDescent="0.25">
      <c r="A3705" s="17" t="str">
        <f>VLOOKUP(SCORECARD[[#This Row],[EQUIPMENT TAG NUMBER]],'Equipment Data'!A:E,4,FALSE)</f>
        <v>CHPP</v>
      </c>
      <c r="B3705" s="17" t="str">
        <f>VLOOKUP(SCORECARD[[#This Row],[EQUIPMENT TAG NUMBER]],'Equipment Data'!A:E,5,FALSE)</f>
        <v>REJECT HANDLING</v>
      </c>
      <c r="C3705" s="17" t="s">
        <v>312</v>
      </c>
      <c r="D3705" s="17" t="s">
        <v>313</v>
      </c>
      <c r="E3705" s="17" t="s">
        <v>314</v>
      </c>
      <c r="F3705" s="18">
        <v>45379</v>
      </c>
      <c r="G3705" s="2">
        <v>3</v>
      </c>
      <c r="H3705" s="15" t="s">
        <v>470</v>
      </c>
      <c r="I3705" s="15" t="s">
        <v>467</v>
      </c>
      <c r="J3705" s="15" t="s">
        <v>488</v>
      </c>
      <c r="K3705" s="15" t="s">
        <v>488</v>
      </c>
      <c r="L3705" s="14"/>
      <c r="M3705" s="14"/>
      <c r="N3705" s="14"/>
      <c r="O3705" s="37" t="s">
        <v>935</v>
      </c>
    </row>
    <row r="3706" spans="1:15" ht="48" x14ac:dyDescent="0.25">
      <c r="A3706" s="17" t="str">
        <f>VLOOKUP(SCORECARD[[#This Row],[EQUIPMENT TAG NUMBER]],'Equipment Data'!A:E,4,FALSE)</f>
        <v>CHPP</v>
      </c>
      <c r="B3706" s="17" t="str">
        <f>VLOOKUP(SCORECARD[[#This Row],[EQUIPMENT TAG NUMBER]],'Equipment Data'!A:E,5,FALSE)</f>
        <v>REJECT HANDLING</v>
      </c>
      <c r="C3706" s="17" t="s">
        <v>629</v>
      </c>
      <c r="D3706" s="17" t="s">
        <v>208</v>
      </c>
      <c r="E3706" s="17" t="s">
        <v>630</v>
      </c>
      <c r="F3706" s="18">
        <v>45378</v>
      </c>
      <c r="G3706" s="2">
        <v>1</v>
      </c>
      <c r="H3706" s="15" t="s">
        <v>475</v>
      </c>
      <c r="I3706" s="15" t="s">
        <v>467</v>
      </c>
      <c r="J3706" s="15" t="s">
        <v>488</v>
      </c>
      <c r="K3706" s="15" t="s">
        <v>488</v>
      </c>
      <c r="L3706" s="13" t="s">
        <v>687</v>
      </c>
      <c r="M3706" s="13" t="s">
        <v>619</v>
      </c>
      <c r="N3706" s="14"/>
      <c r="O3706" s="37" t="s">
        <v>935</v>
      </c>
    </row>
    <row r="3707" spans="1:15" ht="36" x14ac:dyDescent="0.25">
      <c r="A3707" s="17" t="str">
        <f>VLOOKUP(SCORECARD[[#This Row],[EQUIPMENT TAG NUMBER]],'Equipment Data'!A:E,4,FALSE)</f>
        <v>CHPP</v>
      </c>
      <c r="B3707" s="17" t="str">
        <f>VLOOKUP(SCORECARD[[#This Row],[EQUIPMENT TAG NUMBER]],'Equipment Data'!A:E,5,FALSE)</f>
        <v>ULTRA FINES COAL CIRCUIT</v>
      </c>
      <c r="C3707" s="17" t="s">
        <v>144</v>
      </c>
      <c r="D3707" s="17" t="s">
        <v>145</v>
      </c>
      <c r="E3707" s="17" t="s">
        <v>146</v>
      </c>
      <c r="F3707" s="18">
        <v>45378</v>
      </c>
      <c r="G3707" s="2">
        <v>2</v>
      </c>
      <c r="H3707" s="15" t="s">
        <v>468</v>
      </c>
      <c r="I3707" s="15" t="s">
        <v>489</v>
      </c>
      <c r="J3707" s="15" t="s">
        <v>488</v>
      </c>
      <c r="K3707" s="15" t="s">
        <v>488</v>
      </c>
      <c r="L3707" s="13" t="s">
        <v>683</v>
      </c>
      <c r="M3707" s="13" t="s">
        <v>681</v>
      </c>
      <c r="N3707" s="14" t="s">
        <v>682</v>
      </c>
      <c r="O3707" s="37" t="s">
        <v>935</v>
      </c>
    </row>
    <row r="3708" spans="1:15" ht="30" x14ac:dyDescent="0.25">
      <c r="A3708" s="17" t="str">
        <f>VLOOKUP(SCORECARD[[#This Row],[EQUIPMENT TAG NUMBER]],'Equipment Data'!A:E,4,FALSE)</f>
        <v>CHPP</v>
      </c>
      <c r="B3708" s="17" t="str">
        <f>VLOOKUP(SCORECARD[[#This Row],[EQUIPMENT TAG NUMBER]],'Equipment Data'!A:E,5,FALSE)</f>
        <v>ULTRA FINES COAL CIRCUIT</v>
      </c>
      <c r="C3708" s="17" t="s">
        <v>537</v>
      </c>
      <c r="D3708" s="17" t="s">
        <v>538</v>
      </c>
      <c r="E3708" s="17" t="s">
        <v>539</v>
      </c>
      <c r="F3708" s="18">
        <v>45378</v>
      </c>
      <c r="G3708" s="2">
        <v>3</v>
      </c>
      <c r="H3708" s="15" t="s">
        <v>468</v>
      </c>
      <c r="I3708" s="15"/>
      <c r="J3708" s="15" t="s">
        <v>488</v>
      </c>
      <c r="K3708" s="15" t="s">
        <v>488</v>
      </c>
      <c r="L3708" s="14"/>
      <c r="M3708" s="14"/>
      <c r="N3708" s="14"/>
      <c r="O3708" s="37" t="s">
        <v>935</v>
      </c>
    </row>
    <row r="3709" spans="1:15" x14ac:dyDescent="0.25">
      <c r="A3709" s="17" t="str">
        <f>VLOOKUP(SCORECARD[[#This Row],[EQUIPMENT TAG NUMBER]],'Equipment Data'!A:E,4,FALSE)</f>
        <v>CHPP</v>
      </c>
      <c r="B3709" s="17" t="str">
        <f>VLOOKUP(SCORECARD[[#This Row],[EQUIPMENT TAG NUMBER]],'Equipment Data'!A:E,5,FALSE)</f>
        <v>ULTRA FINES COAL CIRCUIT</v>
      </c>
      <c r="C3709" s="17" t="s">
        <v>162</v>
      </c>
      <c r="D3709" s="17" t="s">
        <v>163</v>
      </c>
      <c r="E3709" s="17" t="s">
        <v>164</v>
      </c>
      <c r="F3709" s="18">
        <v>45378</v>
      </c>
      <c r="G3709" s="2">
        <v>3</v>
      </c>
      <c r="H3709" s="15" t="s">
        <v>470</v>
      </c>
      <c r="I3709" s="15" t="s">
        <v>467</v>
      </c>
      <c r="J3709" s="15" t="s">
        <v>488</v>
      </c>
      <c r="K3709" s="15" t="s">
        <v>488</v>
      </c>
      <c r="L3709" s="14"/>
      <c r="M3709" s="14"/>
      <c r="N3709" s="14"/>
      <c r="O3709" s="37" t="s">
        <v>935</v>
      </c>
    </row>
    <row r="3710" spans="1:15" x14ac:dyDescent="0.25">
      <c r="A3710" s="17" t="str">
        <f>VLOOKUP(SCORECARD[[#This Row],[EQUIPMENT TAG NUMBER]],'Equipment Data'!A:E,4,FALSE)</f>
        <v>CHPP</v>
      </c>
      <c r="B3710" s="17" t="str">
        <f>VLOOKUP(SCORECARD[[#This Row],[EQUIPMENT TAG NUMBER]],'Equipment Data'!A:E,5,FALSE)</f>
        <v>ULTRA FINES COAL CIRCUIT</v>
      </c>
      <c r="C3710" s="17" t="s">
        <v>165</v>
      </c>
      <c r="D3710" s="17" t="s">
        <v>166</v>
      </c>
      <c r="E3710" s="17" t="s">
        <v>167</v>
      </c>
      <c r="F3710" s="18">
        <v>45378</v>
      </c>
      <c r="G3710" s="2">
        <v>3</v>
      </c>
      <c r="H3710" s="15" t="s">
        <v>470</v>
      </c>
      <c r="I3710" s="15" t="s">
        <v>467</v>
      </c>
      <c r="J3710" s="15" t="s">
        <v>488</v>
      </c>
      <c r="K3710" s="15" t="s">
        <v>488</v>
      </c>
      <c r="L3710" s="14"/>
      <c r="M3710" s="14"/>
      <c r="N3710" s="14"/>
      <c r="O3710" s="37" t="s">
        <v>935</v>
      </c>
    </row>
    <row r="3711" spans="1:15" x14ac:dyDescent="0.25">
      <c r="A3711" s="17" t="str">
        <f>VLOOKUP(SCORECARD[[#This Row],[EQUIPMENT TAG NUMBER]],'Equipment Data'!A:E,4,FALSE)</f>
        <v>CHPP</v>
      </c>
      <c r="B3711" s="17" t="str">
        <f>VLOOKUP(SCORECARD[[#This Row],[EQUIPMENT TAG NUMBER]],'Equipment Data'!A:E,5,FALSE)</f>
        <v>ULTRA FINES COAL CIRCUIT</v>
      </c>
      <c r="C3711" s="17" t="s">
        <v>168</v>
      </c>
      <c r="D3711" s="17" t="s">
        <v>169</v>
      </c>
      <c r="E3711" s="17" t="s">
        <v>170</v>
      </c>
      <c r="F3711" s="18">
        <v>45378</v>
      </c>
      <c r="G3711" s="2">
        <v>3</v>
      </c>
      <c r="H3711" s="15" t="s">
        <v>470</v>
      </c>
      <c r="I3711" s="15" t="s">
        <v>467</v>
      </c>
      <c r="J3711" s="15" t="s">
        <v>488</v>
      </c>
      <c r="K3711" s="15" t="s">
        <v>488</v>
      </c>
      <c r="L3711" s="14"/>
      <c r="M3711" s="14"/>
      <c r="N3711" s="14"/>
      <c r="O3711" s="37" t="s">
        <v>935</v>
      </c>
    </row>
    <row r="3712" spans="1:15" x14ac:dyDescent="0.25">
      <c r="A3712" s="17" t="str">
        <f>VLOOKUP(SCORECARD[[#This Row],[EQUIPMENT TAG NUMBER]],'Equipment Data'!A:E,4,FALSE)</f>
        <v>CHPP</v>
      </c>
      <c r="B3712" s="17" t="str">
        <f>VLOOKUP(SCORECARD[[#This Row],[EQUIPMENT TAG NUMBER]],'Equipment Data'!A:E,5,FALSE)</f>
        <v>ULTRA FINES COAL CIRCUIT</v>
      </c>
      <c r="C3712" s="17" t="s">
        <v>174</v>
      </c>
      <c r="D3712" s="17" t="s">
        <v>175</v>
      </c>
      <c r="E3712" s="17" t="s">
        <v>176</v>
      </c>
      <c r="F3712" s="18">
        <v>45378</v>
      </c>
      <c r="G3712" s="2">
        <v>3</v>
      </c>
      <c r="H3712" s="15" t="s">
        <v>470</v>
      </c>
      <c r="I3712" s="15" t="s">
        <v>467</v>
      </c>
      <c r="J3712" s="15" t="s">
        <v>488</v>
      </c>
      <c r="K3712" s="15" t="s">
        <v>488</v>
      </c>
      <c r="L3712" s="14"/>
      <c r="M3712" s="14"/>
      <c r="N3712" s="14"/>
      <c r="O3712" s="37" t="s">
        <v>935</v>
      </c>
    </row>
    <row r="3713" spans="1:15" x14ac:dyDescent="0.25">
      <c r="A3713" s="17" t="str">
        <f>VLOOKUP(SCORECARD[[#This Row],[EQUIPMENT TAG NUMBER]],'Equipment Data'!A:E,4,FALSE)</f>
        <v>CHPP</v>
      </c>
      <c r="B3713" s="17" t="str">
        <f>VLOOKUP(SCORECARD[[#This Row],[EQUIPMENT TAG NUMBER]],'Equipment Data'!A:E,5,FALSE)</f>
        <v>ULTRA FINES COAL CIRCUIT</v>
      </c>
      <c r="C3713" s="17" t="s">
        <v>177</v>
      </c>
      <c r="D3713" s="17" t="s">
        <v>178</v>
      </c>
      <c r="E3713" s="17" t="s">
        <v>179</v>
      </c>
      <c r="F3713" s="18">
        <v>45378</v>
      </c>
      <c r="G3713" s="2">
        <v>3</v>
      </c>
      <c r="H3713" s="15" t="s">
        <v>468</v>
      </c>
      <c r="I3713" s="15" t="s">
        <v>467</v>
      </c>
      <c r="J3713" s="15" t="s">
        <v>488</v>
      </c>
      <c r="K3713" s="15" t="s">
        <v>488</v>
      </c>
      <c r="L3713" s="14"/>
      <c r="M3713" s="14"/>
      <c r="N3713" s="14"/>
      <c r="O3713" s="37" t="s">
        <v>935</v>
      </c>
    </row>
    <row r="3714" spans="1:15" x14ac:dyDescent="0.25">
      <c r="A3714" s="17" t="str">
        <f>VLOOKUP(SCORECARD[[#This Row],[EQUIPMENT TAG NUMBER]],'Equipment Data'!A:E,4,FALSE)</f>
        <v>CHPP</v>
      </c>
      <c r="B3714" s="17" t="str">
        <f>VLOOKUP(SCORECARD[[#This Row],[EQUIPMENT TAG NUMBER]],'Equipment Data'!A:E,5,FALSE)</f>
        <v>REJECT HANDLING</v>
      </c>
      <c r="C3714" s="17" t="s">
        <v>207</v>
      </c>
      <c r="D3714" s="17" t="s">
        <v>211</v>
      </c>
      <c r="E3714" s="17" t="s">
        <v>600</v>
      </c>
      <c r="F3714" s="18">
        <v>45378</v>
      </c>
      <c r="G3714" s="2">
        <v>3</v>
      </c>
      <c r="H3714" s="15" t="s">
        <v>469</v>
      </c>
      <c r="I3714" s="15" t="s">
        <v>467</v>
      </c>
      <c r="J3714" s="15" t="s">
        <v>488</v>
      </c>
      <c r="K3714" s="15" t="s">
        <v>488</v>
      </c>
      <c r="L3714" s="14"/>
      <c r="M3714" s="14"/>
      <c r="N3714" s="14"/>
      <c r="O3714" s="37" t="s">
        <v>935</v>
      </c>
    </row>
    <row r="3715" spans="1:15" ht="22.5" x14ac:dyDescent="0.25">
      <c r="A3715" s="17" t="str">
        <f>VLOOKUP(SCORECARD[[#This Row],[EQUIPMENT TAG NUMBER]],'Equipment Data'!A:E,4,FALSE)</f>
        <v>CHPP</v>
      </c>
      <c r="B3715" s="17" t="str">
        <f>VLOOKUP(SCORECARD[[#This Row],[EQUIPMENT TAG NUMBER]],'Equipment Data'!A:E,5,FALSE)</f>
        <v>FINE COAL CIRCUIT</v>
      </c>
      <c r="C3715" s="17" t="s">
        <v>98</v>
      </c>
      <c r="D3715" s="17" t="s">
        <v>99</v>
      </c>
      <c r="E3715" s="17" t="s">
        <v>100</v>
      </c>
      <c r="F3715" s="18">
        <v>45377</v>
      </c>
      <c r="G3715" s="2">
        <v>3</v>
      </c>
      <c r="H3715" s="15" t="s">
        <v>468</v>
      </c>
      <c r="I3715" s="15" t="s">
        <v>483</v>
      </c>
      <c r="J3715" s="15" t="s">
        <v>488</v>
      </c>
      <c r="K3715" s="15" t="s">
        <v>488</v>
      </c>
      <c r="L3715" s="14"/>
      <c r="M3715" s="14"/>
      <c r="N3715" s="14"/>
      <c r="O3715" s="37" t="s">
        <v>935</v>
      </c>
    </row>
    <row r="3716" spans="1:15" ht="30" x14ac:dyDescent="0.25">
      <c r="A3716" s="17" t="str">
        <f>VLOOKUP(SCORECARD[[#This Row],[EQUIPMENT TAG NUMBER]],'Equipment Data'!A:E,4,FALSE)</f>
        <v>CHPP</v>
      </c>
      <c r="B3716" s="17" t="str">
        <f>VLOOKUP(SCORECARD[[#This Row],[EQUIPMENT TAG NUMBER]],'Equipment Data'!A:E,5,FALSE)</f>
        <v>FINE COAL CIRCUIT</v>
      </c>
      <c r="C3716" s="17" t="s">
        <v>101</v>
      </c>
      <c r="D3716" s="17">
        <v>0</v>
      </c>
      <c r="E3716" s="17" t="s">
        <v>102</v>
      </c>
      <c r="F3716" s="18">
        <v>45377</v>
      </c>
      <c r="G3716" s="2">
        <v>3</v>
      </c>
      <c r="H3716" s="15" t="s">
        <v>468</v>
      </c>
      <c r="I3716" s="15" t="s">
        <v>468</v>
      </c>
      <c r="J3716" s="15" t="s">
        <v>488</v>
      </c>
      <c r="K3716" s="15" t="s">
        <v>488</v>
      </c>
      <c r="L3716" s="14"/>
      <c r="M3716" s="14"/>
      <c r="N3716" s="14"/>
      <c r="O3716" s="37" t="s">
        <v>935</v>
      </c>
    </row>
    <row r="3717" spans="1:15" x14ac:dyDescent="0.25">
      <c r="A3717" s="17" t="str">
        <f>VLOOKUP(SCORECARD[[#This Row],[EQUIPMENT TAG NUMBER]],'Equipment Data'!A:E,4,FALSE)</f>
        <v>CHPP</v>
      </c>
      <c r="B3717" s="17" t="str">
        <f>VLOOKUP(SCORECARD[[#This Row],[EQUIPMENT TAG NUMBER]],'Equipment Data'!A:E,5,FALSE)</f>
        <v>FINE COAL CIRCUIT</v>
      </c>
      <c r="C3717" s="17" t="s">
        <v>103</v>
      </c>
      <c r="D3717" s="17" t="s">
        <v>104</v>
      </c>
      <c r="E3717" s="17" t="s">
        <v>105</v>
      </c>
      <c r="F3717" s="18">
        <v>45377</v>
      </c>
      <c r="G3717" s="2">
        <v>3</v>
      </c>
      <c r="H3717" s="15" t="s">
        <v>469</v>
      </c>
      <c r="I3717" s="15" t="s">
        <v>468</v>
      </c>
      <c r="J3717" s="15" t="s">
        <v>488</v>
      </c>
      <c r="K3717" s="15" t="s">
        <v>488</v>
      </c>
      <c r="L3717" s="14"/>
      <c r="M3717" s="14"/>
      <c r="N3717" s="14"/>
      <c r="O3717" s="37" t="s">
        <v>935</v>
      </c>
    </row>
    <row r="3718" spans="1:15" ht="30" x14ac:dyDescent="0.25">
      <c r="A3718" s="17" t="str">
        <f>VLOOKUP(SCORECARD[[#This Row],[EQUIPMENT TAG NUMBER]],'Equipment Data'!A:E,4,FALSE)</f>
        <v>CHPP</v>
      </c>
      <c r="B3718" s="17" t="str">
        <f>VLOOKUP(SCORECARD[[#This Row],[EQUIPMENT TAG NUMBER]],'Equipment Data'!A:E,5,FALSE)</f>
        <v>FINE COAL CIRCUIT</v>
      </c>
      <c r="C3718" s="17" t="s">
        <v>106</v>
      </c>
      <c r="D3718" s="17">
        <v>0</v>
      </c>
      <c r="E3718" s="17" t="s">
        <v>107</v>
      </c>
      <c r="F3718" s="18">
        <v>45377</v>
      </c>
      <c r="G3718" s="2">
        <v>3</v>
      </c>
      <c r="H3718" s="15" t="s">
        <v>469</v>
      </c>
      <c r="I3718" s="15" t="s">
        <v>468</v>
      </c>
      <c r="J3718" s="15" t="s">
        <v>488</v>
      </c>
      <c r="K3718" s="15" t="s">
        <v>488</v>
      </c>
      <c r="L3718" s="14"/>
      <c r="M3718" s="14"/>
      <c r="N3718" s="14"/>
      <c r="O3718" s="37" t="s">
        <v>935</v>
      </c>
    </row>
    <row r="3719" spans="1:15" x14ac:dyDescent="0.25">
      <c r="A3719" s="17" t="str">
        <f>VLOOKUP(SCORECARD[[#This Row],[EQUIPMENT TAG NUMBER]],'Equipment Data'!A:E,4,FALSE)</f>
        <v>CHPP</v>
      </c>
      <c r="B3719" s="17" t="str">
        <f>VLOOKUP(SCORECARD[[#This Row],[EQUIPMENT TAG NUMBER]],'Equipment Data'!A:E,5,FALSE)</f>
        <v>FINE COAL CIRCUIT</v>
      </c>
      <c r="C3719" s="17" t="s">
        <v>117</v>
      </c>
      <c r="D3719" s="17" t="s">
        <v>118</v>
      </c>
      <c r="E3719" s="17" t="s">
        <v>119</v>
      </c>
      <c r="F3719" s="18">
        <v>45377</v>
      </c>
      <c r="G3719" s="2">
        <v>3</v>
      </c>
      <c r="H3719" s="15" t="s">
        <v>470</v>
      </c>
      <c r="I3719" s="15" t="s">
        <v>467</v>
      </c>
      <c r="J3719" s="15" t="s">
        <v>488</v>
      </c>
      <c r="K3719" s="15" t="s">
        <v>488</v>
      </c>
      <c r="L3719" s="14"/>
      <c r="M3719" s="14"/>
      <c r="N3719" s="14"/>
      <c r="O3719" s="37" t="s">
        <v>935</v>
      </c>
    </row>
    <row r="3720" spans="1:15" x14ac:dyDescent="0.25">
      <c r="A3720" s="17" t="str">
        <f>VLOOKUP(SCORECARD[[#This Row],[EQUIPMENT TAG NUMBER]],'Equipment Data'!A:E,4,FALSE)</f>
        <v>CHPP</v>
      </c>
      <c r="B3720" s="17" t="str">
        <f>VLOOKUP(SCORECARD[[#This Row],[EQUIPMENT TAG NUMBER]],'Equipment Data'!A:E,5,FALSE)</f>
        <v>FINE COAL CIRCUIT</v>
      </c>
      <c r="C3720" s="17" t="s">
        <v>126</v>
      </c>
      <c r="D3720" s="17" t="s">
        <v>127</v>
      </c>
      <c r="E3720" s="17" t="s">
        <v>128</v>
      </c>
      <c r="F3720" s="18">
        <v>45377</v>
      </c>
      <c r="G3720" s="2">
        <v>3</v>
      </c>
      <c r="H3720" s="15" t="s">
        <v>468</v>
      </c>
      <c r="I3720" s="15" t="s">
        <v>467</v>
      </c>
      <c r="J3720" s="15" t="s">
        <v>488</v>
      </c>
      <c r="K3720" s="15" t="s">
        <v>488</v>
      </c>
      <c r="L3720" s="14"/>
      <c r="M3720" s="14"/>
      <c r="N3720" s="14"/>
      <c r="O3720" s="37" t="s">
        <v>935</v>
      </c>
    </row>
    <row r="3721" spans="1:15" x14ac:dyDescent="0.25">
      <c r="A3721" s="17" t="str">
        <f>VLOOKUP(SCORECARD[[#This Row],[EQUIPMENT TAG NUMBER]],'Equipment Data'!A:E,4,FALSE)</f>
        <v>CHPP</v>
      </c>
      <c r="B3721" s="17" t="str">
        <f>VLOOKUP(SCORECARD[[#This Row],[EQUIPMENT TAG NUMBER]],'Equipment Data'!A:E,5,FALSE)</f>
        <v>ULTRA FINES COAL CIRCUIT</v>
      </c>
      <c r="C3721" s="17" t="s">
        <v>147</v>
      </c>
      <c r="D3721" s="17" t="s">
        <v>148</v>
      </c>
      <c r="E3721" s="17" t="s">
        <v>149</v>
      </c>
      <c r="F3721" s="18">
        <v>45377</v>
      </c>
      <c r="G3721" s="2">
        <v>3</v>
      </c>
      <c r="H3721" s="15" t="s">
        <v>470</v>
      </c>
      <c r="I3721" s="15" t="s">
        <v>467</v>
      </c>
      <c r="J3721" s="15" t="s">
        <v>488</v>
      </c>
      <c r="K3721" s="15" t="s">
        <v>488</v>
      </c>
      <c r="L3721" s="14"/>
      <c r="M3721" s="14"/>
      <c r="N3721" s="14"/>
      <c r="O3721" s="37" t="s">
        <v>935</v>
      </c>
    </row>
    <row r="3722" spans="1:15" x14ac:dyDescent="0.25">
      <c r="A3722" s="17" t="str">
        <f>VLOOKUP(SCORECARD[[#This Row],[EQUIPMENT TAG NUMBER]],'Equipment Data'!A:E,4,FALSE)</f>
        <v>CHPP</v>
      </c>
      <c r="B3722" s="17" t="str">
        <f>VLOOKUP(SCORECARD[[#This Row],[EQUIPMENT TAG NUMBER]],'Equipment Data'!A:E,5,FALSE)</f>
        <v>ULTRA FINES COAL CIRCUIT</v>
      </c>
      <c r="C3722" s="17" t="s">
        <v>150</v>
      </c>
      <c r="D3722" s="17" t="s">
        <v>151</v>
      </c>
      <c r="E3722" s="17" t="s">
        <v>152</v>
      </c>
      <c r="F3722" s="18">
        <v>45377</v>
      </c>
      <c r="G3722" s="2">
        <v>3</v>
      </c>
      <c r="H3722" s="15" t="s">
        <v>470</v>
      </c>
      <c r="I3722" s="15" t="s">
        <v>467</v>
      </c>
      <c r="J3722" s="15" t="s">
        <v>488</v>
      </c>
      <c r="K3722" s="15" t="s">
        <v>488</v>
      </c>
      <c r="L3722" s="14"/>
      <c r="M3722" s="14"/>
      <c r="N3722" s="14"/>
      <c r="O3722" s="37" t="s">
        <v>935</v>
      </c>
    </row>
    <row r="3723" spans="1:15" x14ac:dyDescent="0.25">
      <c r="A3723" s="17" t="str">
        <f>VLOOKUP(SCORECARD[[#This Row],[EQUIPMENT TAG NUMBER]],'Equipment Data'!A:E,4,FALSE)</f>
        <v>CHPP</v>
      </c>
      <c r="B3723" s="17" t="str">
        <f>VLOOKUP(SCORECARD[[#This Row],[EQUIPMENT TAG NUMBER]],'Equipment Data'!A:E,5,FALSE)</f>
        <v>ULTRA FINES COAL CIRCUIT</v>
      </c>
      <c r="C3723" s="17" t="s">
        <v>153</v>
      </c>
      <c r="D3723" s="17" t="s">
        <v>154</v>
      </c>
      <c r="E3723" s="17" t="s">
        <v>155</v>
      </c>
      <c r="F3723" s="18">
        <v>45377</v>
      </c>
      <c r="G3723" s="2">
        <v>3</v>
      </c>
      <c r="H3723" s="15" t="s">
        <v>470</v>
      </c>
      <c r="I3723" s="15" t="s">
        <v>467</v>
      </c>
      <c r="J3723" s="15" t="s">
        <v>488</v>
      </c>
      <c r="K3723" s="15" t="s">
        <v>488</v>
      </c>
      <c r="L3723" s="14"/>
      <c r="M3723" s="14"/>
      <c r="N3723" s="14"/>
      <c r="O3723" s="37" t="s">
        <v>935</v>
      </c>
    </row>
    <row r="3724" spans="1:15" x14ac:dyDescent="0.25">
      <c r="A3724" s="17" t="str">
        <f>VLOOKUP(SCORECARD[[#This Row],[EQUIPMENT TAG NUMBER]],'Equipment Data'!A:E,4,FALSE)</f>
        <v>CHPP</v>
      </c>
      <c r="B3724" s="17" t="str">
        <f>VLOOKUP(SCORECARD[[#This Row],[EQUIPMENT TAG NUMBER]],'Equipment Data'!A:E,5,FALSE)</f>
        <v>ULTRA FINES COAL CIRCUIT</v>
      </c>
      <c r="C3724" s="17" t="s">
        <v>156</v>
      </c>
      <c r="D3724" s="17" t="s">
        <v>157</v>
      </c>
      <c r="E3724" s="17" t="s">
        <v>158</v>
      </c>
      <c r="F3724" s="18">
        <v>45377</v>
      </c>
      <c r="G3724" s="2">
        <v>3</v>
      </c>
      <c r="H3724" s="15" t="s">
        <v>470</v>
      </c>
      <c r="I3724" s="15" t="s">
        <v>467</v>
      </c>
      <c r="J3724" s="15" t="s">
        <v>488</v>
      </c>
      <c r="K3724" s="15" t="s">
        <v>488</v>
      </c>
      <c r="L3724" s="14"/>
      <c r="M3724" s="14"/>
      <c r="N3724" s="14"/>
      <c r="O3724" s="37" t="s">
        <v>935</v>
      </c>
    </row>
    <row r="3725" spans="1:15" x14ac:dyDescent="0.25">
      <c r="A3725" s="17" t="str">
        <f>VLOOKUP(SCORECARD[[#This Row],[EQUIPMENT TAG NUMBER]],'Equipment Data'!A:E,4,FALSE)</f>
        <v>CHPP</v>
      </c>
      <c r="B3725" s="17" t="str">
        <f>VLOOKUP(SCORECARD[[#This Row],[EQUIPMENT TAG NUMBER]],'Equipment Data'!A:E,5,FALSE)</f>
        <v>ULTRA FINES COAL CIRCUIT</v>
      </c>
      <c r="C3725" s="17" t="s">
        <v>159</v>
      </c>
      <c r="D3725" s="17" t="s">
        <v>160</v>
      </c>
      <c r="E3725" s="17" t="s">
        <v>161</v>
      </c>
      <c r="F3725" s="18">
        <v>45377</v>
      </c>
      <c r="G3725" s="2">
        <v>3</v>
      </c>
      <c r="H3725" s="15" t="s">
        <v>470</v>
      </c>
      <c r="I3725" s="15" t="s">
        <v>467</v>
      </c>
      <c r="J3725" s="15" t="s">
        <v>488</v>
      </c>
      <c r="K3725" s="15" t="s">
        <v>488</v>
      </c>
      <c r="L3725" s="14"/>
      <c r="M3725" s="14"/>
      <c r="N3725" s="14"/>
      <c r="O3725" s="37" t="s">
        <v>935</v>
      </c>
    </row>
    <row r="3726" spans="1:15" x14ac:dyDescent="0.25">
      <c r="A3726" s="17" t="str">
        <f>VLOOKUP(SCORECARD[[#This Row],[EQUIPMENT TAG NUMBER]],'Equipment Data'!A:E,4,FALSE)</f>
        <v>CHPP</v>
      </c>
      <c r="B3726" s="17" t="str">
        <f>VLOOKUP(SCORECARD[[#This Row],[EQUIPMENT TAG NUMBER]],'Equipment Data'!A:E,5,FALSE)</f>
        <v>FINE COAL CIRCUIT</v>
      </c>
      <c r="C3726" s="17" t="s">
        <v>120</v>
      </c>
      <c r="D3726" s="17" t="s">
        <v>121</v>
      </c>
      <c r="E3726" s="17" t="s">
        <v>122</v>
      </c>
      <c r="F3726" s="18">
        <v>45377</v>
      </c>
      <c r="G3726" s="2">
        <v>3</v>
      </c>
      <c r="H3726" s="15" t="s">
        <v>470</v>
      </c>
      <c r="I3726" s="15" t="s">
        <v>467</v>
      </c>
      <c r="J3726" s="15" t="s">
        <v>488</v>
      </c>
      <c r="K3726" s="15" t="s">
        <v>488</v>
      </c>
      <c r="L3726" s="14"/>
      <c r="M3726" s="14"/>
      <c r="N3726" s="14"/>
      <c r="O3726" s="37" t="s">
        <v>935</v>
      </c>
    </row>
    <row r="3727" spans="1:15" ht="72" x14ac:dyDescent="0.25">
      <c r="A3727" s="17" t="str">
        <f>VLOOKUP(SCORECARD[[#This Row],[EQUIPMENT TAG NUMBER]],'Equipment Data'!A:E,4,FALSE)</f>
        <v>CHPP</v>
      </c>
      <c r="B3727" s="17" t="str">
        <f>VLOOKUP(SCORECARD[[#This Row],[EQUIPMENT TAG NUMBER]],'Equipment Data'!A:E,5,FALSE)</f>
        <v>FINE COAL CIRCUIT</v>
      </c>
      <c r="C3727" s="17" t="s">
        <v>123</v>
      </c>
      <c r="D3727" s="17" t="s">
        <v>124</v>
      </c>
      <c r="E3727" s="17" t="s">
        <v>125</v>
      </c>
      <c r="F3727" s="18">
        <v>45377</v>
      </c>
      <c r="G3727" s="2">
        <v>2</v>
      </c>
      <c r="H3727" s="15" t="s">
        <v>474</v>
      </c>
      <c r="I3727" s="15" t="s">
        <v>467</v>
      </c>
      <c r="J3727" s="15" t="s">
        <v>488</v>
      </c>
      <c r="K3727" s="15" t="s">
        <v>488</v>
      </c>
      <c r="L3727" s="13" t="s">
        <v>673</v>
      </c>
      <c r="M3727" s="14"/>
      <c r="N3727" s="14"/>
      <c r="O3727" s="37" t="s">
        <v>935</v>
      </c>
    </row>
    <row r="3728" spans="1:15" ht="22.5" x14ac:dyDescent="0.25">
      <c r="A3728" s="17" t="str">
        <f>VLOOKUP(SCORECARD[[#This Row],[EQUIPMENT TAG NUMBER]],'Equipment Data'!A:E,4,FALSE)</f>
        <v>CHPP</v>
      </c>
      <c r="B3728" s="17" t="str">
        <f>VLOOKUP(SCORECARD[[#This Row],[EQUIPMENT TAG NUMBER]],'Equipment Data'!A:E,5,FALSE)</f>
        <v>COARSE COAL CIRCUIT</v>
      </c>
      <c r="C3728" s="17" t="s">
        <v>49</v>
      </c>
      <c r="D3728" s="17" t="s">
        <v>50</v>
      </c>
      <c r="E3728" s="17" t="s">
        <v>51</v>
      </c>
      <c r="F3728" s="18">
        <v>45376</v>
      </c>
      <c r="G3728" s="2">
        <v>3</v>
      </c>
      <c r="H3728" s="15" t="s">
        <v>469</v>
      </c>
      <c r="I3728" s="15" t="s">
        <v>483</v>
      </c>
      <c r="J3728" s="15" t="s">
        <v>488</v>
      </c>
      <c r="K3728" s="15" t="s">
        <v>488</v>
      </c>
      <c r="L3728" s="14"/>
      <c r="M3728" s="14"/>
      <c r="N3728" s="14"/>
      <c r="O3728" s="37" t="s">
        <v>935</v>
      </c>
    </row>
    <row r="3729" spans="1:15" ht="30" x14ac:dyDescent="0.25">
      <c r="A3729" s="17" t="str">
        <f>VLOOKUP(SCORECARD[[#This Row],[EQUIPMENT TAG NUMBER]],'Equipment Data'!A:E,4,FALSE)</f>
        <v>CHPP</v>
      </c>
      <c r="B3729" s="17" t="str">
        <f>VLOOKUP(SCORECARD[[#This Row],[EQUIPMENT TAG NUMBER]],'Equipment Data'!A:E,5,FALSE)</f>
        <v>COARSE COAL CIRCUIT</v>
      </c>
      <c r="C3729" s="17" t="s">
        <v>52</v>
      </c>
      <c r="D3729" s="17" t="s">
        <v>53</v>
      </c>
      <c r="E3729" s="17" t="s">
        <v>54</v>
      </c>
      <c r="F3729" s="18">
        <v>45376</v>
      </c>
      <c r="G3729" s="2">
        <v>3</v>
      </c>
      <c r="H3729" s="15" t="s">
        <v>470</v>
      </c>
      <c r="I3729" s="15" t="s">
        <v>467</v>
      </c>
      <c r="J3729" s="15" t="s">
        <v>488</v>
      </c>
      <c r="K3729" s="15" t="s">
        <v>488</v>
      </c>
      <c r="L3729" s="14"/>
      <c r="M3729" s="14"/>
      <c r="N3729" s="14"/>
      <c r="O3729" s="37" t="s">
        <v>935</v>
      </c>
    </row>
    <row r="3730" spans="1:15" ht="30" x14ac:dyDescent="0.25">
      <c r="A3730" s="17" t="str">
        <f>VLOOKUP(SCORECARD[[#This Row],[EQUIPMENT TAG NUMBER]],'Equipment Data'!A:E,4,FALSE)</f>
        <v>CHPP</v>
      </c>
      <c r="B3730" s="17" t="str">
        <f>VLOOKUP(SCORECARD[[#This Row],[EQUIPMENT TAG NUMBER]],'Equipment Data'!A:E,5,FALSE)</f>
        <v>COARSE COAL CIRCUIT</v>
      </c>
      <c r="C3730" s="17" t="s">
        <v>55</v>
      </c>
      <c r="D3730" s="17" t="s">
        <v>53</v>
      </c>
      <c r="E3730" s="17" t="s">
        <v>56</v>
      </c>
      <c r="F3730" s="18">
        <v>45376</v>
      </c>
      <c r="G3730" s="2">
        <v>3</v>
      </c>
      <c r="H3730" s="15" t="s">
        <v>470</v>
      </c>
      <c r="I3730" s="15" t="s">
        <v>467</v>
      </c>
      <c r="J3730" s="15" t="s">
        <v>488</v>
      </c>
      <c r="K3730" s="15" t="s">
        <v>488</v>
      </c>
      <c r="L3730" s="14"/>
      <c r="M3730" s="14"/>
      <c r="N3730" s="14"/>
      <c r="O3730" s="37" t="s">
        <v>935</v>
      </c>
    </row>
    <row r="3731" spans="1:15" ht="30" x14ac:dyDescent="0.25">
      <c r="A3731" s="17" t="str">
        <f>VLOOKUP(SCORECARD[[#This Row],[EQUIPMENT TAG NUMBER]],'Equipment Data'!A:E,4,FALSE)</f>
        <v>CHPP</v>
      </c>
      <c r="B3731" s="17" t="str">
        <f>VLOOKUP(SCORECARD[[#This Row],[EQUIPMENT TAG NUMBER]],'Equipment Data'!A:E,5,FALSE)</f>
        <v>COARSE COAL CIRCUIT</v>
      </c>
      <c r="C3731" s="17" t="s">
        <v>57</v>
      </c>
      <c r="D3731" s="17" t="s">
        <v>53</v>
      </c>
      <c r="E3731" s="17" t="s">
        <v>58</v>
      </c>
      <c r="F3731" s="18">
        <v>45376</v>
      </c>
      <c r="G3731" s="2">
        <v>3</v>
      </c>
      <c r="H3731" s="15" t="s">
        <v>469</v>
      </c>
      <c r="I3731" s="15"/>
      <c r="J3731" s="15" t="s">
        <v>488</v>
      </c>
      <c r="K3731" s="15" t="s">
        <v>488</v>
      </c>
      <c r="L3731" s="14"/>
      <c r="M3731" s="14"/>
      <c r="N3731" s="14"/>
      <c r="O3731" s="37" t="s">
        <v>935</v>
      </c>
    </row>
    <row r="3732" spans="1:15" x14ac:dyDescent="0.25">
      <c r="A3732" s="17" t="str">
        <f>VLOOKUP(SCORECARD[[#This Row],[EQUIPMENT TAG NUMBER]],'Equipment Data'!A:E,4,FALSE)</f>
        <v>CHPP</v>
      </c>
      <c r="B3732" s="17" t="str">
        <f>VLOOKUP(SCORECARD[[#This Row],[EQUIPMENT TAG NUMBER]],'Equipment Data'!A:E,5,FALSE)</f>
        <v>COARSE COAL CIRCUIT</v>
      </c>
      <c r="C3732" s="17" t="s">
        <v>62</v>
      </c>
      <c r="D3732" s="17" t="s">
        <v>63</v>
      </c>
      <c r="E3732" s="17" t="s">
        <v>64</v>
      </c>
      <c r="F3732" s="18">
        <v>45376</v>
      </c>
      <c r="G3732" s="2">
        <v>3</v>
      </c>
      <c r="H3732" s="15" t="s">
        <v>470</v>
      </c>
      <c r="I3732" s="15" t="s">
        <v>467</v>
      </c>
      <c r="J3732" s="15" t="s">
        <v>488</v>
      </c>
      <c r="K3732" s="15" t="s">
        <v>488</v>
      </c>
      <c r="L3732" s="14"/>
      <c r="M3732" s="14"/>
      <c r="N3732" s="14"/>
      <c r="O3732" s="37" t="s">
        <v>935</v>
      </c>
    </row>
    <row r="3733" spans="1:15" x14ac:dyDescent="0.25">
      <c r="A3733" s="17" t="str">
        <f>VLOOKUP(SCORECARD[[#This Row],[EQUIPMENT TAG NUMBER]],'Equipment Data'!A:E,4,FALSE)</f>
        <v>CHPP</v>
      </c>
      <c r="B3733" s="17" t="str">
        <f>VLOOKUP(SCORECARD[[#This Row],[EQUIPMENT TAG NUMBER]],'Equipment Data'!A:E,5,FALSE)</f>
        <v>COARSE COAL CIRCUIT</v>
      </c>
      <c r="C3733" s="17" t="s">
        <v>65</v>
      </c>
      <c r="D3733" s="17" t="s">
        <v>66</v>
      </c>
      <c r="E3733" s="17" t="s">
        <v>67</v>
      </c>
      <c r="F3733" s="18">
        <v>45376</v>
      </c>
      <c r="G3733" s="2">
        <v>3</v>
      </c>
      <c r="H3733" s="15" t="s">
        <v>468</v>
      </c>
      <c r="I3733" s="15" t="s">
        <v>467</v>
      </c>
      <c r="J3733" s="15" t="s">
        <v>488</v>
      </c>
      <c r="K3733" s="15" t="s">
        <v>488</v>
      </c>
      <c r="L3733" s="14"/>
      <c r="M3733" s="14"/>
      <c r="N3733" s="14"/>
      <c r="O3733" s="37" t="s">
        <v>935</v>
      </c>
    </row>
    <row r="3734" spans="1:15" x14ac:dyDescent="0.25">
      <c r="A3734" s="17" t="str">
        <f>VLOOKUP(SCORECARD[[#This Row],[EQUIPMENT TAG NUMBER]],'Equipment Data'!A:E,4,FALSE)</f>
        <v>CHPP</v>
      </c>
      <c r="B3734" s="17" t="str">
        <f>VLOOKUP(SCORECARD[[#This Row],[EQUIPMENT TAG NUMBER]],'Equipment Data'!A:E,5,FALSE)</f>
        <v>COARSE COAL CIRCUIT</v>
      </c>
      <c r="C3734" s="17" t="s">
        <v>68</v>
      </c>
      <c r="D3734" s="17" t="s">
        <v>69</v>
      </c>
      <c r="E3734" s="17" t="s">
        <v>70</v>
      </c>
      <c r="F3734" s="18">
        <v>45376</v>
      </c>
      <c r="G3734" s="2">
        <v>3</v>
      </c>
      <c r="H3734" s="15" t="s">
        <v>470</v>
      </c>
      <c r="I3734" s="15" t="s">
        <v>467</v>
      </c>
      <c r="J3734" s="15" t="s">
        <v>488</v>
      </c>
      <c r="K3734" s="15" t="s">
        <v>488</v>
      </c>
      <c r="L3734" s="14"/>
      <c r="M3734" s="14"/>
      <c r="N3734" s="14"/>
      <c r="O3734" s="37" t="s">
        <v>935</v>
      </c>
    </row>
    <row r="3735" spans="1:15" ht="48" x14ac:dyDescent="0.25">
      <c r="A3735" s="17" t="str">
        <f>VLOOKUP(SCORECARD[[#This Row],[EQUIPMENT TAG NUMBER]],'Equipment Data'!A:E,4,FALSE)</f>
        <v>CHPP</v>
      </c>
      <c r="B3735" s="17" t="str">
        <f>VLOOKUP(SCORECARD[[#This Row],[EQUIPMENT TAG NUMBER]],'Equipment Data'!A:E,5,FALSE)</f>
        <v>COARSE COAL CIRCUIT</v>
      </c>
      <c r="C3735" s="17" t="s">
        <v>74</v>
      </c>
      <c r="D3735" s="17" t="s">
        <v>75</v>
      </c>
      <c r="E3735" s="17" t="s">
        <v>76</v>
      </c>
      <c r="F3735" s="18">
        <v>45376</v>
      </c>
      <c r="G3735" s="2">
        <v>3</v>
      </c>
      <c r="H3735" s="15" t="s">
        <v>467</v>
      </c>
      <c r="I3735" s="15" t="s">
        <v>468</v>
      </c>
      <c r="J3735" s="15" t="s">
        <v>488</v>
      </c>
      <c r="K3735" s="15" t="s">
        <v>488</v>
      </c>
      <c r="L3735" s="13" t="s">
        <v>684</v>
      </c>
      <c r="M3735" s="14" t="s">
        <v>685</v>
      </c>
      <c r="N3735" s="14"/>
      <c r="O3735" s="37" t="s">
        <v>935</v>
      </c>
    </row>
    <row r="3736" spans="1:15" x14ac:dyDescent="0.25">
      <c r="A3736" s="17" t="str">
        <f>VLOOKUP(SCORECARD[[#This Row],[EQUIPMENT TAG NUMBER]],'Equipment Data'!A:E,4,FALSE)</f>
        <v>CHPP</v>
      </c>
      <c r="B3736" s="17" t="str">
        <f>VLOOKUP(SCORECARD[[#This Row],[EQUIPMENT TAG NUMBER]],'Equipment Data'!A:E,5,FALSE)</f>
        <v>COARSE COAL CIRCUIT</v>
      </c>
      <c r="C3736" s="17" t="s">
        <v>92</v>
      </c>
      <c r="D3736" s="17" t="s">
        <v>93</v>
      </c>
      <c r="E3736" s="17" t="s">
        <v>94</v>
      </c>
      <c r="F3736" s="18">
        <v>45376</v>
      </c>
      <c r="G3736" s="2">
        <v>3</v>
      </c>
      <c r="H3736" s="15" t="s">
        <v>470</v>
      </c>
      <c r="I3736" s="15" t="s">
        <v>467</v>
      </c>
      <c r="J3736" s="15" t="s">
        <v>488</v>
      </c>
      <c r="K3736" s="15" t="s">
        <v>488</v>
      </c>
      <c r="L3736" s="14"/>
      <c r="M3736" s="14"/>
      <c r="N3736" s="14"/>
      <c r="O3736" s="37" t="s">
        <v>935</v>
      </c>
    </row>
    <row r="3737" spans="1:15" ht="36" x14ac:dyDescent="0.25">
      <c r="A3737" s="17" t="str">
        <f>VLOOKUP(SCORECARD[[#This Row],[EQUIPMENT TAG NUMBER]],'Equipment Data'!A:E,4,FALSE)</f>
        <v>CHPP</v>
      </c>
      <c r="B3737" s="17" t="str">
        <f>VLOOKUP(SCORECARD[[#This Row],[EQUIPMENT TAG NUMBER]],'Equipment Data'!A:E,5,FALSE)</f>
        <v>CRUSHING AND FEEDING CIRCUIT</v>
      </c>
      <c r="C3737" s="17" t="s">
        <v>1</v>
      </c>
      <c r="D3737" s="17" t="s">
        <v>2</v>
      </c>
      <c r="E3737" s="17" t="s">
        <v>3</v>
      </c>
      <c r="F3737" s="18">
        <v>45375</v>
      </c>
      <c r="G3737" s="2">
        <v>2</v>
      </c>
      <c r="H3737" s="15" t="s">
        <v>470</v>
      </c>
      <c r="I3737" s="15" t="s">
        <v>489</v>
      </c>
      <c r="J3737" s="15" t="s">
        <v>488</v>
      </c>
      <c r="K3737" s="15" t="s">
        <v>485</v>
      </c>
      <c r="L3737" s="13" t="s">
        <v>674</v>
      </c>
      <c r="M3737" s="14" t="s">
        <v>675</v>
      </c>
      <c r="N3737" s="14" t="s">
        <v>676</v>
      </c>
      <c r="O3737" s="37" t="s">
        <v>935</v>
      </c>
    </row>
    <row r="3738" spans="1:15" ht="96" x14ac:dyDescent="0.25">
      <c r="A3738" s="17" t="str">
        <f>VLOOKUP(SCORECARD[[#This Row],[EQUIPMENT TAG NUMBER]],'Equipment Data'!A:E,4,FALSE)</f>
        <v>CHPP</v>
      </c>
      <c r="B3738" s="17" t="str">
        <f>VLOOKUP(SCORECARD[[#This Row],[EQUIPMENT TAG NUMBER]],'Equipment Data'!A:E,5,FALSE)</f>
        <v>CRUSHING AND FEEDING CIRCUIT</v>
      </c>
      <c r="C3738" s="17" t="s">
        <v>16</v>
      </c>
      <c r="D3738" s="17" t="s">
        <v>17</v>
      </c>
      <c r="E3738" s="17" t="s">
        <v>18</v>
      </c>
      <c r="F3738" s="18">
        <v>45375</v>
      </c>
      <c r="G3738" s="2">
        <v>2</v>
      </c>
      <c r="H3738" s="15" t="s">
        <v>474</v>
      </c>
      <c r="I3738" s="15" t="s">
        <v>468</v>
      </c>
      <c r="J3738" s="15" t="s">
        <v>488</v>
      </c>
      <c r="K3738" s="15" t="s">
        <v>488</v>
      </c>
      <c r="L3738" s="36" t="s">
        <v>680</v>
      </c>
      <c r="M3738" s="36" t="s">
        <v>678</v>
      </c>
      <c r="N3738" s="36" t="s">
        <v>679</v>
      </c>
      <c r="O3738" s="37" t="s">
        <v>935</v>
      </c>
    </row>
    <row r="3739" spans="1:15" ht="30" x14ac:dyDescent="0.25">
      <c r="A3739" s="17" t="str">
        <f>VLOOKUP(SCORECARD[[#This Row],[EQUIPMENT TAG NUMBER]],'Equipment Data'!A:E,4,FALSE)</f>
        <v>CHPP</v>
      </c>
      <c r="B3739" s="17" t="str">
        <f>VLOOKUP(SCORECARD[[#This Row],[EQUIPMENT TAG NUMBER]],'Equipment Data'!A:E,5,FALSE)</f>
        <v>CRUSHING AND FEEDING CIRCUIT</v>
      </c>
      <c r="C3739" s="17" t="s">
        <v>4</v>
      </c>
      <c r="D3739" s="17" t="s">
        <v>5</v>
      </c>
      <c r="E3739" s="17" t="s">
        <v>6</v>
      </c>
      <c r="F3739" s="18">
        <v>45375</v>
      </c>
      <c r="G3739" s="2">
        <v>3</v>
      </c>
      <c r="H3739" s="15" t="s">
        <v>468</v>
      </c>
      <c r="I3739" s="15" t="s">
        <v>467</v>
      </c>
      <c r="J3739" s="15" t="s">
        <v>488</v>
      </c>
      <c r="K3739" s="15" t="s">
        <v>488</v>
      </c>
      <c r="L3739" s="14"/>
      <c r="M3739" s="14"/>
      <c r="N3739" s="14"/>
      <c r="O3739" s="37" t="s">
        <v>935</v>
      </c>
    </row>
    <row r="3740" spans="1:15" ht="30" x14ac:dyDescent="0.25">
      <c r="A3740" s="17" t="str">
        <f>VLOOKUP(SCORECARD[[#This Row],[EQUIPMENT TAG NUMBER]],'Equipment Data'!A:E,4,FALSE)</f>
        <v>CHPP</v>
      </c>
      <c r="B3740" s="17" t="str">
        <f>VLOOKUP(SCORECARD[[#This Row],[EQUIPMENT TAG NUMBER]],'Equipment Data'!A:E,5,FALSE)</f>
        <v>CRUSHING AND FEEDING CIRCUIT</v>
      </c>
      <c r="C3740" s="17" t="s">
        <v>7</v>
      </c>
      <c r="D3740" s="17" t="s">
        <v>8</v>
      </c>
      <c r="E3740" s="17" t="s">
        <v>9</v>
      </c>
      <c r="F3740" s="18">
        <v>45375</v>
      </c>
      <c r="G3740" s="2">
        <v>3</v>
      </c>
      <c r="H3740" s="15" t="s">
        <v>468</v>
      </c>
      <c r="I3740" s="15" t="s">
        <v>467</v>
      </c>
      <c r="J3740" s="15" t="s">
        <v>488</v>
      </c>
      <c r="K3740" s="15" t="s">
        <v>488</v>
      </c>
      <c r="L3740" s="14"/>
      <c r="M3740" s="14"/>
      <c r="N3740" s="14"/>
      <c r="O3740" s="37" t="s">
        <v>935</v>
      </c>
    </row>
    <row r="3741" spans="1:15" ht="30" x14ac:dyDescent="0.25">
      <c r="A3741" s="17" t="str">
        <f>VLOOKUP(SCORECARD[[#This Row],[EQUIPMENT TAG NUMBER]],'Equipment Data'!A:E,4,FALSE)</f>
        <v>CHPP</v>
      </c>
      <c r="B3741" s="17" t="str">
        <f>VLOOKUP(SCORECARD[[#This Row],[EQUIPMENT TAG NUMBER]],'Equipment Data'!A:E,5,FALSE)</f>
        <v>CRUSHING AND FEEDING CIRCUIT</v>
      </c>
      <c r="C3741" s="17" t="s">
        <v>10</v>
      </c>
      <c r="D3741" s="17" t="s">
        <v>11</v>
      </c>
      <c r="E3741" s="17" t="s">
        <v>12</v>
      </c>
      <c r="F3741" s="18">
        <v>45375</v>
      </c>
      <c r="G3741" s="2">
        <v>3</v>
      </c>
      <c r="H3741" s="15" t="s">
        <v>470</v>
      </c>
      <c r="I3741" s="15" t="s">
        <v>467</v>
      </c>
      <c r="J3741" s="15" t="s">
        <v>488</v>
      </c>
      <c r="K3741" s="15" t="s">
        <v>488</v>
      </c>
      <c r="L3741" s="14"/>
      <c r="M3741" s="14"/>
      <c r="N3741" s="14"/>
      <c r="O3741" s="37" t="s">
        <v>935</v>
      </c>
    </row>
    <row r="3742" spans="1:15" x14ac:dyDescent="0.25">
      <c r="A3742" s="17" t="str">
        <f>VLOOKUP(SCORECARD[[#This Row],[EQUIPMENT TAG NUMBER]],'Equipment Data'!A:E,4,FALSE)</f>
        <v>CHPP</v>
      </c>
      <c r="B3742" s="17" t="str">
        <f>VLOOKUP(SCORECARD[[#This Row],[EQUIPMENT TAG NUMBER]],'Equipment Data'!A:E,5,FALSE)</f>
        <v>CRUSHING AND FEEDING CIRCUIT</v>
      </c>
      <c r="C3742" s="17" t="s">
        <v>13</v>
      </c>
      <c r="D3742" s="17" t="s">
        <v>14</v>
      </c>
      <c r="E3742" s="17" t="s">
        <v>15</v>
      </c>
      <c r="F3742" s="18">
        <v>45375</v>
      </c>
      <c r="G3742" s="2">
        <v>3</v>
      </c>
      <c r="H3742" s="15" t="s">
        <v>470</v>
      </c>
      <c r="I3742" s="15" t="s">
        <v>468</v>
      </c>
      <c r="J3742" s="15" t="s">
        <v>488</v>
      </c>
      <c r="K3742" s="15" t="s">
        <v>488</v>
      </c>
      <c r="L3742" s="14"/>
      <c r="M3742" s="14"/>
      <c r="N3742" s="14"/>
      <c r="O3742" s="37" t="s">
        <v>935</v>
      </c>
    </row>
    <row r="3743" spans="1:15" ht="24" x14ac:dyDescent="0.25">
      <c r="A3743" s="17" t="str">
        <f>VLOOKUP(SCORECARD[[#This Row],[EQUIPMENT TAG NUMBER]],'Equipment Data'!A:E,4,FALSE)</f>
        <v>CHPP</v>
      </c>
      <c r="B3743" s="17" t="str">
        <f>VLOOKUP(SCORECARD[[#This Row],[EQUIPMENT TAG NUMBER]],'Equipment Data'!A:E,5,FALSE)</f>
        <v>CRUSHING AND FEEDING CIRCUIT</v>
      </c>
      <c r="C3743" s="17" t="s">
        <v>19</v>
      </c>
      <c r="D3743" s="17" t="s">
        <v>20</v>
      </c>
      <c r="E3743" s="17" t="s">
        <v>21</v>
      </c>
      <c r="F3743" s="18">
        <v>45375</v>
      </c>
      <c r="G3743" s="2">
        <v>3</v>
      </c>
      <c r="H3743" s="15" t="s">
        <v>468</v>
      </c>
      <c r="I3743" s="15" t="s">
        <v>468</v>
      </c>
      <c r="J3743" s="15" t="s">
        <v>488</v>
      </c>
      <c r="K3743" s="15" t="s">
        <v>488</v>
      </c>
      <c r="L3743" s="14" t="s">
        <v>545</v>
      </c>
      <c r="M3743" s="14"/>
      <c r="N3743" s="14"/>
      <c r="O3743" s="37" t="s">
        <v>935</v>
      </c>
    </row>
    <row r="3744" spans="1:15" x14ac:dyDescent="0.25">
      <c r="A3744" s="17" t="str">
        <f>VLOOKUP(SCORECARD[[#This Row],[EQUIPMENT TAG NUMBER]],'Equipment Data'!A:E,4,FALSE)</f>
        <v>CHPP</v>
      </c>
      <c r="B3744" s="17" t="str">
        <f>VLOOKUP(SCORECARD[[#This Row],[EQUIPMENT TAG NUMBER]],'Equipment Data'!A:E,5,FALSE)</f>
        <v>ANCILLARY</v>
      </c>
      <c r="C3744" s="17" t="s">
        <v>315</v>
      </c>
      <c r="D3744" s="17" t="s">
        <v>316</v>
      </c>
      <c r="E3744" s="17" t="s">
        <v>317</v>
      </c>
      <c r="F3744" s="18">
        <v>45375</v>
      </c>
      <c r="G3744" s="2">
        <v>3</v>
      </c>
      <c r="H3744" s="15" t="s">
        <v>470</v>
      </c>
      <c r="I3744" s="15" t="s">
        <v>467</v>
      </c>
      <c r="J3744" s="15" t="s">
        <v>488</v>
      </c>
      <c r="K3744" s="15" t="s">
        <v>488</v>
      </c>
      <c r="L3744" s="14"/>
      <c r="M3744" s="14"/>
      <c r="N3744" s="14"/>
      <c r="O3744" s="37" t="s">
        <v>935</v>
      </c>
    </row>
    <row r="3745" spans="1:15" ht="22.5" x14ac:dyDescent="0.25">
      <c r="A3745" s="17" t="str">
        <f>VLOOKUP(SCORECARD[[#This Row],[EQUIPMENT TAG NUMBER]],'Equipment Data'!A:E,4,FALSE)</f>
        <v>CHPP</v>
      </c>
      <c r="B3745" s="17" t="str">
        <f>VLOOKUP(SCORECARD[[#This Row],[EQUIPMENT TAG NUMBER]],'Equipment Data'!A:E,5,FALSE)</f>
        <v>PRODUCT HANDLING</v>
      </c>
      <c r="C3745" s="17" t="s">
        <v>303</v>
      </c>
      <c r="D3745" s="17" t="s">
        <v>304</v>
      </c>
      <c r="E3745" s="17" t="s">
        <v>305</v>
      </c>
      <c r="F3745" s="18">
        <v>45374</v>
      </c>
      <c r="G3745" s="2">
        <v>3</v>
      </c>
      <c r="H3745" s="15" t="s">
        <v>468</v>
      </c>
      <c r="I3745" s="15" t="s">
        <v>483</v>
      </c>
      <c r="J3745" s="15" t="s">
        <v>488</v>
      </c>
      <c r="K3745" s="15" t="s">
        <v>488</v>
      </c>
      <c r="L3745" s="14" t="s">
        <v>552</v>
      </c>
      <c r="M3745" s="14"/>
      <c r="N3745" s="14"/>
      <c r="O3745" s="37" t="s">
        <v>935</v>
      </c>
    </row>
    <row r="3746" spans="1:15" x14ac:dyDescent="0.25">
      <c r="A3746" s="17" t="str">
        <f>VLOOKUP(SCORECARD[[#This Row],[EQUIPMENT TAG NUMBER]],'Equipment Data'!A:E,4,FALSE)</f>
        <v>CHPP</v>
      </c>
      <c r="B3746" s="17" t="str">
        <f>VLOOKUP(SCORECARD[[#This Row],[EQUIPMENT TAG NUMBER]],'Equipment Data'!A:E,5,FALSE)</f>
        <v>REJECT HANDLING</v>
      </c>
      <c r="C3746" s="17" t="s">
        <v>237</v>
      </c>
      <c r="D3746" s="17" t="s">
        <v>238</v>
      </c>
      <c r="E3746" s="17" t="s">
        <v>239</v>
      </c>
      <c r="F3746" s="18">
        <v>45372</v>
      </c>
      <c r="G3746" s="2">
        <v>3</v>
      </c>
      <c r="H3746" s="15" t="s">
        <v>470</v>
      </c>
      <c r="I3746" s="15"/>
      <c r="J3746" s="15" t="s">
        <v>488</v>
      </c>
      <c r="K3746" s="15" t="s">
        <v>488</v>
      </c>
      <c r="L3746" s="14"/>
      <c r="M3746" s="14"/>
      <c r="N3746" s="14"/>
      <c r="O3746" s="37" t="s">
        <v>937</v>
      </c>
    </row>
    <row r="3747" spans="1:15" x14ac:dyDescent="0.25">
      <c r="A3747" s="17" t="str">
        <f>VLOOKUP(SCORECARD[[#This Row],[EQUIPMENT TAG NUMBER]],'Equipment Data'!A:E,4,FALSE)</f>
        <v>CHPP</v>
      </c>
      <c r="B3747" s="17" t="str">
        <f>VLOOKUP(SCORECARD[[#This Row],[EQUIPMENT TAG NUMBER]],'Equipment Data'!A:E,5,FALSE)</f>
        <v>REJECT HANDLING</v>
      </c>
      <c r="C3747" s="17" t="s">
        <v>240</v>
      </c>
      <c r="D3747" s="17" t="s">
        <v>241</v>
      </c>
      <c r="E3747" s="17" t="s">
        <v>242</v>
      </c>
      <c r="F3747" s="18">
        <v>45372</v>
      </c>
      <c r="G3747" s="2">
        <v>3</v>
      </c>
      <c r="H3747" s="15" t="s">
        <v>470</v>
      </c>
      <c r="I3747" s="15"/>
      <c r="J3747" s="15" t="s">
        <v>488</v>
      </c>
      <c r="K3747" s="15" t="s">
        <v>488</v>
      </c>
      <c r="L3747" s="14"/>
      <c r="M3747" s="14"/>
      <c r="N3747" s="14"/>
      <c r="O3747" s="37" t="s">
        <v>937</v>
      </c>
    </row>
    <row r="3748" spans="1:15" ht="30" x14ac:dyDescent="0.25">
      <c r="A3748" s="17" t="str">
        <f>VLOOKUP(SCORECARD[[#This Row],[EQUIPMENT TAG NUMBER]],'Equipment Data'!A:E,4,FALSE)</f>
        <v>CHPP</v>
      </c>
      <c r="B3748" s="17" t="str">
        <f>VLOOKUP(SCORECARD[[#This Row],[EQUIPMENT TAG NUMBER]],'Equipment Data'!A:E,5,FALSE)</f>
        <v>REJECT HANDLING</v>
      </c>
      <c r="C3748" s="17" t="s">
        <v>553</v>
      </c>
      <c r="D3748" s="17" t="s">
        <v>554</v>
      </c>
      <c r="E3748" s="17" t="s">
        <v>555</v>
      </c>
      <c r="F3748" s="18">
        <v>45372</v>
      </c>
      <c r="G3748" s="2">
        <v>3</v>
      </c>
      <c r="H3748" s="15" t="s">
        <v>468</v>
      </c>
      <c r="I3748" s="15"/>
      <c r="J3748" s="15" t="s">
        <v>488</v>
      </c>
      <c r="K3748" s="15" t="s">
        <v>488</v>
      </c>
      <c r="L3748" s="14"/>
      <c r="M3748" s="14"/>
      <c r="N3748" s="14"/>
      <c r="O3748" s="37" t="s">
        <v>937</v>
      </c>
    </row>
    <row r="3749" spans="1:15" ht="30" x14ac:dyDescent="0.25">
      <c r="A3749" s="17" t="str">
        <f>VLOOKUP(SCORECARD[[#This Row],[EQUIPMENT TAG NUMBER]],'Equipment Data'!A:E,4,FALSE)</f>
        <v>CHPP</v>
      </c>
      <c r="B3749" s="17" t="str">
        <f>VLOOKUP(SCORECARD[[#This Row],[EQUIPMENT TAG NUMBER]],'Equipment Data'!A:E,5,FALSE)</f>
        <v>REJECT HANDLING</v>
      </c>
      <c r="C3749" s="17" t="s">
        <v>629</v>
      </c>
      <c r="D3749" s="17" t="s">
        <v>208</v>
      </c>
      <c r="E3749" s="17" t="s">
        <v>630</v>
      </c>
      <c r="F3749" s="18">
        <v>45371</v>
      </c>
      <c r="G3749" s="2">
        <v>1</v>
      </c>
      <c r="H3749" s="15" t="s">
        <v>475</v>
      </c>
      <c r="I3749" s="15" t="s">
        <v>467</v>
      </c>
      <c r="J3749" s="15" t="s">
        <v>488</v>
      </c>
      <c r="K3749" s="15" t="s">
        <v>488</v>
      </c>
      <c r="L3749" s="13" t="s">
        <v>677</v>
      </c>
      <c r="M3749" s="14"/>
      <c r="N3749" s="14"/>
      <c r="O3749" s="37" t="s">
        <v>937</v>
      </c>
    </row>
    <row r="3750" spans="1:15" x14ac:dyDescent="0.25">
      <c r="A3750" s="17" t="str">
        <f>VLOOKUP(SCORECARD[[#This Row],[EQUIPMENT TAG NUMBER]],'Equipment Data'!A:E,4,FALSE)</f>
        <v>CHPP</v>
      </c>
      <c r="B3750" s="17" t="str">
        <f>VLOOKUP(SCORECARD[[#This Row],[EQUIPMENT TAG NUMBER]],'Equipment Data'!A:E,5,FALSE)</f>
        <v>FINE COAL CIRCUIT</v>
      </c>
      <c r="C3750" s="17" t="s">
        <v>117</v>
      </c>
      <c r="D3750" s="17" t="s">
        <v>118</v>
      </c>
      <c r="E3750" s="17" t="s">
        <v>119</v>
      </c>
      <c r="F3750" s="18">
        <v>45371</v>
      </c>
      <c r="G3750" s="2">
        <v>3</v>
      </c>
      <c r="H3750" s="15" t="s">
        <v>470</v>
      </c>
      <c r="I3750" s="15" t="s">
        <v>467</v>
      </c>
      <c r="J3750" s="15" t="s">
        <v>488</v>
      </c>
      <c r="K3750" s="15" t="s">
        <v>488</v>
      </c>
      <c r="L3750" s="14"/>
      <c r="M3750" s="14"/>
      <c r="N3750" s="14"/>
      <c r="O3750" s="37" t="s">
        <v>937</v>
      </c>
    </row>
    <row r="3751" spans="1:15" x14ac:dyDescent="0.25">
      <c r="A3751" s="17" t="str">
        <f>VLOOKUP(SCORECARD[[#This Row],[EQUIPMENT TAG NUMBER]],'Equipment Data'!A:E,4,FALSE)</f>
        <v>CHPP</v>
      </c>
      <c r="B3751" s="17" t="str">
        <f>VLOOKUP(SCORECARD[[#This Row],[EQUIPMENT TAG NUMBER]],'Equipment Data'!A:E,5,FALSE)</f>
        <v>FINE COAL CIRCUIT</v>
      </c>
      <c r="C3751" s="17" t="s">
        <v>126</v>
      </c>
      <c r="D3751" s="17" t="s">
        <v>127</v>
      </c>
      <c r="E3751" s="17" t="s">
        <v>128</v>
      </c>
      <c r="F3751" s="18">
        <v>45371</v>
      </c>
      <c r="G3751" s="2">
        <v>3</v>
      </c>
      <c r="H3751" s="15" t="s">
        <v>468</v>
      </c>
      <c r="I3751" s="15" t="s">
        <v>467</v>
      </c>
      <c r="J3751" s="15" t="s">
        <v>488</v>
      </c>
      <c r="K3751" s="15" t="s">
        <v>488</v>
      </c>
      <c r="L3751" s="14"/>
      <c r="M3751" s="14"/>
      <c r="N3751" s="14"/>
      <c r="O3751" s="37" t="s">
        <v>937</v>
      </c>
    </row>
    <row r="3752" spans="1:15" ht="30" x14ac:dyDescent="0.25">
      <c r="A3752" s="17" t="str">
        <f>VLOOKUP(SCORECARD[[#This Row],[EQUIPMENT TAG NUMBER]],'Equipment Data'!A:E,4,FALSE)</f>
        <v>CHPP</v>
      </c>
      <c r="B3752" s="17" t="str">
        <f>VLOOKUP(SCORECARD[[#This Row],[EQUIPMENT TAG NUMBER]],'Equipment Data'!A:E,5,FALSE)</f>
        <v>ULTRA FINES COAL CIRCUIT</v>
      </c>
      <c r="C3752" s="17" t="s">
        <v>537</v>
      </c>
      <c r="D3752" s="17" t="s">
        <v>538</v>
      </c>
      <c r="E3752" s="17" t="s">
        <v>539</v>
      </c>
      <c r="F3752" s="18">
        <v>45371</v>
      </c>
      <c r="G3752" s="2">
        <v>3</v>
      </c>
      <c r="H3752" s="15" t="s">
        <v>470</v>
      </c>
      <c r="I3752" s="15"/>
      <c r="J3752" s="15" t="s">
        <v>488</v>
      </c>
      <c r="K3752" s="15" t="s">
        <v>488</v>
      </c>
      <c r="L3752" s="14"/>
      <c r="M3752" s="14"/>
      <c r="N3752" s="14"/>
      <c r="O3752" s="37" t="s">
        <v>937</v>
      </c>
    </row>
    <row r="3753" spans="1:15" ht="22.5" x14ac:dyDescent="0.25">
      <c r="A3753" s="17" t="str">
        <f>VLOOKUP(SCORECARD[[#This Row],[EQUIPMENT TAG NUMBER]],'Equipment Data'!A:E,4,FALSE)</f>
        <v>CHPP</v>
      </c>
      <c r="B3753" s="17" t="str">
        <f>VLOOKUP(SCORECARD[[#This Row],[EQUIPMENT TAG NUMBER]],'Equipment Data'!A:E,5,FALSE)</f>
        <v>ULTRA FINES COAL CIRCUIT</v>
      </c>
      <c r="C3753" s="17" t="s">
        <v>144</v>
      </c>
      <c r="D3753" s="17" t="s">
        <v>145</v>
      </c>
      <c r="E3753" s="17" t="s">
        <v>146</v>
      </c>
      <c r="F3753" s="18">
        <v>45371</v>
      </c>
      <c r="G3753" s="2">
        <v>3</v>
      </c>
      <c r="H3753" s="15" t="s">
        <v>468</v>
      </c>
      <c r="I3753" s="15" t="s">
        <v>483</v>
      </c>
      <c r="J3753" s="15" t="s">
        <v>488</v>
      </c>
      <c r="K3753" s="15" t="s">
        <v>488</v>
      </c>
      <c r="L3753" s="13" t="s">
        <v>541</v>
      </c>
      <c r="M3753" s="14"/>
      <c r="N3753" s="14"/>
      <c r="O3753" s="37" t="s">
        <v>937</v>
      </c>
    </row>
    <row r="3754" spans="1:15" x14ac:dyDescent="0.25">
      <c r="A3754" s="17" t="str">
        <f>VLOOKUP(SCORECARD[[#This Row],[EQUIPMENT TAG NUMBER]],'Equipment Data'!A:E,4,FALSE)</f>
        <v>CHPP</v>
      </c>
      <c r="B3754" s="17" t="str">
        <f>VLOOKUP(SCORECARD[[#This Row],[EQUIPMENT TAG NUMBER]],'Equipment Data'!A:E,5,FALSE)</f>
        <v>ULTRA FINES COAL CIRCUIT</v>
      </c>
      <c r="C3754" s="17" t="s">
        <v>159</v>
      </c>
      <c r="D3754" s="17" t="s">
        <v>160</v>
      </c>
      <c r="E3754" s="17" t="s">
        <v>161</v>
      </c>
      <c r="F3754" s="18">
        <v>45371</v>
      </c>
      <c r="G3754" s="2">
        <v>3</v>
      </c>
      <c r="H3754" s="15" t="s">
        <v>470</v>
      </c>
      <c r="I3754" s="15" t="s">
        <v>467</v>
      </c>
      <c r="J3754" s="15" t="s">
        <v>488</v>
      </c>
      <c r="K3754" s="15" t="s">
        <v>488</v>
      </c>
      <c r="L3754" s="14"/>
      <c r="M3754" s="14"/>
      <c r="N3754" s="14"/>
      <c r="O3754" s="37" t="s">
        <v>937</v>
      </c>
    </row>
    <row r="3755" spans="1:15" x14ac:dyDescent="0.25">
      <c r="A3755" s="17" t="str">
        <f>VLOOKUP(SCORECARD[[#This Row],[EQUIPMENT TAG NUMBER]],'Equipment Data'!A:E,4,FALSE)</f>
        <v>CHPP</v>
      </c>
      <c r="B3755" s="17" t="str">
        <f>VLOOKUP(SCORECARD[[#This Row],[EQUIPMENT TAG NUMBER]],'Equipment Data'!A:E,5,FALSE)</f>
        <v>ULTRA FINES COAL CIRCUIT</v>
      </c>
      <c r="C3755" s="17" t="s">
        <v>162</v>
      </c>
      <c r="D3755" s="17" t="s">
        <v>163</v>
      </c>
      <c r="E3755" s="17" t="s">
        <v>164</v>
      </c>
      <c r="F3755" s="18">
        <v>45371</v>
      </c>
      <c r="G3755" s="2">
        <v>3</v>
      </c>
      <c r="H3755" s="15" t="s">
        <v>470</v>
      </c>
      <c r="I3755" s="15" t="s">
        <v>467</v>
      </c>
      <c r="J3755" s="15" t="s">
        <v>488</v>
      </c>
      <c r="K3755" s="15" t="s">
        <v>488</v>
      </c>
      <c r="L3755" s="14"/>
      <c r="M3755" s="14"/>
      <c r="N3755" s="14"/>
      <c r="O3755" s="37" t="s">
        <v>937</v>
      </c>
    </row>
    <row r="3756" spans="1:15" x14ac:dyDescent="0.25">
      <c r="A3756" s="17" t="str">
        <f>VLOOKUP(SCORECARD[[#This Row],[EQUIPMENT TAG NUMBER]],'Equipment Data'!A:E,4,FALSE)</f>
        <v>CHPP</v>
      </c>
      <c r="B3756" s="17" t="str">
        <f>VLOOKUP(SCORECARD[[#This Row],[EQUIPMENT TAG NUMBER]],'Equipment Data'!A:E,5,FALSE)</f>
        <v>ULTRA FINES COAL CIRCUIT</v>
      </c>
      <c r="C3756" s="17" t="s">
        <v>165</v>
      </c>
      <c r="D3756" s="17" t="s">
        <v>166</v>
      </c>
      <c r="E3756" s="17" t="s">
        <v>167</v>
      </c>
      <c r="F3756" s="18">
        <v>45371</v>
      </c>
      <c r="G3756" s="2">
        <v>3</v>
      </c>
      <c r="H3756" s="15" t="s">
        <v>470</v>
      </c>
      <c r="I3756" s="15" t="s">
        <v>467</v>
      </c>
      <c r="J3756" s="15" t="s">
        <v>488</v>
      </c>
      <c r="K3756" s="15" t="s">
        <v>488</v>
      </c>
      <c r="L3756" s="14"/>
      <c r="M3756" s="14"/>
      <c r="N3756" s="14"/>
      <c r="O3756" s="37" t="s">
        <v>937</v>
      </c>
    </row>
    <row r="3757" spans="1:15" x14ac:dyDescent="0.25">
      <c r="A3757" s="17" t="str">
        <f>VLOOKUP(SCORECARD[[#This Row],[EQUIPMENT TAG NUMBER]],'Equipment Data'!A:E,4,FALSE)</f>
        <v>CHPP</v>
      </c>
      <c r="B3757" s="17" t="str">
        <f>VLOOKUP(SCORECARD[[#This Row],[EQUIPMENT TAG NUMBER]],'Equipment Data'!A:E,5,FALSE)</f>
        <v>ULTRA FINES COAL CIRCUIT</v>
      </c>
      <c r="C3757" s="17" t="s">
        <v>168</v>
      </c>
      <c r="D3757" s="17" t="s">
        <v>169</v>
      </c>
      <c r="E3757" s="17" t="s">
        <v>170</v>
      </c>
      <c r="F3757" s="18">
        <v>45371</v>
      </c>
      <c r="G3757" s="2">
        <v>3</v>
      </c>
      <c r="H3757" s="15" t="s">
        <v>470</v>
      </c>
      <c r="I3757" s="15" t="s">
        <v>467</v>
      </c>
      <c r="J3757" s="15" t="s">
        <v>488</v>
      </c>
      <c r="K3757" s="15" t="s">
        <v>488</v>
      </c>
      <c r="L3757" s="14"/>
      <c r="M3757" s="14"/>
      <c r="N3757" s="14"/>
      <c r="O3757" s="37" t="s">
        <v>937</v>
      </c>
    </row>
    <row r="3758" spans="1:15" x14ac:dyDescent="0.25">
      <c r="A3758" s="17" t="str">
        <f>VLOOKUP(SCORECARD[[#This Row],[EQUIPMENT TAG NUMBER]],'Equipment Data'!A:E,4,FALSE)</f>
        <v>CHPP</v>
      </c>
      <c r="B3758" s="17" t="str">
        <f>VLOOKUP(SCORECARD[[#This Row],[EQUIPMENT TAG NUMBER]],'Equipment Data'!A:E,5,FALSE)</f>
        <v>ULTRA FINES COAL CIRCUIT</v>
      </c>
      <c r="C3758" s="17" t="s">
        <v>174</v>
      </c>
      <c r="D3758" s="17" t="s">
        <v>175</v>
      </c>
      <c r="E3758" s="17" t="s">
        <v>176</v>
      </c>
      <c r="F3758" s="18">
        <v>45371</v>
      </c>
      <c r="G3758" s="2">
        <v>3</v>
      </c>
      <c r="H3758" s="15" t="s">
        <v>470</v>
      </c>
      <c r="I3758" s="15" t="s">
        <v>467</v>
      </c>
      <c r="J3758" s="15" t="s">
        <v>488</v>
      </c>
      <c r="K3758" s="15" t="s">
        <v>488</v>
      </c>
      <c r="L3758" s="14"/>
      <c r="M3758" s="14"/>
      <c r="N3758" s="14"/>
      <c r="O3758" s="37" t="s">
        <v>937</v>
      </c>
    </row>
    <row r="3759" spans="1:15" x14ac:dyDescent="0.25">
      <c r="A3759" s="17" t="str">
        <f>VLOOKUP(SCORECARD[[#This Row],[EQUIPMENT TAG NUMBER]],'Equipment Data'!A:E,4,FALSE)</f>
        <v>CHPP</v>
      </c>
      <c r="B3759" s="17" t="str">
        <f>VLOOKUP(SCORECARD[[#This Row],[EQUIPMENT TAG NUMBER]],'Equipment Data'!A:E,5,FALSE)</f>
        <v>ULTRA FINES COAL CIRCUIT</v>
      </c>
      <c r="C3759" s="17" t="s">
        <v>177</v>
      </c>
      <c r="D3759" s="17" t="s">
        <v>178</v>
      </c>
      <c r="E3759" s="17" t="s">
        <v>179</v>
      </c>
      <c r="F3759" s="18">
        <v>45371</v>
      </c>
      <c r="G3759" s="2">
        <v>3</v>
      </c>
      <c r="H3759" s="15" t="s">
        <v>468</v>
      </c>
      <c r="I3759" s="15" t="s">
        <v>467</v>
      </c>
      <c r="J3759" s="15" t="s">
        <v>488</v>
      </c>
      <c r="K3759" s="15" t="s">
        <v>488</v>
      </c>
      <c r="L3759" s="14"/>
      <c r="M3759" s="14"/>
      <c r="N3759" s="14"/>
      <c r="O3759" s="37" t="s">
        <v>937</v>
      </c>
    </row>
    <row r="3760" spans="1:15" x14ac:dyDescent="0.25">
      <c r="A3760" s="17" t="str">
        <f>VLOOKUP(SCORECARD[[#This Row],[EQUIPMENT TAG NUMBER]],'Equipment Data'!A:E,4,FALSE)</f>
        <v>CHPP</v>
      </c>
      <c r="B3760" s="17" t="str">
        <f>VLOOKUP(SCORECARD[[#This Row],[EQUIPMENT TAG NUMBER]],'Equipment Data'!A:E,5,FALSE)</f>
        <v>COARSE COAL CIRCUIT</v>
      </c>
      <c r="C3760" s="17" t="s">
        <v>192</v>
      </c>
      <c r="D3760" s="17" t="s">
        <v>193</v>
      </c>
      <c r="E3760" s="17" t="s">
        <v>194</v>
      </c>
      <c r="F3760" s="18">
        <v>45371</v>
      </c>
      <c r="G3760" s="2">
        <v>3</v>
      </c>
      <c r="H3760" s="15" t="s">
        <v>468</v>
      </c>
      <c r="I3760" s="15"/>
      <c r="J3760" s="15" t="s">
        <v>488</v>
      </c>
      <c r="K3760" s="15" t="s">
        <v>488</v>
      </c>
      <c r="L3760" s="14"/>
      <c r="M3760" s="14"/>
      <c r="N3760" s="14"/>
      <c r="O3760" s="37" t="s">
        <v>937</v>
      </c>
    </row>
    <row r="3761" spans="1:15" x14ac:dyDescent="0.25">
      <c r="A3761" s="17" t="str">
        <f>VLOOKUP(SCORECARD[[#This Row],[EQUIPMENT TAG NUMBER]],'Equipment Data'!A:E,4,FALSE)</f>
        <v>CHPP</v>
      </c>
      <c r="B3761" s="17" t="str">
        <f>VLOOKUP(SCORECARD[[#This Row],[EQUIPMENT TAG NUMBER]],'Equipment Data'!A:E,5,FALSE)</f>
        <v>COARSE COAL CIRCUIT</v>
      </c>
      <c r="C3761" s="17" t="s">
        <v>201</v>
      </c>
      <c r="D3761" s="17" t="s">
        <v>202</v>
      </c>
      <c r="E3761" s="17" t="s">
        <v>203</v>
      </c>
      <c r="F3761" s="18">
        <v>45371</v>
      </c>
      <c r="G3761" s="2">
        <v>3</v>
      </c>
      <c r="H3761" s="15" t="s">
        <v>468</v>
      </c>
      <c r="I3761" s="15" t="s">
        <v>467</v>
      </c>
      <c r="J3761" s="15" t="s">
        <v>488</v>
      </c>
      <c r="K3761" s="15" t="s">
        <v>488</v>
      </c>
      <c r="L3761" s="14"/>
      <c r="M3761" s="14"/>
      <c r="N3761" s="14"/>
      <c r="O3761" s="37" t="s">
        <v>937</v>
      </c>
    </row>
    <row r="3762" spans="1:15" x14ac:dyDescent="0.25">
      <c r="A3762" s="17" t="str">
        <f>VLOOKUP(SCORECARD[[#This Row],[EQUIPMENT TAG NUMBER]],'Equipment Data'!A:E,4,FALSE)</f>
        <v>CHPP</v>
      </c>
      <c r="B3762" s="17" t="str">
        <f>VLOOKUP(SCORECARD[[#This Row],[EQUIPMENT TAG NUMBER]],'Equipment Data'!A:E,5,FALSE)</f>
        <v>REJECT HANDLING</v>
      </c>
      <c r="C3762" s="17" t="s">
        <v>207</v>
      </c>
      <c r="D3762" s="17" t="s">
        <v>211</v>
      </c>
      <c r="E3762" s="17" t="s">
        <v>600</v>
      </c>
      <c r="F3762" s="18">
        <v>45371</v>
      </c>
      <c r="G3762" s="2">
        <v>3</v>
      </c>
      <c r="H3762" s="15" t="s">
        <v>469</v>
      </c>
      <c r="I3762" s="15" t="s">
        <v>467</v>
      </c>
      <c r="J3762" s="15" t="s">
        <v>488</v>
      </c>
      <c r="K3762" s="15" t="s">
        <v>488</v>
      </c>
      <c r="L3762" s="14"/>
      <c r="M3762" s="14"/>
      <c r="N3762" s="14"/>
      <c r="O3762" s="37" t="s">
        <v>937</v>
      </c>
    </row>
    <row r="3763" spans="1:15" x14ac:dyDescent="0.25">
      <c r="A3763" s="17" t="str">
        <f>VLOOKUP(SCORECARD[[#This Row],[EQUIPMENT TAG NUMBER]],'Equipment Data'!A:E,4,FALSE)</f>
        <v>CHPP</v>
      </c>
      <c r="B3763" s="17" t="str">
        <f>VLOOKUP(SCORECARD[[#This Row],[EQUIPMENT TAG NUMBER]],'Equipment Data'!A:E,5,FALSE)</f>
        <v>FINE COAL CIRCUIT</v>
      </c>
      <c r="C3763" s="17" t="s">
        <v>120</v>
      </c>
      <c r="D3763" s="17" t="s">
        <v>121</v>
      </c>
      <c r="E3763" s="17" t="s">
        <v>122</v>
      </c>
      <c r="F3763" s="18">
        <v>45371</v>
      </c>
      <c r="G3763" s="2">
        <v>3</v>
      </c>
      <c r="H3763" s="15" t="s">
        <v>470</v>
      </c>
      <c r="I3763" s="15" t="s">
        <v>467</v>
      </c>
      <c r="J3763" s="15" t="s">
        <v>488</v>
      </c>
      <c r="K3763" s="15" t="s">
        <v>488</v>
      </c>
      <c r="L3763" s="14"/>
      <c r="M3763" s="14"/>
      <c r="N3763" s="14"/>
      <c r="O3763" s="37" t="s">
        <v>937</v>
      </c>
    </row>
    <row r="3764" spans="1:15" ht="72" x14ac:dyDescent="0.25">
      <c r="A3764" s="17" t="str">
        <f>VLOOKUP(SCORECARD[[#This Row],[EQUIPMENT TAG NUMBER]],'Equipment Data'!A:E,4,FALSE)</f>
        <v>CHPP</v>
      </c>
      <c r="B3764" s="17" t="str">
        <f>VLOOKUP(SCORECARD[[#This Row],[EQUIPMENT TAG NUMBER]],'Equipment Data'!A:E,5,FALSE)</f>
        <v>FINE COAL CIRCUIT</v>
      </c>
      <c r="C3764" s="17" t="s">
        <v>123</v>
      </c>
      <c r="D3764" s="17" t="s">
        <v>124</v>
      </c>
      <c r="E3764" s="17" t="s">
        <v>125</v>
      </c>
      <c r="F3764" s="18">
        <v>45371</v>
      </c>
      <c r="G3764" s="2">
        <v>2</v>
      </c>
      <c r="H3764" s="15" t="s">
        <v>474</v>
      </c>
      <c r="I3764" s="15" t="s">
        <v>467</v>
      </c>
      <c r="J3764" s="15" t="s">
        <v>488</v>
      </c>
      <c r="K3764" s="15" t="s">
        <v>488</v>
      </c>
      <c r="L3764" s="13" t="s">
        <v>673</v>
      </c>
      <c r="M3764" s="14" t="s">
        <v>671</v>
      </c>
      <c r="N3764" s="14" t="s">
        <v>672</v>
      </c>
      <c r="O3764" s="37" t="s">
        <v>937</v>
      </c>
    </row>
    <row r="3765" spans="1:15" ht="96" x14ac:dyDescent="0.25">
      <c r="A3765" s="17" t="str">
        <f>VLOOKUP(SCORECARD[[#This Row],[EQUIPMENT TAG NUMBER]],'Equipment Data'!A:E,4,FALSE)</f>
        <v>CHPP</v>
      </c>
      <c r="B3765" s="17" t="str">
        <f>VLOOKUP(SCORECARD[[#This Row],[EQUIPMENT TAG NUMBER]],'Equipment Data'!A:E,5,FALSE)</f>
        <v>COARSE COAL CIRCUIT</v>
      </c>
      <c r="C3765" s="17" t="s">
        <v>74</v>
      </c>
      <c r="D3765" s="17" t="s">
        <v>75</v>
      </c>
      <c r="E3765" s="17" t="s">
        <v>76</v>
      </c>
      <c r="F3765" s="18">
        <v>45370</v>
      </c>
      <c r="G3765" s="2">
        <v>2</v>
      </c>
      <c r="H3765" s="15" t="s">
        <v>467</v>
      </c>
      <c r="I3765" s="15" t="s">
        <v>522</v>
      </c>
      <c r="J3765" s="15" t="s">
        <v>488</v>
      </c>
      <c r="K3765" s="15" t="s">
        <v>485</v>
      </c>
      <c r="L3765" s="13" t="s">
        <v>668</v>
      </c>
      <c r="M3765" s="13" t="s">
        <v>669</v>
      </c>
      <c r="N3765" s="13" t="s">
        <v>670</v>
      </c>
      <c r="O3765" s="37" t="s">
        <v>937</v>
      </c>
    </row>
    <row r="3766" spans="1:15" ht="22.5" x14ac:dyDescent="0.25">
      <c r="A3766" s="17" t="str">
        <f>VLOOKUP(SCORECARD[[#This Row],[EQUIPMENT TAG NUMBER]],'Equipment Data'!A:E,4,FALSE)</f>
        <v>CHPP</v>
      </c>
      <c r="B3766" s="17" t="str">
        <f>VLOOKUP(SCORECARD[[#This Row],[EQUIPMENT TAG NUMBER]],'Equipment Data'!A:E,5,FALSE)</f>
        <v>FINE COAL CIRCUIT</v>
      </c>
      <c r="C3766" s="17" t="s">
        <v>98</v>
      </c>
      <c r="D3766" s="17" t="s">
        <v>99</v>
      </c>
      <c r="E3766" s="17" t="s">
        <v>100</v>
      </c>
      <c r="F3766" s="18">
        <v>45370</v>
      </c>
      <c r="G3766" s="2">
        <v>3</v>
      </c>
      <c r="H3766" s="15" t="s">
        <v>468</v>
      </c>
      <c r="I3766" s="15" t="s">
        <v>483</v>
      </c>
      <c r="J3766" s="15" t="s">
        <v>488</v>
      </c>
      <c r="K3766" s="15" t="s">
        <v>488</v>
      </c>
      <c r="L3766" s="14"/>
      <c r="M3766" s="14"/>
      <c r="N3766" s="14"/>
      <c r="O3766" s="37" t="s">
        <v>937</v>
      </c>
    </row>
    <row r="3767" spans="1:15" ht="30" x14ac:dyDescent="0.25">
      <c r="A3767" s="17" t="str">
        <f>VLOOKUP(SCORECARD[[#This Row],[EQUIPMENT TAG NUMBER]],'Equipment Data'!A:E,4,FALSE)</f>
        <v>CHPP</v>
      </c>
      <c r="B3767" s="17" t="str">
        <f>VLOOKUP(SCORECARD[[#This Row],[EQUIPMENT TAG NUMBER]],'Equipment Data'!A:E,5,FALSE)</f>
        <v>FINE COAL CIRCUIT</v>
      </c>
      <c r="C3767" s="17" t="s">
        <v>101</v>
      </c>
      <c r="D3767" s="17">
        <v>0</v>
      </c>
      <c r="E3767" s="17" t="s">
        <v>102</v>
      </c>
      <c r="F3767" s="18">
        <v>45370</v>
      </c>
      <c r="G3767" s="2">
        <v>3</v>
      </c>
      <c r="H3767" s="15" t="s">
        <v>468</v>
      </c>
      <c r="I3767" s="15" t="s">
        <v>468</v>
      </c>
      <c r="J3767" s="15" t="s">
        <v>488</v>
      </c>
      <c r="K3767" s="15" t="s">
        <v>488</v>
      </c>
      <c r="L3767" s="14"/>
      <c r="M3767" s="14"/>
      <c r="N3767" s="14"/>
      <c r="O3767" s="37" t="s">
        <v>937</v>
      </c>
    </row>
    <row r="3768" spans="1:15" x14ac:dyDescent="0.25">
      <c r="A3768" s="17" t="str">
        <f>VLOOKUP(SCORECARD[[#This Row],[EQUIPMENT TAG NUMBER]],'Equipment Data'!A:E,4,FALSE)</f>
        <v>CHPP</v>
      </c>
      <c r="B3768" s="17" t="str">
        <f>VLOOKUP(SCORECARD[[#This Row],[EQUIPMENT TAG NUMBER]],'Equipment Data'!A:E,5,FALSE)</f>
        <v>FINE COAL CIRCUIT</v>
      </c>
      <c r="C3768" s="17" t="s">
        <v>103</v>
      </c>
      <c r="D3768" s="17" t="s">
        <v>104</v>
      </c>
      <c r="E3768" s="17" t="s">
        <v>105</v>
      </c>
      <c r="F3768" s="18">
        <v>45370</v>
      </c>
      <c r="G3768" s="2">
        <v>3</v>
      </c>
      <c r="H3768" s="15" t="s">
        <v>469</v>
      </c>
      <c r="I3768" s="15" t="s">
        <v>468</v>
      </c>
      <c r="J3768" s="15" t="s">
        <v>488</v>
      </c>
      <c r="K3768" s="15" t="s">
        <v>488</v>
      </c>
      <c r="L3768" s="14" t="s">
        <v>515</v>
      </c>
      <c r="M3768" s="14"/>
      <c r="N3768" s="14"/>
      <c r="O3768" s="37" t="s">
        <v>937</v>
      </c>
    </row>
    <row r="3769" spans="1:15" ht="30" x14ac:dyDescent="0.25">
      <c r="A3769" s="17" t="str">
        <f>VLOOKUP(SCORECARD[[#This Row],[EQUIPMENT TAG NUMBER]],'Equipment Data'!A:E,4,FALSE)</f>
        <v>CHPP</v>
      </c>
      <c r="B3769" s="17" t="str">
        <f>VLOOKUP(SCORECARD[[#This Row],[EQUIPMENT TAG NUMBER]],'Equipment Data'!A:E,5,FALSE)</f>
        <v>FINE COAL CIRCUIT</v>
      </c>
      <c r="C3769" s="17" t="s">
        <v>106</v>
      </c>
      <c r="D3769" s="17">
        <v>0</v>
      </c>
      <c r="E3769" s="17" t="s">
        <v>107</v>
      </c>
      <c r="F3769" s="18">
        <v>45370</v>
      </c>
      <c r="G3769" s="2">
        <v>3</v>
      </c>
      <c r="H3769" s="15" t="s">
        <v>469</v>
      </c>
      <c r="I3769" s="15" t="s">
        <v>468</v>
      </c>
      <c r="J3769" s="15" t="s">
        <v>488</v>
      </c>
      <c r="K3769" s="15" t="s">
        <v>488</v>
      </c>
      <c r="L3769" s="14"/>
      <c r="M3769" s="14"/>
      <c r="N3769" s="14"/>
      <c r="O3769" s="37" t="s">
        <v>937</v>
      </c>
    </row>
    <row r="3770" spans="1:15" x14ac:dyDescent="0.25">
      <c r="A3770" s="17" t="str">
        <f>VLOOKUP(SCORECARD[[#This Row],[EQUIPMENT TAG NUMBER]],'Equipment Data'!A:E,4,FALSE)</f>
        <v>CHPP</v>
      </c>
      <c r="B3770" s="17" t="str">
        <f>VLOOKUP(SCORECARD[[#This Row],[EQUIPMENT TAG NUMBER]],'Equipment Data'!A:E,5,FALSE)</f>
        <v>ULTRA FINES COAL CIRCUIT</v>
      </c>
      <c r="C3770" s="17" t="s">
        <v>147</v>
      </c>
      <c r="D3770" s="17" t="s">
        <v>148</v>
      </c>
      <c r="E3770" s="17" t="s">
        <v>149</v>
      </c>
      <c r="F3770" s="18">
        <v>45370</v>
      </c>
      <c r="G3770" s="2">
        <v>3</v>
      </c>
      <c r="H3770" s="15" t="s">
        <v>470</v>
      </c>
      <c r="I3770" s="15" t="s">
        <v>467</v>
      </c>
      <c r="J3770" s="15" t="s">
        <v>488</v>
      </c>
      <c r="K3770" s="15" t="s">
        <v>488</v>
      </c>
      <c r="L3770" s="14"/>
      <c r="M3770" s="14"/>
      <c r="N3770" s="14"/>
      <c r="O3770" s="37" t="s">
        <v>937</v>
      </c>
    </row>
    <row r="3771" spans="1:15" x14ac:dyDescent="0.25">
      <c r="A3771" s="17" t="str">
        <f>VLOOKUP(SCORECARD[[#This Row],[EQUIPMENT TAG NUMBER]],'Equipment Data'!A:E,4,FALSE)</f>
        <v>CHPP</v>
      </c>
      <c r="B3771" s="17" t="str">
        <f>VLOOKUP(SCORECARD[[#This Row],[EQUIPMENT TAG NUMBER]],'Equipment Data'!A:E,5,FALSE)</f>
        <v>ULTRA FINES COAL CIRCUIT</v>
      </c>
      <c r="C3771" s="17" t="s">
        <v>150</v>
      </c>
      <c r="D3771" s="17" t="s">
        <v>151</v>
      </c>
      <c r="E3771" s="17" t="s">
        <v>152</v>
      </c>
      <c r="F3771" s="18">
        <v>45370</v>
      </c>
      <c r="G3771" s="2">
        <v>3</v>
      </c>
      <c r="H3771" s="15" t="s">
        <v>470</v>
      </c>
      <c r="I3771" s="15" t="s">
        <v>467</v>
      </c>
      <c r="J3771" s="15" t="s">
        <v>488</v>
      </c>
      <c r="K3771" s="15" t="s">
        <v>488</v>
      </c>
      <c r="L3771" s="14"/>
      <c r="M3771" s="14"/>
      <c r="N3771" s="14"/>
      <c r="O3771" s="37" t="s">
        <v>937</v>
      </c>
    </row>
    <row r="3772" spans="1:15" x14ac:dyDescent="0.25">
      <c r="A3772" s="17" t="str">
        <f>VLOOKUP(SCORECARD[[#This Row],[EQUIPMENT TAG NUMBER]],'Equipment Data'!A:E,4,FALSE)</f>
        <v>CHPP</v>
      </c>
      <c r="B3772" s="17" t="str">
        <f>VLOOKUP(SCORECARD[[#This Row],[EQUIPMENT TAG NUMBER]],'Equipment Data'!A:E,5,FALSE)</f>
        <v>ULTRA FINES COAL CIRCUIT</v>
      </c>
      <c r="C3772" s="17" t="s">
        <v>153</v>
      </c>
      <c r="D3772" s="17" t="s">
        <v>154</v>
      </c>
      <c r="E3772" s="17" t="s">
        <v>155</v>
      </c>
      <c r="F3772" s="18">
        <v>45370</v>
      </c>
      <c r="G3772" s="2">
        <v>3</v>
      </c>
      <c r="H3772" s="15" t="s">
        <v>470</v>
      </c>
      <c r="I3772" s="15" t="s">
        <v>467</v>
      </c>
      <c r="J3772" s="15" t="s">
        <v>488</v>
      </c>
      <c r="K3772" s="15" t="s">
        <v>488</v>
      </c>
      <c r="L3772" s="14"/>
      <c r="M3772" s="14"/>
      <c r="N3772" s="14"/>
      <c r="O3772" s="37" t="s">
        <v>937</v>
      </c>
    </row>
    <row r="3773" spans="1:15" x14ac:dyDescent="0.25">
      <c r="A3773" s="17" t="str">
        <f>VLOOKUP(SCORECARD[[#This Row],[EQUIPMENT TAG NUMBER]],'Equipment Data'!A:E,4,FALSE)</f>
        <v>CHPP</v>
      </c>
      <c r="B3773" s="17" t="str">
        <f>VLOOKUP(SCORECARD[[#This Row],[EQUIPMENT TAG NUMBER]],'Equipment Data'!A:E,5,FALSE)</f>
        <v>ULTRA FINES COAL CIRCUIT</v>
      </c>
      <c r="C3773" s="17" t="s">
        <v>156</v>
      </c>
      <c r="D3773" s="17" t="s">
        <v>157</v>
      </c>
      <c r="E3773" s="17" t="s">
        <v>158</v>
      </c>
      <c r="F3773" s="18">
        <v>45370</v>
      </c>
      <c r="G3773" s="2">
        <v>3</v>
      </c>
      <c r="H3773" s="15" t="s">
        <v>470</v>
      </c>
      <c r="I3773" s="15" t="s">
        <v>467</v>
      </c>
      <c r="J3773" s="15" t="s">
        <v>488</v>
      </c>
      <c r="K3773" s="15" t="s">
        <v>488</v>
      </c>
      <c r="L3773" s="14"/>
      <c r="M3773" s="14"/>
      <c r="N3773" s="14"/>
      <c r="O3773" s="37" t="s">
        <v>937</v>
      </c>
    </row>
    <row r="3774" spans="1:15" ht="22.5" x14ac:dyDescent="0.25">
      <c r="A3774" s="17" t="str">
        <f>VLOOKUP(SCORECARD[[#This Row],[EQUIPMENT TAG NUMBER]],'Equipment Data'!A:E,4,FALSE)</f>
        <v>CHPP</v>
      </c>
      <c r="B3774" s="17" t="str">
        <f>VLOOKUP(SCORECARD[[#This Row],[EQUIPMENT TAG NUMBER]],'Equipment Data'!A:E,5,FALSE)</f>
        <v>COARSE COAL CIRCUIT</v>
      </c>
      <c r="C3774" s="17" t="s">
        <v>49</v>
      </c>
      <c r="D3774" s="17" t="s">
        <v>50</v>
      </c>
      <c r="E3774" s="17" t="s">
        <v>51</v>
      </c>
      <c r="F3774" s="18">
        <v>45369</v>
      </c>
      <c r="G3774" s="2">
        <v>3</v>
      </c>
      <c r="H3774" s="15" t="s">
        <v>469</v>
      </c>
      <c r="I3774" s="15" t="s">
        <v>483</v>
      </c>
      <c r="J3774" s="15" t="s">
        <v>488</v>
      </c>
      <c r="K3774" s="15" t="s">
        <v>488</v>
      </c>
      <c r="L3774" s="13" t="s">
        <v>547</v>
      </c>
      <c r="M3774" s="14"/>
      <c r="N3774" s="14"/>
      <c r="O3774" s="37" t="s">
        <v>937</v>
      </c>
    </row>
    <row r="3775" spans="1:15" ht="30" x14ac:dyDescent="0.25">
      <c r="A3775" s="17" t="str">
        <f>VLOOKUP(SCORECARD[[#This Row],[EQUIPMENT TAG NUMBER]],'Equipment Data'!A:E,4,FALSE)</f>
        <v>CHPP</v>
      </c>
      <c r="B3775" s="17" t="str">
        <f>VLOOKUP(SCORECARD[[#This Row],[EQUIPMENT TAG NUMBER]],'Equipment Data'!A:E,5,FALSE)</f>
        <v>COARSE COAL CIRCUIT</v>
      </c>
      <c r="C3775" s="17" t="s">
        <v>52</v>
      </c>
      <c r="D3775" s="17" t="s">
        <v>53</v>
      </c>
      <c r="E3775" s="17" t="s">
        <v>54</v>
      </c>
      <c r="F3775" s="18">
        <v>45369</v>
      </c>
      <c r="G3775" s="2">
        <v>3</v>
      </c>
      <c r="H3775" s="15" t="s">
        <v>469</v>
      </c>
      <c r="I3775" s="15" t="s">
        <v>467</v>
      </c>
      <c r="J3775" s="15" t="s">
        <v>488</v>
      </c>
      <c r="K3775" s="15" t="s">
        <v>488</v>
      </c>
      <c r="L3775" s="14"/>
      <c r="M3775" s="14"/>
      <c r="N3775" s="14"/>
      <c r="O3775" s="37" t="s">
        <v>937</v>
      </c>
    </row>
    <row r="3776" spans="1:15" ht="30" x14ac:dyDescent="0.25">
      <c r="A3776" s="17" t="str">
        <f>VLOOKUP(SCORECARD[[#This Row],[EQUIPMENT TAG NUMBER]],'Equipment Data'!A:E,4,FALSE)</f>
        <v>CHPP</v>
      </c>
      <c r="B3776" s="17" t="str">
        <f>VLOOKUP(SCORECARD[[#This Row],[EQUIPMENT TAG NUMBER]],'Equipment Data'!A:E,5,FALSE)</f>
        <v>COARSE COAL CIRCUIT</v>
      </c>
      <c r="C3776" s="17" t="s">
        <v>55</v>
      </c>
      <c r="D3776" s="17" t="s">
        <v>53</v>
      </c>
      <c r="E3776" s="17" t="s">
        <v>56</v>
      </c>
      <c r="F3776" s="18">
        <v>45369</v>
      </c>
      <c r="G3776" s="2">
        <v>3</v>
      </c>
      <c r="H3776" s="15" t="s">
        <v>470</v>
      </c>
      <c r="I3776" s="15" t="s">
        <v>467</v>
      </c>
      <c r="J3776" s="15" t="s">
        <v>488</v>
      </c>
      <c r="K3776" s="15" t="s">
        <v>488</v>
      </c>
      <c r="L3776" s="14"/>
      <c r="M3776" s="14"/>
      <c r="N3776" s="14"/>
      <c r="O3776" s="37" t="s">
        <v>937</v>
      </c>
    </row>
    <row r="3777" spans="1:15" ht="30" x14ac:dyDescent="0.25">
      <c r="A3777" s="17" t="str">
        <f>VLOOKUP(SCORECARD[[#This Row],[EQUIPMENT TAG NUMBER]],'Equipment Data'!A:E,4,FALSE)</f>
        <v>CHPP</v>
      </c>
      <c r="B3777" s="17" t="str">
        <f>VLOOKUP(SCORECARD[[#This Row],[EQUIPMENT TAG NUMBER]],'Equipment Data'!A:E,5,FALSE)</f>
        <v>COARSE COAL CIRCUIT</v>
      </c>
      <c r="C3777" s="17" t="s">
        <v>57</v>
      </c>
      <c r="D3777" s="17" t="s">
        <v>53</v>
      </c>
      <c r="E3777" s="17" t="s">
        <v>58</v>
      </c>
      <c r="F3777" s="18">
        <v>45369</v>
      </c>
      <c r="G3777" s="2">
        <v>3</v>
      </c>
      <c r="H3777" s="15" t="s">
        <v>469</v>
      </c>
      <c r="I3777" s="15"/>
      <c r="J3777" s="15" t="s">
        <v>488</v>
      </c>
      <c r="K3777" s="15" t="s">
        <v>488</v>
      </c>
      <c r="L3777" s="14"/>
      <c r="M3777" s="14"/>
      <c r="N3777" s="14"/>
      <c r="O3777" s="37" t="s">
        <v>937</v>
      </c>
    </row>
    <row r="3778" spans="1:15" x14ac:dyDescent="0.25">
      <c r="A3778" s="17" t="str">
        <f>VLOOKUP(SCORECARD[[#This Row],[EQUIPMENT TAG NUMBER]],'Equipment Data'!A:E,4,FALSE)</f>
        <v>CHPP</v>
      </c>
      <c r="B3778" s="17" t="str">
        <f>VLOOKUP(SCORECARD[[#This Row],[EQUIPMENT TAG NUMBER]],'Equipment Data'!A:E,5,FALSE)</f>
        <v>COARSE COAL CIRCUIT</v>
      </c>
      <c r="C3778" s="17" t="s">
        <v>62</v>
      </c>
      <c r="D3778" s="17" t="s">
        <v>63</v>
      </c>
      <c r="E3778" s="17" t="s">
        <v>64</v>
      </c>
      <c r="F3778" s="18">
        <v>45369</v>
      </c>
      <c r="G3778" s="2">
        <v>3</v>
      </c>
      <c r="H3778" s="15" t="s">
        <v>468</v>
      </c>
      <c r="I3778" s="15" t="s">
        <v>467</v>
      </c>
      <c r="J3778" s="15" t="s">
        <v>488</v>
      </c>
      <c r="K3778" s="15" t="s">
        <v>488</v>
      </c>
      <c r="L3778" s="14"/>
      <c r="M3778" s="14"/>
      <c r="N3778" s="14"/>
      <c r="O3778" s="37" t="s">
        <v>937</v>
      </c>
    </row>
    <row r="3779" spans="1:15" x14ac:dyDescent="0.25">
      <c r="A3779" s="17" t="str">
        <f>VLOOKUP(SCORECARD[[#This Row],[EQUIPMENT TAG NUMBER]],'Equipment Data'!A:E,4,FALSE)</f>
        <v>CHPP</v>
      </c>
      <c r="B3779" s="17" t="str">
        <f>VLOOKUP(SCORECARD[[#This Row],[EQUIPMENT TAG NUMBER]],'Equipment Data'!A:E,5,FALSE)</f>
        <v>COARSE COAL CIRCUIT</v>
      </c>
      <c r="C3779" s="17" t="s">
        <v>65</v>
      </c>
      <c r="D3779" s="17" t="s">
        <v>66</v>
      </c>
      <c r="E3779" s="17" t="s">
        <v>67</v>
      </c>
      <c r="F3779" s="18">
        <v>45369</v>
      </c>
      <c r="G3779" s="2">
        <v>3</v>
      </c>
      <c r="H3779" s="15" t="s">
        <v>468</v>
      </c>
      <c r="I3779" s="15" t="s">
        <v>467</v>
      </c>
      <c r="J3779" s="15" t="s">
        <v>488</v>
      </c>
      <c r="K3779" s="15" t="s">
        <v>488</v>
      </c>
      <c r="L3779" s="14"/>
      <c r="M3779" s="14"/>
      <c r="N3779" s="14"/>
      <c r="O3779" s="37" t="s">
        <v>937</v>
      </c>
    </row>
    <row r="3780" spans="1:15" x14ac:dyDescent="0.25">
      <c r="A3780" s="17" t="str">
        <f>VLOOKUP(SCORECARD[[#This Row],[EQUIPMENT TAG NUMBER]],'Equipment Data'!A:E,4,FALSE)</f>
        <v>CHPP</v>
      </c>
      <c r="B3780" s="17" t="str">
        <f>VLOOKUP(SCORECARD[[#This Row],[EQUIPMENT TAG NUMBER]],'Equipment Data'!A:E,5,FALSE)</f>
        <v>COARSE COAL CIRCUIT</v>
      </c>
      <c r="C3780" s="17" t="s">
        <v>68</v>
      </c>
      <c r="D3780" s="17" t="s">
        <v>69</v>
      </c>
      <c r="E3780" s="17" t="s">
        <v>70</v>
      </c>
      <c r="F3780" s="18">
        <v>45369</v>
      </c>
      <c r="G3780" s="2">
        <v>3</v>
      </c>
      <c r="H3780" s="15" t="s">
        <v>470</v>
      </c>
      <c r="I3780" s="15" t="s">
        <v>467</v>
      </c>
      <c r="J3780" s="15" t="s">
        <v>488</v>
      </c>
      <c r="K3780" s="15" t="s">
        <v>488</v>
      </c>
      <c r="L3780" s="14"/>
      <c r="M3780" s="14"/>
      <c r="N3780" s="14"/>
      <c r="O3780" s="37" t="s">
        <v>937</v>
      </c>
    </row>
    <row r="3781" spans="1:15" ht="30" x14ac:dyDescent="0.25">
      <c r="A3781" s="17" t="str">
        <f>VLOOKUP(SCORECARD[[#This Row],[EQUIPMENT TAG NUMBER]],'Equipment Data'!A:E,4,FALSE)</f>
        <v>CHPP</v>
      </c>
      <c r="B3781" s="17" t="str">
        <f>VLOOKUP(SCORECARD[[#This Row],[EQUIPMENT TAG NUMBER]],'Equipment Data'!A:E,5,FALSE)</f>
        <v>COARSE COAL CIRCUIT</v>
      </c>
      <c r="C3781" s="17" t="s">
        <v>83</v>
      </c>
      <c r="D3781" s="17" t="s">
        <v>84</v>
      </c>
      <c r="E3781" s="17" t="s">
        <v>85</v>
      </c>
      <c r="F3781" s="18">
        <v>45369</v>
      </c>
      <c r="G3781" s="2">
        <v>3</v>
      </c>
      <c r="H3781" s="15" t="s">
        <v>468</v>
      </c>
      <c r="I3781" s="15"/>
      <c r="J3781" s="15" t="s">
        <v>488</v>
      </c>
      <c r="K3781" s="15" t="s">
        <v>488</v>
      </c>
      <c r="L3781" s="14"/>
      <c r="M3781" s="14"/>
      <c r="N3781" s="14"/>
      <c r="O3781" s="37" t="s">
        <v>937</v>
      </c>
    </row>
    <row r="3782" spans="1:15" ht="30" x14ac:dyDescent="0.25">
      <c r="A3782" s="17" t="str">
        <f>VLOOKUP(SCORECARD[[#This Row],[EQUIPMENT TAG NUMBER]],'Equipment Data'!A:E,4,FALSE)</f>
        <v>CHPP</v>
      </c>
      <c r="B3782" s="17" t="str">
        <f>VLOOKUP(SCORECARD[[#This Row],[EQUIPMENT TAG NUMBER]],'Equipment Data'!A:E,5,FALSE)</f>
        <v>COARSE COAL CIRCUIT</v>
      </c>
      <c r="C3782" s="17" t="s">
        <v>86</v>
      </c>
      <c r="D3782" s="17" t="s">
        <v>87</v>
      </c>
      <c r="E3782" s="17" t="s">
        <v>88</v>
      </c>
      <c r="F3782" s="18">
        <v>45369</v>
      </c>
      <c r="G3782" s="2">
        <v>3</v>
      </c>
      <c r="H3782" s="15" t="s">
        <v>468</v>
      </c>
      <c r="I3782" s="15"/>
      <c r="J3782" s="15" t="s">
        <v>488</v>
      </c>
      <c r="K3782" s="15" t="s">
        <v>488</v>
      </c>
      <c r="L3782" s="14"/>
      <c r="M3782" s="14"/>
      <c r="N3782" s="14"/>
      <c r="O3782" s="37" t="s">
        <v>937</v>
      </c>
    </row>
    <row r="3783" spans="1:15" x14ac:dyDescent="0.25">
      <c r="A3783" s="17" t="str">
        <f>VLOOKUP(SCORECARD[[#This Row],[EQUIPMENT TAG NUMBER]],'Equipment Data'!A:E,4,FALSE)</f>
        <v>CHPP</v>
      </c>
      <c r="B3783" s="17" t="str">
        <f>VLOOKUP(SCORECARD[[#This Row],[EQUIPMENT TAG NUMBER]],'Equipment Data'!A:E,5,FALSE)</f>
        <v>COARSE COAL CIRCUIT</v>
      </c>
      <c r="C3783" s="17" t="s">
        <v>92</v>
      </c>
      <c r="D3783" s="17" t="s">
        <v>93</v>
      </c>
      <c r="E3783" s="17" t="s">
        <v>94</v>
      </c>
      <c r="F3783" s="18">
        <v>45369</v>
      </c>
      <c r="G3783" s="2">
        <v>3</v>
      </c>
      <c r="H3783" s="15" t="s">
        <v>470</v>
      </c>
      <c r="I3783" s="15" t="s">
        <v>467</v>
      </c>
      <c r="J3783" s="15" t="s">
        <v>488</v>
      </c>
      <c r="K3783" s="15" t="s">
        <v>488</v>
      </c>
      <c r="L3783" s="14"/>
      <c r="M3783" s="14"/>
      <c r="N3783" s="14"/>
      <c r="O3783" s="37" t="s">
        <v>937</v>
      </c>
    </row>
    <row r="3784" spans="1:15" ht="22.5" x14ac:dyDescent="0.25">
      <c r="A3784" s="17" t="str">
        <f>VLOOKUP(SCORECARD[[#This Row],[EQUIPMENT TAG NUMBER]],'Equipment Data'!A:E,4,FALSE)</f>
        <v>INFRA</v>
      </c>
      <c r="B3784" s="17" t="str">
        <f>VLOOKUP(SCORECARD[[#This Row],[EQUIPMENT TAG NUMBER]],'Equipment Data'!A:E,5,FALSE)</f>
        <v>POWER GENERATION</v>
      </c>
      <c r="C3784" s="17" t="s">
        <v>362</v>
      </c>
      <c r="D3784" s="17" t="s">
        <v>362</v>
      </c>
      <c r="E3784" s="17" t="s">
        <v>363</v>
      </c>
      <c r="F3784" s="18">
        <v>45369</v>
      </c>
      <c r="G3784" s="2">
        <v>3</v>
      </c>
      <c r="H3784" s="15"/>
      <c r="I3784" s="15" t="s">
        <v>483</v>
      </c>
      <c r="J3784" s="15"/>
      <c r="K3784" s="15"/>
      <c r="L3784" s="14" t="s">
        <v>664</v>
      </c>
      <c r="M3784" s="14"/>
      <c r="N3784" s="14"/>
      <c r="O3784" s="37" t="s">
        <v>937</v>
      </c>
    </row>
    <row r="3785" spans="1:15" ht="36" x14ac:dyDescent="0.25">
      <c r="A3785" s="17" t="str">
        <f>VLOOKUP(SCORECARD[[#This Row],[EQUIPMENT TAG NUMBER]],'Equipment Data'!A:E,4,FALSE)</f>
        <v>CHPP</v>
      </c>
      <c r="B3785" s="17" t="str">
        <f>VLOOKUP(SCORECARD[[#This Row],[EQUIPMENT TAG NUMBER]],'Equipment Data'!A:E,5,FALSE)</f>
        <v>CRUSHING AND FEEDING CIRCUIT</v>
      </c>
      <c r="C3785" s="17" t="s">
        <v>1</v>
      </c>
      <c r="D3785" s="17" t="s">
        <v>2</v>
      </c>
      <c r="E3785" s="17" t="s">
        <v>3</v>
      </c>
      <c r="F3785" s="18">
        <v>45368</v>
      </c>
      <c r="G3785" s="2">
        <v>2</v>
      </c>
      <c r="H3785" s="15" t="s">
        <v>470</v>
      </c>
      <c r="I3785" s="15" t="s">
        <v>489</v>
      </c>
      <c r="J3785" s="15" t="s">
        <v>488</v>
      </c>
      <c r="K3785" s="15" t="s">
        <v>485</v>
      </c>
      <c r="L3785" s="13" t="s">
        <v>674</v>
      </c>
      <c r="M3785" s="14" t="s">
        <v>675</v>
      </c>
      <c r="N3785" s="14" t="s">
        <v>676</v>
      </c>
      <c r="O3785" s="37" t="s">
        <v>937</v>
      </c>
    </row>
    <row r="3786" spans="1:15" ht="84" x14ac:dyDescent="0.25">
      <c r="A3786" s="17" t="str">
        <f>VLOOKUP(SCORECARD[[#This Row],[EQUIPMENT TAG NUMBER]],'Equipment Data'!A:E,4,FALSE)</f>
        <v>CHPP</v>
      </c>
      <c r="B3786" s="17" t="str">
        <f>VLOOKUP(SCORECARD[[#This Row],[EQUIPMENT TAG NUMBER]],'Equipment Data'!A:E,5,FALSE)</f>
        <v>CRUSHING AND FEEDING CIRCUIT</v>
      </c>
      <c r="C3786" s="17" t="s">
        <v>16</v>
      </c>
      <c r="D3786" s="17" t="s">
        <v>17</v>
      </c>
      <c r="E3786" s="17" t="s">
        <v>18</v>
      </c>
      <c r="F3786" s="18">
        <v>45368</v>
      </c>
      <c r="G3786" s="2">
        <v>2</v>
      </c>
      <c r="H3786" s="15" t="s">
        <v>474</v>
      </c>
      <c r="I3786" s="15" t="s">
        <v>468</v>
      </c>
      <c r="J3786" s="15" t="s">
        <v>488</v>
      </c>
      <c r="K3786" s="15" t="s">
        <v>488</v>
      </c>
      <c r="L3786" s="36" t="s">
        <v>663</v>
      </c>
      <c r="M3786" s="36" t="s">
        <v>678</v>
      </c>
      <c r="N3786" s="36" t="s">
        <v>679</v>
      </c>
      <c r="O3786" s="37" t="s">
        <v>937</v>
      </c>
    </row>
    <row r="3787" spans="1:15" ht="30" x14ac:dyDescent="0.25">
      <c r="A3787" s="17" t="str">
        <f>VLOOKUP(SCORECARD[[#This Row],[EQUIPMENT TAG NUMBER]],'Equipment Data'!A:E,4,FALSE)</f>
        <v>CHPP</v>
      </c>
      <c r="B3787" s="17" t="str">
        <f>VLOOKUP(SCORECARD[[#This Row],[EQUIPMENT TAG NUMBER]],'Equipment Data'!A:E,5,FALSE)</f>
        <v>CRUSHING AND FEEDING CIRCUIT</v>
      </c>
      <c r="C3787" s="17" t="s">
        <v>4</v>
      </c>
      <c r="D3787" s="17" t="s">
        <v>5</v>
      </c>
      <c r="E3787" s="17" t="s">
        <v>6</v>
      </c>
      <c r="F3787" s="18">
        <v>45368</v>
      </c>
      <c r="G3787" s="2">
        <v>3</v>
      </c>
      <c r="H3787" s="15" t="s">
        <v>468</v>
      </c>
      <c r="I3787" s="15" t="s">
        <v>467</v>
      </c>
      <c r="J3787" s="15" t="s">
        <v>488</v>
      </c>
      <c r="K3787" s="15" t="s">
        <v>488</v>
      </c>
      <c r="L3787" s="14"/>
      <c r="M3787" s="14"/>
      <c r="N3787" s="14"/>
      <c r="O3787" s="37" t="s">
        <v>937</v>
      </c>
    </row>
    <row r="3788" spans="1:15" ht="30" x14ac:dyDescent="0.25">
      <c r="A3788" s="17" t="str">
        <f>VLOOKUP(SCORECARD[[#This Row],[EQUIPMENT TAG NUMBER]],'Equipment Data'!A:E,4,FALSE)</f>
        <v>CHPP</v>
      </c>
      <c r="B3788" s="17" t="str">
        <f>VLOOKUP(SCORECARD[[#This Row],[EQUIPMENT TAG NUMBER]],'Equipment Data'!A:E,5,FALSE)</f>
        <v>CRUSHING AND FEEDING CIRCUIT</v>
      </c>
      <c r="C3788" s="17" t="s">
        <v>7</v>
      </c>
      <c r="D3788" s="17" t="s">
        <v>8</v>
      </c>
      <c r="E3788" s="17" t="s">
        <v>9</v>
      </c>
      <c r="F3788" s="18">
        <v>45368</v>
      </c>
      <c r="G3788" s="2">
        <v>3</v>
      </c>
      <c r="H3788" s="15" t="s">
        <v>468</v>
      </c>
      <c r="I3788" s="15" t="s">
        <v>467</v>
      </c>
      <c r="J3788" s="15" t="s">
        <v>488</v>
      </c>
      <c r="K3788" s="15" t="s">
        <v>488</v>
      </c>
      <c r="L3788" s="14"/>
      <c r="M3788" s="14"/>
      <c r="N3788" s="14"/>
      <c r="O3788" s="37" t="s">
        <v>937</v>
      </c>
    </row>
    <row r="3789" spans="1:15" ht="30" x14ac:dyDescent="0.25">
      <c r="A3789" s="17" t="str">
        <f>VLOOKUP(SCORECARD[[#This Row],[EQUIPMENT TAG NUMBER]],'Equipment Data'!A:E,4,FALSE)</f>
        <v>CHPP</v>
      </c>
      <c r="B3789" s="17" t="str">
        <f>VLOOKUP(SCORECARD[[#This Row],[EQUIPMENT TAG NUMBER]],'Equipment Data'!A:E,5,FALSE)</f>
        <v>CRUSHING AND FEEDING CIRCUIT</v>
      </c>
      <c r="C3789" s="17" t="s">
        <v>10</v>
      </c>
      <c r="D3789" s="17" t="s">
        <v>11</v>
      </c>
      <c r="E3789" s="17" t="s">
        <v>12</v>
      </c>
      <c r="F3789" s="18">
        <v>45368</v>
      </c>
      <c r="G3789" s="2">
        <v>3</v>
      </c>
      <c r="H3789" s="15" t="s">
        <v>469</v>
      </c>
      <c r="I3789" s="15" t="s">
        <v>467</v>
      </c>
      <c r="J3789" s="15" t="s">
        <v>488</v>
      </c>
      <c r="K3789" s="15" t="s">
        <v>488</v>
      </c>
      <c r="L3789" s="14"/>
      <c r="M3789" s="14"/>
      <c r="N3789" s="14"/>
      <c r="O3789" s="37" t="s">
        <v>937</v>
      </c>
    </row>
    <row r="3790" spans="1:15" x14ac:dyDescent="0.25">
      <c r="A3790" s="17" t="str">
        <f>VLOOKUP(SCORECARD[[#This Row],[EQUIPMENT TAG NUMBER]],'Equipment Data'!A:E,4,FALSE)</f>
        <v>CHPP</v>
      </c>
      <c r="B3790" s="17" t="str">
        <f>VLOOKUP(SCORECARD[[#This Row],[EQUIPMENT TAG NUMBER]],'Equipment Data'!A:E,5,FALSE)</f>
        <v>CRUSHING AND FEEDING CIRCUIT</v>
      </c>
      <c r="C3790" s="17" t="s">
        <v>13</v>
      </c>
      <c r="D3790" s="17" t="s">
        <v>14</v>
      </c>
      <c r="E3790" s="17" t="s">
        <v>15</v>
      </c>
      <c r="F3790" s="18">
        <v>45368</v>
      </c>
      <c r="G3790" s="2">
        <v>3</v>
      </c>
      <c r="H3790" s="15" t="s">
        <v>470</v>
      </c>
      <c r="I3790" s="15" t="s">
        <v>468</v>
      </c>
      <c r="J3790" s="15" t="s">
        <v>488</v>
      </c>
      <c r="K3790" s="15" t="s">
        <v>488</v>
      </c>
      <c r="L3790" s="14"/>
      <c r="M3790" s="14"/>
      <c r="N3790" s="14"/>
      <c r="O3790" s="37" t="s">
        <v>937</v>
      </c>
    </row>
    <row r="3791" spans="1:15" ht="24" x14ac:dyDescent="0.25">
      <c r="A3791" s="17" t="str">
        <f>VLOOKUP(SCORECARD[[#This Row],[EQUIPMENT TAG NUMBER]],'Equipment Data'!A:E,4,FALSE)</f>
        <v>CHPP</v>
      </c>
      <c r="B3791" s="17" t="str">
        <f>VLOOKUP(SCORECARD[[#This Row],[EQUIPMENT TAG NUMBER]],'Equipment Data'!A:E,5,FALSE)</f>
        <v>CRUSHING AND FEEDING CIRCUIT</v>
      </c>
      <c r="C3791" s="17" t="s">
        <v>19</v>
      </c>
      <c r="D3791" s="17" t="s">
        <v>20</v>
      </c>
      <c r="E3791" s="17" t="s">
        <v>21</v>
      </c>
      <c r="F3791" s="18">
        <v>45368</v>
      </c>
      <c r="G3791" s="2">
        <v>3</v>
      </c>
      <c r="H3791" s="15" t="s">
        <v>468</v>
      </c>
      <c r="I3791" s="15" t="s">
        <v>468</v>
      </c>
      <c r="J3791" s="15" t="s">
        <v>488</v>
      </c>
      <c r="K3791" s="15" t="s">
        <v>488</v>
      </c>
      <c r="L3791" s="13" t="s">
        <v>545</v>
      </c>
      <c r="M3791" s="14"/>
      <c r="N3791" s="14"/>
      <c r="O3791" s="37" t="s">
        <v>937</v>
      </c>
    </row>
    <row r="3792" spans="1:15" ht="22.5" x14ac:dyDescent="0.25">
      <c r="A3792" s="17" t="str">
        <f>VLOOKUP(SCORECARD[[#This Row],[EQUIPMENT TAG NUMBER]],'Equipment Data'!A:E,4,FALSE)</f>
        <v>CHPP</v>
      </c>
      <c r="B3792" s="17" t="str">
        <f>VLOOKUP(SCORECARD[[#This Row],[EQUIPMENT TAG NUMBER]],'Equipment Data'!A:E,5,FALSE)</f>
        <v>CRUSHING AND FEEDING CIRCUIT</v>
      </c>
      <c r="C3792" s="17" t="s">
        <v>22</v>
      </c>
      <c r="D3792" s="17" t="s">
        <v>23</v>
      </c>
      <c r="E3792" s="17" t="s">
        <v>24</v>
      </c>
      <c r="F3792" s="18">
        <v>45368</v>
      </c>
      <c r="G3792" s="2">
        <v>3</v>
      </c>
      <c r="H3792" s="15" t="s">
        <v>468</v>
      </c>
      <c r="I3792" s="15" t="s">
        <v>483</v>
      </c>
      <c r="J3792" s="15" t="s">
        <v>488</v>
      </c>
      <c r="K3792" s="15" t="s">
        <v>488</v>
      </c>
      <c r="L3792" s="14"/>
      <c r="M3792" s="14"/>
      <c r="N3792" s="14"/>
      <c r="O3792" s="37" t="s">
        <v>937</v>
      </c>
    </row>
    <row r="3793" spans="1:15" x14ac:dyDescent="0.25">
      <c r="A3793" s="17" t="str">
        <f>VLOOKUP(SCORECARD[[#This Row],[EQUIPMENT TAG NUMBER]],'Equipment Data'!A:E,4,FALSE)</f>
        <v>CHPP</v>
      </c>
      <c r="B3793" s="17" t="str">
        <f>VLOOKUP(SCORECARD[[#This Row],[EQUIPMENT TAG NUMBER]],'Equipment Data'!A:E,5,FALSE)</f>
        <v>CRUSHING AND FEEDING CIRCUIT</v>
      </c>
      <c r="C3793" s="17" t="s">
        <v>31</v>
      </c>
      <c r="D3793" s="17" t="s">
        <v>32</v>
      </c>
      <c r="E3793" s="17" t="s">
        <v>33</v>
      </c>
      <c r="F3793" s="18">
        <v>45368</v>
      </c>
      <c r="G3793" s="2">
        <v>3</v>
      </c>
      <c r="H3793" s="15" t="s">
        <v>468</v>
      </c>
      <c r="I3793" s="15" t="s">
        <v>468</v>
      </c>
      <c r="J3793" s="15" t="s">
        <v>488</v>
      </c>
      <c r="K3793" s="15" t="s">
        <v>488</v>
      </c>
      <c r="L3793" s="14"/>
      <c r="M3793" s="14"/>
      <c r="N3793" s="14"/>
      <c r="O3793" s="37" t="s">
        <v>937</v>
      </c>
    </row>
    <row r="3794" spans="1:15" x14ac:dyDescent="0.25">
      <c r="A3794" s="17" t="str">
        <f>VLOOKUP(SCORECARD[[#This Row],[EQUIPMENT TAG NUMBER]],'Equipment Data'!A:E,4,FALSE)</f>
        <v>CHPP</v>
      </c>
      <c r="B3794" s="17" t="str">
        <f>VLOOKUP(SCORECARD[[#This Row],[EQUIPMENT TAG NUMBER]],'Equipment Data'!A:E,5,FALSE)</f>
        <v>CRUSHING AND FEEDING CIRCUIT</v>
      </c>
      <c r="C3794" s="17" t="s">
        <v>45</v>
      </c>
      <c r="D3794" s="17" t="s">
        <v>46</v>
      </c>
      <c r="E3794" s="17" t="s">
        <v>47</v>
      </c>
      <c r="F3794" s="18">
        <v>45368</v>
      </c>
      <c r="G3794" s="2">
        <v>3</v>
      </c>
      <c r="H3794" s="15" t="s">
        <v>468</v>
      </c>
      <c r="I3794" s="15" t="s">
        <v>467</v>
      </c>
      <c r="J3794" s="15" t="s">
        <v>488</v>
      </c>
      <c r="K3794" s="15" t="s">
        <v>488</v>
      </c>
      <c r="L3794" s="14"/>
      <c r="M3794" s="14"/>
      <c r="N3794" s="14"/>
      <c r="O3794" s="37" t="s">
        <v>937</v>
      </c>
    </row>
    <row r="3795" spans="1:15" x14ac:dyDescent="0.25">
      <c r="A3795" s="17" t="str">
        <f>VLOOKUP(SCORECARD[[#This Row],[EQUIPMENT TAG NUMBER]],'Equipment Data'!A:E,4,FALSE)</f>
        <v>CHPP</v>
      </c>
      <c r="B3795" s="17" t="str">
        <f>VLOOKUP(SCORECARD[[#This Row],[EQUIPMENT TAG NUMBER]],'Equipment Data'!A:E,5,FALSE)</f>
        <v>CRUSHING AND FEEDING CIRCUIT</v>
      </c>
      <c r="C3795" s="17" t="s">
        <v>48</v>
      </c>
      <c r="D3795" s="17" t="s">
        <v>46</v>
      </c>
      <c r="E3795" s="17" t="s">
        <v>44</v>
      </c>
      <c r="F3795" s="18">
        <v>45368</v>
      </c>
      <c r="G3795" s="2">
        <v>3</v>
      </c>
      <c r="H3795" s="15" t="s">
        <v>468</v>
      </c>
      <c r="I3795" s="15" t="s">
        <v>467</v>
      </c>
      <c r="J3795" s="15" t="s">
        <v>488</v>
      </c>
      <c r="K3795" s="15" t="s">
        <v>488</v>
      </c>
      <c r="L3795" s="14"/>
      <c r="M3795" s="14"/>
      <c r="N3795" s="14"/>
      <c r="O3795" s="37" t="s">
        <v>937</v>
      </c>
    </row>
    <row r="3796" spans="1:15" x14ac:dyDescent="0.25">
      <c r="A3796" s="17" t="str">
        <f>VLOOKUP(SCORECARD[[#This Row],[EQUIPMENT TAG NUMBER]],'Equipment Data'!A:E,4,FALSE)</f>
        <v>CHPP</v>
      </c>
      <c r="B3796" s="17" t="str">
        <f>VLOOKUP(SCORECARD[[#This Row],[EQUIPMENT TAG NUMBER]],'Equipment Data'!A:E,5,FALSE)</f>
        <v>ANCILLARY</v>
      </c>
      <c r="C3796" s="17" t="s">
        <v>315</v>
      </c>
      <c r="D3796" s="17" t="s">
        <v>316</v>
      </c>
      <c r="E3796" s="17" t="s">
        <v>317</v>
      </c>
      <c r="F3796" s="18">
        <v>45368</v>
      </c>
      <c r="G3796" s="2">
        <v>3</v>
      </c>
      <c r="H3796" s="15" t="s">
        <v>470</v>
      </c>
      <c r="I3796" s="15" t="s">
        <v>467</v>
      </c>
      <c r="J3796" s="15" t="s">
        <v>488</v>
      </c>
      <c r="K3796" s="15" t="s">
        <v>488</v>
      </c>
      <c r="L3796" s="14"/>
      <c r="M3796" s="14"/>
      <c r="N3796" s="14"/>
      <c r="O3796" s="37" t="s">
        <v>937</v>
      </c>
    </row>
    <row r="3797" spans="1:15" ht="120" x14ac:dyDescent="0.25">
      <c r="A3797" s="17" t="str">
        <f>VLOOKUP(SCORECARD[[#This Row],[EQUIPMENT TAG NUMBER]],'Equipment Data'!A:E,4,FALSE)</f>
        <v>INFRA</v>
      </c>
      <c r="B3797" s="17" t="str">
        <f>VLOOKUP(SCORECARD[[#This Row],[EQUIPMENT TAG NUMBER]],'Equipment Data'!A:E,5,FALSE)</f>
        <v>WATER PUMP</v>
      </c>
      <c r="C3797" s="17" t="s">
        <v>450</v>
      </c>
      <c r="D3797" s="17" t="s">
        <v>450</v>
      </c>
      <c r="E3797" s="17" t="s">
        <v>451</v>
      </c>
      <c r="F3797" s="18">
        <v>45367</v>
      </c>
      <c r="G3797" s="2">
        <v>2</v>
      </c>
      <c r="H3797" s="15" t="s">
        <v>474</v>
      </c>
      <c r="I3797" s="15" t="s">
        <v>467</v>
      </c>
      <c r="J3797" s="15" t="s">
        <v>488</v>
      </c>
      <c r="K3797" s="15" t="s">
        <v>659</v>
      </c>
      <c r="L3797" s="13" t="s">
        <v>662</v>
      </c>
      <c r="M3797" s="14" t="s">
        <v>711</v>
      </c>
      <c r="N3797" s="14"/>
      <c r="O3797" s="37" t="s">
        <v>937</v>
      </c>
    </row>
    <row r="3798" spans="1:15" ht="120" x14ac:dyDescent="0.25">
      <c r="A3798" s="17" t="str">
        <f>VLOOKUP(SCORECARD[[#This Row],[EQUIPMENT TAG NUMBER]],'Equipment Data'!A:E,4,FALSE)</f>
        <v>INFRA</v>
      </c>
      <c r="B3798" s="17" t="str">
        <f>VLOOKUP(SCORECARD[[#This Row],[EQUIPMENT TAG NUMBER]],'Equipment Data'!A:E,5,FALSE)</f>
        <v>WATER PUMP</v>
      </c>
      <c r="C3798" s="17" t="s">
        <v>452</v>
      </c>
      <c r="D3798" s="17" t="s">
        <v>452</v>
      </c>
      <c r="E3798" s="17" t="s">
        <v>453</v>
      </c>
      <c r="F3798" s="18">
        <v>45367</v>
      </c>
      <c r="G3798" s="2">
        <v>2</v>
      </c>
      <c r="H3798" s="15" t="s">
        <v>474</v>
      </c>
      <c r="I3798" s="15" t="s">
        <v>467</v>
      </c>
      <c r="J3798" s="15" t="s">
        <v>488</v>
      </c>
      <c r="K3798" s="15" t="s">
        <v>659</v>
      </c>
      <c r="L3798" s="13" t="s">
        <v>662</v>
      </c>
      <c r="M3798" s="14" t="s">
        <v>711</v>
      </c>
      <c r="N3798" s="14"/>
      <c r="O3798" s="37" t="s">
        <v>937</v>
      </c>
    </row>
    <row r="3799" spans="1:15" x14ac:dyDescent="0.25">
      <c r="A3799" s="17" t="str">
        <f>VLOOKUP(SCORECARD[[#This Row],[EQUIPMENT TAG NUMBER]],'Equipment Data'!A:E,4,FALSE)</f>
        <v>CHPP</v>
      </c>
      <c r="B3799" s="17" t="str">
        <f>VLOOKUP(SCORECARD[[#This Row],[EQUIPMENT TAG NUMBER]],'Equipment Data'!A:E,5,FALSE)</f>
        <v>PRODUCT HANDLING</v>
      </c>
      <c r="C3799" s="17" t="s">
        <v>288</v>
      </c>
      <c r="D3799" s="17" t="s">
        <v>289</v>
      </c>
      <c r="E3799" s="17" t="s">
        <v>290</v>
      </c>
      <c r="F3799" s="18">
        <v>45367</v>
      </c>
      <c r="G3799" s="2">
        <v>3</v>
      </c>
      <c r="H3799" s="15" t="s">
        <v>468</v>
      </c>
      <c r="I3799" s="15" t="s">
        <v>468</v>
      </c>
      <c r="J3799" s="15" t="s">
        <v>488</v>
      </c>
      <c r="K3799" s="15" t="s">
        <v>488</v>
      </c>
      <c r="L3799" s="13" t="s">
        <v>548</v>
      </c>
      <c r="M3799" s="14"/>
      <c r="N3799" s="14"/>
      <c r="O3799" s="37" t="s">
        <v>937</v>
      </c>
    </row>
    <row r="3800" spans="1:15" x14ac:dyDescent="0.25">
      <c r="A3800" s="17" t="str">
        <f>VLOOKUP(SCORECARD[[#This Row],[EQUIPMENT TAG NUMBER]],'Equipment Data'!A:E,4,FALSE)</f>
        <v>CHPP</v>
      </c>
      <c r="B3800" s="17" t="str">
        <f>VLOOKUP(SCORECARD[[#This Row],[EQUIPMENT TAG NUMBER]],'Equipment Data'!A:E,5,FALSE)</f>
        <v>PRODUCT HANDLING</v>
      </c>
      <c r="C3800" s="17" t="s">
        <v>291</v>
      </c>
      <c r="D3800" s="17" t="s">
        <v>292</v>
      </c>
      <c r="E3800" s="17" t="s">
        <v>293</v>
      </c>
      <c r="F3800" s="18">
        <v>45367</v>
      </c>
      <c r="G3800" s="2">
        <v>3</v>
      </c>
      <c r="H3800" s="15" t="s">
        <v>468</v>
      </c>
      <c r="I3800" s="15" t="s">
        <v>468</v>
      </c>
      <c r="J3800" s="15" t="s">
        <v>488</v>
      </c>
      <c r="K3800" s="15" t="s">
        <v>488</v>
      </c>
      <c r="L3800" s="13" t="s">
        <v>549</v>
      </c>
      <c r="M3800" s="14"/>
      <c r="N3800" s="14"/>
      <c r="O3800" s="37" t="s">
        <v>937</v>
      </c>
    </row>
    <row r="3801" spans="1:15" x14ac:dyDescent="0.25">
      <c r="A3801" s="17" t="str">
        <f>VLOOKUP(SCORECARD[[#This Row],[EQUIPMENT TAG NUMBER]],'Equipment Data'!A:E,4,FALSE)</f>
        <v>CHPP</v>
      </c>
      <c r="B3801" s="17" t="str">
        <f>VLOOKUP(SCORECARD[[#This Row],[EQUIPMENT TAG NUMBER]],'Equipment Data'!A:E,5,FALSE)</f>
        <v>PRODUCT HANDLING</v>
      </c>
      <c r="C3801" s="17" t="s">
        <v>294</v>
      </c>
      <c r="D3801" s="17" t="s">
        <v>295</v>
      </c>
      <c r="E3801" s="17" t="s">
        <v>296</v>
      </c>
      <c r="F3801" s="18">
        <v>45367</v>
      </c>
      <c r="G3801" s="2">
        <v>3</v>
      </c>
      <c r="H3801" s="15" t="s">
        <v>470</v>
      </c>
      <c r="I3801" s="15" t="s">
        <v>468</v>
      </c>
      <c r="J3801" s="15" t="s">
        <v>488</v>
      </c>
      <c r="K3801" s="15" t="s">
        <v>488</v>
      </c>
      <c r="L3801" s="13" t="s">
        <v>550</v>
      </c>
      <c r="M3801" s="14"/>
      <c r="N3801" s="14"/>
      <c r="O3801" s="37" t="s">
        <v>937</v>
      </c>
    </row>
    <row r="3802" spans="1:15" ht="30" x14ac:dyDescent="0.25">
      <c r="A3802" s="17" t="str">
        <f>VLOOKUP(SCORECARD[[#This Row],[EQUIPMENT TAG NUMBER]],'Equipment Data'!A:E,4,FALSE)</f>
        <v>CHPP</v>
      </c>
      <c r="B3802" s="17" t="str">
        <f>VLOOKUP(SCORECARD[[#This Row],[EQUIPMENT TAG NUMBER]],'Equipment Data'!A:E,5,FALSE)</f>
        <v>PRODUCT HANDLING</v>
      </c>
      <c r="C3802" s="17" t="s">
        <v>297</v>
      </c>
      <c r="D3802" s="17" t="s">
        <v>298</v>
      </c>
      <c r="E3802" s="17" t="s">
        <v>299</v>
      </c>
      <c r="F3802" s="18">
        <v>45367</v>
      </c>
      <c r="G3802" s="2">
        <v>3</v>
      </c>
      <c r="H3802" s="15" t="s">
        <v>468</v>
      </c>
      <c r="I3802" s="15" t="s">
        <v>468</v>
      </c>
      <c r="J3802" s="15" t="s">
        <v>488</v>
      </c>
      <c r="K3802" s="15" t="s">
        <v>488</v>
      </c>
      <c r="L3802" s="13" t="s">
        <v>550</v>
      </c>
      <c r="M3802" s="14"/>
      <c r="N3802" s="14"/>
      <c r="O3802" s="37" t="s">
        <v>937</v>
      </c>
    </row>
    <row r="3803" spans="1:15" ht="22.5" x14ac:dyDescent="0.25">
      <c r="A3803" s="17" t="str">
        <f>VLOOKUP(SCORECARD[[#This Row],[EQUIPMENT TAG NUMBER]],'Equipment Data'!A:E,4,FALSE)</f>
        <v>CHPP</v>
      </c>
      <c r="B3803" s="17" t="str">
        <f>VLOOKUP(SCORECARD[[#This Row],[EQUIPMENT TAG NUMBER]],'Equipment Data'!A:E,5,FALSE)</f>
        <v>PRODUCT HANDLING</v>
      </c>
      <c r="C3803" s="17" t="s">
        <v>303</v>
      </c>
      <c r="D3803" s="17" t="s">
        <v>304</v>
      </c>
      <c r="E3803" s="17" t="s">
        <v>305</v>
      </c>
      <c r="F3803" s="18">
        <v>45367</v>
      </c>
      <c r="G3803" s="2">
        <v>3</v>
      </c>
      <c r="H3803" s="15" t="s">
        <v>468</v>
      </c>
      <c r="I3803" s="15" t="s">
        <v>483</v>
      </c>
      <c r="J3803" s="15" t="s">
        <v>488</v>
      </c>
      <c r="K3803" s="15" t="s">
        <v>488</v>
      </c>
      <c r="L3803" s="13" t="s">
        <v>552</v>
      </c>
      <c r="M3803" s="14"/>
      <c r="N3803" s="14"/>
      <c r="O3803" s="37" t="s">
        <v>937</v>
      </c>
    </row>
    <row r="3804" spans="1:15" x14ac:dyDescent="0.25">
      <c r="A3804" s="17" t="str">
        <f>VLOOKUP(SCORECARD[[#This Row],[EQUIPMENT TAG NUMBER]],'Equipment Data'!A:E,4,FALSE)</f>
        <v>CHPP</v>
      </c>
      <c r="B3804" s="17" t="str">
        <f>VLOOKUP(SCORECARD[[#This Row],[EQUIPMENT TAG NUMBER]],'Equipment Data'!A:E,5,FALSE)</f>
        <v>PRODUCT HANDLING</v>
      </c>
      <c r="C3804" s="17" t="s">
        <v>309</v>
      </c>
      <c r="D3804" s="17" t="s">
        <v>310</v>
      </c>
      <c r="E3804" s="17" t="s">
        <v>311</v>
      </c>
      <c r="F3804" s="18">
        <v>45367</v>
      </c>
      <c r="G3804" s="2">
        <v>3</v>
      </c>
      <c r="H3804" s="15" t="s">
        <v>470</v>
      </c>
      <c r="I3804" s="15" t="s">
        <v>468</v>
      </c>
      <c r="J3804" s="15" t="s">
        <v>488</v>
      </c>
      <c r="K3804" s="15" t="s">
        <v>488</v>
      </c>
      <c r="L3804" s="14"/>
      <c r="M3804" s="14"/>
      <c r="N3804" s="14"/>
      <c r="O3804" s="37" t="s">
        <v>937</v>
      </c>
    </row>
    <row r="3805" spans="1:15" ht="22.5" x14ac:dyDescent="0.25">
      <c r="A3805" s="17" t="str">
        <f>VLOOKUP(SCORECARD[[#This Row],[EQUIPMENT TAG NUMBER]],'Equipment Data'!A:E,4,FALSE)</f>
        <v>CHPP</v>
      </c>
      <c r="B3805" s="17" t="str">
        <f>VLOOKUP(SCORECARD[[#This Row],[EQUIPMENT TAG NUMBER]],'Equipment Data'!A:E,5,FALSE)</f>
        <v>ANCILLARY</v>
      </c>
      <c r="C3805" s="17" t="s">
        <v>321</v>
      </c>
      <c r="D3805" s="17" t="s">
        <v>322</v>
      </c>
      <c r="E3805" s="17" t="s">
        <v>323</v>
      </c>
      <c r="F3805" s="18">
        <v>45367</v>
      </c>
      <c r="G3805" s="2">
        <v>3</v>
      </c>
      <c r="H3805" s="15" t="s">
        <v>470</v>
      </c>
      <c r="I3805" s="15" t="s">
        <v>483</v>
      </c>
      <c r="J3805" s="15" t="s">
        <v>488</v>
      </c>
      <c r="K3805" s="15" t="s">
        <v>488</v>
      </c>
      <c r="L3805" s="14"/>
      <c r="M3805" s="14"/>
      <c r="N3805" s="14"/>
      <c r="O3805" s="37" t="s">
        <v>937</v>
      </c>
    </row>
    <row r="3806" spans="1:15" x14ac:dyDescent="0.25">
      <c r="A3806" s="17" t="str">
        <f>VLOOKUP(SCORECARD[[#This Row],[EQUIPMENT TAG NUMBER]],'Equipment Data'!A:E,4,FALSE)</f>
        <v>INFRA</v>
      </c>
      <c r="B3806" s="17" t="str">
        <f>VLOOKUP(SCORECARD[[#This Row],[EQUIPMENT TAG NUMBER]],'Equipment Data'!A:E,5,FALSE)</f>
        <v>WATER PUMP</v>
      </c>
      <c r="C3806" s="17" t="s">
        <v>440</v>
      </c>
      <c r="D3806" s="17" t="s">
        <v>440</v>
      </c>
      <c r="E3806" s="17" t="s">
        <v>441</v>
      </c>
      <c r="F3806" s="18">
        <v>45367</v>
      </c>
      <c r="G3806" s="2">
        <v>3</v>
      </c>
      <c r="H3806" s="15" t="s">
        <v>470</v>
      </c>
      <c r="I3806" s="15" t="s">
        <v>467</v>
      </c>
      <c r="J3806" s="15" t="s">
        <v>488</v>
      </c>
      <c r="K3806" s="15" t="s">
        <v>488</v>
      </c>
      <c r="L3806" s="14"/>
      <c r="M3806" s="14"/>
      <c r="N3806" s="14"/>
      <c r="O3806" s="37" t="s">
        <v>937</v>
      </c>
    </row>
    <row r="3807" spans="1:15" x14ac:dyDescent="0.25">
      <c r="A3807" s="17" t="str">
        <f>VLOOKUP(SCORECARD[[#This Row],[EQUIPMENT TAG NUMBER]],'Equipment Data'!A:E,4,FALSE)</f>
        <v>INFRA</v>
      </c>
      <c r="B3807" s="17" t="str">
        <f>VLOOKUP(SCORECARD[[#This Row],[EQUIPMENT TAG NUMBER]],'Equipment Data'!A:E,5,FALSE)</f>
        <v>WATER PUMP</v>
      </c>
      <c r="C3807" s="17" t="s">
        <v>442</v>
      </c>
      <c r="D3807" s="17" t="s">
        <v>442</v>
      </c>
      <c r="E3807" s="17" t="s">
        <v>443</v>
      </c>
      <c r="F3807" s="18">
        <v>45367</v>
      </c>
      <c r="G3807" s="2">
        <v>3</v>
      </c>
      <c r="H3807" s="15" t="s">
        <v>469</v>
      </c>
      <c r="I3807" s="15" t="s">
        <v>467</v>
      </c>
      <c r="J3807" s="15" t="s">
        <v>488</v>
      </c>
      <c r="K3807" s="15" t="s">
        <v>488</v>
      </c>
      <c r="L3807" s="14"/>
      <c r="M3807" s="14"/>
      <c r="N3807" s="14"/>
      <c r="O3807" s="37" t="s">
        <v>937</v>
      </c>
    </row>
    <row r="3808" spans="1:15" ht="22.5" x14ac:dyDescent="0.25">
      <c r="A3808" s="17" t="str">
        <f>VLOOKUP(SCORECARD[[#This Row],[EQUIPMENT TAG NUMBER]],'Equipment Data'!A:E,4,FALSE)</f>
        <v>CHPP</v>
      </c>
      <c r="B3808" s="17" t="str">
        <f>VLOOKUP(SCORECARD[[#This Row],[EQUIPMENT TAG NUMBER]],'Equipment Data'!A:E,5,FALSE)</f>
        <v>REJECT HANDLING</v>
      </c>
      <c r="C3808" s="17" t="s">
        <v>225</v>
      </c>
      <c r="D3808" s="17" t="s">
        <v>226</v>
      </c>
      <c r="E3808" s="17" t="s">
        <v>227</v>
      </c>
      <c r="F3808" s="18">
        <v>45366</v>
      </c>
      <c r="G3808" s="2">
        <v>2</v>
      </c>
      <c r="H3808" s="15" t="s">
        <v>470</v>
      </c>
      <c r="I3808" s="15" t="s">
        <v>483</v>
      </c>
      <c r="J3808" s="15" t="s">
        <v>488</v>
      </c>
      <c r="K3808" s="15" t="s">
        <v>485</v>
      </c>
      <c r="L3808" s="14" t="s">
        <v>564</v>
      </c>
      <c r="M3808" s="14" t="s">
        <v>565</v>
      </c>
      <c r="N3808" s="14" t="s">
        <v>566</v>
      </c>
      <c r="O3808" s="37" t="s">
        <v>937</v>
      </c>
    </row>
    <row r="3809" spans="1:15" ht="22.5" x14ac:dyDescent="0.25">
      <c r="A3809" s="17" t="str">
        <f>VLOOKUP(SCORECARD[[#This Row],[EQUIPMENT TAG NUMBER]],'Equipment Data'!A:E,4,FALSE)</f>
        <v>CHPP</v>
      </c>
      <c r="B3809" s="17" t="str">
        <f>VLOOKUP(SCORECARD[[#This Row],[EQUIPMENT TAG NUMBER]],'Equipment Data'!A:E,5,FALSE)</f>
        <v>REJECT HANDLING</v>
      </c>
      <c r="C3809" s="17" t="s">
        <v>216</v>
      </c>
      <c r="D3809" s="17" t="s">
        <v>217</v>
      </c>
      <c r="E3809" s="17" t="s">
        <v>218</v>
      </c>
      <c r="F3809" s="18">
        <v>45366</v>
      </c>
      <c r="G3809" s="2">
        <v>3</v>
      </c>
      <c r="H3809" s="15" t="s">
        <v>470</v>
      </c>
      <c r="I3809" s="15" t="s">
        <v>483</v>
      </c>
      <c r="J3809" s="15" t="s">
        <v>488</v>
      </c>
      <c r="K3809" s="15" t="s">
        <v>488</v>
      </c>
      <c r="L3809" s="14"/>
      <c r="M3809" s="14"/>
      <c r="N3809" s="14"/>
      <c r="O3809" s="37" t="s">
        <v>937</v>
      </c>
    </row>
    <row r="3810" spans="1:15" ht="22.5" x14ac:dyDescent="0.25">
      <c r="A3810" s="17" t="str">
        <f>VLOOKUP(SCORECARD[[#This Row],[EQUIPMENT TAG NUMBER]],'Equipment Data'!A:E,4,FALSE)</f>
        <v>CHPP</v>
      </c>
      <c r="B3810" s="17" t="str">
        <f>VLOOKUP(SCORECARD[[#This Row],[EQUIPMENT TAG NUMBER]],'Equipment Data'!A:E,5,FALSE)</f>
        <v>REJECT HANDLING</v>
      </c>
      <c r="C3810" s="17" t="s">
        <v>222</v>
      </c>
      <c r="D3810" s="17" t="s">
        <v>223</v>
      </c>
      <c r="E3810" s="17" t="s">
        <v>224</v>
      </c>
      <c r="F3810" s="18">
        <v>45366</v>
      </c>
      <c r="G3810" s="2">
        <v>3</v>
      </c>
      <c r="H3810" s="15" t="s">
        <v>470</v>
      </c>
      <c r="I3810" s="15" t="s">
        <v>483</v>
      </c>
      <c r="J3810" s="15" t="s">
        <v>488</v>
      </c>
      <c r="K3810" s="15" t="s">
        <v>488</v>
      </c>
      <c r="L3810" s="14"/>
      <c r="M3810" s="14"/>
      <c r="N3810" s="14"/>
      <c r="O3810" s="37" t="s">
        <v>937</v>
      </c>
    </row>
    <row r="3811" spans="1:15" x14ac:dyDescent="0.25">
      <c r="A3811" s="17" t="str">
        <f>VLOOKUP(SCORECARD[[#This Row],[EQUIPMENT TAG NUMBER]],'Equipment Data'!A:E,4,FALSE)</f>
        <v>CHPP</v>
      </c>
      <c r="B3811" s="17" t="str">
        <f>VLOOKUP(SCORECARD[[#This Row],[EQUIPMENT TAG NUMBER]],'Equipment Data'!A:E,5,FALSE)</f>
        <v>REJECT HANDLING</v>
      </c>
      <c r="C3811" s="17" t="s">
        <v>231</v>
      </c>
      <c r="D3811" s="17" t="s">
        <v>232</v>
      </c>
      <c r="E3811" s="17" t="s">
        <v>233</v>
      </c>
      <c r="F3811" s="18">
        <v>45366</v>
      </c>
      <c r="G3811" s="2">
        <v>3</v>
      </c>
      <c r="H3811" s="15" t="s">
        <v>470</v>
      </c>
      <c r="I3811" s="15"/>
      <c r="J3811" s="15" t="s">
        <v>488</v>
      </c>
      <c r="K3811" s="15" t="s">
        <v>488</v>
      </c>
      <c r="L3811" s="14"/>
      <c r="M3811" s="14"/>
      <c r="N3811" s="14"/>
      <c r="O3811" s="37" t="s">
        <v>937</v>
      </c>
    </row>
    <row r="3812" spans="1:15" ht="22.5" x14ac:dyDescent="0.25">
      <c r="A3812" s="17" t="str">
        <f>VLOOKUP(SCORECARD[[#This Row],[EQUIPMENT TAG NUMBER]],'Equipment Data'!A:E,4,FALSE)</f>
        <v>CHPP</v>
      </c>
      <c r="B3812" s="17" t="str">
        <f>VLOOKUP(SCORECARD[[#This Row],[EQUIPMENT TAG NUMBER]],'Equipment Data'!A:E,5,FALSE)</f>
        <v>REJECT HANDLING</v>
      </c>
      <c r="C3812" s="17" t="s">
        <v>285</v>
      </c>
      <c r="D3812" s="17" t="s">
        <v>286</v>
      </c>
      <c r="E3812" s="17" t="s">
        <v>287</v>
      </c>
      <c r="F3812" s="18">
        <v>45366</v>
      </c>
      <c r="G3812" s="2">
        <v>3</v>
      </c>
      <c r="H3812" s="15" t="s">
        <v>469</v>
      </c>
      <c r="I3812" s="15" t="s">
        <v>483</v>
      </c>
      <c r="J3812" s="15" t="s">
        <v>488</v>
      </c>
      <c r="K3812" s="15" t="s">
        <v>488</v>
      </c>
      <c r="L3812" s="14"/>
      <c r="M3812" s="14"/>
      <c r="N3812" s="14"/>
      <c r="O3812" s="37" t="s">
        <v>937</v>
      </c>
    </row>
    <row r="3813" spans="1:15" x14ac:dyDescent="0.25">
      <c r="A3813" s="17" t="str">
        <f>VLOOKUP(SCORECARD[[#This Row],[EQUIPMENT TAG NUMBER]],'Equipment Data'!A:E,4,FALSE)</f>
        <v>CHPP</v>
      </c>
      <c r="B3813" s="17" t="str">
        <f>VLOOKUP(SCORECARD[[#This Row],[EQUIPMENT TAG NUMBER]],'Equipment Data'!A:E,5,FALSE)</f>
        <v>REJECT HANDLING</v>
      </c>
      <c r="C3813" s="17" t="s">
        <v>237</v>
      </c>
      <c r="D3813" s="17" t="s">
        <v>238</v>
      </c>
      <c r="E3813" s="17" t="s">
        <v>239</v>
      </c>
      <c r="F3813" s="18">
        <v>45365</v>
      </c>
      <c r="G3813" s="2">
        <v>3</v>
      </c>
      <c r="H3813" s="15" t="s">
        <v>470</v>
      </c>
      <c r="I3813" s="15"/>
      <c r="J3813" s="15" t="s">
        <v>488</v>
      </c>
      <c r="K3813" s="15" t="s">
        <v>488</v>
      </c>
      <c r="L3813" s="14"/>
      <c r="M3813" s="14"/>
      <c r="N3813" s="14"/>
      <c r="O3813" s="37" t="s">
        <v>937</v>
      </c>
    </row>
    <row r="3814" spans="1:15" x14ac:dyDescent="0.25">
      <c r="A3814" s="17" t="str">
        <f>VLOOKUP(SCORECARD[[#This Row],[EQUIPMENT TAG NUMBER]],'Equipment Data'!A:E,4,FALSE)</f>
        <v>CHPP</v>
      </c>
      <c r="B3814" s="17" t="str">
        <f>VLOOKUP(SCORECARD[[#This Row],[EQUIPMENT TAG NUMBER]],'Equipment Data'!A:E,5,FALSE)</f>
        <v>REJECT HANDLING</v>
      </c>
      <c r="C3814" s="17" t="s">
        <v>240</v>
      </c>
      <c r="D3814" s="17" t="s">
        <v>241</v>
      </c>
      <c r="E3814" s="17" t="s">
        <v>242</v>
      </c>
      <c r="F3814" s="18">
        <v>45365</v>
      </c>
      <c r="G3814" s="2">
        <v>3</v>
      </c>
      <c r="H3814" s="15" t="s">
        <v>468</v>
      </c>
      <c r="I3814" s="15"/>
      <c r="J3814" s="15" t="s">
        <v>488</v>
      </c>
      <c r="K3814" s="15" t="s">
        <v>488</v>
      </c>
      <c r="L3814" s="14"/>
      <c r="M3814" s="14"/>
      <c r="N3814" s="14"/>
      <c r="O3814" s="37" t="s">
        <v>937</v>
      </c>
    </row>
    <row r="3815" spans="1:15" x14ac:dyDescent="0.25">
      <c r="A3815" s="17" t="str">
        <f>VLOOKUP(SCORECARD[[#This Row],[EQUIPMENT TAG NUMBER]],'Equipment Data'!A:E,4,FALSE)</f>
        <v>CHPP</v>
      </c>
      <c r="B3815" s="17" t="str">
        <f>VLOOKUP(SCORECARD[[#This Row],[EQUIPMENT TAG NUMBER]],'Equipment Data'!A:E,5,FALSE)</f>
        <v>REJECT HANDLING</v>
      </c>
      <c r="C3815" s="17" t="s">
        <v>243</v>
      </c>
      <c r="D3815" s="17" t="s">
        <v>244</v>
      </c>
      <c r="E3815" s="17" t="s">
        <v>245</v>
      </c>
      <c r="F3815" s="18">
        <v>45365</v>
      </c>
      <c r="G3815" s="2">
        <v>3</v>
      </c>
      <c r="H3815" s="15" t="s">
        <v>470</v>
      </c>
      <c r="I3815" s="15" t="s">
        <v>467</v>
      </c>
      <c r="J3815" s="15" t="s">
        <v>488</v>
      </c>
      <c r="K3815" s="15" t="s">
        <v>488</v>
      </c>
      <c r="L3815" s="14"/>
      <c r="M3815" s="14"/>
      <c r="N3815" s="14"/>
      <c r="O3815" s="37" t="s">
        <v>937</v>
      </c>
    </row>
    <row r="3816" spans="1:15" x14ac:dyDescent="0.25">
      <c r="A3816" s="17" t="str">
        <f>VLOOKUP(SCORECARD[[#This Row],[EQUIPMENT TAG NUMBER]],'Equipment Data'!A:E,4,FALSE)</f>
        <v>CHPP</v>
      </c>
      <c r="B3816" s="17" t="str">
        <f>VLOOKUP(SCORECARD[[#This Row],[EQUIPMENT TAG NUMBER]],'Equipment Data'!A:E,5,FALSE)</f>
        <v>REJECT HANDLING</v>
      </c>
      <c r="C3816" s="17" t="s">
        <v>246</v>
      </c>
      <c r="D3816" s="17" t="s">
        <v>247</v>
      </c>
      <c r="E3816" s="17" t="s">
        <v>248</v>
      </c>
      <c r="F3816" s="18">
        <v>45365</v>
      </c>
      <c r="G3816" s="2">
        <v>3</v>
      </c>
      <c r="H3816" s="15" t="s">
        <v>470</v>
      </c>
      <c r="I3816" s="15" t="s">
        <v>467</v>
      </c>
      <c r="J3816" s="15" t="s">
        <v>488</v>
      </c>
      <c r="K3816" s="15" t="s">
        <v>488</v>
      </c>
      <c r="L3816" s="13"/>
      <c r="M3816" s="14"/>
      <c r="N3816" s="14"/>
      <c r="O3816" s="37" t="s">
        <v>937</v>
      </c>
    </row>
    <row r="3817" spans="1:15" x14ac:dyDescent="0.25">
      <c r="A3817" s="17" t="str">
        <f>VLOOKUP(SCORECARD[[#This Row],[EQUIPMENT TAG NUMBER]],'Equipment Data'!A:E,4,FALSE)</f>
        <v>CHPP</v>
      </c>
      <c r="B3817" s="17" t="str">
        <f>VLOOKUP(SCORECARD[[#This Row],[EQUIPMENT TAG NUMBER]],'Equipment Data'!A:E,5,FALSE)</f>
        <v>REJECT HANDLING</v>
      </c>
      <c r="C3817" s="17" t="s">
        <v>252</v>
      </c>
      <c r="D3817" s="17" t="s">
        <v>253</v>
      </c>
      <c r="E3817" s="17" t="s">
        <v>254</v>
      </c>
      <c r="F3817" s="18">
        <v>45365</v>
      </c>
      <c r="G3817" s="2">
        <v>3</v>
      </c>
      <c r="H3817" s="15" t="s">
        <v>469</v>
      </c>
      <c r="I3817" s="15" t="s">
        <v>467</v>
      </c>
      <c r="J3817" s="15" t="s">
        <v>488</v>
      </c>
      <c r="K3817" s="15" t="s">
        <v>488</v>
      </c>
      <c r="L3817" s="14"/>
      <c r="M3817" s="14"/>
      <c r="N3817" s="14"/>
      <c r="O3817" s="37" t="s">
        <v>937</v>
      </c>
    </row>
    <row r="3818" spans="1:15" ht="30" x14ac:dyDescent="0.25">
      <c r="A3818" s="17" t="str">
        <f>VLOOKUP(SCORECARD[[#This Row],[EQUIPMENT TAG NUMBER]],'Equipment Data'!A:E,4,FALSE)</f>
        <v>CHPP</v>
      </c>
      <c r="B3818" s="17" t="str">
        <f>VLOOKUP(SCORECARD[[#This Row],[EQUIPMENT TAG NUMBER]],'Equipment Data'!A:E,5,FALSE)</f>
        <v>REJECT HANDLING</v>
      </c>
      <c r="C3818" s="17" t="s">
        <v>553</v>
      </c>
      <c r="D3818" s="17" t="s">
        <v>554</v>
      </c>
      <c r="E3818" s="17" t="s">
        <v>555</v>
      </c>
      <c r="F3818" s="18">
        <v>45365</v>
      </c>
      <c r="G3818" s="2">
        <v>3</v>
      </c>
      <c r="H3818" s="15" t="s">
        <v>468</v>
      </c>
      <c r="I3818" s="15"/>
      <c r="J3818" s="15" t="s">
        <v>488</v>
      </c>
      <c r="K3818" s="15" t="s">
        <v>488</v>
      </c>
      <c r="L3818" s="14"/>
      <c r="M3818" s="14"/>
      <c r="N3818" s="14"/>
      <c r="O3818" s="37" t="s">
        <v>937</v>
      </c>
    </row>
    <row r="3819" spans="1:15" x14ac:dyDescent="0.25">
      <c r="A3819" s="17" t="str">
        <f>VLOOKUP(SCORECARD[[#This Row],[EQUIPMENT TAG NUMBER]],'Equipment Data'!A:E,4,FALSE)</f>
        <v>CHPP</v>
      </c>
      <c r="B3819" s="17" t="str">
        <f>VLOOKUP(SCORECARD[[#This Row],[EQUIPMENT TAG NUMBER]],'Equipment Data'!A:E,5,FALSE)</f>
        <v>REJECT HANDLING</v>
      </c>
      <c r="C3819" s="17" t="s">
        <v>591</v>
      </c>
      <c r="D3819" s="17" t="s">
        <v>592</v>
      </c>
      <c r="E3819" s="17" t="s">
        <v>593</v>
      </c>
      <c r="F3819" s="18">
        <v>45365</v>
      </c>
      <c r="G3819" s="2">
        <v>3</v>
      </c>
      <c r="H3819" s="15" t="s">
        <v>468</v>
      </c>
      <c r="I3819" s="15"/>
      <c r="J3819" s="15" t="s">
        <v>488</v>
      </c>
      <c r="K3819" s="15" t="s">
        <v>488</v>
      </c>
      <c r="L3819" s="14"/>
      <c r="M3819" s="14"/>
      <c r="N3819" s="14"/>
      <c r="O3819" s="37" t="s">
        <v>937</v>
      </c>
    </row>
    <row r="3820" spans="1:15" x14ac:dyDescent="0.25">
      <c r="A3820" s="17" t="str">
        <f>VLOOKUP(SCORECARD[[#This Row],[EQUIPMENT TAG NUMBER]],'Equipment Data'!A:E,4,FALSE)</f>
        <v>CHPP</v>
      </c>
      <c r="B3820" s="17" t="str">
        <f>VLOOKUP(SCORECARD[[#This Row],[EQUIPMENT TAG NUMBER]],'Equipment Data'!A:E,5,FALSE)</f>
        <v>REJECT HANDLING</v>
      </c>
      <c r="C3820" s="17" t="s">
        <v>258</v>
      </c>
      <c r="D3820" s="17" t="s">
        <v>259</v>
      </c>
      <c r="E3820" s="17" t="s">
        <v>260</v>
      </c>
      <c r="F3820" s="18">
        <v>45365</v>
      </c>
      <c r="G3820" s="2">
        <v>3</v>
      </c>
      <c r="H3820" s="15" t="s">
        <v>468</v>
      </c>
      <c r="I3820" s="15"/>
      <c r="J3820" s="15" t="s">
        <v>488</v>
      </c>
      <c r="K3820" s="15" t="s">
        <v>488</v>
      </c>
      <c r="L3820" s="14"/>
      <c r="M3820" s="14"/>
      <c r="N3820" s="14"/>
      <c r="O3820" s="37" t="s">
        <v>937</v>
      </c>
    </row>
    <row r="3821" spans="1:15" ht="30" x14ac:dyDescent="0.25">
      <c r="A3821" s="17" t="str">
        <f>VLOOKUP(SCORECARD[[#This Row],[EQUIPMENT TAG NUMBER]],'Equipment Data'!A:E,4,FALSE)</f>
        <v>CHPP</v>
      </c>
      <c r="B3821" s="17" t="str">
        <f>VLOOKUP(SCORECARD[[#This Row],[EQUIPMENT TAG NUMBER]],'Equipment Data'!A:E,5,FALSE)</f>
        <v>REJECT HANDLING</v>
      </c>
      <c r="C3821" s="17" t="s">
        <v>270</v>
      </c>
      <c r="D3821" s="17" t="s">
        <v>271</v>
      </c>
      <c r="E3821" s="17" t="s">
        <v>272</v>
      </c>
      <c r="F3821" s="18">
        <v>45365</v>
      </c>
      <c r="G3821" s="2">
        <v>3</v>
      </c>
      <c r="H3821" s="15" t="s">
        <v>470</v>
      </c>
      <c r="I3821" s="15" t="s">
        <v>467</v>
      </c>
      <c r="J3821" s="15" t="s">
        <v>488</v>
      </c>
      <c r="K3821" s="15" t="s">
        <v>488</v>
      </c>
      <c r="L3821" s="14"/>
      <c r="M3821" s="14"/>
      <c r="N3821" s="14"/>
      <c r="O3821" s="37" t="s">
        <v>937</v>
      </c>
    </row>
    <row r="3822" spans="1:15" x14ac:dyDescent="0.25">
      <c r="A3822" s="17" t="str">
        <f>VLOOKUP(SCORECARD[[#This Row],[EQUIPMENT TAG NUMBER]],'Equipment Data'!A:E,4,FALSE)</f>
        <v>CHPP</v>
      </c>
      <c r="B3822" s="17" t="str">
        <f>VLOOKUP(SCORECARD[[#This Row],[EQUIPMENT TAG NUMBER]],'Equipment Data'!A:E,5,FALSE)</f>
        <v>REJECT HANDLING</v>
      </c>
      <c r="C3822" s="17" t="s">
        <v>279</v>
      </c>
      <c r="D3822" s="17" t="s">
        <v>280</v>
      </c>
      <c r="E3822" s="17" t="s">
        <v>281</v>
      </c>
      <c r="F3822" s="18">
        <v>45365</v>
      </c>
      <c r="G3822" s="2">
        <v>3</v>
      </c>
      <c r="H3822" s="15" t="s">
        <v>468</v>
      </c>
      <c r="I3822" s="15" t="s">
        <v>467</v>
      </c>
      <c r="J3822" s="15" t="s">
        <v>488</v>
      </c>
      <c r="K3822" s="15" t="s">
        <v>488</v>
      </c>
      <c r="L3822" s="14"/>
      <c r="M3822" s="14"/>
      <c r="N3822" s="14"/>
      <c r="O3822" s="37" t="s">
        <v>937</v>
      </c>
    </row>
    <row r="3823" spans="1:15" ht="30" x14ac:dyDescent="0.25">
      <c r="A3823" s="17" t="str">
        <f>VLOOKUP(SCORECARD[[#This Row],[EQUIPMENT TAG NUMBER]],'Equipment Data'!A:E,4,FALSE)</f>
        <v>CHPP</v>
      </c>
      <c r="B3823" s="17" t="str">
        <f>VLOOKUP(SCORECARD[[#This Row],[EQUIPMENT TAG NUMBER]],'Equipment Data'!A:E,5,FALSE)</f>
        <v>REJECT HANDLING</v>
      </c>
      <c r="C3823" s="17" t="s">
        <v>282</v>
      </c>
      <c r="D3823" s="17" t="s">
        <v>283</v>
      </c>
      <c r="E3823" s="17" t="s">
        <v>284</v>
      </c>
      <c r="F3823" s="18">
        <v>45365</v>
      </c>
      <c r="G3823" s="2">
        <v>3</v>
      </c>
      <c r="H3823" s="15" t="s">
        <v>470</v>
      </c>
      <c r="I3823" s="15" t="s">
        <v>467</v>
      </c>
      <c r="J3823" s="15" t="s">
        <v>488</v>
      </c>
      <c r="K3823" s="15" t="s">
        <v>488</v>
      </c>
      <c r="L3823" s="14"/>
      <c r="M3823" s="14"/>
      <c r="N3823" s="14"/>
      <c r="O3823" s="37" t="s">
        <v>937</v>
      </c>
    </row>
    <row r="3824" spans="1:15" x14ac:dyDescent="0.25">
      <c r="A3824" s="17" t="str">
        <f>VLOOKUP(SCORECARD[[#This Row],[EQUIPMENT TAG NUMBER]],'Equipment Data'!A:E,4,FALSE)</f>
        <v>CHPP</v>
      </c>
      <c r="B3824" s="17" t="str">
        <f>VLOOKUP(SCORECARD[[#This Row],[EQUIPMENT TAG NUMBER]],'Equipment Data'!A:E,5,FALSE)</f>
        <v>REJECT HANDLING</v>
      </c>
      <c r="C3824" s="17" t="s">
        <v>312</v>
      </c>
      <c r="D3824" s="17" t="s">
        <v>313</v>
      </c>
      <c r="E3824" s="17" t="s">
        <v>314</v>
      </c>
      <c r="F3824" s="18">
        <v>45365</v>
      </c>
      <c r="G3824" s="2">
        <v>3</v>
      </c>
      <c r="H3824" s="15" t="s">
        <v>470</v>
      </c>
      <c r="I3824" s="15" t="s">
        <v>467</v>
      </c>
      <c r="J3824" s="15" t="s">
        <v>488</v>
      </c>
      <c r="K3824" s="15" t="s">
        <v>488</v>
      </c>
      <c r="L3824" s="14"/>
      <c r="M3824" s="14"/>
      <c r="N3824" s="14"/>
      <c r="O3824" s="37" t="s">
        <v>937</v>
      </c>
    </row>
    <row r="3825" spans="1:15" ht="48" x14ac:dyDescent="0.25">
      <c r="A3825" s="17" t="str">
        <f>VLOOKUP(SCORECARD[[#This Row],[EQUIPMENT TAG NUMBER]],'Equipment Data'!A:E,4,FALSE)</f>
        <v>CHPP</v>
      </c>
      <c r="B3825" s="17" t="str">
        <f>VLOOKUP(SCORECARD[[#This Row],[EQUIPMENT TAG NUMBER]],'Equipment Data'!A:E,5,FALSE)</f>
        <v>REJECT HANDLING</v>
      </c>
      <c r="C3825" s="17" t="s">
        <v>629</v>
      </c>
      <c r="D3825" s="17" t="s">
        <v>208</v>
      </c>
      <c r="E3825" s="17" t="s">
        <v>630</v>
      </c>
      <c r="F3825" s="18">
        <v>45364</v>
      </c>
      <c r="G3825" s="2">
        <v>1</v>
      </c>
      <c r="H3825" s="15" t="s">
        <v>475</v>
      </c>
      <c r="I3825" s="15" t="s">
        <v>467</v>
      </c>
      <c r="J3825" s="15" t="s">
        <v>488</v>
      </c>
      <c r="K3825" s="15" t="s">
        <v>488</v>
      </c>
      <c r="L3825" s="13" t="s">
        <v>631</v>
      </c>
      <c r="M3825" s="13" t="s">
        <v>619</v>
      </c>
      <c r="N3825" s="14"/>
      <c r="O3825" s="37" t="s">
        <v>936</v>
      </c>
    </row>
    <row r="3826" spans="1:15" ht="30" x14ac:dyDescent="0.25">
      <c r="A3826" s="17" t="str">
        <f>VLOOKUP(SCORECARD[[#This Row],[EQUIPMENT TAG NUMBER]],'Equipment Data'!A:E,4,FALSE)</f>
        <v>CHPP</v>
      </c>
      <c r="B3826" s="17" t="str">
        <f>VLOOKUP(SCORECARD[[#This Row],[EQUIPMENT TAG NUMBER]],'Equipment Data'!A:E,5,FALSE)</f>
        <v>ULTRA FINES COAL CIRCUIT</v>
      </c>
      <c r="C3826" s="17" t="s">
        <v>537</v>
      </c>
      <c r="D3826" s="17" t="s">
        <v>538</v>
      </c>
      <c r="E3826" s="17" t="s">
        <v>539</v>
      </c>
      <c r="F3826" s="18">
        <v>45364</v>
      </c>
      <c r="G3826" s="2">
        <v>3</v>
      </c>
      <c r="H3826" s="15" t="s">
        <v>470</v>
      </c>
      <c r="I3826" s="15"/>
      <c r="J3826" s="15" t="s">
        <v>488</v>
      </c>
      <c r="K3826" s="15" t="s">
        <v>488</v>
      </c>
      <c r="L3826" s="14"/>
      <c r="M3826" s="14"/>
      <c r="N3826" s="14"/>
      <c r="O3826" s="37" t="s">
        <v>936</v>
      </c>
    </row>
    <row r="3827" spans="1:15" ht="22.5" x14ac:dyDescent="0.25">
      <c r="A3827" s="17" t="str">
        <f>VLOOKUP(SCORECARD[[#This Row],[EQUIPMENT TAG NUMBER]],'Equipment Data'!A:E,4,FALSE)</f>
        <v>CHPP</v>
      </c>
      <c r="B3827" s="17" t="str">
        <f>VLOOKUP(SCORECARD[[#This Row],[EQUIPMENT TAG NUMBER]],'Equipment Data'!A:E,5,FALSE)</f>
        <v>ULTRA FINES COAL CIRCUIT</v>
      </c>
      <c r="C3827" s="17" t="s">
        <v>144</v>
      </c>
      <c r="D3827" s="17" t="s">
        <v>145</v>
      </c>
      <c r="E3827" s="17" t="s">
        <v>146</v>
      </c>
      <c r="F3827" s="18">
        <v>45364</v>
      </c>
      <c r="G3827" s="2">
        <v>3</v>
      </c>
      <c r="H3827" s="15" t="s">
        <v>468</v>
      </c>
      <c r="I3827" s="15" t="s">
        <v>483</v>
      </c>
      <c r="J3827" s="15" t="s">
        <v>488</v>
      </c>
      <c r="K3827" s="15" t="s">
        <v>488</v>
      </c>
      <c r="L3827" s="13" t="s">
        <v>541</v>
      </c>
      <c r="M3827" s="14"/>
      <c r="N3827" s="14"/>
      <c r="O3827" s="37" t="s">
        <v>936</v>
      </c>
    </row>
    <row r="3828" spans="1:15" x14ac:dyDescent="0.25">
      <c r="A3828" s="17" t="str">
        <f>VLOOKUP(SCORECARD[[#This Row],[EQUIPMENT TAG NUMBER]],'Equipment Data'!A:E,4,FALSE)</f>
        <v>CHPP</v>
      </c>
      <c r="B3828" s="17" t="str">
        <f>VLOOKUP(SCORECARD[[#This Row],[EQUIPMENT TAG NUMBER]],'Equipment Data'!A:E,5,FALSE)</f>
        <v>ULTRA FINES COAL CIRCUIT</v>
      </c>
      <c r="C3828" s="17" t="s">
        <v>162</v>
      </c>
      <c r="D3828" s="17" t="s">
        <v>163</v>
      </c>
      <c r="E3828" s="17" t="s">
        <v>164</v>
      </c>
      <c r="F3828" s="18">
        <v>45364</v>
      </c>
      <c r="G3828" s="2">
        <v>3</v>
      </c>
      <c r="H3828" s="15" t="s">
        <v>470</v>
      </c>
      <c r="I3828" s="15" t="s">
        <v>467</v>
      </c>
      <c r="J3828" s="15" t="s">
        <v>488</v>
      </c>
      <c r="K3828" s="15" t="s">
        <v>488</v>
      </c>
      <c r="L3828" s="14"/>
      <c r="M3828" s="14"/>
      <c r="N3828" s="14"/>
      <c r="O3828" s="37" t="s">
        <v>936</v>
      </c>
    </row>
    <row r="3829" spans="1:15" x14ac:dyDescent="0.25">
      <c r="A3829" s="17" t="str">
        <f>VLOOKUP(SCORECARD[[#This Row],[EQUIPMENT TAG NUMBER]],'Equipment Data'!A:E,4,FALSE)</f>
        <v>CHPP</v>
      </c>
      <c r="B3829" s="17" t="str">
        <f>VLOOKUP(SCORECARD[[#This Row],[EQUIPMENT TAG NUMBER]],'Equipment Data'!A:E,5,FALSE)</f>
        <v>ULTRA FINES COAL CIRCUIT</v>
      </c>
      <c r="C3829" s="17" t="s">
        <v>165</v>
      </c>
      <c r="D3829" s="17" t="s">
        <v>166</v>
      </c>
      <c r="E3829" s="17" t="s">
        <v>167</v>
      </c>
      <c r="F3829" s="18">
        <v>45364</v>
      </c>
      <c r="G3829" s="2">
        <v>3</v>
      </c>
      <c r="H3829" s="15" t="s">
        <v>470</v>
      </c>
      <c r="I3829" s="15" t="s">
        <v>467</v>
      </c>
      <c r="J3829" s="15" t="s">
        <v>488</v>
      </c>
      <c r="K3829" s="15" t="s">
        <v>488</v>
      </c>
      <c r="L3829" s="14"/>
      <c r="M3829" s="14"/>
      <c r="N3829" s="14"/>
      <c r="O3829" s="37" t="s">
        <v>936</v>
      </c>
    </row>
    <row r="3830" spans="1:15" x14ac:dyDescent="0.25">
      <c r="A3830" s="17" t="str">
        <f>VLOOKUP(SCORECARD[[#This Row],[EQUIPMENT TAG NUMBER]],'Equipment Data'!A:E,4,FALSE)</f>
        <v>CHPP</v>
      </c>
      <c r="B3830" s="17" t="str">
        <f>VLOOKUP(SCORECARD[[#This Row],[EQUIPMENT TAG NUMBER]],'Equipment Data'!A:E,5,FALSE)</f>
        <v>ULTRA FINES COAL CIRCUIT</v>
      </c>
      <c r="C3830" s="17" t="s">
        <v>168</v>
      </c>
      <c r="D3830" s="17" t="s">
        <v>169</v>
      </c>
      <c r="E3830" s="17" t="s">
        <v>170</v>
      </c>
      <c r="F3830" s="18">
        <v>45364</v>
      </c>
      <c r="G3830" s="2">
        <v>3</v>
      </c>
      <c r="H3830" s="15" t="s">
        <v>470</v>
      </c>
      <c r="I3830" s="15" t="s">
        <v>467</v>
      </c>
      <c r="J3830" s="15" t="s">
        <v>488</v>
      </c>
      <c r="K3830" s="15" t="s">
        <v>488</v>
      </c>
      <c r="L3830" s="14"/>
      <c r="M3830" s="14"/>
      <c r="N3830" s="14"/>
      <c r="O3830" s="37" t="s">
        <v>936</v>
      </c>
    </row>
    <row r="3831" spans="1:15" x14ac:dyDescent="0.25">
      <c r="A3831" s="17" t="str">
        <f>VLOOKUP(SCORECARD[[#This Row],[EQUIPMENT TAG NUMBER]],'Equipment Data'!A:E,4,FALSE)</f>
        <v>CHPP</v>
      </c>
      <c r="B3831" s="17" t="str">
        <f>VLOOKUP(SCORECARD[[#This Row],[EQUIPMENT TAG NUMBER]],'Equipment Data'!A:E,5,FALSE)</f>
        <v>ULTRA FINES COAL CIRCUIT</v>
      </c>
      <c r="C3831" s="17" t="s">
        <v>174</v>
      </c>
      <c r="D3831" s="17" t="s">
        <v>175</v>
      </c>
      <c r="E3831" s="17" t="s">
        <v>176</v>
      </c>
      <c r="F3831" s="18">
        <v>45364</v>
      </c>
      <c r="G3831" s="2">
        <v>3</v>
      </c>
      <c r="H3831" s="15" t="s">
        <v>470</v>
      </c>
      <c r="I3831" s="15" t="s">
        <v>467</v>
      </c>
      <c r="J3831" s="15" t="s">
        <v>488</v>
      </c>
      <c r="K3831" s="15" t="s">
        <v>488</v>
      </c>
      <c r="L3831" s="14"/>
      <c r="M3831" s="14"/>
      <c r="N3831" s="14"/>
      <c r="O3831" s="37" t="s">
        <v>936</v>
      </c>
    </row>
    <row r="3832" spans="1:15" x14ac:dyDescent="0.25">
      <c r="A3832" s="17" t="str">
        <f>VLOOKUP(SCORECARD[[#This Row],[EQUIPMENT TAG NUMBER]],'Equipment Data'!A:E,4,FALSE)</f>
        <v>CHPP</v>
      </c>
      <c r="B3832" s="17" t="str">
        <f>VLOOKUP(SCORECARD[[#This Row],[EQUIPMENT TAG NUMBER]],'Equipment Data'!A:E,5,FALSE)</f>
        <v>ULTRA FINES COAL CIRCUIT</v>
      </c>
      <c r="C3832" s="17" t="s">
        <v>177</v>
      </c>
      <c r="D3832" s="17" t="s">
        <v>178</v>
      </c>
      <c r="E3832" s="17" t="s">
        <v>179</v>
      </c>
      <c r="F3832" s="18">
        <v>45364</v>
      </c>
      <c r="G3832" s="2">
        <v>3</v>
      </c>
      <c r="H3832" s="15" t="s">
        <v>468</v>
      </c>
      <c r="I3832" s="15" t="s">
        <v>467</v>
      </c>
      <c r="J3832" s="15" t="s">
        <v>488</v>
      </c>
      <c r="K3832" s="15" t="s">
        <v>488</v>
      </c>
      <c r="L3832" s="14"/>
      <c r="M3832" s="14"/>
      <c r="N3832" s="14"/>
      <c r="O3832" s="37" t="s">
        <v>936</v>
      </c>
    </row>
    <row r="3833" spans="1:15" x14ac:dyDescent="0.25">
      <c r="A3833" s="17" t="str">
        <f>VLOOKUP(SCORECARD[[#This Row],[EQUIPMENT TAG NUMBER]],'Equipment Data'!A:E,4,FALSE)</f>
        <v>CHPP</v>
      </c>
      <c r="B3833" s="17" t="str">
        <f>VLOOKUP(SCORECARD[[#This Row],[EQUIPMENT TAG NUMBER]],'Equipment Data'!A:E,5,FALSE)</f>
        <v>ULTRA FINES COAL CIRCUIT</v>
      </c>
      <c r="C3833" s="17" t="s">
        <v>180</v>
      </c>
      <c r="D3833" s="17" t="s">
        <v>181</v>
      </c>
      <c r="E3833" s="17" t="s">
        <v>182</v>
      </c>
      <c r="F3833" s="18">
        <v>45364</v>
      </c>
      <c r="G3833" s="2">
        <v>3</v>
      </c>
      <c r="H3833" s="15" t="s">
        <v>469</v>
      </c>
      <c r="I3833" s="15" t="s">
        <v>467</v>
      </c>
      <c r="J3833" s="15" t="s">
        <v>488</v>
      </c>
      <c r="K3833" s="15" t="s">
        <v>488</v>
      </c>
      <c r="L3833" s="14"/>
      <c r="M3833" s="14"/>
      <c r="N3833" s="14"/>
      <c r="O3833" s="37" t="s">
        <v>936</v>
      </c>
    </row>
    <row r="3834" spans="1:15" ht="30" x14ac:dyDescent="0.25">
      <c r="A3834" s="17" t="str">
        <f>VLOOKUP(SCORECARD[[#This Row],[EQUIPMENT TAG NUMBER]],'Equipment Data'!A:E,4,FALSE)</f>
        <v>CHPP</v>
      </c>
      <c r="B3834" s="17" t="str">
        <f>VLOOKUP(SCORECARD[[#This Row],[EQUIPMENT TAG NUMBER]],'Equipment Data'!A:E,5,FALSE)</f>
        <v>ULTRA FINES COAL CIRCUIT</v>
      </c>
      <c r="C3834" s="17" t="s">
        <v>183</v>
      </c>
      <c r="D3834" s="17" t="s">
        <v>184</v>
      </c>
      <c r="E3834" s="17" t="s">
        <v>185</v>
      </c>
      <c r="F3834" s="18">
        <v>45364</v>
      </c>
      <c r="G3834" s="2">
        <v>3</v>
      </c>
      <c r="H3834" s="15" t="s">
        <v>470</v>
      </c>
      <c r="I3834" s="15" t="s">
        <v>467</v>
      </c>
      <c r="J3834" s="15" t="s">
        <v>488</v>
      </c>
      <c r="K3834" s="15" t="s">
        <v>488</v>
      </c>
      <c r="L3834" s="14"/>
      <c r="M3834" s="14"/>
      <c r="N3834" s="14"/>
      <c r="O3834" s="37" t="s">
        <v>936</v>
      </c>
    </row>
    <row r="3835" spans="1:15" x14ac:dyDescent="0.25">
      <c r="A3835" s="17" t="str">
        <f>VLOOKUP(SCORECARD[[#This Row],[EQUIPMENT TAG NUMBER]],'Equipment Data'!A:E,4,FALSE)</f>
        <v>CHPP</v>
      </c>
      <c r="B3835" s="17" t="str">
        <f>VLOOKUP(SCORECARD[[#This Row],[EQUIPMENT TAG NUMBER]],'Equipment Data'!A:E,5,FALSE)</f>
        <v>ULTRA FINES COAL CIRCUIT</v>
      </c>
      <c r="C3835" s="17" t="s">
        <v>186</v>
      </c>
      <c r="D3835" s="17" t="s">
        <v>187</v>
      </c>
      <c r="E3835" s="17" t="s">
        <v>188</v>
      </c>
      <c r="F3835" s="18">
        <v>45364</v>
      </c>
      <c r="G3835" s="2">
        <v>3</v>
      </c>
      <c r="H3835" s="15" t="s">
        <v>469</v>
      </c>
      <c r="I3835" s="15" t="s">
        <v>467</v>
      </c>
      <c r="J3835" s="15" t="s">
        <v>488</v>
      </c>
      <c r="K3835" s="15" t="s">
        <v>488</v>
      </c>
      <c r="L3835" s="14"/>
      <c r="M3835" s="14"/>
      <c r="N3835" s="14"/>
      <c r="O3835" s="37" t="s">
        <v>936</v>
      </c>
    </row>
    <row r="3836" spans="1:15" x14ac:dyDescent="0.25">
      <c r="A3836" s="17" t="str">
        <f>VLOOKUP(SCORECARD[[#This Row],[EQUIPMENT TAG NUMBER]],'Equipment Data'!A:E,4,FALSE)</f>
        <v>CHPP</v>
      </c>
      <c r="B3836" s="17" t="str">
        <f>VLOOKUP(SCORECARD[[#This Row],[EQUIPMENT TAG NUMBER]],'Equipment Data'!A:E,5,FALSE)</f>
        <v>COARSE COAL CIRCUIT</v>
      </c>
      <c r="C3836" s="17" t="s">
        <v>192</v>
      </c>
      <c r="D3836" s="17" t="s">
        <v>193</v>
      </c>
      <c r="E3836" s="17" t="s">
        <v>194</v>
      </c>
      <c r="F3836" s="18">
        <v>45364</v>
      </c>
      <c r="G3836" s="2">
        <v>3</v>
      </c>
      <c r="H3836" s="15" t="s">
        <v>468</v>
      </c>
      <c r="I3836" s="15"/>
      <c r="J3836" s="15" t="s">
        <v>488</v>
      </c>
      <c r="K3836" s="15" t="s">
        <v>488</v>
      </c>
      <c r="L3836" s="14"/>
      <c r="M3836" s="14"/>
      <c r="N3836" s="14"/>
      <c r="O3836" s="37" t="s">
        <v>936</v>
      </c>
    </row>
    <row r="3837" spans="1:15" x14ac:dyDescent="0.25">
      <c r="A3837" s="17" t="str">
        <f>VLOOKUP(SCORECARD[[#This Row],[EQUIPMENT TAG NUMBER]],'Equipment Data'!A:E,4,FALSE)</f>
        <v>CHPP</v>
      </c>
      <c r="B3837" s="17" t="str">
        <f>VLOOKUP(SCORECARD[[#This Row],[EQUIPMENT TAG NUMBER]],'Equipment Data'!A:E,5,FALSE)</f>
        <v>COARSE COAL CIRCUIT</v>
      </c>
      <c r="C3837" s="17" t="s">
        <v>201</v>
      </c>
      <c r="D3837" s="17" t="s">
        <v>202</v>
      </c>
      <c r="E3837" s="17" t="s">
        <v>203</v>
      </c>
      <c r="F3837" s="18">
        <v>45364</v>
      </c>
      <c r="G3837" s="2">
        <v>3</v>
      </c>
      <c r="H3837" s="15" t="s">
        <v>468</v>
      </c>
      <c r="I3837" s="15" t="s">
        <v>467</v>
      </c>
      <c r="J3837" s="15" t="s">
        <v>488</v>
      </c>
      <c r="K3837" s="15" t="s">
        <v>488</v>
      </c>
      <c r="L3837" s="14"/>
      <c r="M3837" s="14"/>
      <c r="N3837" s="14"/>
      <c r="O3837" s="37" t="s">
        <v>936</v>
      </c>
    </row>
    <row r="3838" spans="1:15" x14ac:dyDescent="0.25">
      <c r="A3838" s="17" t="str">
        <f>VLOOKUP(SCORECARD[[#This Row],[EQUIPMENT TAG NUMBER]],'Equipment Data'!A:E,4,FALSE)</f>
        <v>CHPP</v>
      </c>
      <c r="B3838" s="17" t="str">
        <f>VLOOKUP(SCORECARD[[#This Row],[EQUIPMENT TAG NUMBER]],'Equipment Data'!A:E,5,FALSE)</f>
        <v>REJECT HANDLING</v>
      </c>
      <c r="C3838" s="17" t="s">
        <v>207</v>
      </c>
      <c r="D3838" s="17" t="s">
        <v>211</v>
      </c>
      <c r="E3838" s="17" t="s">
        <v>600</v>
      </c>
      <c r="F3838" s="18">
        <v>45364</v>
      </c>
      <c r="G3838" s="2">
        <v>3</v>
      </c>
      <c r="H3838" s="15" t="s">
        <v>470</v>
      </c>
      <c r="I3838" s="15" t="s">
        <v>467</v>
      </c>
      <c r="J3838" s="15" t="s">
        <v>488</v>
      </c>
      <c r="K3838" s="15" t="s">
        <v>488</v>
      </c>
      <c r="L3838" s="14"/>
      <c r="M3838" s="14"/>
      <c r="N3838" s="14"/>
      <c r="O3838" s="37" t="s">
        <v>936</v>
      </c>
    </row>
    <row r="3839" spans="1:15" ht="24" x14ac:dyDescent="0.25">
      <c r="A3839" s="17" t="str">
        <f>VLOOKUP(SCORECARD[[#This Row],[EQUIPMENT TAG NUMBER]],'Equipment Data'!A:E,4,FALSE)</f>
        <v>CHPP</v>
      </c>
      <c r="B3839" s="17" t="str">
        <f>VLOOKUP(SCORECARD[[#This Row],[EQUIPMENT TAG NUMBER]],'Equipment Data'!A:E,5,FALSE)</f>
        <v>COARSE COAL CIRCUIT</v>
      </c>
      <c r="C3839" s="17" t="s">
        <v>65</v>
      </c>
      <c r="D3839" s="17" t="s">
        <v>66</v>
      </c>
      <c r="E3839" s="17" t="s">
        <v>67</v>
      </c>
      <c r="F3839" s="18">
        <v>45362</v>
      </c>
      <c r="G3839" s="2">
        <v>2</v>
      </c>
      <c r="H3839" s="15" t="s">
        <v>474</v>
      </c>
      <c r="I3839" s="15" t="s">
        <v>467</v>
      </c>
      <c r="J3839" s="15" t="s">
        <v>488</v>
      </c>
      <c r="K3839" s="15" t="s">
        <v>488</v>
      </c>
      <c r="L3839" s="13" t="s">
        <v>653</v>
      </c>
      <c r="M3839" s="14" t="s">
        <v>655</v>
      </c>
      <c r="N3839" s="14"/>
      <c r="O3839" s="37" t="s">
        <v>936</v>
      </c>
    </row>
    <row r="3840" spans="1:15" ht="22.5" x14ac:dyDescent="0.25">
      <c r="A3840" s="17" t="str">
        <f>VLOOKUP(SCORECARD[[#This Row],[EQUIPMENT TAG NUMBER]],'Equipment Data'!A:E,4,FALSE)</f>
        <v>CHPP</v>
      </c>
      <c r="B3840" s="17" t="str">
        <f>VLOOKUP(SCORECARD[[#This Row],[EQUIPMENT TAG NUMBER]],'Equipment Data'!A:E,5,FALSE)</f>
        <v>COARSE COAL CIRCUIT</v>
      </c>
      <c r="C3840" s="17" t="s">
        <v>49</v>
      </c>
      <c r="D3840" s="17" t="s">
        <v>50</v>
      </c>
      <c r="E3840" s="17" t="s">
        <v>51</v>
      </c>
      <c r="F3840" s="18">
        <v>45362</v>
      </c>
      <c r="G3840" s="2">
        <v>3</v>
      </c>
      <c r="H3840" s="15" t="s">
        <v>469</v>
      </c>
      <c r="I3840" s="15" t="s">
        <v>483</v>
      </c>
      <c r="J3840" s="15" t="s">
        <v>488</v>
      </c>
      <c r="K3840" s="15" t="s">
        <v>488</v>
      </c>
      <c r="L3840" s="13" t="s">
        <v>547</v>
      </c>
      <c r="M3840" s="14"/>
      <c r="N3840" s="14"/>
      <c r="O3840" s="37" t="s">
        <v>936</v>
      </c>
    </row>
    <row r="3841" spans="1:15" ht="30" x14ac:dyDescent="0.25">
      <c r="A3841" s="17" t="str">
        <f>VLOOKUP(SCORECARD[[#This Row],[EQUIPMENT TAG NUMBER]],'Equipment Data'!A:E,4,FALSE)</f>
        <v>CHPP</v>
      </c>
      <c r="B3841" s="17" t="str">
        <f>VLOOKUP(SCORECARD[[#This Row],[EQUIPMENT TAG NUMBER]],'Equipment Data'!A:E,5,FALSE)</f>
        <v>COARSE COAL CIRCUIT</v>
      </c>
      <c r="C3841" s="17" t="s">
        <v>52</v>
      </c>
      <c r="D3841" s="17" t="s">
        <v>53</v>
      </c>
      <c r="E3841" s="17" t="s">
        <v>54</v>
      </c>
      <c r="F3841" s="18">
        <v>45362</v>
      </c>
      <c r="G3841" s="2">
        <v>3</v>
      </c>
      <c r="H3841" s="15" t="s">
        <v>469</v>
      </c>
      <c r="I3841" s="15" t="s">
        <v>467</v>
      </c>
      <c r="J3841" s="15" t="s">
        <v>488</v>
      </c>
      <c r="K3841" s="15" t="s">
        <v>488</v>
      </c>
      <c r="L3841" s="14"/>
      <c r="M3841" s="14"/>
      <c r="N3841" s="14"/>
      <c r="O3841" s="37" t="s">
        <v>936</v>
      </c>
    </row>
    <row r="3842" spans="1:15" ht="30" x14ac:dyDescent="0.25">
      <c r="A3842" s="17" t="str">
        <f>VLOOKUP(SCORECARD[[#This Row],[EQUIPMENT TAG NUMBER]],'Equipment Data'!A:E,4,FALSE)</f>
        <v>CHPP</v>
      </c>
      <c r="B3842" s="17" t="str">
        <f>VLOOKUP(SCORECARD[[#This Row],[EQUIPMENT TAG NUMBER]],'Equipment Data'!A:E,5,FALSE)</f>
        <v>COARSE COAL CIRCUIT</v>
      </c>
      <c r="C3842" s="17" t="s">
        <v>55</v>
      </c>
      <c r="D3842" s="17" t="s">
        <v>53</v>
      </c>
      <c r="E3842" s="17" t="s">
        <v>56</v>
      </c>
      <c r="F3842" s="18">
        <v>45362</v>
      </c>
      <c r="G3842" s="2">
        <v>3</v>
      </c>
      <c r="H3842" s="15" t="s">
        <v>470</v>
      </c>
      <c r="I3842" s="15" t="s">
        <v>467</v>
      </c>
      <c r="J3842" s="15" t="s">
        <v>488</v>
      </c>
      <c r="K3842" s="15" t="s">
        <v>488</v>
      </c>
      <c r="L3842" s="14"/>
      <c r="M3842" s="14"/>
      <c r="N3842" s="14"/>
      <c r="O3842" s="37" t="s">
        <v>936</v>
      </c>
    </row>
    <row r="3843" spans="1:15" ht="30" x14ac:dyDescent="0.25">
      <c r="A3843" s="17" t="str">
        <f>VLOOKUP(SCORECARD[[#This Row],[EQUIPMENT TAG NUMBER]],'Equipment Data'!A:E,4,FALSE)</f>
        <v>CHPP</v>
      </c>
      <c r="B3843" s="17" t="str">
        <f>VLOOKUP(SCORECARD[[#This Row],[EQUIPMENT TAG NUMBER]],'Equipment Data'!A:E,5,FALSE)</f>
        <v>COARSE COAL CIRCUIT</v>
      </c>
      <c r="C3843" s="17" t="s">
        <v>57</v>
      </c>
      <c r="D3843" s="17" t="s">
        <v>53</v>
      </c>
      <c r="E3843" s="17" t="s">
        <v>58</v>
      </c>
      <c r="F3843" s="18">
        <v>45362</v>
      </c>
      <c r="G3843" s="2">
        <v>3</v>
      </c>
      <c r="H3843" s="15" t="s">
        <v>469</v>
      </c>
      <c r="I3843" s="15"/>
      <c r="J3843" s="15" t="s">
        <v>488</v>
      </c>
      <c r="K3843" s="15" t="s">
        <v>488</v>
      </c>
      <c r="L3843" s="14"/>
      <c r="M3843" s="14"/>
      <c r="N3843" s="14"/>
      <c r="O3843" s="37" t="s">
        <v>936</v>
      </c>
    </row>
    <row r="3844" spans="1:15" x14ac:dyDescent="0.25">
      <c r="A3844" s="17" t="str">
        <f>VLOOKUP(SCORECARD[[#This Row],[EQUIPMENT TAG NUMBER]],'Equipment Data'!A:E,4,FALSE)</f>
        <v>CHPP</v>
      </c>
      <c r="B3844" s="17" t="str">
        <f>VLOOKUP(SCORECARD[[#This Row],[EQUIPMENT TAG NUMBER]],'Equipment Data'!A:E,5,FALSE)</f>
        <v>COARSE COAL CIRCUIT</v>
      </c>
      <c r="C3844" s="17" t="s">
        <v>62</v>
      </c>
      <c r="D3844" s="17" t="s">
        <v>63</v>
      </c>
      <c r="E3844" s="17" t="s">
        <v>64</v>
      </c>
      <c r="F3844" s="18">
        <v>45362</v>
      </c>
      <c r="G3844" s="2">
        <v>3</v>
      </c>
      <c r="H3844" s="15" t="s">
        <v>468</v>
      </c>
      <c r="I3844" s="15" t="s">
        <v>467</v>
      </c>
      <c r="J3844" s="15" t="s">
        <v>488</v>
      </c>
      <c r="K3844" s="15" t="s">
        <v>488</v>
      </c>
      <c r="L3844" s="14"/>
      <c r="M3844" s="14"/>
      <c r="N3844" s="14"/>
      <c r="O3844" s="37" t="s">
        <v>936</v>
      </c>
    </row>
    <row r="3845" spans="1:15" x14ac:dyDescent="0.25">
      <c r="A3845" s="17" t="str">
        <f>VLOOKUP(SCORECARD[[#This Row],[EQUIPMENT TAG NUMBER]],'Equipment Data'!A:E,4,FALSE)</f>
        <v>CHPP</v>
      </c>
      <c r="B3845" s="17" t="str">
        <f>VLOOKUP(SCORECARD[[#This Row],[EQUIPMENT TAG NUMBER]],'Equipment Data'!A:E,5,FALSE)</f>
        <v>COARSE COAL CIRCUIT</v>
      </c>
      <c r="C3845" s="17" t="s">
        <v>68</v>
      </c>
      <c r="D3845" s="17" t="s">
        <v>69</v>
      </c>
      <c r="E3845" s="17" t="s">
        <v>70</v>
      </c>
      <c r="F3845" s="18">
        <v>45362</v>
      </c>
      <c r="G3845" s="2">
        <v>3</v>
      </c>
      <c r="H3845" s="15" t="s">
        <v>470</v>
      </c>
      <c r="I3845" s="15" t="s">
        <v>467</v>
      </c>
      <c r="J3845" s="15" t="s">
        <v>488</v>
      </c>
      <c r="K3845" s="15" t="s">
        <v>488</v>
      </c>
      <c r="L3845" s="14"/>
      <c r="M3845" s="14"/>
      <c r="N3845" s="14"/>
      <c r="O3845" s="37" t="s">
        <v>936</v>
      </c>
    </row>
    <row r="3846" spans="1:15" ht="30" x14ac:dyDescent="0.25">
      <c r="A3846" s="17" t="str">
        <f>VLOOKUP(SCORECARD[[#This Row],[EQUIPMENT TAG NUMBER]],'Equipment Data'!A:E,4,FALSE)</f>
        <v>CHPP</v>
      </c>
      <c r="B3846" s="17" t="str">
        <f>VLOOKUP(SCORECARD[[#This Row],[EQUIPMENT TAG NUMBER]],'Equipment Data'!A:E,5,FALSE)</f>
        <v>COARSE COAL CIRCUIT</v>
      </c>
      <c r="C3846" s="17" t="s">
        <v>83</v>
      </c>
      <c r="D3846" s="17" t="s">
        <v>84</v>
      </c>
      <c r="E3846" s="17" t="s">
        <v>85</v>
      </c>
      <c r="F3846" s="18">
        <v>45362</v>
      </c>
      <c r="G3846" s="2">
        <v>3</v>
      </c>
      <c r="H3846" s="15" t="s">
        <v>468</v>
      </c>
      <c r="I3846" s="15"/>
      <c r="J3846" s="15" t="s">
        <v>488</v>
      </c>
      <c r="K3846" s="15" t="s">
        <v>488</v>
      </c>
      <c r="L3846" s="14"/>
      <c r="M3846" s="14"/>
      <c r="N3846" s="14"/>
      <c r="O3846" s="37" t="s">
        <v>936</v>
      </c>
    </row>
    <row r="3847" spans="1:15" ht="30" x14ac:dyDescent="0.25">
      <c r="A3847" s="17" t="str">
        <f>VLOOKUP(SCORECARD[[#This Row],[EQUIPMENT TAG NUMBER]],'Equipment Data'!A:E,4,FALSE)</f>
        <v>CHPP</v>
      </c>
      <c r="B3847" s="17" t="str">
        <f>VLOOKUP(SCORECARD[[#This Row],[EQUIPMENT TAG NUMBER]],'Equipment Data'!A:E,5,FALSE)</f>
        <v>COARSE COAL CIRCUIT</v>
      </c>
      <c r="C3847" s="17" t="s">
        <v>86</v>
      </c>
      <c r="D3847" s="17" t="s">
        <v>87</v>
      </c>
      <c r="E3847" s="17" t="s">
        <v>88</v>
      </c>
      <c r="F3847" s="18">
        <v>45362</v>
      </c>
      <c r="G3847" s="2">
        <v>3</v>
      </c>
      <c r="H3847" s="15" t="s">
        <v>468</v>
      </c>
      <c r="I3847" s="15"/>
      <c r="J3847" s="15" t="s">
        <v>488</v>
      </c>
      <c r="K3847" s="15" t="s">
        <v>488</v>
      </c>
      <c r="L3847" s="14"/>
      <c r="M3847" s="14"/>
      <c r="N3847" s="14"/>
      <c r="O3847" s="37" t="s">
        <v>936</v>
      </c>
    </row>
    <row r="3848" spans="1:15" x14ac:dyDescent="0.25">
      <c r="A3848" s="17" t="str">
        <f>VLOOKUP(SCORECARD[[#This Row],[EQUIPMENT TAG NUMBER]],'Equipment Data'!A:E,4,FALSE)</f>
        <v>CHPP</v>
      </c>
      <c r="B3848" s="17" t="str">
        <f>VLOOKUP(SCORECARD[[#This Row],[EQUIPMENT TAG NUMBER]],'Equipment Data'!A:E,5,FALSE)</f>
        <v>COARSE COAL CIRCUIT</v>
      </c>
      <c r="C3848" s="17" t="s">
        <v>92</v>
      </c>
      <c r="D3848" s="17" t="s">
        <v>93</v>
      </c>
      <c r="E3848" s="17" t="s">
        <v>94</v>
      </c>
      <c r="F3848" s="18">
        <v>45362</v>
      </c>
      <c r="G3848" s="2">
        <v>3</v>
      </c>
      <c r="H3848" s="15" t="s">
        <v>470</v>
      </c>
      <c r="I3848" s="15" t="s">
        <v>467</v>
      </c>
      <c r="J3848" s="15" t="s">
        <v>488</v>
      </c>
      <c r="K3848" s="15" t="s">
        <v>488</v>
      </c>
      <c r="L3848" s="14"/>
      <c r="M3848" s="14"/>
      <c r="N3848" s="14"/>
      <c r="O3848" s="37" t="s">
        <v>936</v>
      </c>
    </row>
    <row r="3849" spans="1:15" ht="22.5" x14ac:dyDescent="0.25">
      <c r="A3849" s="17" t="str">
        <f>VLOOKUP(SCORECARD[[#This Row],[EQUIPMENT TAG NUMBER]],'Equipment Data'!A:E,4,FALSE)</f>
        <v>INFRA</v>
      </c>
      <c r="B3849" s="17" t="str">
        <f>VLOOKUP(SCORECARD[[#This Row],[EQUIPMENT TAG NUMBER]],'Equipment Data'!A:E,5,FALSE)</f>
        <v>POWER GENERATION</v>
      </c>
      <c r="C3849" s="17" t="s">
        <v>364</v>
      </c>
      <c r="D3849" s="17" t="s">
        <v>364</v>
      </c>
      <c r="E3849" s="17" t="s">
        <v>365</v>
      </c>
      <c r="F3849" s="18">
        <v>45362</v>
      </c>
      <c r="G3849" s="2">
        <v>3</v>
      </c>
      <c r="H3849" s="15"/>
      <c r="I3849" s="15" t="s">
        <v>483</v>
      </c>
      <c r="J3849" s="15"/>
      <c r="K3849" s="15"/>
      <c r="L3849" s="14" t="s">
        <v>649</v>
      </c>
      <c r="M3849" s="14"/>
      <c r="N3849" s="14"/>
      <c r="O3849" s="37" t="s">
        <v>936</v>
      </c>
    </row>
    <row r="3850" spans="1:15" ht="22.5" x14ac:dyDescent="0.25">
      <c r="A3850" s="17" t="str">
        <f>VLOOKUP(SCORECARD[[#This Row],[EQUIPMENT TAG NUMBER]],'Equipment Data'!A:E,4,FALSE)</f>
        <v>INFRA</v>
      </c>
      <c r="B3850" s="17" t="str">
        <f>VLOOKUP(SCORECARD[[#This Row],[EQUIPMENT TAG NUMBER]],'Equipment Data'!A:E,5,FALSE)</f>
        <v>POWER GENERATION</v>
      </c>
      <c r="C3850" s="17" t="s">
        <v>368</v>
      </c>
      <c r="D3850" s="17" t="s">
        <v>368</v>
      </c>
      <c r="E3850" s="17" t="s">
        <v>369</v>
      </c>
      <c r="F3850" s="18">
        <v>45362</v>
      </c>
      <c r="G3850" s="2">
        <v>3</v>
      </c>
      <c r="H3850" s="15"/>
      <c r="I3850" s="15" t="s">
        <v>483</v>
      </c>
      <c r="J3850" s="15"/>
      <c r="K3850" s="15"/>
      <c r="L3850" s="14" t="s">
        <v>647</v>
      </c>
      <c r="M3850" s="14"/>
      <c r="N3850" s="14"/>
      <c r="O3850" s="37" t="s">
        <v>936</v>
      </c>
    </row>
    <row r="3851" spans="1:15" ht="22.5" x14ac:dyDescent="0.25">
      <c r="A3851" s="17" t="str">
        <f>VLOOKUP(SCORECARD[[#This Row],[EQUIPMENT TAG NUMBER]],'Equipment Data'!A:E,4,FALSE)</f>
        <v>INFRA</v>
      </c>
      <c r="B3851" s="17" t="str">
        <f>VLOOKUP(SCORECARD[[#This Row],[EQUIPMENT TAG NUMBER]],'Equipment Data'!A:E,5,FALSE)</f>
        <v>POWER GENERATION</v>
      </c>
      <c r="C3851" s="17" t="s">
        <v>388</v>
      </c>
      <c r="D3851" s="17" t="s">
        <v>388</v>
      </c>
      <c r="E3851" s="17" t="s">
        <v>389</v>
      </c>
      <c r="F3851" s="18">
        <v>45362</v>
      </c>
      <c r="G3851" s="2">
        <v>3</v>
      </c>
      <c r="H3851" s="15"/>
      <c r="I3851" s="15" t="s">
        <v>483</v>
      </c>
      <c r="J3851" s="15"/>
      <c r="K3851" s="15"/>
      <c r="L3851" s="14" t="s">
        <v>650</v>
      </c>
      <c r="M3851" s="14"/>
      <c r="N3851" s="14"/>
      <c r="O3851" s="37" t="s">
        <v>936</v>
      </c>
    </row>
    <row r="3852" spans="1:15" ht="22.5" x14ac:dyDescent="0.25">
      <c r="A3852" s="17" t="str">
        <f>VLOOKUP(SCORECARD[[#This Row],[EQUIPMENT TAG NUMBER]],'Equipment Data'!A:E,4,FALSE)</f>
        <v>INFRA</v>
      </c>
      <c r="B3852" s="17" t="str">
        <f>VLOOKUP(SCORECARD[[#This Row],[EQUIPMENT TAG NUMBER]],'Equipment Data'!A:E,5,FALSE)</f>
        <v>POWER GENERATION</v>
      </c>
      <c r="C3852" s="17" t="s">
        <v>393</v>
      </c>
      <c r="D3852" s="17" t="s">
        <v>393</v>
      </c>
      <c r="E3852" s="17" t="s">
        <v>394</v>
      </c>
      <c r="F3852" s="18">
        <v>45362</v>
      </c>
      <c r="G3852" s="2">
        <v>3</v>
      </c>
      <c r="H3852" s="15"/>
      <c r="I3852" s="15" t="s">
        <v>483</v>
      </c>
      <c r="J3852" s="15"/>
      <c r="K3852" s="15"/>
      <c r="L3852" s="14" t="s">
        <v>646</v>
      </c>
      <c r="M3852" s="14"/>
      <c r="N3852" s="14"/>
      <c r="O3852" s="37" t="s">
        <v>936</v>
      </c>
    </row>
    <row r="3853" spans="1:15" ht="22.5" x14ac:dyDescent="0.25">
      <c r="A3853" s="17" t="str">
        <f>VLOOKUP(SCORECARD[[#This Row],[EQUIPMENT TAG NUMBER]],'Equipment Data'!A:E,4,FALSE)</f>
        <v>INFRA</v>
      </c>
      <c r="B3853" s="17" t="str">
        <f>VLOOKUP(SCORECARD[[#This Row],[EQUIPMENT TAG NUMBER]],'Equipment Data'!A:E,5,FALSE)</f>
        <v>POWER GENERATION</v>
      </c>
      <c r="C3853" s="17" t="s">
        <v>398</v>
      </c>
      <c r="D3853" s="17" t="s">
        <v>398</v>
      </c>
      <c r="E3853" s="17" t="s">
        <v>399</v>
      </c>
      <c r="F3853" s="18">
        <v>45362</v>
      </c>
      <c r="G3853" s="2">
        <v>3</v>
      </c>
      <c r="H3853" s="15"/>
      <c r="I3853" s="15" t="s">
        <v>483</v>
      </c>
      <c r="J3853" s="15"/>
      <c r="K3853" s="15"/>
      <c r="L3853" s="14" t="s">
        <v>648</v>
      </c>
      <c r="M3853" s="14"/>
      <c r="N3853" s="14"/>
      <c r="O3853" s="37" t="s">
        <v>936</v>
      </c>
    </row>
    <row r="3854" spans="1:15" ht="48" x14ac:dyDescent="0.25">
      <c r="A3854" s="17" t="str">
        <f>VLOOKUP(SCORECARD[[#This Row],[EQUIPMENT TAG NUMBER]],'Equipment Data'!A:E,4,FALSE)</f>
        <v>CHPP</v>
      </c>
      <c r="B3854" s="17" t="str">
        <f>VLOOKUP(SCORECARD[[#This Row],[EQUIPMENT TAG NUMBER]],'Equipment Data'!A:E,5,FALSE)</f>
        <v>CRUSHING AND FEEDING CIRCUIT</v>
      </c>
      <c r="C3854" s="17" t="s">
        <v>1</v>
      </c>
      <c r="D3854" s="17" t="s">
        <v>2</v>
      </c>
      <c r="E3854" s="17" t="s">
        <v>3</v>
      </c>
      <c r="F3854" s="18">
        <v>45361</v>
      </c>
      <c r="G3854" s="2">
        <v>1</v>
      </c>
      <c r="H3854" s="15" t="s">
        <v>475</v>
      </c>
      <c r="I3854" s="15" t="s">
        <v>489</v>
      </c>
      <c r="J3854" s="15" t="s">
        <v>488</v>
      </c>
      <c r="K3854" s="15" t="s">
        <v>488</v>
      </c>
      <c r="L3854" s="13" t="s">
        <v>652</v>
      </c>
      <c r="M3854" s="14" t="s">
        <v>654</v>
      </c>
      <c r="N3854" s="14" t="s">
        <v>651</v>
      </c>
      <c r="O3854" s="37" t="s">
        <v>936</v>
      </c>
    </row>
    <row r="3855" spans="1:15" ht="48" x14ac:dyDescent="0.25">
      <c r="A3855" s="17" t="str">
        <f>VLOOKUP(SCORECARD[[#This Row],[EQUIPMENT TAG NUMBER]],'Equipment Data'!A:E,4,FALSE)</f>
        <v>CHPP</v>
      </c>
      <c r="B3855" s="17" t="str">
        <f>VLOOKUP(SCORECARD[[#This Row],[EQUIPMENT TAG NUMBER]],'Equipment Data'!A:E,5,FALSE)</f>
        <v>CRUSHING AND FEEDING CIRCUIT</v>
      </c>
      <c r="C3855" s="17" t="s">
        <v>16</v>
      </c>
      <c r="D3855" s="17" t="s">
        <v>17</v>
      </c>
      <c r="E3855" s="17" t="s">
        <v>18</v>
      </c>
      <c r="F3855" s="18">
        <v>45361</v>
      </c>
      <c r="G3855" s="2">
        <v>2</v>
      </c>
      <c r="H3855" s="15" t="s">
        <v>474</v>
      </c>
      <c r="I3855" s="15" t="s">
        <v>468</v>
      </c>
      <c r="J3855" s="15" t="s">
        <v>488</v>
      </c>
      <c r="K3855" s="15" t="s">
        <v>488</v>
      </c>
      <c r="L3855" s="36" t="s">
        <v>639</v>
      </c>
      <c r="M3855" s="36" t="s">
        <v>638</v>
      </c>
      <c r="N3855" s="14"/>
      <c r="O3855" s="37" t="s">
        <v>936</v>
      </c>
    </row>
    <row r="3856" spans="1:15" ht="30" x14ac:dyDescent="0.25">
      <c r="A3856" s="17" t="str">
        <f>VLOOKUP(SCORECARD[[#This Row],[EQUIPMENT TAG NUMBER]],'Equipment Data'!A:E,4,FALSE)</f>
        <v>CHPP</v>
      </c>
      <c r="B3856" s="17" t="str">
        <f>VLOOKUP(SCORECARD[[#This Row],[EQUIPMENT TAG NUMBER]],'Equipment Data'!A:E,5,FALSE)</f>
        <v>CRUSHING AND FEEDING CIRCUIT</v>
      </c>
      <c r="C3856" s="17" t="s">
        <v>4</v>
      </c>
      <c r="D3856" s="17" t="s">
        <v>5</v>
      </c>
      <c r="E3856" s="17" t="s">
        <v>6</v>
      </c>
      <c r="F3856" s="18">
        <v>45361</v>
      </c>
      <c r="G3856" s="2">
        <v>3</v>
      </c>
      <c r="H3856" s="15" t="s">
        <v>468</v>
      </c>
      <c r="I3856" s="15" t="s">
        <v>467</v>
      </c>
      <c r="J3856" s="15" t="s">
        <v>488</v>
      </c>
      <c r="K3856" s="15" t="s">
        <v>488</v>
      </c>
      <c r="L3856" s="14"/>
      <c r="M3856" s="14"/>
      <c r="N3856" s="14"/>
      <c r="O3856" s="37" t="s">
        <v>936</v>
      </c>
    </row>
    <row r="3857" spans="1:15" ht="30" x14ac:dyDescent="0.25">
      <c r="A3857" s="17" t="str">
        <f>VLOOKUP(SCORECARD[[#This Row],[EQUIPMENT TAG NUMBER]],'Equipment Data'!A:E,4,FALSE)</f>
        <v>CHPP</v>
      </c>
      <c r="B3857" s="17" t="str">
        <f>VLOOKUP(SCORECARD[[#This Row],[EQUIPMENT TAG NUMBER]],'Equipment Data'!A:E,5,FALSE)</f>
        <v>CRUSHING AND FEEDING CIRCUIT</v>
      </c>
      <c r="C3857" s="17" t="s">
        <v>7</v>
      </c>
      <c r="D3857" s="17" t="s">
        <v>8</v>
      </c>
      <c r="E3857" s="17" t="s">
        <v>9</v>
      </c>
      <c r="F3857" s="18">
        <v>45361</v>
      </c>
      <c r="G3857" s="2">
        <v>3</v>
      </c>
      <c r="H3857" s="15" t="s">
        <v>468</v>
      </c>
      <c r="I3857" s="15" t="s">
        <v>467</v>
      </c>
      <c r="J3857" s="15" t="s">
        <v>488</v>
      </c>
      <c r="K3857" s="15" t="s">
        <v>488</v>
      </c>
      <c r="L3857" s="14"/>
      <c r="M3857" s="14"/>
      <c r="N3857" s="14"/>
      <c r="O3857" s="37" t="s">
        <v>936</v>
      </c>
    </row>
    <row r="3858" spans="1:15" ht="30" x14ac:dyDescent="0.25">
      <c r="A3858" s="17" t="str">
        <f>VLOOKUP(SCORECARD[[#This Row],[EQUIPMENT TAG NUMBER]],'Equipment Data'!A:E,4,FALSE)</f>
        <v>CHPP</v>
      </c>
      <c r="B3858" s="17" t="str">
        <f>VLOOKUP(SCORECARD[[#This Row],[EQUIPMENT TAG NUMBER]],'Equipment Data'!A:E,5,FALSE)</f>
        <v>CRUSHING AND FEEDING CIRCUIT</v>
      </c>
      <c r="C3858" s="17" t="s">
        <v>10</v>
      </c>
      <c r="D3858" s="17" t="s">
        <v>11</v>
      </c>
      <c r="E3858" s="17" t="s">
        <v>12</v>
      </c>
      <c r="F3858" s="18">
        <v>45361</v>
      </c>
      <c r="G3858" s="2">
        <v>3</v>
      </c>
      <c r="H3858" s="15" t="s">
        <v>470</v>
      </c>
      <c r="I3858" s="15" t="s">
        <v>467</v>
      </c>
      <c r="J3858" s="15" t="s">
        <v>488</v>
      </c>
      <c r="K3858" s="15" t="s">
        <v>488</v>
      </c>
      <c r="L3858" s="14"/>
      <c r="M3858" s="14"/>
      <c r="N3858" s="14"/>
      <c r="O3858" s="37" t="s">
        <v>936</v>
      </c>
    </row>
    <row r="3859" spans="1:15" ht="36" x14ac:dyDescent="0.25">
      <c r="A3859" s="17" t="str">
        <f>VLOOKUP(SCORECARD[[#This Row],[EQUIPMENT TAG NUMBER]],'Equipment Data'!A:E,4,FALSE)</f>
        <v>CHPP</v>
      </c>
      <c r="B3859" s="17" t="str">
        <f>VLOOKUP(SCORECARD[[#This Row],[EQUIPMENT TAG NUMBER]],'Equipment Data'!A:E,5,FALSE)</f>
        <v>CRUSHING AND FEEDING CIRCUIT</v>
      </c>
      <c r="C3859" s="17" t="s">
        <v>13</v>
      </c>
      <c r="D3859" s="17" t="s">
        <v>14</v>
      </c>
      <c r="E3859" s="17" t="s">
        <v>15</v>
      </c>
      <c r="F3859" s="18">
        <v>45361</v>
      </c>
      <c r="G3859" s="2">
        <v>3</v>
      </c>
      <c r="H3859" s="15" t="s">
        <v>470</v>
      </c>
      <c r="I3859" s="15" t="s">
        <v>468</v>
      </c>
      <c r="J3859" s="15" t="s">
        <v>488</v>
      </c>
      <c r="K3859" s="15" t="s">
        <v>488</v>
      </c>
      <c r="L3859" s="13" t="s">
        <v>508</v>
      </c>
      <c r="M3859" s="14"/>
      <c r="N3859" s="14"/>
      <c r="O3859" s="37" t="s">
        <v>936</v>
      </c>
    </row>
    <row r="3860" spans="1:15" ht="24" x14ac:dyDescent="0.25">
      <c r="A3860" s="17" t="str">
        <f>VLOOKUP(SCORECARD[[#This Row],[EQUIPMENT TAG NUMBER]],'Equipment Data'!A:E,4,FALSE)</f>
        <v>CHPP</v>
      </c>
      <c r="B3860" s="17" t="str">
        <f>VLOOKUP(SCORECARD[[#This Row],[EQUIPMENT TAG NUMBER]],'Equipment Data'!A:E,5,FALSE)</f>
        <v>CRUSHING AND FEEDING CIRCUIT</v>
      </c>
      <c r="C3860" s="17" t="s">
        <v>19</v>
      </c>
      <c r="D3860" s="17" t="s">
        <v>20</v>
      </c>
      <c r="E3860" s="17" t="s">
        <v>21</v>
      </c>
      <c r="F3860" s="18">
        <v>45361</v>
      </c>
      <c r="G3860" s="2">
        <v>3</v>
      </c>
      <c r="H3860" s="15" t="s">
        <v>468</v>
      </c>
      <c r="I3860" s="15" t="s">
        <v>468</v>
      </c>
      <c r="J3860" s="15" t="s">
        <v>488</v>
      </c>
      <c r="K3860" s="15" t="s">
        <v>488</v>
      </c>
      <c r="L3860" s="13" t="s">
        <v>545</v>
      </c>
      <c r="M3860" s="14"/>
      <c r="N3860" s="14"/>
      <c r="O3860" s="37" t="s">
        <v>936</v>
      </c>
    </row>
    <row r="3861" spans="1:15" ht="22.5" x14ac:dyDescent="0.25">
      <c r="A3861" s="17" t="str">
        <f>VLOOKUP(SCORECARD[[#This Row],[EQUIPMENT TAG NUMBER]],'Equipment Data'!A:E,4,FALSE)</f>
        <v>CHPP</v>
      </c>
      <c r="B3861" s="17" t="str">
        <f>VLOOKUP(SCORECARD[[#This Row],[EQUIPMENT TAG NUMBER]],'Equipment Data'!A:E,5,FALSE)</f>
        <v>CRUSHING AND FEEDING CIRCUIT</v>
      </c>
      <c r="C3861" s="17" t="s">
        <v>22</v>
      </c>
      <c r="D3861" s="17" t="s">
        <v>23</v>
      </c>
      <c r="E3861" s="17" t="s">
        <v>24</v>
      </c>
      <c r="F3861" s="18">
        <v>45361</v>
      </c>
      <c r="G3861" s="2">
        <v>3</v>
      </c>
      <c r="H3861" s="15" t="s">
        <v>468</v>
      </c>
      <c r="I3861" s="15" t="s">
        <v>483</v>
      </c>
      <c r="J3861" s="15" t="s">
        <v>488</v>
      </c>
      <c r="K3861" s="15" t="s">
        <v>488</v>
      </c>
      <c r="L3861" s="14"/>
      <c r="M3861" s="14"/>
      <c r="N3861" s="14"/>
      <c r="O3861" s="37" t="s">
        <v>936</v>
      </c>
    </row>
    <row r="3862" spans="1:15" ht="48" x14ac:dyDescent="0.25">
      <c r="A3862" s="17" t="str">
        <f>VLOOKUP(SCORECARD[[#This Row],[EQUIPMENT TAG NUMBER]],'Equipment Data'!A:E,4,FALSE)</f>
        <v>CHPP</v>
      </c>
      <c r="B3862" s="17" t="str">
        <f>VLOOKUP(SCORECARD[[#This Row],[EQUIPMENT TAG NUMBER]],'Equipment Data'!A:E,5,FALSE)</f>
        <v>FINE COAL CIRCUIT</v>
      </c>
      <c r="C3862" s="17" t="s">
        <v>117</v>
      </c>
      <c r="D3862" s="17" t="s">
        <v>118</v>
      </c>
      <c r="E3862" s="17" t="s">
        <v>119</v>
      </c>
      <c r="F3862" s="18">
        <v>45356</v>
      </c>
      <c r="G3862" s="2">
        <v>2</v>
      </c>
      <c r="H3862" s="15" t="s">
        <v>474</v>
      </c>
      <c r="I3862" s="15" t="s">
        <v>467</v>
      </c>
      <c r="J3862" s="15" t="s">
        <v>467</v>
      </c>
      <c r="K3862" s="15" t="s">
        <v>488</v>
      </c>
      <c r="L3862" s="13" t="s">
        <v>643</v>
      </c>
      <c r="M3862" s="13" t="s">
        <v>642</v>
      </c>
      <c r="N3862" s="46" t="s">
        <v>641</v>
      </c>
      <c r="O3862" s="37" t="s">
        <v>936</v>
      </c>
    </row>
    <row r="3863" spans="1:15" ht="22.5" x14ac:dyDescent="0.25">
      <c r="A3863" s="17" t="str">
        <f>VLOOKUP(SCORECARD[[#This Row],[EQUIPMENT TAG NUMBER]],'Equipment Data'!A:E,4,FALSE)</f>
        <v>CHPP</v>
      </c>
      <c r="B3863" s="17" t="str">
        <f>VLOOKUP(SCORECARD[[#This Row],[EQUIPMENT TAG NUMBER]],'Equipment Data'!A:E,5,FALSE)</f>
        <v>FINE COAL CIRCUIT</v>
      </c>
      <c r="C3863" s="17" t="s">
        <v>98</v>
      </c>
      <c r="D3863" s="17" t="s">
        <v>99</v>
      </c>
      <c r="E3863" s="17" t="s">
        <v>100</v>
      </c>
      <c r="F3863" s="18">
        <v>45356</v>
      </c>
      <c r="G3863" s="2">
        <v>3</v>
      </c>
      <c r="H3863" s="15" t="s">
        <v>468</v>
      </c>
      <c r="I3863" s="15" t="s">
        <v>483</v>
      </c>
      <c r="J3863" s="15" t="s">
        <v>488</v>
      </c>
      <c r="K3863" s="15" t="s">
        <v>488</v>
      </c>
      <c r="L3863" s="14"/>
      <c r="M3863" s="14"/>
      <c r="N3863" s="14"/>
      <c r="O3863" s="37" t="s">
        <v>936</v>
      </c>
    </row>
    <row r="3864" spans="1:15" ht="30" x14ac:dyDescent="0.25">
      <c r="A3864" s="17" t="str">
        <f>VLOOKUP(SCORECARD[[#This Row],[EQUIPMENT TAG NUMBER]],'Equipment Data'!A:E,4,FALSE)</f>
        <v>CHPP</v>
      </c>
      <c r="B3864" s="17" t="str">
        <f>VLOOKUP(SCORECARD[[#This Row],[EQUIPMENT TAG NUMBER]],'Equipment Data'!A:E,5,FALSE)</f>
        <v>FINE COAL CIRCUIT</v>
      </c>
      <c r="C3864" s="17" t="s">
        <v>101</v>
      </c>
      <c r="D3864" s="17">
        <v>0</v>
      </c>
      <c r="E3864" s="17" t="s">
        <v>102</v>
      </c>
      <c r="F3864" s="18">
        <v>45356</v>
      </c>
      <c r="G3864" s="2">
        <v>3</v>
      </c>
      <c r="H3864" s="15" t="s">
        <v>468</v>
      </c>
      <c r="I3864" s="15" t="s">
        <v>468</v>
      </c>
      <c r="J3864" s="15" t="s">
        <v>488</v>
      </c>
      <c r="K3864" s="15" t="s">
        <v>488</v>
      </c>
      <c r="L3864" s="14"/>
      <c r="M3864" s="14"/>
      <c r="N3864" s="14"/>
      <c r="O3864" s="37" t="s">
        <v>936</v>
      </c>
    </row>
    <row r="3865" spans="1:15" x14ac:dyDescent="0.25">
      <c r="A3865" s="17" t="str">
        <f>VLOOKUP(SCORECARD[[#This Row],[EQUIPMENT TAG NUMBER]],'Equipment Data'!A:E,4,FALSE)</f>
        <v>CHPP</v>
      </c>
      <c r="B3865" s="17" t="str">
        <f>VLOOKUP(SCORECARD[[#This Row],[EQUIPMENT TAG NUMBER]],'Equipment Data'!A:E,5,FALSE)</f>
        <v>FINE COAL CIRCUIT</v>
      </c>
      <c r="C3865" s="17" t="s">
        <v>103</v>
      </c>
      <c r="D3865" s="17" t="s">
        <v>104</v>
      </c>
      <c r="E3865" s="17" t="s">
        <v>105</v>
      </c>
      <c r="F3865" s="18">
        <v>45356</v>
      </c>
      <c r="G3865" s="2">
        <v>3</v>
      </c>
      <c r="H3865" s="15" t="s">
        <v>469</v>
      </c>
      <c r="I3865" s="15" t="s">
        <v>468</v>
      </c>
      <c r="J3865" s="15" t="s">
        <v>488</v>
      </c>
      <c r="K3865" s="15" t="s">
        <v>488</v>
      </c>
      <c r="L3865" s="14" t="s">
        <v>515</v>
      </c>
      <c r="M3865" s="14"/>
      <c r="N3865" s="14"/>
      <c r="O3865" s="37" t="s">
        <v>936</v>
      </c>
    </row>
    <row r="3866" spans="1:15" ht="30" x14ac:dyDescent="0.25">
      <c r="A3866" s="17" t="str">
        <f>VLOOKUP(SCORECARD[[#This Row],[EQUIPMENT TAG NUMBER]],'Equipment Data'!A:E,4,FALSE)</f>
        <v>CHPP</v>
      </c>
      <c r="B3866" s="17" t="str">
        <f>VLOOKUP(SCORECARD[[#This Row],[EQUIPMENT TAG NUMBER]],'Equipment Data'!A:E,5,FALSE)</f>
        <v>FINE COAL CIRCUIT</v>
      </c>
      <c r="C3866" s="17" t="s">
        <v>106</v>
      </c>
      <c r="D3866" s="17">
        <v>0</v>
      </c>
      <c r="E3866" s="17" t="s">
        <v>107</v>
      </c>
      <c r="F3866" s="18">
        <v>45356</v>
      </c>
      <c r="G3866" s="2">
        <v>3</v>
      </c>
      <c r="H3866" s="15" t="s">
        <v>468</v>
      </c>
      <c r="I3866" s="15" t="s">
        <v>468</v>
      </c>
      <c r="J3866" s="15" t="s">
        <v>488</v>
      </c>
      <c r="K3866" s="15" t="s">
        <v>488</v>
      </c>
      <c r="L3866" s="14" t="s">
        <v>516</v>
      </c>
      <c r="M3866" s="14"/>
      <c r="N3866" s="14"/>
      <c r="O3866" s="37" t="s">
        <v>936</v>
      </c>
    </row>
    <row r="3867" spans="1:15" x14ac:dyDescent="0.25">
      <c r="A3867" s="17" t="str">
        <f>VLOOKUP(SCORECARD[[#This Row],[EQUIPMENT TAG NUMBER]],'Equipment Data'!A:E,4,FALSE)</f>
        <v>CHPP</v>
      </c>
      <c r="B3867" s="17" t="str">
        <f>VLOOKUP(SCORECARD[[#This Row],[EQUIPMENT TAG NUMBER]],'Equipment Data'!A:E,5,FALSE)</f>
        <v>FINE COAL CIRCUIT</v>
      </c>
      <c r="C3867" s="17" t="s">
        <v>126</v>
      </c>
      <c r="D3867" s="17" t="s">
        <v>127</v>
      </c>
      <c r="E3867" s="17" t="s">
        <v>128</v>
      </c>
      <c r="F3867" s="18">
        <v>45356</v>
      </c>
      <c r="G3867" s="2">
        <v>3</v>
      </c>
      <c r="H3867" s="15" t="s">
        <v>470</v>
      </c>
      <c r="I3867" s="15" t="s">
        <v>467</v>
      </c>
      <c r="J3867" s="15" t="s">
        <v>488</v>
      </c>
      <c r="K3867" s="15" t="s">
        <v>488</v>
      </c>
      <c r="L3867" s="14"/>
      <c r="M3867" s="14"/>
      <c r="N3867" s="14"/>
      <c r="O3867" s="37" t="s">
        <v>936</v>
      </c>
    </row>
    <row r="3868" spans="1:15" x14ac:dyDescent="0.25">
      <c r="A3868" s="17" t="str">
        <f>VLOOKUP(SCORECARD[[#This Row],[EQUIPMENT TAG NUMBER]],'Equipment Data'!A:E,4,FALSE)</f>
        <v>CHPP</v>
      </c>
      <c r="B3868" s="17" t="str">
        <f>VLOOKUP(SCORECARD[[#This Row],[EQUIPMENT TAG NUMBER]],'Equipment Data'!A:E,5,FALSE)</f>
        <v>ULTRA FINES COAL CIRCUIT</v>
      </c>
      <c r="C3868" s="17" t="s">
        <v>147</v>
      </c>
      <c r="D3868" s="17" t="s">
        <v>148</v>
      </c>
      <c r="E3868" s="17" t="s">
        <v>149</v>
      </c>
      <c r="F3868" s="18">
        <v>45356</v>
      </c>
      <c r="G3868" s="2">
        <v>3</v>
      </c>
      <c r="H3868" s="15" t="s">
        <v>470</v>
      </c>
      <c r="I3868" s="15" t="s">
        <v>467</v>
      </c>
      <c r="J3868" s="15" t="s">
        <v>488</v>
      </c>
      <c r="K3868" s="15" t="s">
        <v>488</v>
      </c>
      <c r="L3868" s="14"/>
      <c r="M3868" s="14"/>
      <c r="N3868" s="14"/>
      <c r="O3868" s="37" t="s">
        <v>936</v>
      </c>
    </row>
    <row r="3869" spans="1:15" x14ac:dyDescent="0.25">
      <c r="A3869" s="17" t="str">
        <f>VLOOKUP(SCORECARD[[#This Row],[EQUIPMENT TAG NUMBER]],'Equipment Data'!A:E,4,FALSE)</f>
        <v>CHPP</v>
      </c>
      <c r="B3869" s="17" t="str">
        <f>VLOOKUP(SCORECARD[[#This Row],[EQUIPMENT TAG NUMBER]],'Equipment Data'!A:E,5,FALSE)</f>
        <v>ULTRA FINES COAL CIRCUIT</v>
      </c>
      <c r="C3869" s="17" t="s">
        <v>150</v>
      </c>
      <c r="D3869" s="17" t="s">
        <v>151</v>
      </c>
      <c r="E3869" s="17" t="s">
        <v>152</v>
      </c>
      <c r="F3869" s="18">
        <v>45356</v>
      </c>
      <c r="G3869" s="2">
        <v>3</v>
      </c>
      <c r="H3869" s="15" t="s">
        <v>470</v>
      </c>
      <c r="I3869" s="15" t="s">
        <v>467</v>
      </c>
      <c r="J3869" s="15" t="s">
        <v>488</v>
      </c>
      <c r="K3869" s="15" t="s">
        <v>488</v>
      </c>
      <c r="L3869" s="14"/>
      <c r="M3869" s="14"/>
      <c r="N3869" s="14"/>
      <c r="O3869" s="37" t="s">
        <v>936</v>
      </c>
    </row>
    <row r="3870" spans="1:15" x14ac:dyDescent="0.25">
      <c r="A3870" s="17" t="str">
        <f>VLOOKUP(SCORECARD[[#This Row],[EQUIPMENT TAG NUMBER]],'Equipment Data'!A:E,4,FALSE)</f>
        <v>CHPP</v>
      </c>
      <c r="B3870" s="17" t="str">
        <f>VLOOKUP(SCORECARD[[#This Row],[EQUIPMENT TAG NUMBER]],'Equipment Data'!A:E,5,FALSE)</f>
        <v>ULTRA FINES COAL CIRCUIT</v>
      </c>
      <c r="C3870" s="17" t="s">
        <v>153</v>
      </c>
      <c r="D3870" s="17" t="s">
        <v>154</v>
      </c>
      <c r="E3870" s="17" t="s">
        <v>155</v>
      </c>
      <c r="F3870" s="18">
        <v>45356</v>
      </c>
      <c r="G3870" s="2">
        <v>3</v>
      </c>
      <c r="H3870" s="15" t="s">
        <v>470</v>
      </c>
      <c r="I3870" s="15" t="s">
        <v>467</v>
      </c>
      <c r="J3870" s="15" t="s">
        <v>488</v>
      </c>
      <c r="K3870" s="15" t="s">
        <v>488</v>
      </c>
      <c r="L3870" s="14"/>
      <c r="M3870" s="14"/>
      <c r="N3870" s="14"/>
      <c r="O3870" s="37" t="s">
        <v>936</v>
      </c>
    </row>
    <row r="3871" spans="1:15" x14ac:dyDescent="0.25">
      <c r="A3871" s="17" t="str">
        <f>VLOOKUP(SCORECARD[[#This Row],[EQUIPMENT TAG NUMBER]],'Equipment Data'!A:E,4,FALSE)</f>
        <v>CHPP</v>
      </c>
      <c r="B3871" s="17" t="str">
        <f>VLOOKUP(SCORECARD[[#This Row],[EQUIPMENT TAG NUMBER]],'Equipment Data'!A:E,5,FALSE)</f>
        <v>ULTRA FINES COAL CIRCUIT</v>
      </c>
      <c r="C3871" s="17" t="s">
        <v>156</v>
      </c>
      <c r="D3871" s="17" t="s">
        <v>157</v>
      </c>
      <c r="E3871" s="17" t="s">
        <v>158</v>
      </c>
      <c r="F3871" s="18">
        <v>45356</v>
      </c>
      <c r="G3871" s="2">
        <v>3</v>
      </c>
      <c r="H3871" s="15" t="s">
        <v>470</v>
      </c>
      <c r="I3871" s="15" t="s">
        <v>467</v>
      </c>
      <c r="J3871" s="15" t="s">
        <v>488</v>
      </c>
      <c r="K3871" s="15" t="s">
        <v>488</v>
      </c>
      <c r="L3871" s="14"/>
      <c r="M3871" s="14"/>
      <c r="N3871" s="14"/>
      <c r="O3871" s="37" t="s">
        <v>936</v>
      </c>
    </row>
    <row r="3872" spans="1:15" x14ac:dyDescent="0.25">
      <c r="A3872" s="17" t="str">
        <f>VLOOKUP(SCORECARD[[#This Row],[EQUIPMENT TAG NUMBER]],'Equipment Data'!A:E,4,FALSE)</f>
        <v>CHPP</v>
      </c>
      <c r="B3872" s="17" t="str">
        <f>VLOOKUP(SCORECARD[[#This Row],[EQUIPMENT TAG NUMBER]],'Equipment Data'!A:E,5,FALSE)</f>
        <v>ULTRA FINES COAL CIRCUIT</v>
      </c>
      <c r="C3872" s="17" t="s">
        <v>159</v>
      </c>
      <c r="D3872" s="17" t="s">
        <v>160</v>
      </c>
      <c r="E3872" s="17" t="s">
        <v>161</v>
      </c>
      <c r="F3872" s="18">
        <v>45356</v>
      </c>
      <c r="G3872" s="2">
        <v>3</v>
      </c>
      <c r="H3872" s="15" t="s">
        <v>470</v>
      </c>
      <c r="I3872" s="15" t="s">
        <v>467</v>
      </c>
      <c r="J3872" s="15" t="s">
        <v>488</v>
      </c>
      <c r="K3872" s="15" t="s">
        <v>488</v>
      </c>
      <c r="L3872" s="14"/>
      <c r="M3872" s="14"/>
      <c r="N3872" s="14"/>
      <c r="O3872" s="37" t="s">
        <v>936</v>
      </c>
    </row>
    <row r="3873" spans="1:15" x14ac:dyDescent="0.25">
      <c r="A3873" s="17" t="str">
        <f>VLOOKUP(SCORECARD[[#This Row],[EQUIPMENT TAG NUMBER]],'Equipment Data'!A:E,4,FALSE)</f>
        <v>CHPP</v>
      </c>
      <c r="B3873" s="17" t="str">
        <f>VLOOKUP(SCORECARD[[#This Row],[EQUIPMENT TAG NUMBER]],'Equipment Data'!A:E,5,FALSE)</f>
        <v>FINE COAL CIRCUIT</v>
      </c>
      <c r="C3873" s="17" t="s">
        <v>120</v>
      </c>
      <c r="D3873" s="17" t="s">
        <v>121</v>
      </c>
      <c r="E3873" s="17" t="s">
        <v>122</v>
      </c>
      <c r="F3873" s="18">
        <v>45356</v>
      </c>
      <c r="G3873" s="2">
        <v>3</v>
      </c>
      <c r="H3873" s="15" t="s">
        <v>470</v>
      </c>
      <c r="I3873" s="15" t="s">
        <v>467</v>
      </c>
      <c r="J3873" s="15" t="s">
        <v>488</v>
      </c>
      <c r="K3873" s="15" t="s">
        <v>488</v>
      </c>
      <c r="L3873" s="14"/>
      <c r="M3873" s="14"/>
      <c r="N3873" s="14"/>
      <c r="O3873" s="37" t="s">
        <v>936</v>
      </c>
    </row>
    <row r="3874" spans="1:15" ht="48" x14ac:dyDescent="0.25">
      <c r="A3874" s="17" t="str">
        <f>VLOOKUP(SCORECARD[[#This Row],[EQUIPMENT TAG NUMBER]],'Equipment Data'!A:E,4,FALSE)</f>
        <v>CHPP</v>
      </c>
      <c r="B3874" s="17" t="str">
        <f>VLOOKUP(SCORECARD[[#This Row],[EQUIPMENT TAG NUMBER]],'Equipment Data'!A:E,5,FALSE)</f>
        <v>FINE COAL CIRCUIT</v>
      </c>
      <c r="C3874" s="17" t="s">
        <v>123</v>
      </c>
      <c r="D3874" s="17" t="s">
        <v>124</v>
      </c>
      <c r="E3874" s="17" t="s">
        <v>125</v>
      </c>
      <c r="F3874" s="18">
        <v>45356</v>
      </c>
      <c r="G3874" s="2">
        <v>2</v>
      </c>
      <c r="H3874" s="15" t="s">
        <v>474</v>
      </c>
      <c r="I3874" s="15" t="s">
        <v>467</v>
      </c>
      <c r="J3874" s="15" t="s">
        <v>488</v>
      </c>
      <c r="K3874" s="15" t="s">
        <v>488</v>
      </c>
      <c r="L3874" s="13" t="s">
        <v>543</v>
      </c>
      <c r="M3874" s="14" t="s">
        <v>531</v>
      </c>
      <c r="N3874" s="14" t="s">
        <v>644</v>
      </c>
      <c r="O3874" s="37" t="s">
        <v>936</v>
      </c>
    </row>
    <row r="3875" spans="1:15" ht="24" x14ac:dyDescent="0.25">
      <c r="A3875" s="17" t="str">
        <f>VLOOKUP(SCORECARD[[#This Row],[EQUIPMENT TAG NUMBER]],'Equipment Data'!A:E,4,FALSE)</f>
        <v>CHPP</v>
      </c>
      <c r="B3875" s="17" t="str">
        <f>VLOOKUP(SCORECARD[[#This Row],[EQUIPMENT TAG NUMBER]],'Equipment Data'!A:E,5,FALSE)</f>
        <v>CRUSHING AND FEEDING CIRCUIT</v>
      </c>
      <c r="C3875" s="17" t="s">
        <v>1</v>
      </c>
      <c r="D3875" s="17" t="s">
        <v>2</v>
      </c>
      <c r="E3875" s="17" t="s">
        <v>3</v>
      </c>
      <c r="F3875" s="18">
        <v>45354</v>
      </c>
      <c r="G3875" s="2">
        <v>2</v>
      </c>
      <c r="H3875" s="15" t="s">
        <v>468</v>
      </c>
      <c r="I3875" s="15" t="s">
        <v>489</v>
      </c>
      <c r="J3875" s="15" t="s">
        <v>488</v>
      </c>
      <c r="K3875" s="15" t="s">
        <v>488</v>
      </c>
      <c r="L3875" s="13" t="s">
        <v>503</v>
      </c>
      <c r="M3875" s="2"/>
      <c r="N3875" s="2"/>
      <c r="O3875" s="37" t="s">
        <v>936</v>
      </c>
    </row>
    <row r="3876" spans="1:15" ht="48" x14ac:dyDescent="0.25">
      <c r="A3876" s="17" t="str">
        <f>VLOOKUP(SCORECARD[[#This Row],[EQUIPMENT TAG NUMBER]],'Equipment Data'!A:E,4,FALSE)</f>
        <v>CHPP</v>
      </c>
      <c r="B3876" s="17" t="str">
        <f>VLOOKUP(SCORECARD[[#This Row],[EQUIPMENT TAG NUMBER]],'Equipment Data'!A:E,5,FALSE)</f>
        <v>CRUSHING AND FEEDING CIRCUIT</v>
      </c>
      <c r="C3876" s="17" t="s">
        <v>16</v>
      </c>
      <c r="D3876" s="17" t="s">
        <v>17</v>
      </c>
      <c r="E3876" s="17" t="s">
        <v>18</v>
      </c>
      <c r="F3876" s="18">
        <v>45354</v>
      </c>
      <c r="G3876" s="2">
        <v>2</v>
      </c>
      <c r="H3876" s="15" t="s">
        <v>474</v>
      </c>
      <c r="I3876" s="15" t="s">
        <v>468</v>
      </c>
      <c r="J3876" s="15" t="s">
        <v>488</v>
      </c>
      <c r="K3876" s="15" t="s">
        <v>488</v>
      </c>
      <c r="L3876" s="36" t="s">
        <v>639</v>
      </c>
      <c r="M3876" s="36" t="s">
        <v>638</v>
      </c>
      <c r="N3876" s="14"/>
      <c r="O3876" s="37" t="s">
        <v>936</v>
      </c>
    </row>
    <row r="3877" spans="1:15" ht="30" x14ac:dyDescent="0.25">
      <c r="A3877" s="17" t="str">
        <f>VLOOKUP(SCORECARD[[#This Row],[EQUIPMENT TAG NUMBER]],'Equipment Data'!A:E,4,FALSE)</f>
        <v>CHPP</v>
      </c>
      <c r="B3877" s="17" t="str">
        <f>VLOOKUP(SCORECARD[[#This Row],[EQUIPMENT TAG NUMBER]],'Equipment Data'!A:E,5,FALSE)</f>
        <v>CRUSHING AND FEEDING CIRCUIT</v>
      </c>
      <c r="C3877" s="17" t="s">
        <v>4</v>
      </c>
      <c r="D3877" s="17" t="s">
        <v>5</v>
      </c>
      <c r="E3877" s="17" t="s">
        <v>6</v>
      </c>
      <c r="F3877" s="18">
        <v>45354</v>
      </c>
      <c r="G3877" s="2">
        <v>3</v>
      </c>
      <c r="H3877" s="15" t="s">
        <v>468</v>
      </c>
      <c r="I3877" s="15" t="s">
        <v>467</v>
      </c>
      <c r="J3877" s="15" t="s">
        <v>488</v>
      </c>
      <c r="K3877" s="15" t="s">
        <v>488</v>
      </c>
      <c r="L3877" s="14"/>
      <c r="M3877" s="14"/>
      <c r="N3877" s="14"/>
      <c r="O3877" s="37" t="s">
        <v>936</v>
      </c>
    </row>
    <row r="3878" spans="1:15" ht="30" x14ac:dyDescent="0.25">
      <c r="A3878" s="17" t="str">
        <f>VLOOKUP(SCORECARD[[#This Row],[EQUIPMENT TAG NUMBER]],'Equipment Data'!A:E,4,FALSE)</f>
        <v>CHPP</v>
      </c>
      <c r="B3878" s="17" t="str">
        <f>VLOOKUP(SCORECARD[[#This Row],[EQUIPMENT TAG NUMBER]],'Equipment Data'!A:E,5,FALSE)</f>
        <v>CRUSHING AND FEEDING CIRCUIT</v>
      </c>
      <c r="C3878" s="17" t="s">
        <v>7</v>
      </c>
      <c r="D3878" s="17" t="s">
        <v>8</v>
      </c>
      <c r="E3878" s="17" t="s">
        <v>9</v>
      </c>
      <c r="F3878" s="18">
        <v>45354</v>
      </c>
      <c r="G3878" s="2">
        <v>3</v>
      </c>
      <c r="H3878" s="15" t="s">
        <v>468</v>
      </c>
      <c r="I3878" s="15" t="s">
        <v>467</v>
      </c>
      <c r="J3878" s="15" t="s">
        <v>488</v>
      </c>
      <c r="K3878" s="15" t="s">
        <v>488</v>
      </c>
      <c r="L3878" s="14"/>
      <c r="M3878" s="14"/>
      <c r="N3878" s="14"/>
      <c r="O3878" s="37" t="s">
        <v>936</v>
      </c>
    </row>
    <row r="3879" spans="1:15" ht="30" x14ac:dyDescent="0.25">
      <c r="A3879" s="17" t="str">
        <f>VLOOKUP(SCORECARD[[#This Row],[EQUIPMENT TAG NUMBER]],'Equipment Data'!A:E,4,FALSE)</f>
        <v>CHPP</v>
      </c>
      <c r="B3879" s="17" t="str">
        <f>VLOOKUP(SCORECARD[[#This Row],[EQUIPMENT TAG NUMBER]],'Equipment Data'!A:E,5,FALSE)</f>
        <v>CRUSHING AND FEEDING CIRCUIT</v>
      </c>
      <c r="C3879" s="17" t="s">
        <v>10</v>
      </c>
      <c r="D3879" s="17" t="s">
        <v>11</v>
      </c>
      <c r="E3879" s="17" t="s">
        <v>12</v>
      </c>
      <c r="F3879" s="18">
        <v>45354</v>
      </c>
      <c r="G3879" s="2">
        <v>3</v>
      </c>
      <c r="H3879" s="15" t="s">
        <v>469</v>
      </c>
      <c r="I3879" s="15" t="s">
        <v>467</v>
      </c>
      <c r="J3879" s="15" t="s">
        <v>488</v>
      </c>
      <c r="K3879" s="15" t="s">
        <v>488</v>
      </c>
      <c r="L3879" s="14"/>
      <c r="M3879" s="14"/>
      <c r="N3879" s="14"/>
      <c r="O3879" s="37" t="s">
        <v>936</v>
      </c>
    </row>
    <row r="3880" spans="1:15" ht="48" x14ac:dyDescent="0.25">
      <c r="A3880" s="17" t="str">
        <f>VLOOKUP(SCORECARD[[#This Row],[EQUIPMENT TAG NUMBER]],'Equipment Data'!A:E,4,FALSE)</f>
        <v>CHPP</v>
      </c>
      <c r="B3880" s="17" t="str">
        <f>VLOOKUP(SCORECARD[[#This Row],[EQUIPMENT TAG NUMBER]],'Equipment Data'!A:E,5,FALSE)</f>
        <v>CRUSHING AND FEEDING CIRCUIT</v>
      </c>
      <c r="C3880" s="17" t="s">
        <v>16</v>
      </c>
      <c r="D3880" s="17" t="s">
        <v>17</v>
      </c>
      <c r="E3880" s="17" t="s">
        <v>18</v>
      </c>
      <c r="F3880" s="18">
        <v>45351</v>
      </c>
      <c r="G3880" s="2">
        <v>2</v>
      </c>
      <c r="H3880" s="15" t="s">
        <v>474</v>
      </c>
      <c r="I3880" s="15" t="s">
        <v>468</v>
      </c>
      <c r="J3880" s="15" t="s">
        <v>488</v>
      </c>
      <c r="K3880" s="15" t="s">
        <v>488</v>
      </c>
      <c r="L3880" s="36" t="s">
        <v>639</v>
      </c>
      <c r="M3880" s="36" t="s">
        <v>638</v>
      </c>
      <c r="N3880" s="14"/>
      <c r="O3880" s="37" t="s">
        <v>936</v>
      </c>
    </row>
    <row r="3881" spans="1:15" ht="22.5" x14ac:dyDescent="0.25">
      <c r="A3881" s="17" t="str">
        <f>VLOOKUP(SCORECARD[[#This Row],[EQUIPMENT TAG NUMBER]],'Equipment Data'!A:E,4,FALSE)</f>
        <v>CHPP</v>
      </c>
      <c r="B3881" s="17" t="str">
        <f>VLOOKUP(SCORECARD[[#This Row],[EQUIPMENT TAG NUMBER]],'Equipment Data'!A:E,5,FALSE)</f>
        <v>REJECT HANDLING</v>
      </c>
      <c r="C3881" s="17" t="s">
        <v>225</v>
      </c>
      <c r="D3881" s="17" t="s">
        <v>226</v>
      </c>
      <c r="E3881" s="17" t="s">
        <v>227</v>
      </c>
      <c r="F3881" s="18">
        <v>45351</v>
      </c>
      <c r="G3881" s="2">
        <v>2</v>
      </c>
      <c r="H3881" s="15" t="s">
        <v>470</v>
      </c>
      <c r="I3881" s="15" t="s">
        <v>483</v>
      </c>
      <c r="J3881" s="15" t="s">
        <v>488</v>
      </c>
      <c r="K3881" s="15" t="s">
        <v>485</v>
      </c>
      <c r="L3881" s="14" t="s">
        <v>564</v>
      </c>
      <c r="M3881" s="14" t="s">
        <v>565</v>
      </c>
      <c r="N3881" s="14" t="s">
        <v>566</v>
      </c>
      <c r="O3881" s="37" t="s">
        <v>936</v>
      </c>
    </row>
    <row r="3882" spans="1:15" ht="22.5" x14ac:dyDescent="0.25">
      <c r="A3882" s="17" t="str">
        <f>VLOOKUP(SCORECARD[[#This Row],[EQUIPMENT TAG NUMBER]],'Equipment Data'!A:E,4,FALSE)</f>
        <v>CHPP</v>
      </c>
      <c r="B3882" s="17" t="str">
        <f>VLOOKUP(SCORECARD[[#This Row],[EQUIPMENT TAG NUMBER]],'Equipment Data'!A:E,5,FALSE)</f>
        <v>REJECT HANDLING</v>
      </c>
      <c r="C3882" s="17" t="s">
        <v>216</v>
      </c>
      <c r="D3882" s="17" t="s">
        <v>217</v>
      </c>
      <c r="E3882" s="17" t="s">
        <v>218</v>
      </c>
      <c r="F3882" s="18">
        <v>45351</v>
      </c>
      <c r="G3882" s="2">
        <v>3</v>
      </c>
      <c r="H3882" s="15" t="s">
        <v>470</v>
      </c>
      <c r="I3882" s="15" t="s">
        <v>483</v>
      </c>
      <c r="J3882" s="15" t="s">
        <v>488</v>
      </c>
      <c r="K3882" s="15" t="s">
        <v>488</v>
      </c>
      <c r="L3882" s="14"/>
      <c r="M3882" s="14"/>
      <c r="N3882" s="14"/>
      <c r="O3882" s="37" t="s">
        <v>936</v>
      </c>
    </row>
    <row r="3883" spans="1:15" ht="24" x14ac:dyDescent="0.25">
      <c r="A3883" s="17" t="str">
        <f>VLOOKUP(SCORECARD[[#This Row],[EQUIPMENT TAG NUMBER]],'Equipment Data'!A:E,4,FALSE)</f>
        <v>CHPP</v>
      </c>
      <c r="B3883" s="17" t="str">
        <f>VLOOKUP(SCORECARD[[#This Row],[EQUIPMENT TAG NUMBER]],'Equipment Data'!A:E,5,FALSE)</f>
        <v>REJECT HANDLING</v>
      </c>
      <c r="C3883" s="17" t="s">
        <v>222</v>
      </c>
      <c r="D3883" s="17" t="s">
        <v>223</v>
      </c>
      <c r="E3883" s="17" t="s">
        <v>224</v>
      </c>
      <c r="F3883" s="18">
        <v>45351</v>
      </c>
      <c r="G3883" s="2">
        <v>3</v>
      </c>
      <c r="H3883" s="15" t="s">
        <v>470</v>
      </c>
      <c r="I3883" s="15" t="s">
        <v>483</v>
      </c>
      <c r="J3883" s="15" t="s">
        <v>488</v>
      </c>
      <c r="K3883" s="15" t="s">
        <v>488</v>
      </c>
      <c r="L3883" s="13" t="s">
        <v>581</v>
      </c>
      <c r="M3883" s="14"/>
      <c r="N3883" s="14"/>
      <c r="O3883" s="37" t="s">
        <v>936</v>
      </c>
    </row>
    <row r="3884" spans="1:15" ht="22.5" x14ac:dyDescent="0.25">
      <c r="A3884" s="17" t="str">
        <f>VLOOKUP(SCORECARD[[#This Row],[EQUIPMENT TAG NUMBER]],'Equipment Data'!A:E,4,FALSE)</f>
        <v>CHPP</v>
      </c>
      <c r="B3884" s="17" t="str">
        <f>VLOOKUP(SCORECARD[[#This Row],[EQUIPMENT TAG NUMBER]],'Equipment Data'!A:E,5,FALSE)</f>
        <v>REJECT HANDLING</v>
      </c>
      <c r="C3884" s="17" t="s">
        <v>285</v>
      </c>
      <c r="D3884" s="17" t="s">
        <v>286</v>
      </c>
      <c r="E3884" s="17" t="s">
        <v>287</v>
      </c>
      <c r="F3884" s="18">
        <v>45351</v>
      </c>
      <c r="G3884" s="2">
        <v>3</v>
      </c>
      <c r="H3884" s="15" t="s">
        <v>470</v>
      </c>
      <c r="I3884" s="15" t="s">
        <v>483</v>
      </c>
      <c r="J3884" s="15" t="s">
        <v>488</v>
      </c>
      <c r="K3884" s="15" t="s">
        <v>488</v>
      </c>
      <c r="L3884" s="14"/>
      <c r="M3884" s="14"/>
      <c r="N3884" s="14"/>
      <c r="O3884" s="37" t="s">
        <v>936</v>
      </c>
    </row>
    <row r="3885" spans="1:15" ht="48" x14ac:dyDescent="0.25">
      <c r="A3885" s="17" t="str">
        <f>VLOOKUP(SCORECARD[[#This Row],[EQUIPMENT TAG NUMBER]],'Equipment Data'!A:E,4,FALSE)</f>
        <v>CHPP</v>
      </c>
      <c r="B3885" s="17" t="str">
        <f>VLOOKUP(SCORECARD[[#This Row],[EQUIPMENT TAG NUMBER]],'Equipment Data'!A:E,5,FALSE)</f>
        <v>REJECT HANDLING</v>
      </c>
      <c r="C3885" s="17" t="s">
        <v>629</v>
      </c>
      <c r="D3885" s="17" t="s">
        <v>208</v>
      </c>
      <c r="E3885" s="17" t="s">
        <v>630</v>
      </c>
      <c r="F3885" s="18">
        <v>45350</v>
      </c>
      <c r="G3885" s="2">
        <v>2</v>
      </c>
      <c r="H3885" s="15" t="s">
        <v>474</v>
      </c>
      <c r="I3885" s="15" t="s">
        <v>467</v>
      </c>
      <c r="J3885" s="15" t="s">
        <v>488</v>
      </c>
      <c r="K3885" s="15" t="s">
        <v>488</v>
      </c>
      <c r="L3885" s="13" t="s">
        <v>631</v>
      </c>
      <c r="M3885" s="13" t="s">
        <v>619</v>
      </c>
      <c r="N3885" s="14"/>
      <c r="O3885" s="37" t="s">
        <v>936</v>
      </c>
    </row>
    <row r="3886" spans="1:15" ht="30" x14ac:dyDescent="0.25">
      <c r="A3886" s="17" t="str">
        <f>VLOOKUP(SCORECARD[[#This Row],[EQUIPMENT TAG NUMBER]],'Equipment Data'!A:E,4,FALSE)</f>
        <v>CHPP</v>
      </c>
      <c r="B3886" s="17" t="str">
        <f>VLOOKUP(SCORECARD[[#This Row],[EQUIPMENT TAG NUMBER]],'Equipment Data'!A:E,5,FALSE)</f>
        <v>ULTRA FINES COAL CIRCUIT</v>
      </c>
      <c r="C3886" s="17" t="s">
        <v>537</v>
      </c>
      <c r="D3886" s="17" t="s">
        <v>538</v>
      </c>
      <c r="E3886" s="17" t="s">
        <v>539</v>
      </c>
      <c r="F3886" s="18">
        <v>45350</v>
      </c>
      <c r="G3886" s="2">
        <v>3</v>
      </c>
      <c r="H3886" s="15" t="s">
        <v>468</v>
      </c>
      <c r="I3886" s="15"/>
      <c r="J3886" s="15" t="s">
        <v>488</v>
      </c>
      <c r="K3886" s="15" t="s">
        <v>488</v>
      </c>
      <c r="L3886" s="13"/>
      <c r="M3886" s="13"/>
      <c r="N3886" s="14"/>
      <c r="O3886" s="37" t="s">
        <v>936</v>
      </c>
    </row>
    <row r="3887" spans="1:15" ht="22.5" x14ac:dyDescent="0.25">
      <c r="A3887" s="17" t="str">
        <f>VLOOKUP(SCORECARD[[#This Row],[EQUIPMENT TAG NUMBER]],'Equipment Data'!A:E,4,FALSE)</f>
        <v>CHPP</v>
      </c>
      <c r="B3887" s="17" t="str">
        <f>VLOOKUP(SCORECARD[[#This Row],[EQUIPMENT TAG NUMBER]],'Equipment Data'!A:E,5,FALSE)</f>
        <v>ULTRA FINES COAL CIRCUIT</v>
      </c>
      <c r="C3887" s="17" t="s">
        <v>144</v>
      </c>
      <c r="D3887" s="17" t="s">
        <v>145</v>
      </c>
      <c r="E3887" s="17" t="s">
        <v>146</v>
      </c>
      <c r="F3887" s="18">
        <v>45350</v>
      </c>
      <c r="G3887" s="2">
        <v>3</v>
      </c>
      <c r="H3887" s="15" t="s">
        <v>468</v>
      </c>
      <c r="I3887" s="15" t="s">
        <v>483</v>
      </c>
      <c r="J3887" s="15" t="s">
        <v>488</v>
      </c>
      <c r="K3887" s="15" t="s">
        <v>488</v>
      </c>
      <c r="L3887" s="13" t="s">
        <v>541</v>
      </c>
      <c r="M3887" s="14"/>
      <c r="N3887" s="14"/>
      <c r="O3887" s="37" t="s">
        <v>936</v>
      </c>
    </row>
    <row r="3888" spans="1:15" x14ac:dyDescent="0.25">
      <c r="A3888" s="17" t="str">
        <f>VLOOKUP(SCORECARD[[#This Row],[EQUIPMENT TAG NUMBER]],'Equipment Data'!A:E,4,FALSE)</f>
        <v>CHPP</v>
      </c>
      <c r="B3888" s="17" t="str">
        <f>VLOOKUP(SCORECARD[[#This Row],[EQUIPMENT TAG NUMBER]],'Equipment Data'!A:E,5,FALSE)</f>
        <v>ULTRA FINES COAL CIRCUIT</v>
      </c>
      <c r="C3888" s="17" t="s">
        <v>162</v>
      </c>
      <c r="D3888" s="17" t="s">
        <v>163</v>
      </c>
      <c r="E3888" s="17" t="s">
        <v>164</v>
      </c>
      <c r="F3888" s="18">
        <v>45350</v>
      </c>
      <c r="G3888" s="2">
        <v>3</v>
      </c>
      <c r="H3888" s="15" t="s">
        <v>470</v>
      </c>
      <c r="I3888" s="15" t="s">
        <v>467</v>
      </c>
      <c r="J3888" s="15" t="s">
        <v>488</v>
      </c>
      <c r="K3888" s="15" t="s">
        <v>488</v>
      </c>
      <c r="L3888" s="14"/>
      <c r="M3888" s="14"/>
      <c r="N3888" s="14"/>
      <c r="O3888" s="37" t="s">
        <v>936</v>
      </c>
    </row>
    <row r="3889" spans="1:15" x14ac:dyDescent="0.25">
      <c r="A3889" s="17" t="str">
        <f>VLOOKUP(SCORECARD[[#This Row],[EQUIPMENT TAG NUMBER]],'Equipment Data'!A:E,4,FALSE)</f>
        <v>CHPP</v>
      </c>
      <c r="B3889" s="17" t="str">
        <f>VLOOKUP(SCORECARD[[#This Row],[EQUIPMENT TAG NUMBER]],'Equipment Data'!A:E,5,FALSE)</f>
        <v>ULTRA FINES COAL CIRCUIT</v>
      </c>
      <c r="C3889" s="17" t="s">
        <v>165</v>
      </c>
      <c r="D3889" s="17" t="s">
        <v>166</v>
      </c>
      <c r="E3889" s="17" t="s">
        <v>167</v>
      </c>
      <c r="F3889" s="18">
        <v>45350</v>
      </c>
      <c r="G3889" s="2">
        <v>3</v>
      </c>
      <c r="H3889" s="15" t="s">
        <v>470</v>
      </c>
      <c r="I3889" s="15" t="s">
        <v>467</v>
      </c>
      <c r="J3889" s="15" t="s">
        <v>488</v>
      </c>
      <c r="K3889" s="15" t="s">
        <v>488</v>
      </c>
      <c r="L3889" s="14"/>
      <c r="M3889" s="14"/>
      <c r="N3889" s="14"/>
      <c r="O3889" s="37" t="s">
        <v>936</v>
      </c>
    </row>
    <row r="3890" spans="1:15" x14ac:dyDescent="0.25">
      <c r="A3890" s="17" t="str">
        <f>VLOOKUP(SCORECARD[[#This Row],[EQUIPMENT TAG NUMBER]],'Equipment Data'!A:E,4,FALSE)</f>
        <v>CHPP</v>
      </c>
      <c r="B3890" s="17" t="str">
        <f>VLOOKUP(SCORECARD[[#This Row],[EQUIPMENT TAG NUMBER]],'Equipment Data'!A:E,5,FALSE)</f>
        <v>ULTRA FINES COAL CIRCUIT</v>
      </c>
      <c r="C3890" s="17" t="s">
        <v>168</v>
      </c>
      <c r="D3890" s="17" t="s">
        <v>169</v>
      </c>
      <c r="E3890" s="17" t="s">
        <v>170</v>
      </c>
      <c r="F3890" s="18">
        <v>45350</v>
      </c>
      <c r="G3890" s="2">
        <v>3</v>
      </c>
      <c r="H3890" s="15" t="s">
        <v>470</v>
      </c>
      <c r="I3890" s="15" t="s">
        <v>467</v>
      </c>
      <c r="J3890" s="15" t="s">
        <v>488</v>
      </c>
      <c r="K3890" s="15" t="s">
        <v>488</v>
      </c>
      <c r="L3890" s="14"/>
      <c r="M3890" s="14"/>
      <c r="N3890" s="14"/>
      <c r="O3890" s="37" t="s">
        <v>936</v>
      </c>
    </row>
    <row r="3891" spans="1:15" x14ac:dyDescent="0.25">
      <c r="A3891" s="17" t="str">
        <f>VLOOKUP(SCORECARD[[#This Row],[EQUIPMENT TAG NUMBER]],'Equipment Data'!A:E,4,FALSE)</f>
        <v>CHPP</v>
      </c>
      <c r="B3891" s="17" t="str">
        <f>VLOOKUP(SCORECARD[[#This Row],[EQUIPMENT TAG NUMBER]],'Equipment Data'!A:E,5,FALSE)</f>
        <v>ULTRA FINES COAL CIRCUIT</v>
      </c>
      <c r="C3891" s="17" t="s">
        <v>174</v>
      </c>
      <c r="D3891" s="17" t="s">
        <v>175</v>
      </c>
      <c r="E3891" s="17" t="s">
        <v>176</v>
      </c>
      <c r="F3891" s="18">
        <v>45350</v>
      </c>
      <c r="G3891" s="2">
        <v>3</v>
      </c>
      <c r="H3891" s="15" t="s">
        <v>470</v>
      </c>
      <c r="I3891" s="15" t="s">
        <v>467</v>
      </c>
      <c r="J3891" s="15" t="s">
        <v>488</v>
      </c>
      <c r="K3891" s="15" t="s">
        <v>488</v>
      </c>
      <c r="L3891" s="14"/>
      <c r="M3891" s="14"/>
      <c r="N3891" s="14"/>
      <c r="O3891" s="37" t="s">
        <v>936</v>
      </c>
    </row>
    <row r="3892" spans="1:15" x14ac:dyDescent="0.25">
      <c r="A3892" s="17" t="str">
        <f>VLOOKUP(SCORECARD[[#This Row],[EQUIPMENT TAG NUMBER]],'Equipment Data'!A:E,4,FALSE)</f>
        <v>CHPP</v>
      </c>
      <c r="B3892" s="17" t="str">
        <f>VLOOKUP(SCORECARD[[#This Row],[EQUIPMENT TAG NUMBER]],'Equipment Data'!A:E,5,FALSE)</f>
        <v>ULTRA FINES COAL CIRCUIT</v>
      </c>
      <c r="C3892" s="17" t="s">
        <v>177</v>
      </c>
      <c r="D3892" s="17" t="s">
        <v>178</v>
      </c>
      <c r="E3892" s="17" t="s">
        <v>179</v>
      </c>
      <c r="F3892" s="18">
        <v>45350</v>
      </c>
      <c r="G3892" s="2">
        <v>3</v>
      </c>
      <c r="H3892" s="15" t="s">
        <v>468</v>
      </c>
      <c r="I3892" s="15" t="s">
        <v>467</v>
      </c>
      <c r="J3892" s="15" t="s">
        <v>488</v>
      </c>
      <c r="K3892" s="15" t="s">
        <v>488</v>
      </c>
      <c r="L3892" s="14"/>
      <c r="M3892" s="14"/>
      <c r="N3892" s="14"/>
      <c r="O3892" s="37" t="s">
        <v>936</v>
      </c>
    </row>
    <row r="3893" spans="1:15" ht="30" x14ac:dyDescent="0.25">
      <c r="A3893" s="17" t="str">
        <f>VLOOKUP(SCORECARD[[#This Row],[EQUIPMENT TAG NUMBER]],'Equipment Data'!A:E,4,FALSE)</f>
        <v>CHPP</v>
      </c>
      <c r="B3893" s="17" t="str">
        <f>VLOOKUP(SCORECARD[[#This Row],[EQUIPMENT TAG NUMBER]],'Equipment Data'!A:E,5,FALSE)</f>
        <v>ULTRA FINES COAL CIRCUIT</v>
      </c>
      <c r="C3893" s="17" t="s">
        <v>183</v>
      </c>
      <c r="D3893" s="17" t="s">
        <v>184</v>
      </c>
      <c r="E3893" s="17" t="s">
        <v>185</v>
      </c>
      <c r="F3893" s="18">
        <v>45350</v>
      </c>
      <c r="G3893" s="2">
        <v>3</v>
      </c>
      <c r="H3893" s="15" t="s">
        <v>469</v>
      </c>
      <c r="I3893" s="15" t="s">
        <v>467</v>
      </c>
      <c r="J3893" s="15" t="s">
        <v>488</v>
      </c>
      <c r="K3893" s="15" t="s">
        <v>488</v>
      </c>
      <c r="L3893" s="14"/>
      <c r="M3893" s="14"/>
      <c r="N3893" s="14"/>
      <c r="O3893" s="37" t="s">
        <v>936</v>
      </c>
    </row>
    <row r="3894" spans="1:15" x14ac:dyDescent="0.25">
      <c r="A3894" s="17" t="str">
        <f>VLOOKUP(SCORECARD[[#This Row],[EQUIPMENT TAG NUMBER]],'Equipment Data'!A:E,4,FALSE)</f>
        <v>CHPP</v>
      </c>
      <c r="B3894" s="17" t="str">
        <f>VLOOKUP(SCORECARD[[#This Row],[EQUIPMENT TAG NUMBER]],'Equipment Data'!A:E,5,FALSE)</f>
        <v>ULTRA FINES COAL CIRCUIT</v>
      </c>
      <c r="C3894" s="17" t="s">
        <v>186</v>
      </c>
      <c r="D3894" s="17" t="s">
        <v>187</v>
      </c>
      <c r="E3894" s="17" t="s">
        <v>188</v>
      </c>
      <c r="F3894" s="18">
        <v>45350</v>
      </c>
      <c r="G3894" s="2">
        <v>3</v>
      </c>
      <c r="H3894" s="15" t="s">
        <v>469</v>
      </c>
      <c r="I3894" s="15" t="s">
        <v>467</v>
      </c>
      <c r="J3894" s="15" t="s">
        <v>488</v>
      </c>
      <c r="K3894" s="15" t="s">
        <v>488</v>
      </c>
      <c r="L3894" s="14"/>
      <c r="M3894" s="14"/>
      <c r="N3894" s="14"/>
      <c r="O3894" s="37" t="s">
        <v>936</v>
      </c>
    </row>
    <row r="3895" spans="1:15" x14ac:dyDescent="0.25">
      <c r="A3895" s="17" t="str">
        <f>VLOOKUP(SCORECARD[[#This Row],[EQUIPMENT TAG NUMBER]],'Equipment Data'!A:E,4,FALSE)</f>
        <v>CHPP</v>
      </c>
      <c r="B3895" s="17" t="str">
        <f>VLOOKUP(SCORECARD[[#This Row],[EQUIPMENT TAG NUMBER]],'Equipment Data'!A:E,5,FALSE)</f>
        <v>COARSE COAL CIRCUIT</v>
      </c>
      <c r="C3895" s="17" t="s">
        <v>192</v>
      </c>
      <c r="D3895" s="17" t="s">
        <v>193</v>
      </c>
      <c r="E3895" s="17" t="s">
        <v>194</v>
      </c>
      <c r="F3895" s="18">
        <v>45350</v>
      </c>
      <c r="G3895" s="2">
        <v>3</v>
      </c>
      <c r="H3895" s="15" t="s">
        <v>468</v>
      </c>
      <c r="I3895" s="15"/>
      <c r="J3895" s="15" t="s">
        <v>488</v>
      </c>
      <c r="K3895" s="15" t="s">
        <v>488</v>
      </c>
      <c r="L3895" s="14"/>
      <c r="M3895" s="14"/>
      <c r="N3895" s="14"/>
      <c r="O3895" s="37" t="s">
        <v>936</v>
      </c>
    </row>
    <row r="3896" spans="1:15" x14ac:dyDescent="0.25">
      <c r="A3896" s="17" t="str">
        <f>VLOOKUP(SCORECARD[[#This Row],[EQUIPMENT TAG NUMBER]],'Equipment Data'!A:E,4,FALSE)</f>
        <v>CHPP</v>
      </c>
      <c r="B3896" s="17" t="str">
        <f>VLOOKUP(SCORECARD[[#This Row],[EQUIPMENT TAG NUMBER]],'Equipment Data'!A:E,5,FALSE)</f>
        <v>COARSE COAL CIRCUIT</v>
      </c>
      <c r="C3896" s="17" t="s">
        <v>201</v>
      </c>
      <c r="D3896" s="17" t="s">
        <v>202</v>
      </c>
      <c r="E3896" s="17" t="s">
        <v>203</v>
      </c>
      <c r="F3896" s="18">
        <v>45350</v>
      </c>
      <c r="G3896" s="2">
        <v>3</v>
      </c>
      <c r="H3896" s="15" t="s">
        <v>468</v>
      </c>
      <c r="I3896" s="15" t="s">
        <v>467</v>
      </c>
      <c r="J3896" s="15" t="s">
        <v>488</v>
      </c>
      <c r="K3896" s="15" t="s">
        <v>488</v>
      </c>
      <c r="L3896" s="14"/>
      <c r="M3896" s="14"/>
      <c r="N3896" s="14"/>
      <c r="O3896" s="37" t="s">
        <v>936</v>
      </c>
    </row>
    <row r="3897" spans="1:15" x14ac:dyDescent="0.25">
      <c r="A3897" s="17" t="str">
        <f>VLOOKUP(SCORECARD[[#This Row],[EQUIPMENT TAG NUMBER]],'Equipment Data'!A:E,4,FALSE)</f>
        <v>CHPP</v>
      </c>
      <c r="B3897" s="17" t="str">
        <f>VLOOKUP(SCORECARD[[#This Row],[EQUIPMENT TAG NUMBER]],'Equipment Data'!A:E,5,FALSE)</f>
        <v>REJECT HANDLING</v>
      </c>
      <c r="C3897" s="17" t="s">
        <v>207</v>
      </c>
      <c r="D3897" s="17" t="s">
        <v>211</v>
      </c>
      <c r="E3897" s="17" t="s">
        <v>600</v>
      </c>
      <c r="F3897" s="18">
        <v>45350</v>
      </c>
      <c r="G3897" s="2">
        <v>3</v>
      </c>
      <c r="H3897" s="15" t="s">
        <v>469</v>
      </c>
      <c r="I3897" s="15" t="s">
        <v>467</v>
      </c>
      <c r="J3897" s="15" t="s">
        <v>488</v>
      </c>
      <c r="K3897" s="15" t="s">
        <v>488</v>
      </c>
      <c r="L3897" s="14"/>
      <c r="M3897" s="14"/>
      <c r="N3897" s="14"/>
      <c r="O3897" s="37" t="s">
        <v>936</v>
      </c>
    </row>
    <row r="3898" spans="1:15" ht="22.5" x14ac:dyDescent="0.25">
      <c r="A3898" s="17" t="str">
        <f>VLOOKUP(SCORECARD[[#This Row],[EQUIPMENT TAG NUMBER]],'Equipment Data'!A:E,4,FALSE)</f>
        <v>CHPP</v>
      </c>
      <c r="B3898" s="17" t="str">
        <f>VLOOKUP(SCORECARD[[#This Row],[EQUIPMENT TAG NUMBER]],'Equipment Data'!A:E,5,FALSE)</f>
        <v>FINE COAL CIRCUIT</v>
      </c>
      <c r="C3898" s="17" t="s">
        <v>98</v>
      </c>
      <c r="D3898" s="17" t="s">
        <v>99</v>
      </c>
      <c r="E3898" s="17" t="s">
        <v>100</v>
      </c>
      <c r="F3898" s="18">
        <v>45349</v>
      </c>
      <c r="G3898" s="2">
        <v>3</v>
      </c>
      <c r="H3898" s="15" t="s">
        <v>468</v>
      </c>
      <c r="I3898" s="15" t="s">
        <v>483</v>
      </c>
      <c r="J3898" s="15" t="s">
        <v>488</v>
      </c>
      <c r="K3898" s="15" t="s">
        <v>488</v>
      </c>
      <c r="L3898" s="14"/>
      <c r="M3898" s="14"/>
      <c r="N3898" s="14"/>
      <c r="O3898" s="37" t="s">
        <v>936</v>
      </c>
    </row>
    <row r="3899" spans="1:15" ht="30" x14ac:dyDescent="0.25">
      <c r="A3899" s="17" t="str">
        <f>VLOOKUP(SCORECARD[[#This Row],[EQUIPMENT TAG NUMBER]],'Equipment Data'!A:E,4,FALSE)</f>
        <v>CHPP</v>
      </c>
      <c r="B3899" s="17" t="str">
        <f>VLOOKUP(SCORECARD[[#This Row],[EQUIPMENT TAG NUMBER]],'Equipment Data'!A:E,5,FALSE)</f>
        <v>FINE COAL CIRCUIT</v>
      </c>
      <c r="C3899" s="17" t="s">
        <v>101</v>
      </c>
      <c r="D3899" s="17">
        <v>0</v>
      </c>
      <c r="E3899" s="17" t="s">
        <v>102</v>
      </c>
      <c r="F3899" s="18">
        <v>45349</v>
      </c>
      <c r="G3899" s="2">
        <v>3</v>
      </c>
      <c r="H3899" s="15" t="s">
        <v>468</v>
      </c>
      <c r="I3899" s="15" t="s">
        <v>468</v>
      </c>
      <c r="J3899" s="15" t="s">
        <v>488</v>
      </c>
      <c r="K3899" s="15" t="s">
        <v>488</v>
      </c>
      <c r="L3899" s="14"/>
      <c r="M3899" s="14"/>
      <c r="N3899" s="14"/>
      <c r="O3899" s="37" t="s">
        <v>936</v>
      </c>
    </row>
    <row r="3900" spans="1:15" x14ac:dyDescent="0.25">
      <c r="A3900" s="17" t="str">
        <f>VLOOKUP(SCORECARD[[#This Row],[EQUIPMENT TAG NUMBER]],'Equipment Data'!A:E,4,FALSE)</f>
        <v>CHPP</v>
      </c>
      <c r="B3900" s="17" t="str">
        <f>VLOOKUP(SCORECARD[[#This Row],[EQUIPMENT TAG NUMBER]],'Equipment Data'!A:E,5,FALSE)</f>
        <v>FINE COAL CIRCUIT</v>
      </c>
      <c r="C3900" s="17" t="s">
        <v>103</v>
      </c>
      <c r="D3900" s="17" t="s">
        <v>104</v>
      </c>
      <c r="E3900" s="17" t="s">
        <v>105</v>
      </c>
      <c r="F3900" s="18">
        <v>45349</v>
      </c>
      <c r="G3900" s="2">
        <v>3</v>
      </c>
      <c r="H3900" s="15" t="s">
        <v>470</v>
      </c>
      <c r="I3900" s="15" t="s">
        <v>468</v>
      </c>
      <c r="J3900" s="15" t="s">
        <v>488</v>
      </c>
      <c r="K3900" s="15" t="s">
        <v>488</v>
      </c>
      <c r="L3900" s="14" t="s">
        <v>515</v>
      </c>
      <c r="M3900" s="14"/>
      <c r="N3900" s="14"/>
      <c r="O3900" s="37" t="s">
        <v>936</v>
      </c>
    </row>
    <row r="3901" spans="1:15" ht="30" x14ac:dyDescent="0.25">
      <c r="A3901" s="17" t="str">
        <f>VLOOKUP(SCORECARD[[#This Row],[EQUIPMENT TAG NUMBER]],'Equipment Data'!A:E,4,FALSE)</f>
        <v>CHPP</v>
      </c>
      <c r="B3901" s="17" t="str">
        <f>VLOOKUP(SCORECARD[[#This Row],[EQUIPMENT TAG NUMBER]],'Equipment Data'!A:E,5,FALSE)</f>
        <v>FINE COAL CIRCUIT</v>
      </c>
      <c r="C3901" s="17" t="s">
        <v>106</v>
      </c>
      <c r="D3901" s="17">
        <v>0</v>
      </c>
      <c r="E3901" s="17" t="s">
        <v>107</v>
      </c>
      <c r="F3901" s="18">
        <v>45349</v>
      </c>
      <c r="G3901" s="2">
        <v>3</v>
      </c>
      <c r="H3901" s="15" t="s">
        <v>468</v>
      </c>
      <c r="I3901" s="15" t="s">
        <v>468</v>
      </c>
      <c r="J3901" s="15" t="s">
        <v>488</v>
      </c>
      <c r="K3901" s="15" t="s">
        <v>488</v>
      </c>
      <c r="L3901" s="14" t="s">
        <v>516</v>
      </c>
      <c r="M3901" s="14"/>
      <c r="N3901" s="14"/>
      <c r="O3901" s="37" t="s">
        <v>936</v>
      </c>
    </row>
    <row r="3902" spans="1:15" x14ac:dyDescent="0.25">
      <c r="A3902" s="17" t="str">
        <f>VLOOKUP(SCORECARD[[#This Row],[EQUIPMENT TAG NUMBER]],'Equipment Data'!A:E,4,FALSE)</f>
        <v>CHPP</v>
      </c>
      <c r="B3902" s="17" t="str">
        <f>VLOOKUP(SCORECARD[[#This Row],[EQUIPMENT TAG NUMBER]],'Equipment Data'!A:E,5,FALSE)</f>
        <v>FINE COAL CIRCUIT</v>
      </c>
      <c r="C3902" s="17" t="s">
        <v>117</v>
      </c>
      <c r="D3902" s="17" t="s">
        <v>118</v>
      </c>
      <c r="E3902" s="17" t="s">
        <v>119</v>
      </c>
      <c r="F3902" s="18">
        <v>45349</v>
      </c>
      <c r="G3902" s="2">
        <v>3</v>
      </c>
      <c r="H3902" s="15" t="s">
        <v>470</v>
      </c>
      <c r="I3902" s="15" t="s">
        <v>467</v>
      </c>
      <c r="J3902" s="15" t="s">
        <v>467</v>
      </c>
      <c r="K3902" s="15" t="s">
        <v>488</v>
      </c>
      <c r="L3902" s="14"/>
      <c r="M3902" s="14"/>
      <c r="N3902" s="14"/>
      <c r="O3902" s="37" t="s">
        <v>936</v>
      </c>
    </row>
    <row r="3903" spans="1:15" x14ac:dyDescent="0.25">
      <c r="A3903" s="17" t="str">
        <f>VLOOKUP(SCORECARD[[#This Row],[EQUIPMENT TAG NUMBER]],'Equipment Data'!A:E,4,FALSE)</f>
        <v>CHPP</v>
      </c>
      <c r="B3903" s="17" t="str">
        <f>VLOOKUP(SCORECARD[[#This Row],[EQUIPMENT TAG NUMBER]],'Equipment Data'!A:E,5,FALSE)</f>
        <v>FINE COAL CIRCUIT</v>
      </c>
      <c r="C3903" s="17" t="s">
        <v>126</v>
      </c>
      <c r="D3903" s="17" t="s">
        <v>127</v>
      </c>
      <c r="E3903" s="17" t="s">
        <v>128</v>
      </c>
      <c r="F3903" s="18">
        <v>45349</v>
      </c>
      <c r="G3903" s="2">
        <v>3</v>
      </c>
      <c r="H3903" s="15" t="s">
        <v>468</v>
      </c>
      <c r="I3903" s="15" t="s">
        <v>467</v>
      </c>
      <c r="J3903" s="15" t="s">
        <v>488</v>
      </c>
      <c r="K3903" s="15" t="s">
        <v>488</v>
      </c>
      <c r="L3903" s="14"/>
      <c r="M3903" s="14"/>
      <c r="N3903" s="14"/>
      <c r="O3903" s="37" t="s">
        <v>936</v>
      </c>
    </row>
    <row r="3904" spans="1:15" x14ac:dyDescent="0.25">
      <c r="A3904" s="17" t="str">
        <f>VLOOKUP(SCORECARD[[#This Row],[EQUIPMENT TAG NUMBER]],'Equipment Data'!A:E,4,FALSE)</f>
        <v>CHPP</v>
      </c>
      <c r="B3904" s="17" t="str">
        <f>VLOOKUP(SCORECARD[[#This Row],[EQUIPMENT TAG NUMBER]],'Equipment Data'!A:E,5,FALSE)</f>
        <v>ULTRA FINES COAL CIRCUIT</v>
      </c>
      <c r="C3904" s="17" t="s">
        <v>147</v>
      </c>
      <c r="D3904" s="17" t="s">
        <v>148</v>
      </c>
      <c r="E3904" s="17" t="s">
        <v>149</v>
      </c>
      <c r="F3904" s="18">
        <v>45349</v>
      </c>
      <c r="G3904" s="2">
        <v>3</v>
      </c>
      <c r="H3904" s="15" t="s">
        <v>470</v>
      </c>
      <c r="I3904" s="15" t="s">
        <v>467</v>
      </c>
      <c r="J3904" s="15" t="s">
        <v>488</v>
      </c>
      <c r="K3904" s="15" t="s">
        <v>488</v>
      </c>
      <c r="L3904" s="14"/>
      <c r="M3904" s="14"/>
      <c r="N3904" s="14"/>
      <c r="O3904" s="37" t="s">
        <v>936</v>
      </c>
    </row>
    <row r="3905" spans="1:15" x14ac:dyDescent="0.25">
      <c r="A3905" s="17" t="str">
        <f>VLOOKUP(SCORECARD[[#This Row],[EQUIPMENT TAG NUMBER]],'Equipment Data'!A:E,4,FALSE)</f>
        <v>CHPP</v>
      </c>
      <c r="B3905" s="17" t="str">
        <f>VLOOKUP(SCORECARD[[#This Row],[EQUIPMENT TAG NUMBER]],'Equipment Data'!A:E,5,FALSE)</f>
        <v>ULTRA FINES COAL CIRCUIT</v>
      </c>
      <c r="C3905" s="17" t="s">
        <v>150</v>
      </c>
      <c r="D3905" s="17" t="s">
        <v>151</v>
      </c>
      <c r="E3905" s="17" t="s">
        <v>152</v>
      </c>
      <c r="F3905" s="18">
        <v>45349</v>
      </c>
      <c r="G3905" s="2">
        <v>3</v>
      </c>
      <c r="H3905" s="15" t="s">
        <v>470</v>
      </c>
      <c r="I3905" s="15" t="s">
        <v>467</v>
      </c>
      <c r="J3905" s="15" t="s">
        <v>488</v>
      </c>
      <c r="K3905" s="15" t="s">
        <v>488</v>
      </c>
      <c r="L3905" s="14"/>
      <c r="M3905" s="14"/>
      <c r="N3905" s="14"/>
      <c r="O3905" s="37" t="s">
        <v>936</v>
      </c>
    </row>
    <row r="3906" spans="1:15" x14ac:dyDescent="0.25">
      <c r="A3906" s="17" t="str">
        <f>VLOOKUP(SCORECARD[[#This Row],[EQUIPMENT TAG NUMBER]],'Equipment Data'!A:E,4,FALSE)</f>
        <v>CHPP</v>
      </c>
      <c r="B3906" s="17" t="str">
        <f>VLOOKUP(SCORECARD[[#This Row],[EQUIPMENT TAG NUMBER]],'Equipment Data'!A:E,5,FALSE)</f>
        <v>ULTRA FINES COAL CIRCUIT</v>
      </c>
      <c r="C3906" s="17" t="s">
        <v>153</v>
      </c>
      <c r="D3906" s="17" t="s">
        <v>154</v>
      </c>
      <c r="E3906" s="17" t="s">
        <v>155</v>
      </c>
      <c r="F3906" s="18">
        <v>45349</v>
      </c>
      <c r="G3906" s="2">
        <v>3</v>
      </c>
      <c r="H3906" s="15" t="s">
        <v>470</v>
      </c>
      <c r="I3906" s="15" t="s">
        <v>467</v>
      </c>
      <c r="J3906" s="15" t="s">
        <v>488</v>
      </c>
      <c r="K3906" s="15" t="s">
        <v>488</v>
      </c>
      <c r="L3906" s="14"/>
      <c r="M3906" s="14"/>
      <c r="N3906" s="14"/>
      <c r="O3906" s="37" t="s">
        <v>936</v>
      </c>
    </row>
    <row r="3907" spans="1:15" x14ac:dyDescent="0.25">
      <c r="A3907" s="17" t="str">
        <f>VLOOKUP(SCORECARD[[#This Row],[EQUIPMENT TAG NUMBER]],'Equipment Data'!A:E,4,FALSE)</f>
        <v>CHPP</v>
      </c>
      <c r="B3907" s="17" t="str">
        <f>VLOOKUP(SCORECARD[[#This Row],[EQUIPMENT TAG NUMBER]],'Equipment Data'!A:E,5,FALSE)</f>
        <v>ULTRA FINES COAL CIRCUIT</v>
      </c>
      <c r="C3907" s="17" t="s">
        <v>156</v>
      </c>
      <c r="D3907" s="17" t="s">
        <v>157</v>
      </c>
      <c r="E3907" s="17" t="s">
        <v>158</v>
      </c>
      <c r="F3907" s="18">
        <v>45349</v>
      </c>
      <c r="G3907" s="2">
        <v>3</v>
      </c>
      <c r="H3907" s="15" t="s">
        <v>470</v>
      </c>
      <c r="I3907" s="15" t="s">
        <v>467</v>
      </c>
      <c r="J3907" s="15" t="s">
        <v>488</v>
      </c>
      <c r="K3907" s="15" t="s">
        <v>488</v>
      </c>
      <c r="L3907" s="14"/>
      <c r="M3907" s="14"/>
      <c r="N3907" s="14"/>
      <c r="O3907" s="37" t="s">
        <v>936</v>
      </c>
    </row>
    <row r="3908" spans="1:15" x14ac:dyDescent="0.25">
      <c r="A3908" s="17" t="str">
        <f>VLOOKUP(SCORECARD[[#This Row],[EQUIPMENT TAG NUMBER]],'Equipment Data'!A:E,4,FALSE)</f>
        <v>CHPP</v>
      </c>
      <c r="B3908" s="17" t="str">
        <f>VLOOKUP(SCORECARD[[#This Row],[EQUIPMENT TAG NUMBER]],'Equipment Data'!A:E,5,FALSE)</f>
        <v>ULTRA FINES COAL CIRCUIT</v>
      </c>
      <c r="C3908" s="17" t="s">
        <v>159</v>
      </c>
      <c r="D3908" s="17" t="s">
        <v>160</v>
      </c>
      <c r="E3908" s="17" t="s">
        <v>161</v>
      </c>
      <c r="F3908" s="18">
        <v>45349</v>
      </c>
      <c r="G3908" s="2">
        <v>3</v>
      </c>
      <c r="H3908" s="15" t="s">
        <v>470</v>
      </c>
      <c r="I3908" s="15" t="s">
        <v>467</v>
      </c>
      <c r="J3908" s="15" t="s">
        <v>488</v>
      </c>
      <c r="K3908" s="15" t="s">
        <v>488</v>
      </c>
      <c r="L3908" s="14"/>
      <c r="M3908" s="14"/>
      <c r="N3908" s="14"/>
      <c r="O3908" s="37" t="s">
        <v>936</v>
      </c>
    </row>
    <row r="3909" spans="1:15" x14ac:dyDescent="0.25">
      <c r="A3909" s="17" t="str">
        <f>VLOOKUP(SCORECARD[[#This Row],[EQUIPMENT TAG NUMBER]],'Equipment Data'!A:E,4,FALSE)</f>
        <v>CHPP</v>
      </c>
      <c r="B3909" s="17" t="str">
        <f>VLOOKUP(SCORECARD[[#This Row],[EQUIPMENT TAG NUMBER]],'Equipment Data'!A:E,5,FALSE)</f>
        <v>FINE COAL CIRCUIT</v>
      </c>
      <c r="C3909" s="17" t="s">
        <v>120</v>
      </c>
      <c r="D3909" s="17" t="s">
        <v>121</v>
      </c>
      <c r="E3909" s="17" t="s">
        <v>122</v>
      </c>
      <c r="F3909" s="18">
        <v>45349</v>
      </c>
      <c r="G3909" s="2">
        <v>3</v>
      </c>
      <c r="H3909" s="15" t="s">
        <v>470</v>
      </c>
      <c r="I3909" s="15" t="s">
        <v>467</v>
      </c>
      <c r="J3909" s="15" t="s">
        <v>488</v>
      </c>
      <c r="K3909" s="15" t="s">
        <v>488</v>
      </c>
      <c r="L3909" s="14"/>
      <c r="M3909" s="14"/>
      <c r="N3909" s="14"/>
      <c r="O3909" s="37" t="s">
        <v>936</v>
      </c>
    </row>
    <row r="3910" spans="1:15" x14ac:dyDescent="0.25">
      <c r="A3910" s="17" t="str">
        <f>VLOOKUP(SCORECARD[[#This Row],[EQUIPMENT TAG NUMBER]],'Equipment Data'!A:E,4,FALSE)</f>
        <v>CHPP</v>
      </c>
      <c r="B3910" s="17" t="str">
        <f>VLOOKUP(SCORECARD[[#This Row],[EQUIPMENT TAG NUMBER]],'Equipment Data'!A:E,5,FALSE)</f>
        <v>FINE COAL CIRCUIT</v>
      </c>
      <c r="C3910" s="17" t="s">
        <v>123</v>
      </c>
      <c r="D3910" s="17" t="s">
        <v>124</v>
      </c>
      <c r="E3910" s="17" t="s">
        <v>125</v>
      </c>
      <c r="F3910" s="18">
        <v>45349</v>
      </c>
      <c r="G3910" s="2">
        <v>3</v>
      </c>
      <c r="H3910" s="15" t="s">
        <v>468</v>
      </c>
      <c r="I3910" s="15" t="s">
        <v>467</v>
      </c>
      <c r="J3910" s="15" t="s">
        <v>488</v>
      </c>
      <c r="K3910" s="15" t="s">
        <v>488</v>
      </c>
      <c r="L3910" s="14"/>
      <c r="M3910" s="14"/>
      <c r="N3910" s="14"/>
      <c r="O3910" s="37" t="s">
        <v>936</v>
      </c>
    </row>
    <row r="3911" spans="1:15" ht="48" x14ac:dyDescent="0.25">
      <c r="A3911" s="17" t="str">
        <f>VLOOKUP(SCORECARD[[#This Row],[EQUIPMENT TAG NUMBER]],'Equipment Data'!A:E,4,FALSE)</f>
        <v>CHPP</v>
      </c>
      <c r="B3911" s="17" t="str">
        <f>VLOOKUP(SCORECARD[[#This Row],[EQUIPMENT TAG NUMBER]],'Equipment Data'!A:E,5,FALSE)</f>
        <v>CRUSHING AND FEEDING CIRCUIT</v>
      </c>
      <c r="C3911" s="17" t="s">
        <v>16</v>
      </c>
      <c r="D3911" s="17" t="s">
        <v>17</v>
      </c>
      <c r="E3911" s="17" t="s">
        <v>18</v>
      </c>
      <c r="F3911" s="18">
        <v>45348</v>
      </c>
      <c r="G3911" s="2">
        <v>2</v>
      </c>
      <c r="H3911" s="15" t="s">
        <v>474</v>
      </c>
      <c r="I3911" s="15" t="s">
        <v>468</v>
      </c>
      <c r="J3911" s="15" t="s">
        <v>488</v>
      </c>
      <c r="K3911" s="15" t="s">
        <v>488</v>
      </c>
      <c r="L3911" s="36" t="s">
        <v>639</v>
      </c>
      <c r="M3911" s="36" t="s">
        <v>638</v>
      </c>
      <c r="N3911" s="14"/>
      <c r="O3911" s="37" t="s">
        <v>936</v>
      </c>
    </row>
    <row r="3912" spans="1:15" ht="22.5" x14ac:dyDescent="0.25">
      <c r="A3912" s="17" t="str">
        <f>VLOOKUP(SCORECARD[[#This Row],[EQUIPMENT TAG NUMBER]],'Equipment Data'!A:E,4,FALSE)</f>
        <v>INFRA</v>
      </c>
      <c r="B3912" s="17" t="str">
        <f>VLOOKUP(SCORECARD[[#This Row],[EQUIPMENT TAG NUMBER]],'Equipment Data'!A:E,5,FALSE)</f>
        <v>POWER GENERATION</v>
      </c>
      <c r="C3912" s="17" t="s">
        <v>366</v>
      </c>
      <c r="D3912" s="17" t="s">
        <v>366</v>
      </c>
      <c r="E3912" s="17" t="s">
        <v>367</v>
      </c>
      <c r="F3912" s="18">
        <v>45347</v>
      </c>
      <c r="G3912" s="2">
        <v>3</v>
      </c>
      <c r="H3912" s="15"/>
      <c r="I3912" s="15" t="s">
        <v>483</v>
      </c>
      <c r="J3912" s="15"/>
      <c r="K3912" s="15"/>
      <c r="L3912" s="14" t="s">
        <v>636</v>
      </c>
      <c r="M3912" s="14"/>
      <c r="N3912" s="14"/>
      <c r="O3912" s="37" t="s">
        <v>936</v>
      </c>
    </row>
    <row r="3913" spans="1:15" ht="22.5" x14ac:dyDescent="0.25">
      <c r="A3913" s="17" t="str">
        <f>VLOOKUP(SCORECARD[[#This Row],[EQUIPMENT TAG NUMBER]],'Equipment Data'!A:E,4,FALSE)</f>
        <v>INFRA</v>
      </c>
      <c r="B3913" s="17" t="str">
        <f>VLOOKUP(SCORECARD[[#This Row],[EQUIPMENT TAG NUMBER]],'Equipment Data'!A:E,5,FALSE)</f>
        <v>POWER GENERATION</v>
      </c>
      <c r="C3913" s="17" t="s">
        <v>370</v>
      </c>
      <c r="D3913" s="17" t="s">
        <v>370</v>
      </c>
      <c r="E3913" s="17" t="s">
        <v>371</v>
      </c>
      <c r="F3913" s="18">
        <v>45347</v>
      </c>
      <c r="G3913" s="2">
        <v>3</v>
      </c>
      <c r="H3913" s="15"/>
      <c r="I3913" s="15" t="s">
        <v>483</v>
      </c>
      <c r="J3913" s="15"/>
      <c r="K3913" s="15"/>
      <c r="L3913" s="14" t="s">
        <v>636</v>
      </c>
      <c r="M3913" s="14"/>
      <c r="N3913" s="14"/>
      <c r="O3913" s="37" t="s">
        <v>936</v>
      </c>
    </row>
    <row r="3914" spans="1:15" ht="22.5" x14ac:dyDescent="0.25">
      <c r="A3914" s="17" t="str">
        <f>VLOOKUP(SCORECARD[[#This Row],[EQUIPMENT TAG NUMBER]],'Equipment Data'!A:E,4,FALSE)</f>
        <v>INFRA</v>
      </c>
      <c r="B3914" s="17" t="str">
        <f>VLOOKUP(SCORECARD[[#This Row],[EQUIPMENT TAG NUMBER]],'Equipment Data'!A:E,5,FALSE)</f>
        <v>POWER GENERATION</v>
      </c>
      <c r="C3914" s="17" t="s">
        <v>637</v>
      </c>
      <c r="D3914" s="17" t="s">
        <v>637</v>
      </c>
      <c r="E3914" s="17" t="s">
        <v>656</v>
      </c>
      <c r="F3914" s="18">
        <v>45347</v>
      </c>
      <c r="G3914" s="2">
        <v>3</v>
      </c>
      <c r="H3914" s="15"/>
      <c r="I3914" s="15" t="s">
        <v>483</v>
      </c>
      <c r="J3914" s="15"/>
      <c r="K3914" s="15"/>
      <c r="L3914" s="14" t="s">
        <v>636</v>
      </c>
      <c r="M3914" s="14"/>
      <c r="N3914" s="14"/>
      <c r="O3914" s="37" t="s">
        <v>936</v>
      </c>
    </row>
    <row r="3915" spans="1:15" ht="22.5" x14ac:dyDescent="0.25">
      <c r="A3915" s="17" t="str">
        <f>VLOOKUP(SCORECARD[[#This Row],[EQUIPMENT TAG NUMBER]],'Equipment Data'!A:E,4,FALSE)</f>
        <v>INFRA</v>
      </c>
      <c r="B3915" s="17" t="str">
        <f>VLOOKUP(SCORECARD[[#This Row],[EQUIPMENT TAG NUMBER]],'Equipment Data'!A:E,5,FALSE)</f>
        <v>POWER GENERATION</v>
      </c>
      <c r="C3915" s="17" t="s">
        <v>362</v>
      </c>
      <c r="D3915" s="17" t="s">
        <v>362</v>
      </c>
      <c r="E3915" s="17" t="s">
        <v>363</v>
      </c>
      <c r="F3915" s="18">
        <v>45347</v>
      </c>
      <c r="G3915" s="2">
        <v>3</v>
      </c>
      <c r="H3915" s="15"/>
      <c r="I3915" s="15" t="s">
        <v>483</v>
      </c>
      <c r="J3915" s="15"/>
      <c r="K3915" s="15"/>
      <c r="L3915" s="14" t="s">
        <v>636</v>
      </c>
      <c r="M3915" s="14"/>
      <c r="N3915" s="14"/>
      <c r="O3915" s="37" t="s">
        <v>936</v>
      </c>
    </row>
    <row r="3916" spans="1:15" ht="22.5" x14ac:dyDescent="0.25">
      <c r="A3916" s="17" t="str">
        <f>VLOOKUP(SCORECARD[[#This Row],[EQUIPMENT TAG NUMBER]],'Equipment Data'!A:E,4,FALSE)</f>
        <v>CHPP</v>
      </c>
      <c r="B3916" s="17" t="str">
        <f>VLOOKUP(SCORECARD[[#This Row],[EQUIPMENT TAG NUMBER]],'Equipment Data'!A:E,5,FALSE)</f>
        <v>CRUSHING AND FEEDING CIRCUIT</v>
      </c>
      <c r="C3916" s="17" t="s">
        <v>16</v>
      </c>
      <c r="D3916" s="17" t="s">
        <v>17</v>
      </c>
      <c r="E3916" s="17" t="s">
        <v>18</v>
      </c>
      <c r="F3916" s="18">
        <v>45346</v>
      </c>
      <c r="G3916" s="2">
        <v>2</v>
      </c>
      <c r="H3916" s="15" t="s">
        <v>474</v>
      </c>
      <c r="I3916" s="15" t="s">
        <v>468</v>
      </c>
      <c r="J3916" s="15" t="s">
        <v>488</v>
      </c>
      <c r="K3916" s="15" t="s">
        <v>488</v>
      </c>
      <c r="L3916" s="36" t="s">
        <v>635</v>
      </c>
      <c r="M3916" s="36" t="s">
        <v>640</v>
      </c>
      <c r="N3916" s="14"/>
      <c r="O3916" s="37" t="s">
        <v>936</v>
      </c>
    </row>
    <row r="3917" spans="1:15" x14ac:dyDescent="0.25">
      <c r="A3917" s="17" t="str">
        <f>VLOOKUP(SCORECARD[[#This Row],[EQUIPMENT TAG NUMBER]],'Equipment Data'!A:E,4,FALSE)</f>
        <v>CHPP</v>
      </c>
      <c r="B3917" s="17" t="str">
        <f>VLOOKUP(SCORECARD[[#This Row],[EQUIPMENT TAG NUMBER]],'Equipment Data'!A:E,5,FALSE)</f>
        <v>PRODUCT HANDLING</v>
      </c>
      <c r="C3917" s="17" t="s">
        <v>288</v>
      </c>
      <c r="D3917" s="17" t="s">
        <v>289</v>
      </c>
      <c r="E3917" s="17" t="s">
        <v>290</v>
      </c>
      <c r="F3917" s="18">
        <v>45346</v>
      </c>
      <c r="G3917" s="2">
        <v>3</v>
      </c>
      <c r="H3917" s="15" t="s">
        <v>470</v>
      </c>
      <c r="I3917" s="15" t="s">
        <v>468</v>
      </c>
      <c r="J3917" s="15" t="s">
        <v>488</v>
      </c>
      <c r="K3917" s="15" t="s">
        <v>488</v>
      </c>
      <c r="L3917" s="13" t="s">
        <v>548</v>
      </c>
      <c r="M3917" s="14"/>
      <c r="N3917" s="14"/>
      <c r="O3917" s="37" t="s">
        <v>936</v>
      </c>
    </row>
    <row r="3918" spans="1:15" x14ac:dyDescent="0.25">
      <c r="A3918" s="17" t="str">
        <f>VLOOKUP(SCORECARD[[#This Row],[EQUIPMENT TAG NUMBER]],'Equipment Data'!A:E,4,FALSE)</f>
        <v>CHPP</v>
      </c>
      <c r="B3918" s="17" t="str">
        <f>VLOOKUP(SCORECARD[[#This Row],[EQUIPMENT TAG NUMBER]],'Equipment Data'!A:E,5,FALSE)</f>
        <v>PRODUCT HANDLING</v>
      </c>
      <c r="C3918" s="17" t="s">
        <v>291</v>
      </c>
      <c r="D3918" s="17" t="s">
        <v>292</v>
      </c>
      <c r="E3918" s="17" t="s">
        <v>293</v>
      </c>
      <c r="F3918" s="18">
        <v>45346</v>
      </c>
      <c r="G3918" s="2">
        <v>3</v>
      </c>
      <c r="H3918" s="15" t="s">
        <v>468</v>
      </c>
      <c r="I3918" s="15" t="s">
        <v>468</v>
      </c>
      <c r="J3918" s="15" t="s">
        <v>488</v>
      </c>
      <c r="K3918" s="15" t="s">
        <v>488</v>
      </c>
      <c r="L3918" s="13" t="s">
        <v>549</v>
      </c>
      <c r="M3918" s="14"/>
      <c r="N3918" s="14"/>
      <c r="O3918" s="37" t="s">
        <v>936</v>
      </c>
    </row>
    <row r="3919" spans="1:15" x14ac:dyDescent="0.25">
      <c r="A3919" s="17" t="str">
        <f>VLOOKUP(SCORECARD[[#This Row],[EQUIPMENT TAG NUMBER]],'Equipment Data'!A:E,4,FALSE)</f>
        <v>CHPP</v>
      </c>
      <c r="B3919" s="17" t="str">
        <f>VLOOKUP(SCORECARD[[#This Row],[EQUIPMENT TAG NUMBER]],'Equipment Data'!A:E,5,FALSE)</f>
        <v>PRODUCT HANDLING</v>
      </c>
      <c r="C3919" s="17" t="s">
        <v>294</v>
      </c>
      <c r="D3919" s="17" t="s">
        <v>295</v>
      </c>
      <c r="E3919" s="17" t="s">
        <v>296</v>
      </c>
      <c r="F3919" s="18">
        <v>45346</v>
      </c>
      <c r="G3919" s="2">
        <v>3</v>
      </c>
      <c r="H3919" s="15" t="s">
        <v>470</v>
      </c>
      <c r="I3919" s="15" t="s">
        <v>468</v>
      </c>
      <c r="J3919" s="15" t="s">
        <v>488</v>
      </c>
      <c r="K3919" s="15" t="s">
        <v>488</v>
      </c>
      <c r="L3919" s="13" t="s">
        <v>550</v>
      </c>
      <c r="M3919" s="14"/>
      <c r="N3919" s="14"/>
      <c r="O3919" s="37" t="s">
        <v>936</v>
      </c>
    </row>
    <row r="3920" spans="1:15" ht="22.5" x14ac:dyDescent="0.25">
      <c r="A3920" s="17" t="str">
        <f>VLOOKUP(SCORECARD[[#This Row],[EQUIPMENT TAG NUMBER]],'Equipment Data'!A:E,4,FALSE)</f>
        <v>CHPP</v>
      </c>
      <c r="B3920" s="17" t="str">
        <f>VLOOKUP(SCORECARD[[#This Row],[EQUIPMENT TAG NUMBER]],'Equipment Data'!A:E,5,FALSE)</f>
        <v>PRODUCT HANDLING</v>
      </c>
      <c r="C3920" s="17" t="s">
        <v>303</v>
      </c>
      <c r="D3920" s="17" t="s">
        <v>304</v>
      </c>
      <c r="E3920" s="17" t="s">
        <v>305</v>
      </c>
      <c r="F3920" s="18">
        <v>45346</v>
      </c>
      <c r="G3920" s="2">
        <v>3</v>
      </c>
      <c r="H3920" s="15" t="s">
        <v>468</v>
      </c>
      <c r="I3920" s="15" t="s">
        <v>483</v>
      </c>
      <c r="J3920" s="15" t="s">
        <v>488</v>
      </c>
      <c r="K3920" s="15" t="s">
        <v>488</v>
      </c>
      <c r="L3920" s="13" t="s">
        <v>552</v>
      </c>
      <c r="M3920" s="14"/>
      <c r="N3920" s="14"/>
      <c r="O3920" s="37" t="s">
        <v>936</v>
      </c>
    </row>
    <row r="3921" spans="1:15" x14ac:dyDescent="0.25">
      <c r="A3921" s="17" t="str">
        <f>VLOOKUP(SCORECARD[[#This Row],[EQUIPMENT TAG NUMBER]],'Equipment Data'!A:E,4,FALSE)</f>
        <v>CHPP</v>
      </c>
      <c r="B3921" s="17" t="str">
        <f>VLOOKUP(SCORECARD[[#This Row],[EQUIPMENT TAG NUMBER]],'Equipment Data'!A:E,5,FALSE)</f>
        <v>PRODUCT HANDLING</v>
      </c>
      <c r="C3921" s="17" t="s">
        <v>309</v>
      </c>
      <c r="D3921" s="17" t="s">
        <v>310</v>
      </c>
      <c r="E3921" s="17" t="s">
        <v>311</v>
      </c>
      <c r="F3921" s="18">
        <v>45346</v>
      </c>
      <c r="G3921" s="2">
        <v>3</v>
      </c>
      <c r="H3921" s="15" t="s">
        <v>470</v>
      </c>
      <c r="I3921" s="15" t="s">
        <v>468</v>
      </c>
      <c r="J3921" s="15" t="s">
        <v>488</v>
      </c>
      <c r="K3921" s="15" t="s">
        <v>488</v>
      </c>
      <c r="L3921" s="14"/>
      <c r="M3921" s="14"/>
      <c r="N3921" s="14"/>
      <c r="O3921" s="37" t="s">
        <v>936</v>
      </c>
    </row>
    <row r="3922" spans="1:15" ht="24" x14ac:dyDescent="0.25">
      <c r="A3922" s="17" t="str">
        <f>VLOOKUP(SCORECARD[[#This Row],[EQUIPMENT TAG NUMBER]],'Equipment Data'!A:E,4,FALSE)</f>
        <v>CHPP</v>
      </c>
      <c r="B3922" s="17" t="str">
        <f>VLOOKUP(SCORECARD[[#This Row],[EQUIPMENT TAG NUMBER]],'Equipment Data'!A:E,5,FALSE)</f>
        <v>REJECT HANDLING</v>
      </c>
      <c r="C3922" s="17" t="s">
        <v>246</v>
      </c>
      <c r="D3922" s="17" t="s">
        <v>247</v>
      </c>
      <c r="E3922" s="17" t="s">
        <v>248</v>
      </c>
      <c r="F3922" s="18">
        <v>45344</v>
      </c>
      <c r="G3922" s="2">
        <v>2</v>
      </c>
      <c r="H3922" s="15" t="s">
        <v>474</v>
      </c>
      <c r="I3922" s="15" t="s">
        <v>467</v>
      </c>
      <c r="J3922" s="15" t="s">
        <v>488</v>
      </c>
      <c r="K3922" s="15" t="s">
        <v>488</v>
      </c>
      <c r="L3922" s="13" t="s">
        <v>633</v>
      </c>
      <c r="M3922" s="14" t="s">
        <v>634</v>
      </c>
      <c r="N3922" s="14"/>
      <c r="O3922" s="37" t="s">
        <v>936</v>
      </c>
    </row>
    <row r="3923" spans="1:15" ht="30" x14ac:dyDescent="0.25">
      <c r="A3923" s="17" t="str">
        <f>VLOOKUP(SCORECARD[[#This Row],[EQUIPMENT TAG NUMBER]],'Equipment Data'!A:E,4,FALSE)</f>
        <v>CHPP</v>
      </c>
      <c r="B3923" s="17" t="str">
        <f>VLOOKUP(SCORECARD[[#This Row],[EQUIPMENT TAG NUMBER]],'Equipment Data'!A:E,5,FALSE)</f>
        <v>REJECT HANDLING</v>
      </c>
      <c r="C3923" s="17" t="s">
        <v>597</v>
      </c>
      <c r="D3923" s="17" t="s">
        <v>598</v>
      </c>
      <c r="E3923" s="17" t="s">
        <v>599</v>
      </c>
      <c r="F3923" s="18">
        <v>45344</v>
      </c>
      <c r="G3923" s="2">
        <v>3</v>
      </c>
      <c r="H3923" s="15" t="s">
        <v>470</v>
      </c>
      <c r="I3923" s="15"/>
      <c r="J3923" s="15" t="s">
        <v>488</v>
      </c>
      <c r="K3923" s="15" t="s">
        <v>488</v>
      </c>
      <c r="L3923" s="14"/>
      <c r="M3923" s="14"/>
      <c r="N3923" s="14"/>
      <c r="O3923" s="37" t="s">
        <v>936</v>
      </c>
    </row>
    <row r="3924" spans="1:15" x14ac:dyDescent="0.25">
      <c r="A3924" s="17" t="str">
        <f>VLOOKUP(SCORECARD[[#This Row],[EQUIPMENT TAG NUMBER]],'Equipment Data'!A:E,4,FALSE)</f>
        <v>CHPP</v>
      </c>
      <c r="B3924" s="17" t="str">
        <f>VLOOKUP(SCORECARD[[#This Row],[EQUIPMENT TAG NUMBER]],'Equipment Data'!A:E,5,FALSE)</f>
        <v>REJECT HANDLING</v>
      </c>
      <c r="C3924" s="17" t="s">
        <v>213</v>
      </c>
      <c r="D3924" s="17" t="s">
        <v>214</v>
      </c>
      <c r="E3924" s="17" t="s">
        <v>215</v>
      </c>
      <c r="F3924" s="18">
        <v>45344</v>
      </c>
      <c r="G3924" s="2">
        <v>3</v>
      </c>
      <c r="H3924" s="15" t="s">
        <v>468</v>
      </c>
      <c r="I3924" s="15" t="s">
        <v>467</v>
      </c>
      <c r="J3924" s="15" t="s">
        <v>488</v>
      </c>
      <c r="K3924" s="15" t="s">
        <v>488</v>
      </c>
      <c r="L3924" s="14"/>
      <c r="M3924" s="14"/>
      <c r="N3924" s="14"/>
      <c r="O3924" s="37" t="s">
        <v>936</v>
      </c>
    </row>
    <row r="3925" spans="1:15" x14ac:dyDescent="0.25">
      <c r="A3925" s="17" t="str">
        <f>VLOOKUP(SCORECARD[[#This Row],[EQUIPMENT TAG NUMBER]],'Equipment Data'!A:E,4,FALSE)</f>
        <v>CHPP</v>
      </c>
      <c r="B3925" s="17" t="str">
        <f>VLOOKUP(SCORECARD[[#This Row],[EQUIPMENT TAG NUMBER]],'Equipment Data'!A:E,5,FALSE)</f>
        <v>REJECT HANDLING</v>
      </c>
      <c r="C3925" s="17" t="s">
        <v>237</v>
      </c>
      <c r="D3925" s="17" t="s">
        <v>238</v>
      </c>
      <c r="E3925" s="17" t="s">
        <v>239</v>
      </c>
      <c r="F3925" s="18">
        <v>45344</v>
      </c>
      <c r="G3925" s="2">
        <v>3</v>
      </c>
      <c r="H3925" s="15" t="s">
        <v>470</v>
      </c>
      <c r="I3925" s="15"/>
      <c r="J3925" s="15" t="s">
        <v>488</v>
      </c>
      <c r="K3925" s="15" t="s">
        <v>488</v>
      </c>
      <c r="L3925" s="14"/>
      <c r="M3925" s="14"/>
      <c r="N3925" s="14"/>
      <c r="O3925" s="37" t="s">
        <v>936</v>
      </c>
    </row>
    <row r="3926" spans="1:15" x14ac:dyDescent="0.25">
      <c r="A3926" s="17" t="str">
        <f>VLOOKUP(SCORECARD[[#This Row],[EQUIPMENT TAG NUMBER]],'Equipment Data'!A:E,4,FALSE)</f>
        <v>CHPP</v>
      </c>
      <c r="B3926" s="17" t="str">
        <f>VLOOKUP(SCORECARD[[#This Row],[EQUIPMENT TAG NUMBER]],'Equipment Data'!A:E,5,FALSE)</f>
        <v>REJECT HANDLING</v>
      </c>
      <c r="C3926" s="17" t="s">
        <v>240</v>
      </c>
      <c r="D3926" s="17" t="s">
        <v>241</v>
      </c>
      <c r="E3926" s="17" t="s">
        <v>242</v>
      </c>
      <c r="F3926" s="18">
        <v>45344</v>
      </c>
      <c r="G3926" s="2">
        <v>3</v>
      </c>
      <c r="H3926" s="15" t="s">
        <v>468</v>
      </c>
      <c r="I3926" s="15"/>
      <c r="J3926" s="15" t="s">
        <v>488</v>
      </c>
      <c r="K3926" s="15" t="s">
        <v>488</v>
      </c>
      <c r="L3926" s="14"/>
      <c r="M3926" s="14"/>
      <c r="N3926" s="14"/>
      <c r="O3926" s="37" t="s">
        <v>936</v>
      </c>
    </row>
    <row r="3927" spans="1:15" x14ac:dyDescent="0.25">
      <c r="A3927" s="17" t="str">
        <f>VLOOKUP(SCORECARD[[#This Row],[EQUIPMENT TAG NUMBER]],'Equipment Data'!A:E,4,FALSE)</f>
        <v>CHPP</v>
      </c>
      <c r="B3927" s="17" t="str">
        <f>VLOOKUP(SCORECARD[[#This Row],[EQUIPMENT TAG NUMBER]],'Equipment Data'!A:E,5,FALSE)</f>
        <v>REJECT HANDLING</v>
      </c>
      <c r="C3927" s="17" t="s">
        <v>243</v>
      </c>
      <c r="D3927" s="17" t="s">
        <v>244</v>
      </c>
      <c r="E3927" s="17" t="s">
        <v>245</v>
      </c>
      <c r="F3927" s="18">
        <v>45344</v>
      </c>
      <c r="G3927" s="2">
        <v>3</v>
      </c>
      <c r="H3927" s="15" t="s">
        <v>470</v>
      </c>
      <c r="I3927" s="15" t="s">
        <v>467</v>
      </c>
      <c r="J3927" s="15" t="s">
        <v>488</v>
      </c>
      <c r="K3927" s="15" t="s">
        <v>488</v>
      </c>
      <c r="L3927" s="14"/>
      <c r="M3927" s="14"/>
      <c r="N3927" s="14"/>
      <c r="O3927" s="37" t="s">
        <v>936</v>
      </c>
    </row>
    <row r="3928" spans="1:15" x14ac:dyDescent="0.25">
      <c r="A3928" s="17" t="str">
        <f>VLOOKUP(SCORECARD[[#This Row],[EQUIPMENT TAG NUMBER]],'Equipment Data'!A:E,4,FALSE)</f>
        <v>CHPP</v>
      </c>
      <c r="B3928" s="17" t="str">
        <f>VLOOKUP(SCORECARD[[#This Row],[EQUIPMENT TAG NUMBER]],'Equipment Data'!A:E,5,FALSE)</f>
        <v>REJECT HANDLING</v>
      </c>
      <c r="C3928" s="17" t="s">
        <v>252</v>
      </c>
      <c r="D3928" s="17" t="s">
        <v>253</v>
      </c>
      <c r="E3928" s="17" t="s">
        <v>254</v>
      </c>
      <c r="F3928" s="18">
        <v>45344</v>
      </c>
      <c r="G3928" s="2">
        <v>3</v>
      </c>
      <c r="H3928" s="15" t="s">
        <v>469</v>
      </c>
      <c r="I3928" s="15" t="s">
        <v>467</v>
      </c>
      <c r="J3928" s="15" t="s">
        <v>488</v>
      </c>
      <c r="K3928" s="15" t="s">
        <v>488</v>
      </c>
      <c r="L3928" s="14"/>
      <c r="M3928" s="14"/>
      <c r="N3928" s="14"/>
      <c r="O3928" s="37" t="s">
        <v>936</v>
      </c>
    </row>
    <row r="3929" spans="1:15" ht="30" x14ac:dyDescent="0.25">
      <c r="A3929" s="17" t="str">
        <f>VLOOKUP(SCORECARD[[#This Row],[EQUIPMENT TAG NUMBER]],'Equipment Data'!A:E,4,FALSE)</f>
        <v>CHPP</v>
      </c>
      <c r="B3929" s="17" t="str">
        <f>VLOOKUP(SCORECARD[[#This Row],[EQUIPMENT TAG NUMBER]],'Equipment Data'!A:E,5,FALSE)</f>
        <v>REJECT HANDLING</v>
      </c>
      <c r="C3929" s="17" t="s">
        <v>553</v>
      </c>
      <c r="D3929" s="17" t="s">
        <v>554</v>
      </c>
      <c r="E3929" s="17" t="s">
        <v>555</v>
      </c>
      <c r="F3929" s="18">
        <v>45344</v>
      </c>
      <c r="G3929" s="2">
        <v>3</v>
      </c>
      <c r="H3929" s="15" t="s">
        <v>468</v>
      </c>
      <c r="I3929" s="15"/>
      <c r="J3929" s="15" t="s">
        <v>488</v>
      </c>
      <c r="K3929" s="15" t="s">
        <v>488</v>
      </c>
      <c r="L3929" s="14"/>
      <c r="M3929" s="14"/>
      <c r="N3929" s="14"/>
      <c r="O3929" s="37" t="s">
        <v>936</v>
      </c>
    </row>
    <row r="3930" spans="1:15" x14ac:dyDescent="0.25">
      <c r="A3930" s="17" t="str">
        <f>VLOOKUP(SCORECARD[[#This Row],[EQUIPMENT TAG NUMBER]],'Equipment Data'!A:E,4,FALSE)</f>
        <v>CHPP</v>
      </c>
      <c r="B3930" s="17" t="str">
        <f>VLOOKUP(SCORECARD[[#This Row],[EQUIPMENT TAG NUMBER]],'Equipment Data'!A:E,5,FALSE)</f>
        <v>REJECT HANDLING</v>
      </c>
      <c r="C3930" s="17" t="s">
        <v>556</v>
      </c>
      <c r="D3930" s="17" t="s">
        <v>557</v>
      </c>
      <c r="E3930" s="17" t="s">
        <v>558</v>
      </c>
      <c r="F3930" s="18">
        <v>45344</v>
      </c>
      <c r="G3930" s="2">
        <v>3</v>
      </c>
      <c r="H3930" s="15" t="s">
        <v>468</v>
      </c>
      <c r="I3930" s="15"/>
      <c r="J3930" s="15" t="s">
        <v>488</v>
      </c>
      <c r="K3930" s="15" t="s">
        <v>488</v>
      </c>
      <c r="L3930" s="14"/>
      <c r="M3930" s="14"/>
      <c r="N3930" s="14"/>
      <c r="O3930" s="37" t="s">
        <v>936</v>
      </c>
    </row>
    <row r="3931" spans="1:15" x14ac:dyDescent="0.25">
      <c r="A3931" s="17" t="str">
        <f>VLOOKUP(SCORECARD[[#This Row],[EQUIPMENT TAG NUMBER]],'Equipment Data'!A:E,4,FALSE)</f>
        <v>CHPP</v>
      </c>
      <c r="B3931" s="17" t="str">
        <f>VLOOKUP(SCORECARD[[#This Row],[EQUIPMENT TAG NUMBER]],'Equipment Data'!A:E,5,FALSE)</f>
        <v>REJECT HANDLING</v>
      </c>
      <c r="C3931" s="17" t="s">
        <v>255</v>
      </c>
      <c r="D3931" s="17" t="s">
        <v>256</v>
      </c>
      <c r="E3931" s="17" t="s">
        <v>257</v>
      </c>
      <c r="F3931" s="18">
        <v>45344</v>
      </c>
      <c r="G3931" s="2">
        <v>3</v>
      </c>
      <c r="H3931" s="15" t="s">
        <v>470</v>
      </c>
      <c r="I3931" s="15"/>
      <c r="J3931" s="15" t="s">
        <v>488</v>
      </c>
      <c r="K3931" s="15" t="s">
        <v>488</v>
      </c>
      <c r="L3931" s="14"/>
      <c r="M3931" s="14"/>
      <c r="N3931" s="14"/>
      <c r="O3931" s="37" t="s">
        <v>936</v>
      </c>
    </row>
    <row r="3932" spans="1:15" ht="30" x14ac:dyDescent="0.25">
      <c r="A3932" s="17" t="str">
        <f>VLOOKUP(SCORECARD[[#This Row],[EQUIPMENT TAG NUMBER]],'Equipment Data'!A:E,4,FALSE)</f>
        <v>CHPP</v>
      </c>
      <c r="B3932" s="17" t="str">
        <f>VLOOKUP(SCORECARD[[#This Row],[EQUIPMENT TAG NUMBER]],'Equipment Data'!A:E,5,FALSE)</f>
        <v>REJECT HANDLING</v>
      </c>
      <c r="C3932" s="17" t="s">
        <v>267</v>
      </c>
      <c r="D3932" s="17" t="s">
        <v>268</v>
      </c>
      <c r="E3932" s="17" t="s">
        <v>269</v>
      </c>
      <c r="F3932" s="18">
        <v>45344</v>
      </c>
      <c r="G3932" s="2">
        <v>3</v>
      </c>
      <c r="H3932" s="15" t="s">
        <v>469</v>
      </c>
      <c r="I3932" s="15" t="s">
        <v>467</v>
      </c>
      <c r="J3932" s="15" t="s">
        <v>488</v>
      </c>
      <c r="K3932" s="15" t="s">
        <v>488</v>
      </c>
      <c r="L3932" s="14"/>
      <c r="M3932" s="14"/>
      <c r="N3932" s="14"/>
      <c r="O3932" s="37" t="s">
        <v>936</v>
      </c>
    </row>
    <row r="3933" spans="1:15" x14ac:dyDescent="0.25">
      <c r="A3933" s="17" t="str">
        <f>VLOOKUP(SCORECARD[[#This Row],[EQUIPMENT TAG NUMBER]],'Equipment Data'!A:E,4,FALSE)</f>
        <v>CHPP</v>
      </c>
      <c r="B3933" s="17" t="str">
        <f>VLOOKUP(SCORECARD[[#This Row],[EQUIPMENT TAG NUMBER]],'Equipment Data'!A:E,5,FALSE)</f>
        <v>REJECT HANDLING</v>
      </c>
      <c r="C3933" s="17" t="s">
        <v>279</v>
      </c>
      <c r="D3933" s="17" t="s">
        <v>280</v>
      </c>
      <c r="E3933" s="17" t="s">
        <v>281</v>
      </c>
      <c r="F3933" s="18">
        <v>45344</v>
      </c>
      <c r="G3933" s="2">
        <v>3</v>
      </c>
      <c r="H3933" s="15" t="s">
        <v>468</v>
      </c>
      <c r="I3933" s="15" t="s">
        <v>467</v>
      </c>
      <c r="J3933" s="15" t="s">
        <v>488</v>
      </c>
      <c r="K3933" s="15" t="s">
        <v>488</v>
      </c>
      <c r="L3933" s="14"/>
      <c r="M3933" s="14"/>
      <c r="N3933" s="14"/>
      <c r="O3933" s="37" t="s">
        <v>936</v>
      </c>
    </row>
    <row r="3934" spans="1:15" ht="30" x14ac:dyDescent="0.25">
      <c r="A3934" s="17" t="str">
        <f>VLOOKUP(SCORECARD[[#This Row],[EQUIPMENT TAG NUMBER]],'Equipment Data'!A:E,4,FALSE)</f>
        <v>CHPP</v>
      </c>
      <c r="B3934" s="17" t="str">
        <f>VLOOKUP(SCORECARD[[#This Row],[EQUIPMENT TAG NUMBER]],'Equipment Data'!A:E,5,FALSE)</f>
        <v>REJECT HANDLING</v>
      </c>
      <c r="C3934" s="17" t="s">
        <v>282</v>
      </c>
      <c r="D3934" s="17" t="s">
        <v>283</v>
      </c>
      <c r="E3934" s="17" t="s">
        <v>284</v>
      </c>
      <c r="F3934" s="18">
        <v>45344</v>
      </c>
      <c r="G3934" s="2">
        <v>3</v>
      </c>
      <c r="H3934" s="15" t="s">
        <v>469</v>
      </c>
      <c r="I3934" s="15" t="s">
        <v>467</v>
      </c>
      <c r="J3934" s="15" t="s">
        <v>488</v>
      </c>
      <c r="K3934" s="15" t="s">
        <v>488</v>
      </c>
      <c r="L3934" s="14"/>
      <c r="M3934" s="14"/>
      <c r="N3934" s="14"/>
      <c r="O3934" s="37" t="s">
        <v>936</v>
      </c>
    </row>
    <row r="3935" spans="1:15" x14ac:dyDescent="0.25">
      <c r="A3935" s="17" t="str">
        <f>VLOOKUP(SCORECARD[[#This Row],[EQUIPMENT TAG NUMBER]],'Equipment Data'!A:E,4,FALSE)</f>
        <v>CHPP</v>
      </c>
      <c r="B3935" s="17" t="str">
        <f>VLOOKUP(SCORECARD[[#This Row],[EQUIPMENT TAG NUMBER]],'Equipment Data'!A:E,5,FALSE)</f>
        <v>REJECT HANDLING</v>
      </c>
      <c r="C3935" s="17" t="s">
        <v>312</v>
      </c>
      <c r="D3935" s="17" t="s">
        <v>313</v>
      </c>
      <c r="E3935" s="17" t="s">
        <v>314</v>
      </c>
      <c r="F3935" s="18">
        <v>45344</v>
      </c>
      <c r="G3935" s="2">
        <v>3</v>
      </c>
      <c r="H3935" s="15" t="s">
        <v>470</v>
      </c>
      <c r="I3935" s="15" t="s">
        <v>467</v>
      </c>
      <c r="J3935" s="15" t="s">
        <v>488</v>
      </c>
      <c r="K3935" s="15" t="s">
        <v>488</v>
      </c>
      <c r="L3935" s="14"/>
      <c r="M3935" s="14"/>
      <c r="N3935" s="14"/>
      <c r="O3935" s="37" t="s">
        <v>936</v>
      </c>
    </row>
    <row r="3936" spans="1:15" ht="48" x14ac:dyDescent="0.25">
      <c r="A3936" s="17" t="str">
        <f>VLOOKUP(SCORECARD[[#This Row],[EQUIPMENT TAG NUMBER]],'Equipment Data'!A:E,4,FALSE)</f>
        <v>CHPP</v>
      </c>
      <c r="B3936" s="17" t="str">
        <f>VLOOKUP(SCORECARD[[#This Row],[EQUIPMENT TAG NUMBER]],'Equipment Data'!A:E,5,FALSE)</f>
        <v>REJECT HANDLING</v>
      </c>
      <c r="C3936" s="17" t="s">
        <v>629</v>
      </c>
      <c r="D3936" s="17" t="s">
        <v>208</v>
      </c>
      <c r="E3936" s="17" t="s">
        <v>630</v>
      </c>
      <c r="F3936" s="18">
        <v>45343</v>
      </c>
      <c r="G3936" s="2">
        <v>1</v>
      </c>
      <c r="H3936" s="15" t="s">
        <v>475</v>
      </c>
      <c r="I3936" s="15" t="s">
        <v>467</v>
      </c>
      <c r="J3936" s="15" t="s">
        <v>488</v>
      </c>
      <c r="K3936" s="15" t="s">
        <v>488</v>
      </c>
      <c r="L3936" s="13" t="s">
        <v>631</v>
      </c>
      <c r="M3936" s="13" t="s">
        <v>619</v>
      </c>
      <c r="N3936" s="14"/>
      <c r="O3936" s="37" t="s">
        <v>936</v>
      </c>
    </row>
    <row r="3937" spans="1:15" ht="30" x14ac:dyDescent="0.25">
      <c r="A3937" s="17" t="str">
        <f>VLOOKUP(SCORECARD[[#This Row],[EQUIPMENT TAG NUMBER]],'Equipment Data'!A:E,4,FALSE)</f>
        <v>CHPP</v>
      </c>
      <c r="B3937" s="17" t="str">
        <f>VLOOKUP(SCORECARD[[#This Row],[EQUIPMENT TAG NUMBER]],'Equipment Data'!A:E,5,FALSE)</f>
        <v>ULTRA FINES COAL CIRCUIT</v>
      </c>
      <c r="C3937" s="17" t="s">
        <v>537</v>
      </c>
      <c r="D3937" s="17" t="s">
        <v>538</v>
      </c>
      <c r="E3937" s="17" t="s">
        <v>539</v>
      </c>
      <c r="F3937" s="18">
        <v>45343</v>
      </c>
      <c r="G3937" s="2">
        <v>3</v>
      </c>
      <c r="H3937" s="15" t="s">
        <v>468</v>
      </c>
      <c r="I3937" s="15"/>
      <c r="J3937" s="15" t="s">
        <v>488</v>
      </c>
      <c r="K3937" s="15" t="s">
        <v>488</v>
      </c>
      <c r="L3937" s="14"/>
      <c r="M3937" s="14"/>
      <c r="N3937" s="14"/>
      <c r="O3937" s="37" t="s">
        <v>936</v>
      </c>
    </row>
    <row r="3938" spans="1:15" ht="22.5" x14ac:dyDescent="0.25">
      <c r="A3938" s="17" t="str">
        <f>VLOOKUP(SCORECARD[[#This Row],[EQUIPMENT TAG NUMBER]],'Equipment Data'!A:E,4,FALSE)</f>
        <v>CHPP</v>
      </c>
      <c r="B3938" s="17" t="str">
        <f>VLOOKUP(SCORECARD[[#This Row],[EQUIPMENT TAG NUMBER]],'Equipment Data'!A:E,5,FALSE)</f>
        <v>ULTRA FINES COAL CIRCUIT</v>
      </c>
      <c r="C3938" s="17" t="s">
        <v>144</v>
      </c>
      <c r="D3938" s="17" t="s">
        <v>145</v>
      </c>
      <c r="E3938" s="17" t="s">
        <v>146</v>
      </c>
      <c r="F3938" s="18">
        <v>45343</v>
      </c>
      <c r="G3938" s="2">
        <v>3</v>
      </c>
      <c r="H3938" s="15" t="s">
        <v>468</v>
      </c>
      <c r="I3938" s="15" t="s">
        <v>483</v>
      </c>
      <c r="J3938" s="15" t="s">
        <v>488</v>
      </c>
      <c r="K3938" s="15" t="s">
        <v>488</v>
      </c>
      <c r="L3938" s="13" t="s">
        <v>541</v>
      </c>
      <c r="M3938" s="14"/>
      <c r="N3938" s="14"/>
      <c r="O3938" s="37" t="s">
        <v>936</v>
      </c>
    </row>
    <row r="3939" spans="1:15" x14ac:dyDescent="0.25">
      <c r="A3939" s="17" t="str">
        <f>VLOOKUP(SCORECARD[[#This Row],[EQUIPMENT TAG NUMBER]],'Equipment Data'!A:E,4,FALSE)</f>
        <v>CHPP</v>
      </c>
      <c r="B3939" s="17" t="str">
        <f>VLOOKUP(SCORECARD[[#This Row],[EQUIPMENT TAG NUMBER]],'Equipment Data'!A:E,5,FALSE)</f>
        <v>ULTRA FINES COAL CIRCUIT</v>
      </c>
      <c r="C3939" s="17" t="s">
        <v>165</v>
      </c>
      <c r="D3939" s="17" t="s">
        <v>166</v>
      </c>
      <c r="E3939" s="17" t="s">
        <v>167</v>
      </c>
      <c r="F3939" s="18">
        <v>45343</v>
      </c>
      <c r="G3939" s="2">
        <v>3</v>
      </c>
      <c r="H3939" s="15" t="s">
        <v>470</v>
      </c>
      <c r="I3939" s="15" t="s">
        <v>467</v>
      </c>
      <c r="J3939" s="15" t="s">
        <v>488</v>
      </c>
      <c r="K3939" s="15" t="s">
        <v>488</v>
      </c>
      <c r="L3939" s="14"/>
      <c r="M3939" s="14"/>
      <c r="N3939" s="14"/>
      <c r="O3939" s="37" t="s">
        <v>936</v>
      </c>
    </row>
    <row r="3940" spans="1:15" x14ac:dyDescent="0.25">
      <c r="A3940" s="17" t="str">
        <f>VLOOKUP(SCORECARD[[#This Row],[EQUIPMENT TAG NUMBER]],'Equipment Data'!A:E,4,FALSE)</f>
        <v>CHPP</v>
      </c>
      <c r="B3940" s="17" t="str">
        <f>VLOOKUP(SCORECARD[[#This Row],[EQUIPMENT TAG NUMBER]],'Equipment Data'!A:E,5,FALSE)</f>
        <v>ULTRA FINES COAL CIRCUIT</v>
      </c>
      <c r="C3940" s="17" t="s">
        <v>168</v>
      </c>
      <c r="D3940" s="17" t="s">
        <v>169</v>
      </c>
      <c r="E3940" s="17" t="s">
        <v>170</v>
      </c>
      <c r="F3940" s="18">
        <v>45343</v>
      </c>
      <c r="G3940" s="2">
        <v>3</v>
      </c>
      <c r="H3940" s="15" t="s">
        <v>468</v>
      </c>
      <c r="I3940" s="15" t="s">
        <v>467</v>
      </c>
      <c r="J3940" s="15" t="s">
        <v>488</v>
      </c>
      <c r="K3940" s="15" t="s">
        <v>488</v>
      </c>
      <c r="L3940" s="14"/>
      <c r="M3940" s="14"/>
      <c r="N3940" s="14"/>
      <c r="O3940" s="37" t="s">
        <v>936</v>
      </c>
    </row>
    <row r="3941" spans="1:15" x14ac:dyDescent="0.25">
      <c r="A3941" s="17" t="str">
        <f>VLOOKUP(SCORECARD[[#This Row],[EQUIPMENT TAG NUMBER]],'Equipment Data'!A:E,4,FALSE)</f>
        <v>CHPP</v>
      </c>
      <c r="B3941" s="17" t="str">
        <f>VLOOKUP(SCORECARD[[#This Row],[EQUIPMENT TAG NUMBER]],'Equipment Data'!A:E,5,FALSE)</f>
        <v>ULTRA FINES COAL CIRCUIT</v>
      </c>
      <c r="C3941" s="17" t="s">
        <v>174</v>
      </c>
      <c r="D3941" s="17" t="s">
        <v>175</v>
      </c>
      <c r="E3941" s="17" t="s">
        <v>176</v>
      </c>
      <c r="F3941" s="18">
        <v>45343</v>
      </c>
      <c r="G3941" s="2">
        <v>3</v>
      </c>
      <c r="H3941" s="15" t="s">
        <v>470</v>
      </c>
      <c r="I3941" s="15" t="s">
        <v>467</v>
      </c>
      <c r="J3941" s="15" t="s">
        <v>488</v>
      </c>
      <c r="K3941" s="15" t="s">
        <v>488</v>
      </c>
      <c r="L3941" s="14"/>
      <c r="M3941" s="14"/>
      <c r="N3941" s="14"/>
      <c r="O3941" s="37" t="s">
        <v>936</v>
      </c>
    </row>
    <row r="3942" spans="1:15" x14ac:dyDescent="0.25">
      <c r="A3942" s="17" t="str">
        <f>VLOOKUP(SCORECARD[[#This Row],[EQUIPMENT TAG NUMBER]],'Equipment Data'!A:E,4,FALSE)</f>
        <v>CHPP</v>
      </c>
      <c r="B3942" s="17" t="str">
        <f>VLOOKUP(SCORECARD[[#This Row],[EQUIPMENT TAG NUMBER]],'Equipment Data'!A:E,5,FALSE)</f>
        <v>ULTRA FINES COAL CIRCUIT</v>
      </c>
      <c r="C3942" s="17" t="s">
        <v>177</v>
      </c>
      <c r="D3942" s="17" t="s">
        <v>178</v>
      </c>
      <c r="E3942" s="17" t="s">
        <v>179</v>
      </c>
      <c r="F3942" s="18">
        <v>45343</v>
      </c>
      <c r="G3942" s="2">
        <v>3</v>
      </c>
      <c r="H3942" s="15" t="s">
        <v>468</v>
      </c>
      <c r="I3942" s="15" t="s">
        <v>467</v>
      </c>
      <c r="J3942" s="15" t="s">
        <v>488</v>
      </c>
      <c r="K3942" s="15" t="s">
        <v>488</v>
      </c>
      <c r="L3942" s="14"/>
      <c r="M3942" s="14"/>
      <c r="N3942" s="14"/>
      <c r="O3942" s="37" t="s">
        <v>936</v>
      </c>
    </row>
    <row r="3943" spans="1:15" ht="30" x14ac:dyDescent="0.25">
      <c r="A3943" s="17" t="str">
        <f>VLOOKUP(SCORECARD[[#This Row],[EQUIPMENT TAG NUMBER]],'Equipment Data'!A:E,4,FALSE)</f>
        <v>CHPP</v>
      </c>
      <c r="B3943" s="17" t="str">
        <f>VLOOKUP(SCORECARD[[#This Row],[EQUIPMENT TAG NUMBER]],'Equipment Data'!A:E,5,FALSE)</f>
        <v>ULTRA FINES COAL CIRCUIT</v>
      </c>
      <c r="C3943" s="17" t="s">
        <v>183</v>
      </c>
      <c r="D3943" s="17" t="s">
        <v>184</v>
      </c>
      <c r="E3943" s="17" t="s">
        <v>185</v>
      </c>
      <c r="F3943" s="18">
        <v>45343</v>
      </c>
      <c r="G3943" s="2">
        <v>3</v>
      </c>
      <c r="H3943" s="15" t="s">
        <v>469</v>
      </c>
      <c r="I3943" s="15" t="s">
        <v>467</v>
      </c>
      <c r="J3943" s="15" t="s">
        <v>488</v>
      </c>
      <c r="K3943" s="15" t="s">
        <v>488</v>
      </c>
      <c r="L3943" s="14"/>
      <c r="M3943" s="14"/>
      <c r="N3943" s="14"/>
      <c r="O3943" s="37" t="s">
        <v>936</v>
      </c>
    </row>
    <row r="3944" spans="1:15" x14ac:dyDescent="0.25">
      <c r="A3944" s="17" t="str">
        <f>VLOOKUP(SCORECARD[[#This Row],[EQUIPMENT TAG NUMBER]],'Equipment Data'!A:E,4,FALSE)</f>
        <v>CHPP</v>
      </c>
      <c r="B3944" s="17" t="str">
        <f>VLOOKUP(SCORECARD[[#This Row],[EQUIPMENT TAG NUMBER]],'Equipment Data'!A:E,5,FALSE)</f>
        <v>ULTRA FINES COAL CIRCUIT</v>
      </c>
      <c r="C3944" s="17" t="s">
        <v>186</v>
      </c>
      <c r="D3944" s="17" t="s">
        <v>187</v>
      </c>
      <c r="E3944" s="17" t="s">
        <v>188</v>
      </c>
      <c r="F3944" s="18">
        <v>45343</v>
      </c>
      <c r="G3944" s="2">
        <v>3</v>
      </c>
      <c r="H3944" s="15" t="s">
        <v>469</v>
      </c>
      <c r="I3944" s="15" t="s">
        <v>467</v>
      </c>
      <c r="J3944" s="15" t="s">
        <v>488</v>
      </c>
      <c r="K3944" s="15" t="s">
        <v>488</v>
      </c>
      <c r="L3944" s="14"/>
      <c r="M3944" s="14"/>
      <c r="N3944" s="14"/>
      <c r="O3944" s="37" t="s">
        <v>936</v>
      </c>
    </row>
    <row r="3945" spans="1:15" x14ac:dyDescent="0.25">
      <c r="A3945" s="17" t="str">
        <f>VLOOKUP(SCORECARD[[#This Row],[EQUIPMENT TAG NUMBER]],'Equipment Data'!A:E,4,FALSE)</f>
        <v>CHPP</v>
      </c>
      <c r="B3945" s="17" t="str">
        <f>VLOOKUP(SCORECARD[[#This Row],[EQUIPMENT TAG NUMBER]],'Equipment Data'!A:E,5,FALSE)</f>
        <v>COARSE COAL CIRCUIT</v>
      </c>
      <c r="C3945" s="17" t="s">
        <v>192</v>
      </c>
      <c r="D3945" s="17" t="s">
        <v>193</v>
      </c>
      <c r="E3945" s="17" t="s">
        <v>194</v>
      </c>
      <c r="F3945" s="18">
        <v>45343</v>
      </c>
      <c r="G3945" s="2">
        <v>3</v>
      </c>
      <c r="H3945" s="15" t="s">
        <v>468</v>
      </c>
      <c r="I3945" s="15"/>
      <c r="J3945" s="15" t="s">
        <v>488</v>
      </c>
      <c r="K3945" s="15" t="s">
        <v>488</v>
      </c>
      <c r="L3945" s="14"/>
      <c r="M3945" s="14"/>
      <c r="N3945" s="14"/>
      <c r="O3945" s="37" t="s">
        <v>936</v>
      </c>
    </row>
    <row r="3946" spans="1:15" x14ac:dyDescent="0.25">
      <c r="A3946" s="17" t="str">
        <f>VLOOKUP(SCORECARD[[#This Row],[EQUIPMENT TAG NUMBER]],'Equipment Data'!A:E,4,FALSE)</f>
        <v>CHPP</v>
      </c>
      <c r="B3946" s="17" t="str">
        <f>VLOOKUP(SCORECARD[[#This Row],[EQUIPMENT TAG NUMBER]],'Equipment Data'!A:E,5,FALSE)</f>
        <v>COARSE COAL CIRCUIT</v>
      </c>
      <c r="C3946" s="17" t="s">
        <v>201</v>
      </c>
      <c r="D3946" s="17" t="s">
        <v>202</v>
      </c>
      <c r="E3946" s="17" t="s">
        <v>203</v>
      </c>
      <c r="F3946" s="18">
        <v>45343</v>
      </c>
      <c r="G3946" s="2">
        <v>3</v>
      </c>
      <c r="H3946" s="15" t="s">
        <v>468</v>
      </c>
      <c r="I3946" s="15" t="s">
        <v>467</v>
      </c>
      <c r="J3946" s="15" t="s">
        <v>488</v>
      </c>
      <c r="K3946" s="15" t="s">
        <v>488</v>
      </c>
      <c r="L3946" s="14"/>
      <c r="M3946" s="14"/>
      <c r="N3946" s="14"/>
      <c r="O3946" s="37" t="s">
        <v>936</v>
      </c>
    </row>
    <row r="3947" spans="1:15" x14ac:dyDescent="0.25">
      <c r="A3947" s="17" t="str">
        <f>VLOOKUP(SCORECARD[[#This Row],[EQUIPMENT TAG NUMBER]],'Equipment Data'!A:E,4,FALSE)</f>
        <v>CHPP</v>
      </c>
      <c r="B3947" s="17" t="str">
        <f>VLOOKUP(SCORECARD[[#This Row],[EQUIPMENT TAG NUMBER]],'Equipment Data'!A:E,5,FALSE)</f>
        <v>REJECT HANDLING</v>
      </c>
      <c r="C3947" s="17" t="s">
        <v>207</v>
      </c>
      <c r="D3947" s="17" t="s">
        <v>211</v>
      </c>
      <c r="E3947" s="17" t="s">
        <v>600</v>
      </c>
      <c r="F3947" s="18">
        <v>45343</v>
      </c>
      <c r="G3947" s="2">
        <v>3</v>
      </c>
      <c r="H3947" s="15" t="s">
        <v>469</v>
      </c>
      <c r="I3947" s="15" t="s">
        <v>467</v>
      </c>
      <c r="J3947" s="15" t="s">
        <v>488</v>
      </c>
      <c r="K3947" s="15" t="s">
        <v>488</v>
      </c>
      <c r="L3947" s="14"/>
      <c r="M3947" s="14"/>
      <c r="N3947" s="14"/>
      <c r="O3947" s="37" t="s">
        <v>936</v>
      </c>
    </row>
    <row r="3948" spans="1:15" ht="48" x14ac:dyDescent="0.25">
      <c r="A3948" s="17" t="str">
        <f>VLOOKUP(SCORECARD[[#This Row],[EQUIPMENT TAG NUMBER]],'Equipment Data'!A:E,4,FALSE)</f>
        <v>CHPP</v>
      </c>
      <c r="B3948" s="17" t="str">
        <f>VLOOKUP(SCORECARD[[#This Row],[EQUIPMENT TAG NUMBER]],'Equipment Data'!A:E,5,FALSE)</f>
        <v>COARSE COAL CIRCUIT</v>
      </c>
      <c r="C3948" s="17" t="s">
        <v>74</v>
      </c>
      <c r="D3948" s="17" t="s">
        <v>75</v>
      </c>
      <c r="E3948" s="17" t="s">
        <v>76</v>
      </c>
      <c r="F3948" s="18">
        <v>45342</v>
      </c>
      <c r="G3948" s="2">
        <v>2</v>
      </c>
      <c r="H3948" s="15" t="s">
        <v>467</v>
      </c>
      <c r="I3948" s="15" t="s">
        <v>522</v>
      </c>
      <c r="J3948" s="15" t="s">
        <v>488</v>
      </c>
      <c r="K3948" s="15" t="s">
        <v>485</v>
      </c>
      <c r="L3948" s="13" t="s">
        <v>623</v>
      </c>
      <c r="M3948" s="13" t="s">
        <v>624</v>
      </c>
      <c r="N3948" s="13" t="s">
        <v>536</v>
      </c>
      <c r="O3948" s="37" t="s">
        <v>937</v>
      </c>
    </row>
    <row r="3949" spans="1:15" ht="36" x14ac:dyDescent="0.25">
      <c r="A3949" s="17" t="str">
        <f>VLOOKUP(SCORECARD[[#This Row],[EQUIPMENT TAG NUMBER]],'Equipment Data'!A:E,4,FALSE)</f>
        <v>CHPP</v>
      </c>
      <c r="B3949" s="17" t="str">
        <f>VLOOKUP(SCORECARD[[#This Row],[EQUIPMENT TAG NUMBER]],'Equipment Data'!A:E,5,FALSE)</f>
        <v>COARSE COAL CIRCUIT</v>
      </c>
      <c r="C3949" s="17" t="s">
        <v>77</v>
      </c>
      <c r="D3949" s="17" t="s">
        <v>78</v>
      </c>
      <c r="E3949" s="17" t="s">
        <v>79</v>
      </c>
      <c r="F3949" s="18">
        <v>45342</v>
      </c>
      <c r="G3949" s="2">
        <v>2</v>
      </c>
      <c r="H3949" s="15" t="s">
        <v>467</v>
      </c>
      <c r="I3949" s="15" t="s">
        <v>468</v>
      </c>
      <c r="J3949" s="15" t="s">
        <v>488</v>
      </c>
      <c r="K3949" s="15" t="s">
        <v>485</v>
      </c>
      <c r="L3949" s="13" t="s">
        <v>625</v>
      </c>
      <c r="M3949" s="14" t="s">
        <v>506</v>
      </c>
      <c r="N3949" s="13" t="s">
        <v>536</v>
      </c>
      <c r="O3949" s="37" t="s">
        <v>937</v>
      </c>
    </row>
    <row r="3950" spans="1:15" ht="36" x14ac:dyDescent="0.25">
      <c r="A3950" s="17" t="str">
        <f>VLOOKUP(SCORECARD[[#This Row],[EQUIPMENT TAG NUMBER]],'Equipment Data'!A:E,4,FALSE)</f>
        <v>CHPP</v>
      </c>
      <c r="B3950" s="17" t="str">
        <f>VLOOKUP(SCORECARD[[#This Row],[EQUIPMENT TAG NUMBER]],'Equipment Data'!A:E,5,FALSE)</f>
        <v>COARSE COAL CIRCUIT</v>
      </c>
      <c r="C3950" s="17" t="s">
        <v>80</v>
      </c>
      <c r="D3950" s="17" t="s">
        <v>81</v>
      </c>
      <c r="E3950" s="17" t="s">
        <v>82</v>
      </c>
      <c r="F3950" s="18">
        <v>45342</v>
      </c>
      <c r="G3950" s="2">
        <v>2</v>
      </c>
      <c r="H3950" s="15" t="s">
        <v>467</v>
      </c>
      <c r="I3950" s="15" t="s">
        <v>483</v>
      </c>
      <c r="J3950" s="15" t="s">
        <v>488</v>
      </c>
      <c r="K3950" s="15" t="s">
        <v>485</v>
      </c>
      <c r="L3950" s="13" t="s">
        <v>622</v>
      </c>
      <c r="M3950" s="14" t="s">
        <v>506</v>
      </c>
      <c r="N3950" s="13" t="s">
        <v>536</v>
      </c>
      <c r="O3950" s="37" t="s">
        <v>937</v>
      </c>
    </row>
    <row r="3951" spans="1:15" ht="36" x14ac:dyDescent="0.25">
      <c r="A3951" s="17" t="str">
        <f>VLOOKUP(SCORECARD[[#This Row],[EQUIPMENT TAG NUMBER]],'Equipment Data'!A:E,4,FALSE)</f>
        <v>INFRA</v>
      </c>
      <c r="B3951" s="17" t="str">
        <f>VLOOKUP(SCORECARD[[#This Row],[EQUIPMENT TAG NUMBER]],'Equipment Data'!A:E,5,FALSE)</f>
        <v>POWER GENERATION</v>
      </c>
      <c r="C3951" s="17" t="s">
        <v>334</v>
      </c>
      <c r="D3951" s="17" t="s">
        <v>334</v>
      </c>
      <c r="E3951" s="17" t="s">
        <v>335</v>
      </c>
      <c r="F3951" s="18">
        <v>45342</v>
      </c>
      <c r="G3951" s="2">
        <v>2</v>
      </c>
      <c r="H3951" s="15"/>
      <c r="I3951" s="15" t="s">
        <v>522</v>
      </c>
      <c r="J3951" s="15"/>
      <c r="K3951" s="15"/>
      <c r="L3951" s="13" t="s">
        <v>615</v>
      </c>
      <c r="M3951" s="13" t="s">
        <v>616</v>
      </c>
      <c r="N3951" s="14"/>
      <c r="O3951" s="37" t="s">
        <v>937</v>
      </c>
    </row>
    <row r="3952" spans="1:15" ht="60" x14ac:dyDescent="0.25">
      <c r="A3952" s="17" t="str">
        <f>VLOOKUP(SCORECARD[[#This Row],[EQUIPMENT TAG NUMBER]],'Equipment Data'!A:E,4,FALSE)</f>
        <v>INFRA</v>
      </c>
      <c r="B3952" s="17" t="str">
        <f>VLOOKUP(SCORECARD[[#This Row],[EQUIPMENT TAG NUMBER]],'Equipment Data'!A:E,5,FALSE)</f>
        <v>POWER GENERATION</v>
      </c>
      <c r="C3952" s="17" t="s">
        <v>342</v>
      </c>
      <c r="D3952" s="17" t="s">
        <v>342</v>
      </c>
      <c r="E3952" s="17" t="s">
        <v>343</v>
      </c>
      <c r="F3952" s="18">
        <v>45342</v>
      </c>
      <c r="G3952" s="2">
        <v>2</v>
      </c>
      <c r="H3952" s="15"/>
      <c r="I3952" s="15" t="s">
        <v>522</v>
      </c>
      <c r="J3952" s="15"/>
      <c r="K3952" s="15"/>
      <c r="L3952" s="13" t="s">
        <v>617</v>
      </c>
      <c r="M3952" s="13" t="s">
        <v>618</v>
      </c>
      <c r="N3952" s="14"/>
      <c r="O3952" s="37" t="s">
        <v>937</v>
      </c>
    </row>
    <row r="3953" spans="1:15" ht="48" x14ac:dyDescent="0.25">
      <c r="A3953" s="17" t="str">
        <f>VLOOKUP(SCORECARD[[#This Row],[EQUIPMENT TAG NUMBER]],'Equipment Data'!A:E,4,FALSE)</f>
        <v>INFRA</v>
      </c>
      <c r="B3953" s="17" t="str">
        <f>VLOOKUP(SCORECARD[[#This Row],[EQUIPMENT TAG NUMBER]],'Equipment Data'!A:E,5,FALSE)</f>
        <v>POWER GENERATION</v>
      </c>
      <c r="C3953" s="17" t="s">
        <v>620</v>
      </c>
      <c r="D3953" s="17" t="s">
        <v>620</v>
      </c>
      <c r="E3953" s="17" t="s">
        <v>628</v>
      </c>
      <c r="F3953" s="18">
        <v>45342</v>
      </c>
      <c r="G3953" s="2">
        <v>2</v>
      </c>
      <c r="H3953" s="15"/>
      <c r="I3953" s="15" t="s">
        <v>522</v>
      </c>
      <c r="J3953" s="15"/>
      <c r="K3953" s="15"/>
      <c r="L3953" s="13" t="s">
        <v>621</v>
      </c>
      <c r="M3953" s="13" t="s">
        <v>605</v>
      </c>
      <c r="N3953" s="14"/>
      <c r="O3953" s="37" t="s">
        <v>937</v>
      </c>
    </row>
    <row r="3954" spans="1:15" ht="22.5" x14ac:dyDescent="0.25">
      <c r="A3954" s="17" t="str">
        <f>VLOOKUP(SCORECARD[[#This Row],[EQUIPMENT TAG NUMBER]],'Equipment Data'!A:E,4,FALSE)</f>
        <v>CHPP</v>
      </c>
      <c r="B3954" s="17" t="str">
        <f>VLOOKUP(SCORECARD[[#This Row],[EQUIPMENT TAG NUMBER]],'Equipment Data'!A:E,5,FALSE)</f>
        <v>FINE COAL CIRCUIT</v>
      </c>
      <c r="C3954" s="17" t="s">
        <v>98</v>
      </c>
      <c r="D3954" s="17" t="s">
        <v>99</v>
      </c>
      <c r="E3954" s="17" t="s">
        <v>100</v>
      </c>
      <c r="F3954" s="18">
        <v>45342</v>
      </c>
      <c r="G3954" s="2">
        <v>3</v>
      </c>
      <c r="H3954" s="15" t="s">
        <v>468</v>
      </c>
      <c r="I3954" s="15" t="s">
        <v>483</v>
      </c>
      <c r="J3954" s="15" t="s">
        <v>488</v>
      </c>
      <c r="K3954" s="15" t="s">
        <v>488</v>
      </c>
      <c r="L3954" s="14"/>
      <c r="M3954" s="14"/>
      <c r="N3954" s="14"/>
      <c r="O3954" s="37" t="s">
        <v>937</v>
      </c>
    </row>
    <row r="3955" spans="1:15" ht="30" x14ac:dyDescent="0.25">
      <c r="A3955" s="17" t="str">
        <f>VLOOKUP(SCORECARD[[#This Row],[EQUIPMENT TAG NUMBER]],'Equipment Data'!A:E,4,FALSE)</f>
        <v>CHPP</v>
      </c>
      <c r="B3955" s="17" t="str">
        <f>VLOOKUP(SCORECARD[[#This Row],[EQUIPMENT TAG NUMBER]],'Equipment Data'!A:E,5,FALSE)</f>
        <v>FINE COAL CIRCUIT</v>
      </c>
      <c r="C3955" s="17" t="s">
        <v>101</v>
      </c>
      <c r="D3955" s="17">
        <v>0</v>
      </c>
      <c r="E3955" s="17" t="s">
        <v>102</v>
      </c>
      <c r="F3955" s="18">
        <v>45342</v>
      </c>
      <c r="G3955" s="2">
        <v>3</v>
      </c>
      <c r="H3955" s="15" t="s">
        <v>468</v>
      </c>
      <c r="I3955" s="15" t="s">
        <v>468</v>
      </c>
      <c r="J3955" s="15" t="s">
        <v>488</v>
      </c>
      <c r="K3955" s="15" t="s">
        <v>488</v>
      </c>
      <c r="L3955" s="14"/>
      <c r="M3955" s="14"/>
      <c r="N3955" s="14"/>
      <c r="O3955" s="37" t="s">
        <v>937</v>
      </c>
    </row>
    <row r="3956" spans="1:15" x14ac:dyDescent="0.25">
      <c r="A3956" s="17" t="str">
        <f>VLOOKUP(SCORECARD[[#This Row],[EQUIPMENT TAG NUMBER]],'Equipment Data'!A:E,4,FALSE)</f>
        <v>CHPP</v>
      </c>
      <c r="B3956" s="17" t="str">
        <f>VLOOKUP(SCORECARD[[#This Row],[EQUIPMENT TAG NUMBER]],'Equipment Data'!A:E,5,FALSE)</f>
        <v>FINE COAL CIRCUIT</v>
      </c>
      <c r="C3956" s="17" t="s">
        <v>103</v>
      </c>
      <c r="D3956" s="17" t="s">
        <v>104</v>
      </c>
      <c r="E3956" s="17" t="s">
        <v>105</v>
      </c>
      <c r="F3956" s="18">
        <v>45342</v>
      </c>
      <c r="G3956" s="2">
        <v>3</v>
      </c>
      <c r="H3956" s="15" t="s">
        <v>468</v>
      </c>
      <c r="I3956" s="15" t="s">
        <v>468</v>
      </c>
      <c r="J3956" s="15" t="s">
        <v>488</v>
      </c>
      <c r="K3956" s="15" t="s">
        <v>488</v>
      </c>
      <c r="L3956" s="14" t="s">
        <v>515</v>
      </c>
      <c r="M3956" s="14"/>
      <c r="N3956" s="14"/>
      <c r="O3956" s="37" t="s">
        <v>937</v>
      </c>
    </row>
    <row r="3957" spans="1:15" ht="30" x14ac:dyDescent="0.25">
      <c r="A3957" s="17" t="str">
        <f>VLOOKUP(SCORECARD[[#This Row],[EQUIPMENT TAG NUMBER]],'Equipment Data'!A:E,4,FALSE)</f>
        <v>CHPP</v>
      </c>
      <c r="B3957" s="17" t="str">
        <f>VLOOKUP(SCORECARD[[#This Row],[EQUIPMENT TAG NUMBER]],'Equipment Data'!A:E,5,FALSE)</f>
        <v>FINE COAL CIRCUIT</v>
      </c>
      <c r="C3957" s="17" t="s">
        <v>106</v>
      </c>
      <c r="D3957" s="17">
        <v>0</v>
      </c>
      <c r="E3957" s="17" t="s">
        <v>107</v>
      </c>
      <c r="F3957" s="18">
        <v>45342</v>
      </c>
      <c r="G3957" s="2">
        <v>3</v>
      </c>
      <c r="H3957" s="15" t="s">
        <v>468</v>
      </c>
      <c r="I3957" s="15" t="s">
        <v>468</v>
      </c>
      <c r="J3957" s="15" t="s">
        <v>488</v>
      </c>
      <c r="K3957" s="15" t="s">
        <v>488</v>
      </c>
      <c r="L3957" s="14" t="s">
        <v>516</v>
      </c>
      <c r="M3957" s="14"/>
      <c r="N3957" s="14"/>
      <c r="O3957" s="37" t="s">
        <v>937</v>
      </c>
    </row>
    <row r="3958" spans="1:15" x14ac:dyDescent="0.25">
      <c r="A3958" s="17" t="str">
        <f>VLOOKUP(SCORECARD[[#This Row],[EQUIPMENT TAG NUMBER]],'Equipment Data'!A:E,4,FALSE)</f>
        <v>CHPP</v>
      </c>
      <c r="B3958" s="17" t="str">
        <f>VLOOKUP(SCORECARD[[#This Row],[EQUIPMENT TAG NUMBER]],'Equipment Data'!A:E,5,FALSE)</f>
        <v>FINE COAL CIRCUIT</v>
      </c>
      <c r="C3958" s="17" t="s">
        <v>117</v>
      </c>
      <c r="D3958" s="17" t="s">
        <v>118</v>
      </c>
      <c r="E3958" s="17" t="s">
        <v>119</v>
      </c>
      <c r="F3958" s="18">
        <v>45342</v>
      </c>
      <c r="G3958" s="2">
        <v>3</v>
      </c>
      <c r="H3958" s="15" t="s">
        <v>470</v>
      </c>
      <c r="I3958" s="15" t="s">
        <v>467</v>
      </c>
      <c r="J3958" s="15" t="s">
        <v>467</v>
      </c>
      <c r="K3958" s="15" t="s">
        <v>488</v>
      </c>
      <c r="L3958" s="14"/>
      <c r="M3958" s="14"/>
      <c r="N3958" s="14"/>
      <c r="O3958" s="37" t="s">
        <v>937</v>
      </c>
    </row>
    <row r="3959" spans="1:15" x14ac:dyDescent="0.25">
      <c r="A3959" s="17" t="str">
        <f>VLOOKUP(SCORECARD[[#This Row],[EQUIPMENT TAG NUMBER]],'Equipment Data'!A:E,4,FALSE)</f>
        <v>CHPP</v>
      </c>
      <c r="B3959" s="17" t="str">
        <f>VLOOKUP(SCORECARD[[#This Row],[EQUIPMENT TAG NUMBER]],'Equipment Data'!A:E,5,FALSE)</f>
        <v>FINE COAL CIRCUIT</v>
      </c>
      <c r="C3959" s="17" t="s">
        <v>126</v>
      </c>
      <c r="D3959" s="17" t="s">
        <v>127</v>
      </c>
      <c r="E3959" s="17" t="s">
        <v>128</v>
      </c>
      <c r="F3959" s="18">
        <v>45342</v>
      </c>
      <c r="G3959" s="2">
        <v>3</v>
      </c>
      <c r="H3959" s="15" t="s">
        <v>468</v>
      </c>
      <c r="I3959" s="15" t="s">
        <v>467</v>
      </c>
      <c r="J3959" s="15" t="s">
        <v>488</v>
      </c>
      <c r="K3959" s="15" t="s">
        <v>488</v>
      </c>
      <c r="L3959" s="14"/>
      <c r="M3959" s="14"/>
      <c r="N3959" s="14"/>
      <c r="O3959" s="37" t="s">
        <v>937</v>
      </c>
    </row>
    <row r="3960" spans="1:15" x14ac:dyDescent="0.25">
      <c r="A3960" s="17" t="str">
        <f>VLOOKUP(SCORECARD[[#This Row],[EQUIPMENT TAG NUMBER]],'Equipment Data'!A:E,4,FALSE)</f>
        <v>CHPP</v>
      </c>
      <c r="B3960" s="17" t="str">
        <f>VLOOKUP(SCORECARD[[#This Row],[EQUIPMENT TAG NUMBER]],'Equipment Data'!A:E,5,FALSE)</f>
        <v>ULTRA FINES COAL CIRCUIT</v>
      </c>
      <c r="C3960" s="17" t="s">
        <v>147</v>
      </c>
      <c r="D3960" s="17" t="s">
        <v>148</v>
      </c>
      <c r="E3960" s="17" t="s">
        <v>149</v>
      </c>
      <c r="F3960" s="18">
        <v>45342</v>
      </c>
      <c r="G3960" s="2">
        <v>3</v>
      </c>
      <c r="H3960" s="15" t="s">
        <v>470</v>
      </c>
      <c r="I3960" s="15" t="s">
        <v>467</v>
      </c>
      <c r="J3960" s="15" t="s">
        <v>488</v>
      </c>
      <c r="K3960" s="15" t="s">
        <v>488</v>
      </c>
      <c r="L3960" s="14"/>
      <c r="M3960" s="14"/>
      <c r="N3960" s="14"/>
      <c r="O3960" s="37" t="s">
        <v>937</v>
      </c>
    </row>
    <row r="3961" spans="1:15" x14ac:dyDescent="0.25">
      <c r="A3961" s="17" t="str">
        <f>VLOOKUP(SCORECARD[[#This Row],[EQUIPMENT TAG NUMBER]],'Equipment Data'!A:E,4,FALSE)</f>
        <v>CHPP</v>
      </c>
      <c r="B3961" s="17" t="str">
        <f>VLOOKUP(SCORECARD[[#This Row],[EQUIPMENT TAG NUMBER]],'Equipment Data'!A:E,5,FALSE)</f>
        <v>ULTRA FINES COAL CIRCUIT</v>
      </c>
      <c r="C3961" s="17" t="s">
        <v>150</v>
      </c>
      <c r="D3961" s="17" t="s">
        <v>151</v>
      </c>
      <c r="E3961" s="17" t="s">
        <v>152</v>
      </c>
      <c r="F3961" s="18">
        <v>45342</v>
      </c>
      <c r="G3961" s="2">
        <v>3</v>
      </c>
      <c r="H3961" s="15" t="s">
        <v>470</v>
      </c>
      <c r="I3961" s="15" t="s">
        <v>467</v>
      </c>
      <c r="J3961" s="15" t="s">
        <v>488</v>
      </c>
      <c r="K3961" s="15" t="s">
        <v>488</v>
      </c>
      <c r="L3961" s="14"/>
      <c r="M3961" s="14"/>
      <c r="N3961" s="14"/>
      <c r="O3961" s="37" t="s">
        <v>937</v>
      </c>
    </row>
    <row r="3962" spans="1:15" x14ac:dyDescent="0.25">
      <c r="A3962" s="17" t="str">
        <f>VLOOKUP(SCORECARD[[#This Row],[EQUIPMENT TAG NUMBER]],'Equipment Data'!A:E,4,FALSE)</f>
        <v>CHPP</v>
      </c>
      <c r="B3962" s="17" t="str">
        <f>VLOOKUP(SCORECARD[[#This Row],[EQUIPMENT TAG NUMBER]],'Equipment Data'!A:E,5,FALSE)</f>
        <v>ULTRA FINES COAL CIRCUIT</v>
      </c>
      <c r="C3962" s="17" t="s">
        <v>153</v>
      </c>
      <c r="D3962" s="17" t="s">
        <v>154</v>
      </c>
      <c r="E3962" s="17" t="s">
        <v>155</v>
      </c>
      <c r="F3962" s="18">
        <v>45342</v>
      </c>
      <c r="G3962" s="2">
        <v>3</v>
      </c>
      <c r="H3962" s="15" t="s">
        <v>470</v>
      </c>
      <c r="I3962" s="15" t="s">
        <v>467</v>
      </c>
      <c r="J3962" s="15" t="s">
        <v>488</v>
      </c>
      <c r="K3962" s="15" t="s">
        <v>488</v>
      </c>
      <c r="L3962" s="14"/>
      <c r="M3962" s="14"/>
      <c r="N3962" s="14"/>
      <c r="O3962" s="37" t="s">
        <v>937</v>
      </c>
    </row>
    <row r="3963" spans="1:15" x14ac:dyDescent="0.25">
      <c r="A3963" s="17" t="str">
        <f>VLOOKUP(SCORECARD[[#This Row],[EQUIPMENT TAG NUMBER]],'Equipment Data'!A:E,4,FALSE)</f>
        <v>CHPP</v>
      </c>
      <c r="B3963" s="17" t="str">
        <f>VLOOKUP(SCORECARD[[#This Row],[EQUIPMENT TAG NUMBER]],'Equipment Data'!A:E,5,FALSE)</f>
        <v>ULTRA FINES COAL CIRCUIT</v>
      </c>
      <c r="C3963" s="17" t="s">
        <v>156</v>
      </c>
      <c r="D3963" s="17" t="s">
        <v>157</v>
      </c>
      <c r="E3963" s="17" t="s">
        <v>158</v>
      </c>
      <c r="F3963" s="18">
        <v>45342</v>
      </c>
      <c r="G3963" s="2">
        <v>3</v>
      </c>
      <c r="H3963" s="15" t="s">
        <v>470</v>
      </c>
      <c r="I3963" s="15" t="s">
        <v>467</v>
      </c>
      <c r="J3963" s="15" t="s">
        <v>488</v>
      </c>
      <c r="K3963" s="15" t="s">
        <v>488</v>
      </c>
      <c r="L3963" s="14"/>
      <c r="M3963" s="14"/>
      <c r="N3963" s="14"/>
      <c r="O3963" s="37" t="s">
        <v>937</v>
      </c>
    </row>
    <row r="3964" spans="1:15" x14ac:dyDescent="0.25">
      <c r="A3964" s="17" t="str">
        <f>VLOOKUP(SCORECARD[[#This Row],[EQUIPMENT TAG NUMBER]],'Equipment Data'!A:E,4,FALSE)</f>
        <v>CHPP</v>
      </c>
      <c r="B3964" s="17" t="str">
        <f>VLOOKUP(SCORECARD[[#This Row],[EQUIPMENT TAG NUMBER]],'Equipment Data'!A:E,5,FALSE)</f>
        <v>ULTRA FINES COAL CIRCUIT</v>
      </c>
      <c r="C3964" s="17" t="s">
        <v>159</v>
      </c>
      <c r="D3964" s="17" t="s">
        <v>160</v>
      </c>
      <c r="E3964" s="17" t="s">
        <v>161</v>
      </c>
      <c r="F3964" s="18">
        <v>45342</v>
      </c>
      <c r="G3964" s="2">
        <v>3</v>
      </c>
      <c r="H3964" s="15" t="s">
        <v>470</v>
      </c>
      <c r="I3964" s="15" t="s">
        <v>467</v>
      </c>
      <c r="J3964" s="15" t="s">
        <v>488</v>
      </c>
      <c r="K3964" s="15" t="s">
        <v>488</v>
      </c>
      <c r="L3964" s="14"/>
      <c r="M3964" s="14"/>
      <c r="N3964" s="14"/>
      <c r="O3964" s="37" t="s">
        <v>937</v>
      </c>
    </row>
    <row r="3965" spans="1:15" x14ac:dyDescent="0.25">
      <c r="A3965" s="17" t="str">
        <f>VLOOKUP(SCORECARD[[#This Row],[EQUIPMENT TAG NUMBER]],'Equipment Data'!A:E,4,FALSE)</f>
        <v>CHPP</v>
      </c>
      <c r="B3965" s="17" t="str">
        <f>VLOOKUP(SCORECARD[[#This Row],[EQUIPMENT TAG NUMBER]],'Equipment Data'!A:E,5,FALSE)</f>
        <v>ULTRA FINES COAL CIRCUIT</v>
      </c>
      <c r="C3965" s="17" t="s">
        <v>162</v>
      </c>
      <c r="D3965" s="17" t="s">
        <v>163</v>
      </c>
      <c r="E3965" s="17" t="s">
        <v>164</v>
      </c>
      <c r="F3965" s="18">
        <v>45342</v>
      </c>
      <c r="G3965" s="2">
        <v>3</v>
      </c>
      <c r="H3965" s="15" t="s">
        <v>470</v>
      </c>
      <c r="I3965" s="15" t="s">
        <v>467</v>
      </c>
      <c r="J3965" s="15" t="s">
        <v>488</v>
      </c>
      <c r="K3965" s="15" t="s">
        <v>488</v>
      </c>
      <c r="L3965" s="14"/>
      <c r="M3965" s="14"/>
      <c r="N3965" s="14"/>
      <c r="O3965" s="37" t="s">
        <v>937</v>
      </c>
    </row>
    <row r="3966" spans="1:15" x14ac:dyDescent="0.25">
      <c r="A3966" s="17" t="str">
        <f>VLOOKUP(SCORECARD[[#This Row],[EQUIPMENT TAG NUMBER]],'Equipment Data'!A:E,4,FALSE)</f>
        <v>CHPP</v>
      </c>
      <c r="B3966" s="17" t="str">
        <f>VLOOKUP(SCORECARD[[#This Row],[EQUIPMENT TAG NUMBER]],'Equipment Data'!A:E,5,FALSE)</f>
        <v>FINE COAL CIRCUIT</v>
      </c>
      <c r="C3966" s="17" t="s">
        <v>120</v>
      </c>
      <c r="D3966" s="17" t="s">
        <v>121</v>
      </c>
      <c r="E3966" s="17" t="s">
        <v>122</v>
      </c>
      <c r="F3966" s="18">
        <v>45342</v>
      </c>
      <c r="G3966" s="2">
        <v>3</v>
      </c>
      <c r="H3966" s="15" t="s">
        <v>470</v>
      </c>
      <c r="I3966" s="15" t="s">
        <v>467</v>
      </c>
      <c r="J3966" s="15" t="s">
        <v>488</v>
      </c>
      <c r="K3966" s="15" t="s">
        <v>488</v>
      </c>
      <c r="L3966" s="14"/>
      <c r="M3966" s="14"/>
      <c r="N3966" s="14"/>
      <c r="O3966" s="37" t="s">
        <v>937</v>
      </c>
    </row>
    <row r="3967" spans="1:15" x14ac:dyDescent="0.25">
      <c r="A3967" s="17" t="str">
        <f>VLOOKUP(SCORECARD[[#This Row],[EQUIPMENT TAG NUMBER]],'Equipment Data'!A:E,4,FALSE)</f>
        <v>CHPP</v>
      </c>
      <c r="B3967" s="17" t="str">
        <f>VLOOKUP(SCORECARD[[#This Row],[EQUIPMENT TAG NUMBER]],'Equipment Data'!A:E,5,FALSE)</f>
        <v>FINE COAL CIRCUIT</v>
      </c>
      <c r="C3967" s="17" t="s">
        <v>123</v>
      </c>
      <c r="D3967" s="17" t="s">
        <v>124</v>
      </c>
      <c r="E3967" s="17" t="s">
        <v>125</v>
      </c>
      <c r="F3967" s="18">
        <v>45342</v>
      </c>
      <c r="G3967" s="2">
        <v>3</v>
      </c>
      <c r="H3967" s="15" t="s">
        <v>468</v>
      </c>
      <c r="I3967" s="15" t="s">
        <v>467</v>
      </c>
      <c r="J3967" s="15" t="s">
        <v>488</v>
      </c>
      <c r="K3967" s="15" t="s">
        <v>488</v>
      </c>
      <c r="L3967" s="14"/>
      <c r="M3967" s="14"/>
      <c r="N3967" s="14"/>
      <c r="O3967" s="37" t="s">
        <v>937</v>
      </c>
    </row>
    <row r="3968" spans="1:15" ht="22.5" x14ac:dyDescent="0.25">
      <c r="A3968" s="17" t="str">
        <f>VLOOKUP(SCORECARD[[#This Row],[EQUIPMENT TAG NUMBER]],'Equipment Data'!A:E,4,FALSE)</f>
        <v>CHPP</v>
      </c>
      <c r="B3968" s="17" t="str">
        <f>VLOOKUP(SCORECARD[[#This Row],[EQUIPMENT TAG NUMBER]],'Equipment Data'!A:E,5,FALSE)</f>
        <v>COARSE COAL CIRCUIT</v>
      </c>
      <c r="C3968" s="17" t="s">
        <v>49</v>
      </c>
      <c r="D3968" s="17" t="s">
        <v>50</v>
      </c>
      <c r="E3968" s="17" t="s">
        <v>51</v>
      </c>
      <c r="F3968" s="18">
        <v>45341</v>
      </c>
      <c r="G3968" s="2">
        <v>3</v>
      </c>
      <c r="H3968" s="15" t="s">
        <v>469</v>
      </c>
      <c r="I3968" s="15" t="s">
        <v>483</v>
      </c>
      <c r="J3968" s="15" t="s">
        <v>488</v>
      </c>
      <c r="K3968" s="15" t="s">
        <v>488</v>
      </c>
      <c r="L3968" s="13" t="s">
        <v>547</v>
      </c>
      <c r="M3968" s="14"/>
      <c r="N3968" s="14"/>
      <c r="O3968" s="37" t="s">
        <v>937</v>
      </c>
    </row>
    <row r="3969" spans="1:15" ht="30" x14ac:dyDescent="0.25">
      <c r="A3969" s="17" t="str">
        <f>VLOOKUP(SCORECARD[[#This Row],[EQUIPMENT TAG NUMBER]],'Equipment Data'!A:E,4,FALSE)</f>
        <v>CHPP</v>
      </c>
      <c r="B3969" s="17" t="str">
        <f>VLOOKUP(SCORECARD[[#This Row],[EQUIPMENT TAG NUMBER]],'Equipment Data'!A:E,5,FALSE)</f>
        <v>COARSE COAL CIRCUIT</v>
      </c>
      <c r="C3969" s="17" t="s">
        <v>52</v>
      </c>
      <c r="D3969" s="17" t="s">
        <v>53</v>
      </c>
      <c r="E3969" s="17" t="s">
        <v>54</v>
      </c>
      <c r="F3969" s="18">
        <v>45341</v>
      </c>
      <c r="G3969" s="2">
        <v>3</v>
      </c>
      <c r="H3969" s="15" t="s">
        <v>468</v>
      </c>
      <c r="I3969" s="15" t="s">
        <v>467</v>
      </c>
      <c r="J3969" s="15" t="s">
        <v>488</v>
      </c>
      <c r="K3969" s="15" t="s">
        <v>488</v>
      </c>
      <c r="L3969" s="14"/>
      <c r="M3969" s="14"/>
      <c r="N3969" s="14"/>
      <c r="O3969" s="37" t="s">
        <v>937</v>
      </c>
    </row>
    <row r="3970" spans="1:15" ht="30" x14ac:dyDescent="0.25">
      <c r="A3970" s="17" t="str">
        <f>VLOOKUP(SCORECARD[[#This Row],[EQUIPMENT TAG NUMBER]],'Equipment Data'!A:E,4,FALSE)</f>
        <v>CHPP</v>
      </c>
      <c r="B3970" s="17" t="str">
        <f>VLOOKUP(SCORECARD[[#This Row],[EQUIPMENT TAG NUMBER]],'Equipment Data'!A:E,5,FALSE)</f>
        <v>COARSE COAL CIRCUIT</v>
      </c>
      <c r="C3970" s="17" t="s">
        <v>55</v>
      </c>
      <c r="D3970" s="17" t="s">
        <v>53</v>
      </c>
      <c r="E3970" s="17" t="s">
        <v>56</v>
      </c>
      <c r="F3970" s="18">
        <v>45341</v>
      </c>
      <c r="G3970" s="2">
        <v>3</v>
      </c>
      <c r="H3970" s="15" t="s">
        <v>468</v>
      </c>
      <c r="I3970" s="15" t="s">
        <v>467</v>
      </c>
      <c r="J3970" s="15" t="s">
        <v>488</v>
      </c>
      <c r="K3970" s="15" t="s">
        <v>488</v>
      </c>
      <c r="L3970" s="14"/>
      <c r="M3970" s="14"/>
      <c r="N3970" s="14"/>
      <c r="O3970" s="37" t="s">
        <v>937</v>
      </c>
    </row>
    <row r="3971" spans="1:15" ht="30" x14ac:dyDescent="0.25">
      <c r="A3971" s="17" t="str">
        <f>VLOOKUP(SCORECARD[[#This Row],[EQUIPMENT TAG NUMBER]],'Equipment Data'!A:E,4,FALSE)</f>
        <v>CHPP</v>
      </c>
      <c r="B3971" s="17" t="str">
        <f>VLOOKUP(SCORECARD[[#This Row],[EQUIPMENT TAG NUMBER]],'Equipment Data'!A:E,5,FALSE)</f>
        <v>COARSE COAL CIRCUIT</v>
      </c>
      <c r="C3971" s="17" t="s">
        <v>57</v>
      </c>
      <c r="D3971" s="17" t="s">
        <v>53</v>
      </c>
      <c r="E3971" s="17" t="s">
        <v>58</v>
      </c>
      <c r="F3971" s="18">
        <v>45341</v>
      </c>
      <c r="G3971" s="2">
        <v>3</v>
      </c>
      <c r="H3971" s="15" t="s">
        <v>468</v>
      </c>
      <c r="I3971" s="15"/>
      <c r="J3971" s="15" t="s">
        <v>488</v>
      </c>
      <c r="K3971" s="15" t="s">
        <v>488</v>
      </c>
      <c r="L3971" s="14"/>
      <c r="M3971" s="14"/>
      <c r="N3971" s="14"/>
      <c r="O3971" s="37" t="s">
        <v>937</v>
      </c>
    </row>
    <row r="3972" spans="1:15" x14ac:dyDescent="0.25">
      <c r="A3972" s="17" t="str">
        <f>VLOOKUP(SCORECARD[[#This Row],[EQUIPMENT TAG NUMBER]],'Equipment Data'!A:E,4,FALSE)</f>
        <v>CHPP</v>
      </c>
      <c r="B3972" s="17" t="str">
        <f>VLOOKUP(SCORECARD[[#This Row],[EQUIPMENT TAG NUMBER]],'Equipment Data'!A:E,5,FALSE)</f>
        <v>COARSE COAL CIRCUIT</v>
      </c>
      <c r="C3972" s="17" t="s">
        <v>62</v>
      </c>
      <c r="D3972" s="17" t="s">
        <v>63</v>
      </c>
      <c r="E3972" s="17" t="s">
        <v>64</v>
      </c>
      <c r="F3972" s="18">
        <v>45341</v>
      </c>
      <c r="G3972" s="2">
        <v>3</v>
      </c>
      <c r="H3972" s="15" t="s">
        <v>470</v>
      </c>
      <c r="I3972" s="15" t="s">
        <v>467</v>
      </c>
      <c r="J3972" s="15" t="s">
        <v>488</v>
      </c>
      <c r="K3972" s="15" t="s">
        <v>488</v>
      </c>
      <c r="L3972" s="14"/>
      <c r="M3972" s="14"/>
      <c r="N3972" s="14"/>
      <c r="O3972" s="37" t="s">
        <v>937</v>
      </c>
    </row>
    <row r="3973" spans="1:15" x14ac:dyDescent="0.25">
      <c r="A3973" s="17" t="str">
        <f>VLOOKUP(SCORECARD[[#This Row],[EQUIPMENT TAG NUMBER]],'Equipment Data'!A:E,4,FALSE)</f>
        <v>CHPP</v>
      </c>
      <c r="B3973" s="17" t="str">
        <f>VLOOKUP(SCORECARD[[#This Row],[EQUIPMENT TAG NUMBER]],'Equipment Data'!A:E,5,FALSE)</f>
        <v>COARSE COAL CIRCUIT</v>
      </c>
      <c r="C3973" s="17" t="s">
        <v>65</v>
      </c>
      <c r="D3973" s="17" t="s">
        <v>66</v>
      </c>
      <c r="E3973" s="17" t="s">
        <v>67</v>
      </c>
      <c r="F3973" s="18">
        <v>45341</v>
      </c>
      <c r="G3973" s="2">
        <v>3</v>
      </c>
      <c r="H3973" s="15" t="s">
        <v>468</v>
      </c>
      <c r="I3973" s="15" t="s">
        <v>467</v>
      </c>
      <c r="J3973" s="15" t="s">
        <v>488</v>
      </c>
      <c r="K3973" s="15" t="s">
        <v>488</v>
      </c>
      <c r="L3973" s="14"/>
      <c r="M3973" s="14"/>
      <c r="N3973" s="14"/>
      <c r="O3973" s="37" t="s">
        <v>937</v>
      </c>
    </row>
    <row r="3974" spans="1:15" x14ac:dyDescent="0.25">
      <c r="A3974" s="17" t="str">
        <f>VLOOKUP(SCORECARD[[#This Row],[EQUIPMENT TAG NUMBER]],'Equipment Data'!A:E,4,FALSE)</f>
        <v>CHPP</v>
      </c>
      <c r="B3974" s="17" t="str">
        <f>VLOOKUP(SCORECARD[[#This Row],[EQUIPMENT TAG NUMBER]],'Equipment Data'!A:E,5,FALSE)</f>
        <v>COARSE COAL CIRCUIT</v>
      </c>
      <c r="C3974" s="17" t="s">
        <v>68</v>
      </c>
      <c r="D3974" s="17" t="s">
        <v>69</v>
      </c>
      <c r="E3974" s="17" t="s">
        <v>70</v>
      </c>
      <c r="F3974" s="18">
        <v>45341</v>
      </c>
      <c r="G3974" s="2">
        <v>3</v>
      </c>
      <c r="H3974" s="15" t="s">
        <v>470</v>
      </c>
      <c r="I3974" s="15" t="s">
        <v>467</v>
      </c>
      <c r="J3974" s="15" t="s">
        <v>488</v>
      </c>
      <c r="K3974" s="15" t="s">
        <v>488</v>
      </c>
      <c r="L3974" s="14"/>
      <c r="M3974" s="14"/>
      <c r="N3974" s="14"/>
      <c r="O3974" s="37" t="s">
        <v>937</v>
      </c>
    </row>
    <row r="3975" spans="1:15" x14ac:dyDescent="0.25">
      <c r="A3975" s="17" t="str">
        <f>VLOOKUP(SCORECARD[[#This Row],[EQUIPMENT TAG NUMBER]],'Equipment Data'!A:E,4,FALSE)</f>
        <v>CHPP</v>
      </c>
      <c r="B3975" s="17" t="str">
        <f>VLOOKUP(SCORECARD[[#This Row],[EQUIPMENT TAG NUMBER]],'Equipment Data'!A:E,5,FALSE)</f>
        <v>COARSE COAL CIRCUIT</v>
      </c>
      <c r="C3975" s="17" t="s">
        <v>71</v>
      </c>
      <c r="D3975" s="17" t="s">
        <v>72</v>
      </c>
      <c r="E3975" s="17" t="s">
        <v>73</v>
      </c>
      <c r="F3975" s="18">
        <v>45341</v>
      </c>
      <c r="G3975" s="2">
        <v>3</v>
      </c>
      <c r="H3975" s="15" t="s">
        <v>468</v>
      </c>
      <c r="I3975" s="15" t="s">
        <v>467</v>
      </c>
      <c r="J3975" s="15" t="s">
        <v>488</v>
      </c>
      <c r="K3975" s="15" t="s">
        <v>488</v>
      </c>
      <c r="L3975" s="14"/>
      <c r="M3975" s="14"/>
      <c r="N3975" s="14"/>
      <c r="O3975" s="37" t="s">
        <v>937</v>
      </c>
    </row>
    <row r="3976" spans="1:15" ht="30" x14ac:dyDescent="0.25">
      <c r="A3976" s="17" t="str">
        <f>VLOOKUP(SCORECARD[[#This Row],[EQUIPMENT TAG NUMBER]],'Equipment Data'!A:E,4,FALSE)</f>
        <v>CHPP</v>
      </c>
      <c r="B3976" s="17" t="str">
        <f>VLOOKUP(SCORECARD[[#This Row],[EQUIPMENT TAG NUMBER]],'Equipment Data'!A:E,5,FALSE)</f>
        <v>COARSE COAL CIRCUIT</v>
      </c>
      <c r="C3976" s="17" t="s">
        <v>83</v>
      </c>
      <c r="D3976" s="17" t="s">
        <v>84</v>
      </c>
      <c r="E3976" s="17" t="s">
        <v>85</v>
      </c>
      <c r="F3976" s="18">
        <v>45341</v>
      </c>
      <c r="G3976" s="2">
        <v>3</v>
      </c>
      <c r="H3976" s="15" t="s">
        <v>468</v>
      </c>
      <c r="I3976" s="15"/>
      <c r="J3976" s="15" t="s">
        <v>488</v>
      </c>
      <c r="K3976" s="15" t="s">
        <v>488</v>
      </c>
      <c r="L3976" s="14"/>
      <c r="M3976" s="14"/>
      <c r="N3976" s="14"/>
      <c r="O3976" s="37" t="s">
        <v>937</v>
      </c>
    </row>
    <row r="3977" spans="1:15" ht="30" x14ac:dyDescent="0.25">
      <c r="A3977" s="17" t="str">
        <f>VLOOKUP(SCORECARD[[#This Row],[EQUIPMENT TAG NUMBER]],'Equipment Data'!A:E,4,FALSE)</f>
        <v>CHPP</v>
      </c>
      <c r="B3977" s="17" t="str">
        <f>VLOOKUP(SCORECARD[[#This Row],[EQUIPMENT TAG NUMBER]],'Equipment Data'!A:E,5,FALSE)</f>
        <v>COARSE COAL CIRCUIT</v>
      </c>
      <c r="C3977" s="17" t="s">
        <v>86</v>
      </c>
      <c r="D3977" s="17" t="s">
        <v>87</v>
      </c>
      <c r="E3977" s="17" t="s">
        <v>88</v>
      </c>
      <c r="F3977" s="18">
        <v>45341</v>
      </c>
      <c r="G3977" s="2">
        <v>3</v>
      </c>
      <c r="H3977" s="15" t="s">
        <v>468</v>
      </c>
      <c r="I3977" s="15"/>
      <c r="J3977" s="15" t="s">
        <v>488</v>
      </c>
      <c r="K3977" s="15" t="s">
        <v>488</v>
      </c>
      <c r="L3977" s="14"/>
      <c r="M3977" s="14"/>
      <c r="N3977" s="14"/>
      <c r="O3977" s="37" t="s">
        <v>937</v>
      </c>
    </row>
    <row r="3978" spans="1:15" x14ac:dyDescent="0.25">
      <c r="A3978" s="17" t="str">
        <f>VLOOKUP(SCORECARD[[#This Row],[EQUIPMENT TAG NUMBER]],'Equipment Data'!A:E,4,FALSE)</f>
        <v>CHPP</v>
      </c>
      <c r="B3978" s="17" t="str">
        <f>VLOOKUP(SCORECARD[[#This Row],[EQUIPMENT TAG NUMBER]],'Equipment Data'!A:E,5,FALSE)</f>
        <v>COARSE COAL CIRCUIT</v>
      </c>
      <c r="C3978" s="17" t="s">
        <v>92</v>
      </c>
      <c r="D3978" s="17" t="s">
        <v>93</v>
      </c>
      <c r="E3978" s="17" t="s">
        <v>94</v>
      </c>
      <c r="F3978" s="18">
        <v>45341</v>
      </c>
      <c r="G3978" s="2">
        <v>3</v>
      </c>
      <c r="H3978" s="15" t="s">
        <v>470</v>
      </c>
      <c r="I3978" s="15" t="s">
        <v>467</v>
      </c>
      <c r="J3978" s="15" t="s">
        <v>488</v>
      </c>
      <c r="K3978" s="15" t="s">
        <v>488</v>
      </c>
      <c r="L3978" s="14"/>
      <c r="M3978" s="14"/>
      <c r="N3978" s="14"/>
      <c r="O3978" s="37" t="s">
        <v>937</v>
      </c>
    </row>
    <row r="3979" spans="1:15" ht="24" x14ac:dyDescent="0.25">
      <c r="A3979" s="17" t="str">
        <f>VLOOKUP(SCORECARD[[#This Row],[EQUIPMENT TAG NUMBER]],'Equipment Data'!A:E,4,FALSE)</f>
        <v>CHPP</v>
      </c>
      <c r="B3979" s="17" t="str">
        <f>VLOOKUP(SCORECARD[[#This Row],[EQUIPMENT TAG NUMBER]],'Equipment Data'!A:E,5,FALSE)</f>
        <v>CRUSHING AND FEEDING CIRCUIT</v>
      </c>
      <c r="C3979" s="17" t="s">
        <v>1</v>
      </c>
      <c r="D3979" s="17" t="s">
        <v>2</v>
      </c>
      <c r="E3979" s="17" t="s">
        <v>3</v>
      </c>
      <c r="F3979" s="18">
        <v>45340</v>
      </c>
      <c r="G3979" s="2">
        <v>2</v>
      </c>
      <c r="H3979" s="15" t="s">
        <v>470</v>
      </c>
      <c r="I3979" s="15" t="s">
        <v>489</v>
      </c>
      <c r="J3979" s="15" t="s">
        <v>488</v>
      </c>
      <c r="K3979" s="15" t="s">
        <v>488</v>
      </c>
      <c r="L3979" s="13" t="s">
        <v>503</v>
      </c>
      <c r="M3979" s="2"/>
      <c r="N3979" s="2"/>
      <c r="O3979" s="37" t="s">
        <v>937</v>
      </c>
    </row>
    <row r="3980" spans="1:15" ht="22.5" x14ac:dyDescent="0.25">
      <c r="A3980" s="17" t="str">
        <f>VLOOKUP(SCORECARD[[#This Row],[EQUIPMENT TAG NUMBER]],'Equipment Data'!A:E,4,FALSE)</f>
        <v>CHPP</v>
      </c>
      <c r="B3980" s="17" t="str">
        <f>VLOOKUP(SCORECARD[[#This Row],[EQUIPMENT TAG NUMBER]],'Equipment Data'!A:E,5,FALSE)</f>
        <v>CRUSHING AND FEEDING CIRCUIT</v>
      </c>
      <c r="C3980" s="17" t="s">
        <v>16</v>
      </c>
      <c r="D3980" s="17" t="s">
        <v>17</v>
      </c>
      <c r="E3980" s="17" t="s">
        <v>18</v>
      </c>
      <c r="F3980" s="18">
        <v>45340</v>
      </c>
      <c r="G3980" s="2">
        <v>2</v>
      </c>
      <c r="H3980" s="15" t="s">
        <v>474</v>
      </c>
      <c r="I3980" s="15" t="s">
        <v>468</v>
      </c>
      <c r="J3980" s="15" t="s">
        <v>488</v>
      </c>
      <c r="K3980" s="15" t="s">
        <v>488</v>
      </c>
      <c r="L3980" s="36" t="s">
        <v>613</v>
      </c>
      <c r="M3980" s="36" t="s">
        <v>614</v>
      </c>
      <c r="N3980" s="37"/>
      <c r="O3980" s="37" t="s">
        <v>937</v>
      </c>
    </row>
    <row r="3981" spans="1:15" ht="36" x14ac:dyDescent="0.25">
      <c r="A3981" s="17" t="str">
        <f>VLOOKUP(SCORECARD[[#This Row],[EQUIPMENT TAG NUMBER]],'Equipment Data'!A:E,4,FALSE)</f>
        <v>INFRA</v>
      </c>
      <c r="B3981" s="17" t="str">
        <f>VLOOKUP(SCORECARD[[#This Row],[EQUIPMENT TAG NUMBER]],'Equipment Data'!A:E,5,FALSE)</f>
        <v>POWER GENERATION</v>
      </c>
      <c r="C3981" s="17" t="s">
        <v>364</v>
      </c>
      <c r="D3981" s="17" t="s">
        <v>364</v>
      </c>
      <c r="E3981" s="17" t="s">
        <v>365</v>
      </c>
      <c r="F3981" s="18">
        <v>45340</v>
      </c>
      <c r="G3981" s="2">
        <v>2</v>
      </c>
      <c r="H3981" s="15"/>
      <c r="I3981" s="15" t="s">
        <v>522</v>
      </c>
      <c r="J3981" s="15"/>
      <c r="K3981" s="15"/>
      <c r="L3981" s="14" t="s">
        <v>607</v>
      </c>
      <c r="M3981" s="13" t="s">
        <v>604</v>
      </c>
      <c r="N3981" s="14"/>
      <c r="O3981" s="37" t="s">
        <v>937</v>
      </c>
    </row>
    <row r="3982" spans="1:15" ht="48" x14ac:dyDescent="0.25">
      <c r="A3982" s="17" t="str">
        <f>VLOOKUP(SCORECARD[[#This Row],[EQUIPMENT TAG NUMBER]],'Equipment Data'!A:E,4,FALSE)</f>
        <v>INFRA</v>
      </c>
      <c r="B3982" s="17" t="str">
        <f>VLOOKUP(SCORECARD[[#This Row],[EQUIPMENT TAG NUMBER]],'Equipment Data'!A:E,5,FALSE)</f>
        <v>POWER GENERATION</v>
      </c>
      <c r="C3982" s="17" t="s">
        <v>393</v>
      </c>
      <c r="D3982" s="17" t="s">
        <v>393</v>
      </c>
      <c r="E3982" s="17" t="s">
        <v>394</v>
      </c>
      <c r="F3982" s="18">
        <v>45340</v>
      </c>
      <c r="G3982" s="2">
        <v>2</v>
      </c>
      <c r="H3982" s="15"/>
      <c r="I3982" s="15" t="s">
        <v>522</v>
      </c>
      <c r="J3982" s="15"/>
      <c r="K3982" s="15"/>
      <c r="L3982" s="13" t="s">
        <v>612</v>
      </c>
      <c r="M3982" s="13" t="s">
        <v>605</v>
      </c>
      <c r="N3982" s="14"/>
      <c r="O3982" s="37" t="s">
        <v>937</v>
      </c>
    </row>
    <row r="3983" spans="1:15" ht="30" x14ac:dyDescent="0.25">
      <c r="A3983" s="17" t="str">
        <f>VLOOKUP(SCORECARD[[#This Row],[EQUIPMENT TAG NUMBER]],'Equipment Data'!A:E,4,FALSE)</f>
        <v>CHPP</v>
      </c>
      <c r="B3983" s="17" t="str">
        <f>VLOOKUP(SCORECARD[[#This Row],[EQUIPMENT TAG NUMBER]],'Equipment Data'!A:E,5,FALSE)</f>
        <v>CRUSHING AND FEEDING CIRCUIT</v>
      </c>
      <c r="C3983" s="17" t="s">
        <v>4</v>
      </c>
      <c r="D3983" s="17" t="s">
        <v>5</v>
      </c>
      <c r="E3983" s="17" t="s">
        <v>6</v>
      </c>
      <c r="F3983" s="18">
        <v>45340</v>
      </c>
      <c r="G3983" s="2">
        <v>3</v>
      </c>
      <c r="H3983" s="15" t="s">
        <v>468</v>
      </c>
      <c r="I3983" s="15" t="s">
        <v>467</v>
      </c>
      <c r="J3983" s="15" t="s">
        <v>488</v>
      </c>
      <c r="K3983" s="15" t="s">
        <v>488</v>
      </c>
      <c r="L3983" s="2"/>
      <c r="M3983" s="2"/>
      <c r="N3983" s="2"/>
      <c r="O3983" s="37" t="s">
        <v>937</v>
      </c>
    </row>
    <row r="3984" spans="1:15" ht="30" x14ac:dyDescent="0.25">
      <c r="A3984" s="17" t="str">
        <f>VLOOKUP(SCORECARD[[#This Row],[EQUIPMENT TAG NUMBER]],'Equipment Data'!A:E,4,FALSE)</f>
        <v>CHPP</v>
      </c>
      <c r="B3984" s="17" t="str">
        <f>VLOOKUP(SCORECARD[[#This Row],[EQUIPMENT TAG NUMBER]],'Equipment Data'!A:E,5,FALSE)</f>
        <v>CRUSHING AND FEEDING CIRCUIT</v>
      </c>
      <c r="C3984" s="17" t="s">
        <v>7</v>
      </c>
      <c r="D3984" s="17" t="s">
        <v>8</v>
      </c>
      <c r="E3984" s="17" t="s">
        <v>9</v>
      </c>
      <c r="F3984" s="18">
        <v>45340</v>
      </c>
      <c r="G3984" s="2">
        <v>3</v>
      </c>
      <c r="H3984" s="15" t="s">
        <v>468</v>
      </c>
      <c r="I3984" s="15" t="s">
        <v>467</v>
      </c>
      <c r="J3984" s="15" t="s">
        <v>488</v>
      </c>
      <c r="K3984" s="15" t="s">
        <v>488</v>
      </c>
      <c r="L3984" s="2"/>
      <c r="M3984" s="2"/>
      <c r="N3984" s="2"/>
      <c r="O3984" s="37" t="s">
        <v>937</v>
      </c>
    </row>
    <row r="3985" spans="1:15" ht="30" x14ac:dyDescent="0.25">
      <c r="A3985" s="17" t="str">
        <f>VLOOKUP(SCORECARD[[#This Row],[EQUIPMENT TAG NUMBER]],'Equipment Data'!A:E,4,FALSE)</f>
        <v>CHPP</v>
      </c>
      <c r="B3985" s="17" t="str">
        <f>VLOOKUP(SCORECARD[[#This Row],[EQUIPMENT TAG NUMBER]],'Equipment Data'!A:E,5,FALSE)</f>
        <v>CRUSHING AND FEEDING CIRCUIT</v>
      </c>
      <c r="C3985" s="17" t="s">
        <v>10</v>
      </c>
      <c r="D3985" s="17" t="s">
        <v>11</v>
      </c>
      <c r="E3985" s="17" t="s">
        <v>12</v>
      </c>
      <c r="F3985" s="18">
        <v>45340</v>
      </c>
      <c r="G3985" s="2">
        <v>3</v>
      </c>
      <c r="H3985" s="15" t="s">
        <v>470</v>
      </c>
      <c r="I3985" s="15" t="s">
        <v>467</v>
      </c>
      <c r="J3985" s="15" t="s">
        <v>488</v>
      </c>
      <c r="K3985" s="15" t="s">
        <v>488</v>
      </c>
      <c r="L3985" s="2"/>
      <c r="M3985" s="2"/>
      <c r="N3985" s="2"/>
      <c r="O3985" s="37" t="s">
        <v>937</v>
      </c>
    </row>
    <row r="3986" spans="1:15" ht="36" x14ac:dyDescent="0.25">
      <c r="A3986" s="17" t="str">
        <f>VLOOKUP(SCORECARD[[#This Row],[EQUIPMENT TAG NUMBER]],'Equipment Data'!A:E,4,FALSE)</f>
        <v>CHPP</v>
      </c>
      <c r="B3986" s="17" t="str">
        <f>VLOOKUP(SCORECARD[[#This Row],[EQUIPMENT TAG NUMBER]],'Equipment Data'!A:E,5,FALSE)</f>
        <v>CRUSHING AND FEEDING CIRCUIT</v>
      </c>
      <c r="C3986" s="17" t="s">
        <v>13</v>
      </c>
      <c r="D3986" s="17" t="s">
        <v>14</v>
      </c>
      <c r="E3986" s="17" t="s">
        <v>15</v>
      </c>
      <c r="F3986" s="18">
        <v>45340</v>
      </c>
      <c r="G3986" s="2">
        <v>3</v>
      </c>
      <c r="H3986" s="15" t="s">
        <v>470</v>
      </c>
      <c r="I3986" s="15" t="s">
        <v>468</v>
      </c>
      <c r="J3986" s="15" t="s">
        <v>488</v>
      </c>
      <c r="K3986" s="15" t="s">
        <v>488</v>
      </c>
      <c r="L3986" s="13" t="s">
        <v>508</v>
      </c>
      <c r="M3986" s="2"/>
      <c r="N3986" s="2"/>
      <c r="O3986" s="37" t="s">
        <v>937</v>
      </c>
    </row>
    <row r="3987" spans="1:15" ht="24" x14ac:dyDescent="0.25">
      <c r="A3987" s="17" t="str">
        <f>VLOOKUP(SCORECARD[[#This Row],[EQUIPMENT TAG NUMBER]],'Equipment Data'!A:E,4,FALSE)</f>
        <v>CHPP</v>
      </c>
      <c r="B3987" s="17" t="str">
        <f>VLOOKUP(SCORECARD[[#This Row],[EQUIPMENT TAG NUMBER]],'Equipment Data'!A:E,5,FALSE)</f>
        <v>CRUSHING AND FEEDING CIRCUIT</v>
      </c>
      <c r="C3987" s="17" t="s">
        <v>19</v>
      </c>
      <c r="D3987" s="17" t="s">
        <v>20</v>
      </c>
      <c r="E3987" s="17" t="s">
        <v>21</v>
      </c>
      <c r="F3987" s="18">
        <v>45340</v>
      </c>
      <c r="G3987" s="2">
        <v>3</v>
      </c>
      <c r="H3987" s="15" t="s">
        <v>468</v>
      </c>
      <c r="I3987" s="15" t="s">
        <v>468</v>
      </c>
      <c r="J3987" s="15" t="s">
        <v>488</v>
      </c>
      <c r="K3987" s="15" t="s">
        <v>488</v>
      </c>
      <c r="L3987" s="13" t="s">
        <v>545</v>
      </c>
      <c r="M3987" s="44"/>
      <c r="N3987" s="14"/>
      <c r="O3987" s="37" t="s">
        <v>937</v>
      </c>
    </row>
    <row r="3988" spans="1:15" ht="22.5" x14ac:dyDescent="0.25">
      <c r="A3988" s="17" t="str">
        <f>VLOOKUP(SCORECARD[[#This Row],[EQUIPMENT TAG NUMBER]],'Equipment Data'!A:E,4,FALSE)</f>
        <v>CHPP</v>
      </c>
      <c r="B3988" s="17" t="str">
        <f>VLOOKUP(SCORECARD[[#This Row],[EQUIPMENT TAG NUMBER]],'Equipment Data'!A:E,5,FALSE)</f>
        <v>CRUSHING AND FEEDING CIRCUIT</v>
      </c>
      <c r="C3988" s="17" t="s">
        <v>22</v>
      </c>
      <c r="D3988" s="17" t="s">
        <v>23</v>
      </c>
      <c r="E3988" s="17" t="s">
        <v>24</v>
      </c>
      <c r="F3988" s="18">
        <v>45340</v>
      </c>
      <c r="G3988" s="2">
        <v>3</v>
      </c>
      <c r="H3988" s="15" t="s">
        <v>468</v>
      </c>
      <c r="I3988" s="15" t="s">
        <v>483</v>
      </c>
      <c r="J3988" s="15" t="s">
        <v>488</v>
      </c>
      <c r="K3988" s="15" t="s">
        <v>488</v>
      </c>
      <c r="L3988" s="13"/>
      <c r="M3988" s="2"/>
      <c r="N3988" s="2"/>
      <c r="O3988" s="37" t="s">
        <v>937</v>
      </c>
    </row>
    <row r="3989" spans="1:15" ht="36" x14ac:dyDescent="0.25">
      <c r="A3989" s="17" t="str">
        <f>VLOOKUP(SCORECARD[[#This Row],[EQUIPMENT TAG NUMBER]],'Equipment Data'!A:E,4,FALSE)</f>
        <v>CHPP</v>
      </c>
      <c r="B3989" s="17" t="str">
        <f>VLOOKUP(SCORECARD[[#This Row],[EQUIPMENT TAG NUMBER]],'Equipment Data'!A:E,5,FALSE)</f>
        <v>CRUSHING AND FEEDING CIRCUIT</v>
      </c>
      <c r="C3989" s="17" t="s">
        <v>25</v>
      </c>
      <c r="D3989" s="17" t="s">
        <v>26</v>
      </c>
      <c r="E3989" s="17" t="s">
        <v>27</v>
      </c>
      <c r="F3989" s="18">
        <v>45340</v>
      </c>
      <c r="G3989" s="2">
        <v>3</v>
      </c>
      <c r="H3989" s="15" t="s">
        <v>468</v>
      </c>
      <c r="I3989" s="15" t="s">
        <v>468</v>
      </c>
      <c r="J3989" s="15" t="s">
        <v>488</v>
      </c>
      <c r="K3989" s="15" t="s">
        <v>488</v>
      </c>
      <c r="L3989" s="13" t="s">
        <v>509</v>
      </c>
      <c r="M3989" s="2"/>
      <c r="N3989" s="2"/>
      <c r="O3989" s="37" t="s">
        <v>937</v>
      </c>
    </row>
    <row r="3990" spans="1:15" ht="36" x14ac:dyDescent="0.25">
      <c r="A3990" s="17" t="str">
        <f>VLOOKUP(SCORECARD[[#This Row],[EQUIPMENT TAG NUMBER]],'Equipment Data'!A:E,4,FALSE)</f>
        <v>CHPP</v>
      </c>
      <c r="B3990" s="17" t="str">
        <f>VLOOKUP(SCORECARD[[#This Row],[EQUIPMENT TAG NUMBER]],'Equipment Data'!A:E,5,FALSE)</f>
        <v>CRUSHING AND FEEDING CIRCUIT</v>
      </c>
      <c r="C3990" s="17" t="s">
        <v>28</v>
      </c>
      <c r="D3990" s="17" t="s">
        <v>29</v>
      </c>
      <c r="E3990" s="17" t="s">
        <v>30</v>
      </c>
      <c r="F3990" s="18">
        <v>45340</v>
      </c>
      <c r="G3990" s="2">
        <v>3</v>
      </c>
      <c r="H3990" s="15" t="s">
        <v>468</v>
      </c>
      <c r="I3990" s="15" t="s">
        <v>468</v>
      </c>
      <c r="J3990" s="15" t="s">
        <v>488</v>
      </c>
      <c r="K3990" s="15" t="s">
        <v>488</v>
      </c>
      <c r="L3990" s="13" t="s">
        <v>525</v>
      </c>
      <c r="M3990" s="2"/>
      <c r="N3990" s="2"/>
      <c r="O3990" s="37" t="s">
        <v>937</v>
      </c>
    </row>
    <row r="3991" spans="1:15" x14ac:dyDescent="0.25">
      <c r="A3991" s="17" t="str">
        <f>VLOOKUP(SCORECARD[[#This Row],[EQUIPMENT TAG NUMBER]],'Equipment Data'!A:E,4,FALSE)</f>
        <v>CHPP</v>
      </c>
      <c r="B3991" s="17" t="str">
        <f>VLOOKUP(SCORECARD[[#This Row],[EQUIPMENT TAG NUMBER]],'Equipment Data'!A:E,5,FALSE)</f>
        <v>CRUSHING AND FEEDING CIRCUIT</v>
      </c>
      <c r="C3991" s="17" t="s">
        <v>31</v>
      </c>
      <c r="D3991" s="17" t="s">
        <v>32</v>
      </c>
      <c r="E3991" s="17" t="s">
        <v>33</v>
      </c>
      <c r="F3991" s="18">
        <v>45340</v>
      </c>
      <c r="G3991" s="2">
        <v>3</v>
      </c>
      <c r="H3991" s="15" t="s">
        <v>468</v>
      </c>
      <c r="I3991" s="15" t="s">
        <v>468</v>
      </c>
      <c r="J3991" s="15" t="s">
        <v>488</v>
      </c>
      <c r="K3991" s="15" t="s">
        <v>488</v>
      </c>
      <c r="L3991" s="45" t="s">
        <v>626</v>
      </c>
      <c r="M3991" s="45" t="s">
        <v>627</v>
      </c>
      <c r="N3991" s="2"/>
      <c r="O3991" s="37" t="s">
        <v>937</v>
      </c>
    </row>
    <row r="3992" spans="1:15" ht="24" x14ac:dyDescent="0.25">
      <c r="A3992" s="17" t="str">
        <f>VLOOKUP(SCORECARD[[#This Row],[EQUIPMENT TAG NUMBER]],'Equipment Data'!A:E,4,FALSE)</f>
        <v>CHPP</v>
      </c>
      <c r="B3992" s="17" t="str">
        <f>VLOOKUP(SCORECARD[[#This Row],[EQUIPMENT TAG NUMBER]],'Equipment Data'!A:E,5,FALSE)</f>
        <v>CRUSHING AND FEEDING CIRCUIT</v>
      </c>
      <c r="C3992" s="17" t="s">
        <v>34</v>
      </c>
      <c r="D3992" s="17" t="s">
        <v>35</v>
      </c>
      <c r="E3992" s="17" t="s">
        <v>36</v>
      </c>
      <c r="F3992" s="18">
        <v>45340</v>
      </c>
      <c r="G3992" s="2">
        <v>3</v>
      </c>
      <c r="H3992" s="15" t="s">
        <v>468</v>
      </c>
      <c r="I3992" s="15" t="s">
        <v>468</v>
      </c>
      <c r="J3992" s="15" t="s">
        <v>488</v>
      </c>
      <c r="K3992" s="15" t="s">
        <v>488</v>
      </c>
      <c r="L3992" s="13" t="s">
        <v>546</v>
      </c>
      <c r="M3992" s="2"/>
      <c r="N3992" s="2"/>
      <c r="O3992" s="37" t="s">
        <v>937</v>
      </c>
    </row>
    <row r="3993" spans="1:15" ht="22.5" x14ac:dyDescent="0.25">
      <c r="A3993" s="17" t="str">
        <f>VLOOKUP(SCORECARD[[#This Row],[EQUIPMENT TAG NUMBER]],'Equipment Data'!A:E,4,FALSE)</f>
        <v>CHPP</v>
      </c>
      <c r="B3993" s="17" t="str">
        <f>VLOOKUP(SCORECARD[[#This Row],[EQUIPMENT TAG NUMBER]],'Equipment Data'!A:E,5,FALSE)</f>
        <v>CRUSHING AND FEEDING CIRCUIT</v>
      </c>
      <c r="C3993" s="17" t="s">
        <v>37</v>
      </c>
      <c r="D3993" s="17" t="s">
        <v>38</v>
      </c>
      <c r="E3993" s="17" t="s">
        <v>39</v>
      </c>
      <c r="F3993" s="18">
        <v>45340</v>
      </c>
      <c r="G3993" s="2">
        <v>3</v>
      </c>
      <c r="H3993" s="15" t="s">
        <v>468</v>
      </c>
      <c r="I3993" s="15" t="s">
        <v>483</v>
      </c>
      <c r="J3993" s="15" t="s">
        <v>488</v>
      </c>
      <c r="K3993" s="15" t="s">
        <v>488</v>
      </c>
      <c r="L3993" s="2"/>
      <c r="M3993" s="2"/>
      <c r="N3993" s="2"/>
      <c r="O3993" s="37" t="s">
        <v>937</v>
      </c>
    </row>
    <row r="3994" spans="1:15" x14ac:dyDescent="0.25">
      <c r="A3994" s="17" t="str">
        <f>VLOOKUP(SCORECARD[[#This Row],[EQUIPMENT TAG NUMBER]],'Equipment Data'!A:E,4,FALSE)</f>
        <v>CHPP</v>
      </c>
      <c r="B3994" s="17" t="str">
        <f>VLOOKUP(SCORECARD[[#This Row],[EQUIPMENT TAG NUMBER]],'Equipment Data'!A:E,5,FALSE)</f>
        <v>CRUSHING AND FEEDING CIRCUIT</v>
      </c>
      <c r="C3994" s="17" t="s">
        <v>45</v>
      </c>
      <c r="D3994" s="17" t="s">
        <v>46</v>
      </c>
      <c r="E3994" s="17" t="s">
        <v>47</v>
      </c>
      <c r="F3994" s="18">
        <v>45340</v>
      </c>
      <c r="G3994" s="2">
        <v>3</v>
      </c>
      <c r="H3994" s="15" t="s">
        <v>468</v>
      </c>
      <c r="I3994" s="15" t="s">
        <v>467</v>
      </c>
      <c r="J3994" s="15" t="s">
        <v>488</v>
      </c>
      <c r="K3994" s="15" t="s">
        <v>488</v>
      </c>
      <c r="L3994" s="2"/>
      <c r="M3994" s="2"/>
      <c r="N3994" s="2"/>
      <c r="O3994" s="37" t="s">
        <v>937</v>
      </c>
    </row>
    <row r="3995" spans="1:15" x14ac:dyDescent="0.25">
      <c r="A3995" s="17" t="str">
        <f>VLOOKUP(SCORECARD[[#This Row],[EQUIPMENT TAG NUMBER]],'Equipment Data'!A:E,4,FALSE)</f>
        <v>CHPP</v>
      </c>
      <c r="B3995" s="17" t="str">
        <f>VLOOKUP(SCORECARD[[#This Row],[EQUIPMENT TAG NUMBER]],'Equipment Data'!A:E,5,FALSE)</f>
        <v>CRUSHING AND FEEDING CIRCUIT</v>
      </c>
      <c r="C3995" s="17" t="s">
        <v>48</v>
      </c>
      <c r="D3995" s="17" t="s">
        <v>46</v>
      </c>
      <c r="E3995" s="17" t="s">
        <v>44</v>
      </c>
      <c r="F3995" s="18">
        <v>45340</v>
      </c>
      <c r="G3995" s="2">
        <v>3</v>
      </c>
      <c r="H3995" s="15" t="s">
        <v>468</v>
      </c>
      <c r="I3995" s="15" t="s">
        <v>467</v>
      </c>
      <c r="J3995" s="15" t="s">
        <v>488</v>
      </c>
      <c r="K3995" s="15" t="s">
        <v>488</v>
      </c>
      <c r="L3995" s="2"/>
      <c r="M3995" s="2"/>
      <c r="N3995" s="2"/>
      <c r="O3995" s="37" t="s">
        <v>937</v>
      </c>
    </row>
    <row r="3996" spans="1:15" ht="22.5" x14ac:dyDescent="0.25">
      <c r="A3996" s="17" t="str">
        <f>VLOOKUP(SCORECARD[[#This Row],[EQUIPMENT TAG NUMBER]],'Equipment Data'!A:E,4,FALSE)</f>
        <v>INFRA</v>
      </c>
      <c r="B3996" s="17" t="str">
        <f>VLOOKUP(SCORECARD[[#This Row],[EQUIPMENT TAG NUMBER]],'Equipment Data'!A:E,5,FALSE)</f>
        <v>POWER GENERATION</v>
      </c>
      <c r="C3996" s="17" t="s">
        <v>366</v>
      </c>
      <c r="D3996" s="17" t="s">
        <v>366</v>
      </c>
      <c r="E3996" s="17" t="s">
        <v>367</v>
      </c>
      <c r="F3996" s="18">
        <v>45340</v>
      </c>
      <c r="G3996" s="2">
        <v>3</v>
      </c>
      <c r="H3996" s="15"/>
      <c r="I3996" s="15" t="s">
        <v>483</v>
      </c>
      <c r="J3996" s="15"/>
      <c r="K3996" s="15"/>
      <c r="L3996" s="14" t="s">
        <v>608</v>
      </c>
      <c r="M3996" s="14"/>
      <c r="N3996" s="14"/>
      <c r="O3996" s="37" t="s">
        <v>937</v>
      </c>
    </row>
    <row r="3997" spans="1:15" ht="22.5" x14ac:dyDescent="0.25">
      <c r="A3997" s="17" t="str">
        <f>VLOOKUP(SCORECARD[[#This Row],[EQUIPMENT TAG NUMBER]],'Equipment Data'!A:E,4,FALSE)</f>
        <v>INFRA</v>
      </c>
      <c r="B3997" s="17" t="str">
        <f>VLOOKUP(SCORECARD[[#This Row],[EQUIPMENT TAG NUMBER]],'Equipment Data'!A:E,5,FALSE)</f>
        <v>POWER GENERATION</v>
      </c>
      <c r="C3997" s="17" t="s">
        <v>368</v>
      </c>
      <c r="D3997" s="17" t="s">
        <v>368</v>
      </c>
      <c r="E3997" s="17" t="s">
        <v>369</v>
      </c>
      <c r="F3997" s="18">
        <v>45340</v>
      </c>
      <c r="G3997" s="2">
        <v>3</v>
      </c>
      <c r="H3997" s="15"/>
      <c r="I3997" s="15" t="s">
        <v>483</v>
      </c>
      <c r="J3997" s="15"/>
      <c r="K3997" s="15"/>
      <c r="L3997" s="14" t="s">
        <v>609</v>
      </c>
      <c r="M3997" s="14"/>
      <c r="N3997" s="14"/>
      <c r="O3997" s="37" t="s">
        <v>937</v>
      </c>
    </row>
    <row r="3998" spans="1:15" ht="22.5" x14ac:dyDescent="0.25">
      <c r="A3998" s="17" t="str">
        <f>VLOOKUP(SCORECARD[[#This Row],[EQUIPMENT TAG NUMBER]],'Equipment Data'!A:E,4,FALSE)</f>
        <v>INFRA</v>
      </c>
      <c r="B3998" s="17" t="str">
        <f>VLOOKUP(SCORECARD[[#This Row],[EQUIPMENT TAG NUMBER]],'Equipment Data'!A:E,5,FALSE)</f>
        <v>POWER GENERATION</v>
      </c>
      <c r="C3998" s="17" t="s">
        <v>370</v>
      </c>
      <c r="D3998" s="17" t="s">
        <v>370</v>
      </c>
      <c r="E3998" s="17" t="s">
        <v>371</v>
      </c>
      <c r="F3998" s="18">
        <v>45340</v>
      </c>
      <c r="G3998" s="2">
        <v>3</v>
      </c>
      <c r="H3998" s="15"/>
      <c r="I3998" s="15" t="s">
        <v>483</v>
      </c>
      <c r="J3998" s="15"/>
      <c r="K3998" s="15"/>
      <c r="L3998" s="14" t="s">
        <v>610</v>
      </c>
      <c r="M3998" s="14"/>
      <c r="N3998" s="14"/>
      <c r="O3998" s="37" t="s">
        <v>937</v>
      </c>
    </row>
    <row r="3999" spans="1:15" x14ac:dyDescent="0.25">
      <c r="A3999" s="17" t="str">
        <f>VLOOKUP(SCORECARD[[#This Row],[EQUIPMENT TAG NUMBER]],'Equipment Data'!A:E,4,FALSE)</f>
        <v>CHPP</v>
      </c>
      <c r="B3999" s="17" t="str">
        <f>VLOOKUP(SCORECARD[[#This Row],[EQUIPMENT TAG NUMBER]],'Equipment Data'!A:E,5,FALSE)</f>
        <v>ANCILLARY</v>
      </c>
      <c r="C3999" s="17" t="s">
        <v>315</v>
      </c>
      <c r="D3999" s="17" t="s">
        <v>316</v>
      </c>
      <c r="E3999" s="17" t="s">
        <v>317</v>
      </c>
      <c r="F3999" s="18">
        <v>45340</v>
      </c>
      <c r="G3999" s="2">
        <v>3</v>
      </c>
      <c r="H3999" s="15" t="s">
        <v>469</v>
      </c>
      <c r="I3999" s="15" t="s">
        <v>467</v>
      </c>
      <c r="J3999" s="15" t="s">
        <v>488</v>
      </c>
      <c r="K3999" s="15" t="s">
        <v>488</v>
      </c>
      <c r="L3999" s="2"/>
      <c r="M3999" s="2"/>
      <c r="N3999" s="2"/>
      <c r="O3999" s="37" t="s">
        <v>937</v>
      </c>
    </row>
    <row r="4000" spans="1:15" ht="22.5" x14ac:dyDescent="0.25">
      <c r="A4000" s="17" t="str">
        <f>VLOOKUP(SCORECARD[[#This Row],[EQUIPMENT TAG NUMBER]],'Equipment Data'!A:E,4,FALSE)</f>
        <v>INFRA</v>
      </c>
      <c r="B4000" s="17" t="str">
        <f>VLOOKUP(SCORECARD[[#This Row],[EQUIPMENT TAG NUMBER]],'Equipment Data'!A:E,5,FALSE)</f>
        <v>POWER GENERATION</v>
      </c>
      <c r="C4000" s="17" t="s">
        <v>362</v>
      </c>
      <c r="D4000" s="17" t="s">
        <v>362</v>
      </c>
      <c r="E4000" s="17" t="s">
        <v>363</v>
      </c>
      <c r="F4000" s="18">
        <v>45340</v>
      </c>
      <c r="G4000" s="2">
        <v>3</v>
      </c>
      <c r="H4000" s="15"/>
      <c r="I4000" s="15" t="s">
        <v>483</v>
      </c>
      <c r="J4000" s="15"/>
      <c r="K4000" s="15"/>
      <c r="L4000" s="14" t="s">
        <v>606</v>
      </c>
      <c r="M4000" s="14"/>
      <c r="N4000" s="14"/>
      <c r="O4000" s="37" t="s">
        <v>937</v>
      </c>
    </row>
    <row r="4001" spans="1:15" ht="22.5" x14ac:dyDescent="0.25">
      <c r="A4001" s="17" t="str">
        <f>VLOOKUP(SCORECARD[[#This Row],[EQUIPMENT TAG NUMBER]],'Equipment Data'!A:E,4,FALSE)</f>
        <v>INFRA</v>
      </c>
      <c r="B4001" s="17" t="str">
        <f>VLOOKUP(SCORECARD[[#This Row],[EQUIPMENT TAG NUMBER]],'Equipment Data'!A:E,5,FALSE)</f>
        <v>POWER GENERATION</v>
      </c>
      <c r="C4001" s="17" t="s">
        <v>372</v>
      </c>
      <c r="D4001" s="17" t="s">
        <v>372</v>
      </c>
      <c r="E4001" s="17" t="s">
        <v>373</v>
      </c>
      <c r="F4001" s="18">
        <v>45340</v>
      </c>
      <c r="G4001" s="2">
        <v>3</v>
      </c>
      <c r="H4001" s="15"/>
      <c r="I4001" s="15" t="s">
        <v>483</v>
      </c>
      <c r="J4001" s="15"/>
      <c r="K4001" s="15"/>
      <c r="L4001" s="14" t="s">
        <v>611</v>
      </c>
      <c r="M4001" s="14"/>
      <c r="N4001" s="14"/>
      <c r="O4001" s="37" t="s">
        <v>937</v>
      </c>
    </row>
    <row r="4002" spans="1:15" x14ac:dyDescent="0.25">
      <c r="A4002" s="17" t="str">
        <f>VLOOKUP(SCORECARD[[#This Row],[EQUIPMENT TAG NUMBER]],'Equipment Data'!A:E,4,FALSE)</f>
        <v>CHPP</v>
      </c>
      <c r="B4002" s="17" t="str">
        <f>VLOOKUP(SCORECARD[[#This Row],[EQUIPMENT TAG NUMBER]],'Equipment Data'!A:E,5,FALSE)</f>
        <v>PRODUCT HANDLING</v>
      </c>
      <c r="C4002" s="17" t="s">
        <v>288</v>
      </c>
      <c r="D4002" s="17" t="s">
        <v>289</v>
      </c>
      <c r="E4002" s="17" t="s">
        <v>290</v>
      </c>
      <c r="F4002" s="18">
        <v>45339</v>
      </c>
      <c r="G4002" s="2">
        <v>3</v>
      </c>
      <c r="H4002" s="15" t="s">
        <v>470</v>
      </c>
      <c r="I4002" s="15" t="s">
        <v>468</v>
      </c>
      <c r="J4002" s="15" t="s">
        <v>488</v>
      </c>
      <c r="K4002" s="15" t="s">
        <v>488</v>
      </c>
      <c r="L4002" s="13" t="s">
        <v>548</v>
      </c>
      <c r="M4002" s="14"/>
      <c r="N4002" s="14"/>
      <c r="O4002" s="37" t="s">
        <v>937</v>
      </c>
    </row>
    <row r="4003" spans="1:15" x14ac:dyDescent="0.25">
      <c r="A4003" s="17" t="str">
        <f>VLOOKUP(SCORECARD[[#This Row],[EQUIPMENT TAG NUMBER]],'Equipment Data'!A:E,4,FALSE)</f>
        <v>CHPP</v>
      </c>
      <c r="B4003" s="17" t="str">
        <f>VLOOKUP(SCORECARD[[#This Row],[EQUIPMENT TAG NUMBER]],'Equipment Data'!A:E,5,FALSE)</f>
        <v>PRODUCT HANDLING</v>
      </c>
      <c r="C4003" s="17" t="s">
        <v>291</v>
      </c>
      <c r="D4003" s="17" t="s">
        <v>292</v>
      </c>
      <c r="E4003" s="17" t="s">
        <v>293</v>
      </c>
      <c r="F4003" s="18">
        <v>45339</v>
      </c>
      <c r="G4003" s="2">
        <v>3</v>
      </c>
      <c r="H4003" s="15" t="s">
        <v>468</v>
      </c>
      <c r="I4003" s="15" t="s">
        <v>468</v>
      </c>
      <c r="J4003" s="15" t="s">
        <v>488</v>
      </c>
      <c r="K4003" s="15" t="s">
        <v>488</v>
      </c>
      <c r="L4003" s="13" t="s">
        <v>549</v>
      </c>
      <c r="M4003" s="14"/>
      <c r="N4003" s="14"/>
      <c r="O4003" s="37" t="s">
        <v>937</v>
      </c>
    </row>
    <row r="4004" spans="1:15" x14ac:dyDescent="0.25">
      <c r="A4004" s="17" t="str">
        <f>VLOOKUP(SCORECARD[[#This Row],[EQUIPMENT TAG NUMBER]],'Equipment Data'!A:E,4,FALSE)</f>
        <v>CHPP</v>
      </c>
      <c r="B4004" s="17" t="str">
        <f>VLOOKUP(SCORECARD[[#This Row],[EQUIPMENT TAG NUMBER]],'Equipment Data'!A:E,5,FALSE)</f>
        <v>PRODUCT HANDLING</v>
      </c>
      <c r="C4004" s="17" t="s">
        <v>294</v>
      </c>
      <c r="D4004" s="17" t="s">
        <v>295</v>
      </c>
      <c r="E4004" s="17" t="s">
        <v>296</v>
      </c>
      <c r="F4004" s="18">
        <v>45339</v>
      </c>
      <c r="G4004" s="2">
        <v>3</v>
      </c>
      <c r="H4004" s="15" t="s">
        <v>470</v>
      </c>
      <c r="I4004" s="15" t="s">
        <v>468</v>
      </c>
      <c r="J4004" s="15" t="s">
        <v>488</v>
      </c>
      <c r="K4004" s="15" t="s">
        <v>488</v>
      </c>
      <c r="L4004" s="13" t="s">
        <v>550</v>
      </c>
      <c r="M4004" s="14"/>
      <c r="N4004" s="14"/>
      <c r="O4004" s="37" t="s">
        <v>937</v>
      </c>
    </row>
    <row r="4005" spans="1:15" ht="30" x14ac:dyDescent="0.25">
      <c r="A4005" s="17" t="str">
        <f>VLOOKUP(SCORECARD[[#This Row],[EQUIPMENT TAG NUMBER]],'Equipment Data'!A:E,4,FALSE)</f>
        <v>CHPP</v>
      </c>
      <c r="B4005" s="17" t="str">
        <f>VLOOKUP(SCORECARD[[#This Row],[EQUIPMENT TAG NUMBER]],'Equipment Data'!A:E,5,FALSE)</f>
        <v>PRODUCT HANDLING</v>
      </c>
      <c r="C4005" s="17" t="s">
        <v>297</v>
      </c>
      <c r="D4005" s="17" t="s">
        <v>298</v>
      </c>
      <c r="E4005" s="17" t="s">
        <v>299</v>
      </c>
      <c r="F4005" s="18">
        <v>45339</v>
      </c>
      <c r="G4005" s="2">
        <v>3</v>
      </c>
      <c r="H4005" s="15" t="s">
        <v>468</v>
      </c>
      <c r="I4005" s="15" t="s">
        <v>468</v>
      </c>
      <c r="J4005" s="15" t="s">
        <v>488</v>
      </c>
      <c r="K4005" s="15" t="s">
        <v>488</v>
      </c>
      <c r="L4005" s="13" t="s">
        <v>550</v>
      </c>
      <c r="M4005" s="14"/>
      <c r="N4005" s="14"/>
      <c r="O4005" s="37" t="s">
        <v>937</v>
      </c>
    </row>
    <row r="4006" spans="1:15" ht="22.5" x14ac:dyDescent="0.25">
      <c r="A4006" s="17" t="str">
        <f>VLOOKUP(SCORECARD[[#This Row],[EQUIPMENT TAG NUMBER]],'Equipment Data'!A:E,4,FALSE)</f>
        <v>CHPP</v>
      </c>
      <c r="B4006" s="17" t="str">
        <f>VLOOKUP(SCORECARD[[#This Row],[EQUIPMENT TAG NUMBER]],'Equipment Data'!A:E,5,FALSE)</f>
        <v>PRODUCT HANDLING</v>
      </c>
      <c r="C4006" s="17" t="s">
        <v>303</v>
      </c>
      <c r="D4006" s="17" t="s">
        <v>304</v>
      </c>
      <c r="E4006" s="17" t="s">
        <v>305</v>
      </c>
      <c r="F4006" s="18">
        <v>45339</v>
      </c>
      <c r="G4006" s="2">
        <v>3</v>
      </c>
      <c r="H4006" s="15" t="s">
        <v>468</v>
      </c>
      <c r="I4006" s="15" t="s">
        <v>483</v>
      </c>
      <c r="J4006" s="15" t="s">
        <v>488</v>
      </c>
      <c r="K4006" s="15" t="s">
        <v>488</v>
      </c>
      <c r="L4006" s="13" t="s">
        <v>552</v>
      </c>
      <c r="M4006" s="14"/>
      <c r="N4006" s="14"/>
      <c r="O4006" s="37" t="s">
        <v>937</v>
      </c>
    </row>
    <row r="4007" spans="1:15" ht="48" x14ac:dyDescent="0.25">
      <c r="A4007" s="17" t="str">
        <f>VLOOKUP(SCORECARD[[#This Row],[EQUIPMENT TAG NUMBER]],'Equipment Data'!A:E,4,FALSE)</f>
        <v>CHPP</v>
      </c>
      <c r="B4007" s="17" t="str">
        <f>VLOOKUP(SCORECARD[[#This Row],[EQUIPMENT TAG NUMBER]],'Equipment Data'!A:E,5,FALSE)</f>
        <v>REJECT HANDLING</v>
      </c>
      <c r="C4007" s="17" t="s">
        <v>629</v>
      </c>
      <c r="D4007" s="17" t="s">
        <v>208</v>
      </c>
      <c r="E4007" s="17" t="s">
        <v>630</v>
      </c>
      <c r="F4007" s="18">
        <v>45337</v>
      </c>
      <c r="G4007" s="2">
        <v>1</v>
      </c>
      <c r="H4007" s="15" t="s">
        <v>475</v>
      </c>
      <c r="I4007" s="15" t="s">
        <v>467</v>
      </c>
      <c r="J4007" s="15" t="s">
        <v>488</v>
      </c>
      <c r="K4007" s="15" t="s">
        <v>488</v>
      </c>
      <c r="L4007" s="13" t="s">
        <v>631</v>
      </c>
      <c r="M4007" s="13" t="s">
        <v>619</v>
      </c>
      <c r="N4007" s="14"/>
      <c r="O4007" s="37" t="s">
        <v>935</v>
      </c>
    </row>
    <row r="4008" spans="1:15" x14ac:dyDescent="0.25">
      <c r="A4008" s="17" t="str">
        <f>VLOOKUP(SCORECARD[[#This Row],[EQUIPMENT TAG NUMBER]],'Equipment Data'!A:E,4,FALSE)</f>
        <v>CHPP</v>
      </c>
      <c r="B4008" s="17" t="str">
        <f>VLOOKUP(SCORECARD[[#This Row],[EQUIPMENT TAG NUMBER]],'Equipment Data'!A:E,5,FALSE)</f>
        <v>REJECT HANDLING</v>
      </c>
      <c r="C4008" s="17" t="s">
        <v>594</v>
      </c>
      <c r="D4008" s="17" t="s">
        <v>595</v>
      </c>
      <c r="E4008" s="17" t="s">
        <v>596</v>
      </c>
      <c r="F4008" s="18">
        <v>45337</v>
      </c>
      <c r="G4008" s="2">
        <v>2</v>
      </c>
      <c r="H4008" s="15" t="s">
        <v>468</v>
      </c>
      <c r="I4008" s="15"/>
      <c r="J4008" s="15" t="s">
        <v>488</v>
      </c>
      <c r="K4008" s="15" t="s">
        <v>485</v>
      </c>
      <c r="L4008" s="14" t="s">
        <v>564</v>
      </c>
      <c r="M4008" s="14" t="s">
        <v>601</v>
      </c>
      <c r="N4008" s="14" t="s">
        <v>602</v>
      </c>
      <c r="O4008" s="37" t="s">
        <v>935</v>
      </c>
    </row>
    <row r="4009" spans="1:15" x14ac:dyDescent="0.25">
      <c r="A4009" s="17" t="str">
        <f>VLOOKUP(SCORECARD[[#This Row],[EQUIPMENT TAG NUMBER]],'Equipment Data'!A:E,4,FALSE)</f>
        <v>CHPP</v>
      </c>
      <c r="B4009" s="17" t="str">
        <f>VLOOKUP(SCORECARD[[#This Row],[EQUIPMENT TAG NUMBER]],'Equipment Data'!A:E,5,FALSE)</f>
        <v>COARSE COAL CIRCUIT</v>
      </c>
      <c r="C4009" s="17" t="s">
        <v>68</v>
      </c>
      <c r="D4009" s="17" t="s">
        <v>69</v>
      </c>
      <c r="E4009" s="17" t="s">
        <v>70</v>
      </c>
      <c r="F4009" s="18">
        <v>45337</v>
      </c>
      <c r="G4009" s="2">
        <v>3</v>
      </c>
      <c r="H4009" s="15" t="s">
        <v>470</v>
      </c>
      <c r="I4009" s="15" t="s">
        <v>467</v>
      </c>
      <c r="J4009" s="15" t="s">
        <v>488</v>
      </c>
      <c r="K4009" s="15" t="s">
        <v>488</v>
      </c>
      <c r="L4009" s="14"/>
      <c r="M4009" s="14"/>
      <c r="N4009" s="14"/>
      <c r="O4009" s="37" t="s">
        <v>935</v>
      </c>
    </row>
    <row r="4010" spans="1:15" x14ac:dyDescent="0.25">
      <c r="A4010" s="17" t="str">
        <f>VLOOKUP(SCORECARD[[#This Row],[EQUIPMENT TAG NUMBER]],'Equipment Data'!A:E,4,FALSE)</f>
        <v>CHPP</v>
      </c>
      <c r="B4010" s="17" t="str">
        <f>VLOOKUP(SCORECARD[[#This Row],[EQUIPMENT TAG NUMBER]],'Equipment Data'!A:E,5,FALSE)</f>
        <v>FINE COAL CIRCUIT</v>
      </c>
      <c r="C4010" s="17" t="s">
        <v>117</v>
      </c>
      <c r="D4010" s="17" t="s">
        <v>118</v>
      </c>
      <c r="E4010" s="17" t="s">
        <v>119</v>
      </c>
      <c r="F4010" s="18">
        <v>45337</v>
      </c>
      <c r="G4010" s="2">
        <v>3</v>
      </c>
      <c r="H4010" s="15" t="s">
        <v>470</v>
      </c>
      <c r="I4010" s="15" t="s">
        <v>467</v>
      </c>
      <c r="J4010" s="15" t="s">
        <v>467</v>
      </c>
      <c r="K4010" s="15" t="s">
        <v>488</v>
      </c>
      <c r="L4010" s="14"/>
      <c r="M4010" s="14"/>
      <c r="N4010" s="14"/>
      <c r="O4010" s="37" t="s">
        <v>935</v>
      </c>
    </row>
    <row r="4011" spans="1:15" ht="30" x14ac:dyDescent="0.25">
      <c r="A4011" s="17" t="str">
        <f>VLOOKUP(SCORECARD[[#This Row],[EQUIPMENT TAG NUMBER]],'Equipment Data'!A:E,4,FALSE)</f>
        <v>CHPP</v>
      </c>
      <c r="B4011" s="17" t="str">
        <f>VLOOKUP(SCORECARD[[#This Row],[EQUIPMENT TAG NUMBER]],'Equipment Data'!A:E,5,FALSE)</f>
        <v>REJECT HANDLING</v>
      </c>
      <c r="C4011" s="17" t="s">
        <v>597</v>
      </c>
      <c r="D4011" s="17" t="s">
        <v>598</v>
      </c>
      <c r="E4011" s="17" t="s">
        <v>599</v>
      </c>
      <c r="F4011" s="18">
        <v>45337</v>
      </c>
      <c r="G4011" s="2">
        <v>3</v>
      </c>
      <c r="H4011" s="15" t="s">
        <v>470</v>
      </c>
      <c r="I4011" s="15"/>
      <c r="J4011" s="15" t="s">
        <v>488</v>
      </c>
      <c r="K4011" s="15" t="s">
        <v>488</v>
      </c>
      <c r="L4011" s="14"/>
      <c r="M4011" s="14"/>
      <c r="N4011" s="14"/>
      <c r="O4011" s="37" t="s">
        <v>935</v>
      </c>
    </row>
    <row r="4012" spans="1:15" x14ac:dyDescent="0.25">
      <c r="A4012" s="17" t="str">
        <f>VLOOKUP(SCORECARD[[#This Row],[EQUIPMENT TAG NUMBER]],'Equipment Data'!A:E,4,FALSE)</f>
        <v>CHPP</v>
      </c>
      <c r="B4012" s="17" t="str">
        <f>VLOOKUP(SCORECARD[[#This Row],[EQUIPMENT TAG NUMBER]],'Equipment Data'!A:E,5,FALSE)</f>
        <v>REJECT HANDLING</v>
      </c>
      <c r="C4012" s="17" t="s">
        <v>207</v>
      </c>
      <c r="D4012" s="17" t="s">
        <v>211</v>
      </c>
      <c r="E4012" s="17" t="s">
        <v>600</v>
      </c>
      <c r="F4012" s="18">
        <v>45337</v>
      </c>
      <c r="G4012" s="2">
        <v>3</v>
      </c>
      <c r="H4012" s="15" t="s">
        <v>468</v>
      </c>
      <c r="I4012" s="15" t="s">
        <v>467</v>
      </c>
      <c r="J4012" s="15" t="s">
        <v>488</v>
      </c>
      <c r="K4012" s="15" t="s">
        <v>488</v>
      </c>
      <c r="L4012" s="14"/>
      <c r="M4012" s="14"/>
      <c r="N4012" s="14"/>
      <c r="O4012" s="37" t="s">
        <v>935</v>
      </c>
    </row>
    <row r="4013" spans="1:15" x14ac:dyDescent="0.25">
      <c r="A4013" s="17" t="str">
        <f>VLOOKUP(SCORECARD[[#This Row],[EQUIPMENT TAG NUMBER]],'Equipment Data'!A:E,4,FALSE)</f>
        <v>CHPP</v>
      </c>
      <c r="B4013" s="17" t="str">
        <f>VLOOKUP(SCORECARD[[#This Row],[EQUIPMENT TAG NUMBER]],'Equipment Data'!A:E,5,FALSE)</f>
        <v>REJECT HANDLING</v>
      </c>
      <c r="C4013" s="17" t="s">
        <v>237</v>
      </c>
      <c r="D4013" s="17" t="s">
        <v>238</v>
      </c>
      <c r="E4013" s="17" t="s">
        <v>239</v>
      </c>
      <c r="F4013" s="18">
        <v>45337</v>
      </c>
      <c r="G4013" s="2">
        <v>3</v>
      </c>
      <c r="H4013" s="15" t="s">
        <v>470</v>
      </c>
      <c r="I4013" s="15"/>
      <c r="J4013" s="15" t="s">
        <v>488</v>
      </c>
      <c r="K4013" s="15" t="s">
        <v>488</v>
      </c>
      <c r="L4013" s="14"/>
      <c r="M4013" s="14"/>
      <c r="N4013" s="14"/>
      <c r="O4013" s="37" t="s">
        <v>935</v>
      </c>
    </row>
    <row r="4014" spans="1:15" x14ac:dyDescent="0.25">
      <c r="A4014" s="17" t="str">
        <f>VLOOKUP(SCORECARD[[#This Row],[EQUIPMENT TAG NUMBER]],'Equipment Data'!A:E,4,FALSE)</f>
        <v>CHPP</v>
      </c>
      <c r="B4014" s="17" t="str">
        <f>VLOOKUP(SCORECARD[[#This Row],[EQUIPMENT TAG NUMBER]],'Equipment Data'!A:E,5,FALSE)</f>
        <v>REJECT HANDLING</v>
      </c>
      <c r="C4014" s="17" t="s">
        <v>240</v>
      </c>
      <c r="D4014" s="17" t="s">
        <v>241</v>
      </c>
      <c r="E4014" s="17" t="s">
        <v>242</v>
      </c>
      <c r="F4014" s="18">
        <v>45337</v>
      </c>
      <c r="G4014" s="2">
        <v>3</v>
      </c>
      <c r="H4014" s="15" t="s">
        <v>468</v>
      </c>
      <c r="I4014" s="15"/>
      <c r="J4014" s="15" t="s">
        <v>488</v>
      </c>
      <c r="K4014" s="15" t="s">
        <v>488</v>
      </c>
      <c r="L4014" s="14"/>
      <c r="M4014" s="14"/>
      <c r="N4014" s="14"/>
      <c r="O4014" s="37" t="s">
        <v>935</v>
      </c>
    </row>
    <row r="4015" spans="1:15" x14ac:dyDescent="0.25">
      <c r="A4015" s="17" t="str">
        <f>VLOOKUP(SCORECARD[[#This Row],[EQUIPMENT TAG NUMBER]],'Equipment Data'!A:E,4,FALSE)</f>
        <v>CHPP</v>
      </c>
      <c r="B4015" s="17" t="str">
        <f>VLOOKUP(SCORECARD[[#This Row],[EQUIPMENT TAG NUMBER]],'Equipment Data'!A:E,5,FALSE)</f>
        <v>REJECT HANDLING</v>
      </c>
      <c r="C4015" s="17" t="s">
        <v>243</v>
      </c>
      <c r="D4015" s="17" t="s">
        <v>244</v>
      </c>
      <c r="E4015" s="17" t="s">
        <v>245</v>
      </c>
      <c r="F4015" s="18">
        <v>45337</v>
      </c>
      <c r="G4015" s="2">
        <v>3</v>
      </c>
      <c r="H4015" s="15" t="s">
        <v>470</v>
      </c>
      <c r="I4015" s="15" t="s">
        <v>467</v>
      </c>
      <c r="J4015" s="15" t="s">
        <v>488</v>
      </c>
      <c r="K4015" s="15" t="s">
        <v>488</v>
      </c>
      <c r="L4015" s="14"/>
      <c r="M4015" s="14"/>
      <c r="N4015" s="14"/>
      <c r="O4015" s="37" t="s">
        <v>935</v>
      </c>
    </row>
    <row r="4016" spans="1:15" x14ac:dyDescent="0.25">
      <c r="A4016" s="17" t="str">
        <f>VLOOKUP(SCORECARD[[#This Row],[EQUIPMENT TAG NUMBER]],'Equipment Data'!A:E,4,FALSE)</f>
        <v>CHPP</v>
      </c>
      <c r="B4016" s="17" t="str">
        <f>VLOOKUP(SCORECARD[[#This Row],[EQUIPMENT TAG NUMBER]],'Equipment Data'!A:E,5,FALSE)</f>
        <v>REJECT HANDLING</v>
      </c>
      <c r="C4016" s="17" t="s">
        <v>246</v>
      </c>
      <c r="D4016" s="17" t="s">
        <v>247</v>
      </c>
      <c r="E4016" s="17" t="s">
        <v>248</v>
      </c>
      <c r="F4016" s="18">
        <v>45337</v>
      </c>
      <c r="G4016" s="2">
        <v>3</v>
      </c>
      <c r="H4016" s="15" t="s">
        <v>470</v>
      </c>
      <c r="I4016" s="15" t="s">
        <v>467</v>
      </c>
      <c r="J4016" s="15" t="s">
        <v>488</v>
      </c>
      <c r="K4016" s="15" t="s">
        <v>488</v>
      </c>
      <c r="L4016" s="14"/>
      <c r="M4016" s="14"/>
      <c r="N4016" s="14"/>
      <c r="O4016" s="37" t="s">
        <v>935</v>
      </c>
    </row>
    <row r="4017" spans="1:15" x14ac:dyDescent="0.25">
      <c r="A4017" s="17" t="str">
        <f>VLOOKUP(SCORECARD[[#This Row],[EQUIPMENT TAG NUMBER]],'Equipment Data'!A:E,4,FALSE)</f>
        <v>CHPP</v>
      </c>
      <c r="B4017" s="17" t="str">
        <f>VLOOKUP(SCORECARD[[#This Row],[EQUIPMENT TAG NUMBER]],'Equipment Data'!A:E,5,FALSE)</f>
        <v>REJECT HANDLING</v>
      </c>
      <c r="C4017" s="17" t="s">
        <v>249</v>
      </c>
      <c r="D4017" s="17" t="s">
        <v>250</v>
      </c>
      <c r="E4017" s="17" t="s">
        <v>251</v>
      </c>
      <c r="F4017" s="18">
        <v>45337</v>
      </c>
      <c r="G4017" s="2">
        <v>3</v>
      </c>
      <c r="H4017" s="15" t="s">
        <v>470</v>
      </c>
      <c r="I4017" s="15" t="s">
        <v>467</v>
      </c>
      <c r="J4017" s="15" t="s">
        <v>488</v>
      </c>
      <c r="K4017" s="15" t="s">
        <v>488</v>
      </c>
      <c r="L4017" s="14"/>
      <c r="M4017" s="14"/>
      <c r="N4017" s="14"/>
      <c r="O4017" s="37" t="s">
        <v>935</v>
      </c>
    </row>
    <row r="4018" spans="1:15" x14ac:dyDescent="0.25">
      <c r="A4018" s="17" t="str">
        <f>VLOOKUP(SCORECARD[[#This Row],[EQUIPMENT TAG NUMBER]],'Equipment Data'!A:E,4,FALSE)</f>
        <v>CHPP</v>
      </c>
      <c r="B4018" s="17" t="str">
        <f>VLOOKUP(SCORECARD[[#This Row],[EQUIPMENT TAG NUMBER]],'Equipment Data'!A:E,5,FALSE)</f>
        <v>REJECT HANDLING</v>
      </c>
      <c r="C4018" s="17" t="s">
        <v>252</v>
      </c>
      <c r="D4018" s="17" t="s">
        <v>253</v>
      </c>
      <c r="E4018" s="17" t="s">
        <v>254</v>
      </c>
      <c r="F4018" s="18">
        <v>45337</v>
      </c>
      <c r="G4018" s="2">
        <v>3</v>
      </c>
      <c r="H4018" s="15" t="s">
        <v>469</v>
      </c>
      <c r="I4018" s="15" t="s">
        <v>467</v>
      </c>
      <c r="J4018" s="15" t="s">
        <v>488</v>
      </c>
      <c r="K4018" s="15" t="s">
        <v>488</v>
      </c>
      <c r="L4018" s="14"/>
      <c r="M4018" s="14"/>
      <c r="N4018" s="14"/>
      <c r="O4018" s="37" t="s">
        <v>935</v>
      </c>
    </row>
    <row r="4019" spans="1:15" ht="30" x14ac:dyDescent="0.25">
      <c r="A4019" s="17" t="str">
        <f>VLOOKUP(SCORECARD[[#This Row],[EQUIPMENT TAG NUMBER]],'Equipment Data'!A:E,4,FALSE)</f>
        <v>CHPP</v>
      </c>
      <c r="B4019" s="17" t="str">
        <f>VLOOKUP(SCORECARD[[#This Row],[EQUIPMENT TAG NUMBER]],'Equipment Data'!A:E,5,FALSE)</f>
        <v>REJECT HANDLING</v>
      </c>
      <c r="C4019" s="17" t="s">
        <v>553</v>
      </c>
      <c r="D4019" s="17" t="s">
        <v>554</v>
      </c>
      <c r="E4019" s="17" t="s">
        <v>555</v>
      </c>
      <c r="F4019" s="18">
        <v>45337</v>
      </c>
      <c r="G4019" s="2">
        <v>3</v>
      </c>
      <c r="H4019" s="15" t="s">
        <v>468</v>
      </c>
      <c r="I4019" s="15"/>
      <c r="J4019" s="15" t="s">
        <v>488</v>
      </c>
      <c r="K4019" s="15" t="s">
        <v>488</v>
      </c>
      <c r="L4019" s="14"/>
      <c r="M4019" s="14"/>
      <c r="N4019" s="14"/>
      <c r="O4019" s="37" t="s">
        <v>935</v>
      </c>
    </row>
    <row r="4020" spans="1:15" x14ac:dyDescent="0.25">
      <c r="A4020" s="17" t="str">
        <f>VLOOKUP(SCORECARD[[#This Row],[EQUIPMENT TAG NUMBER]],'Equipment Data'!A:E,4,FALSE)</f>
        <v>CHPP</v>
      </c>
      <c r="B4020" s="17" t="str">
        <f>VLOOKUP(SCORECARD[[#This Row],[EQUIPMENT TAG NUMBER]],'Equipment Data'!A:E,5,FALSE)</f>
        <v>REJECT HANDLING</v>
      </c>
      <c r="C4020" s="17" t="s">
        <v>591</v>
      </c>
      <c r="D4020" s="17" t="s">
        <v>592</v>
      </c>
      <c r="E4020" s="17" t="s">
        <v>593</v>
      </c>
      <c r="F4020" s="18">
        <v>45337</v>
      </c>
      <c r="G4020" s="2">
        <v>3</v>
      </c>
      <c r="H4020" s="15" t="s">
        <v>468</v>
      </c>
      <c r="I4020" s="15"/>
      <c r="J4020" s="15" t="s">
        <v>488</v>
      </c>
      <c r="K4020" s="15" t="s">
        <v>488</v>
      </c>
      <c r="L4020" s="14"/>
      <c r="M4020" s="14"/>
      <c r="N4020" s="14"/>
      <c r="O4020" s="37" t="s">
        <v>935</v>
      </c>
    </row>
    <row r="4021" spans="1:15" x14ac:dyDescent="0.25">
      <c r="A4021" s="17" t="str">
        <f>VLOOKUP(SCORECARD[[#This Row],[EQUIPMENT TAG NUMBER]],'Equipment Data'!A:E,4,FALSE)</f>
        <v>CHPP</v>
      </c>
      <c r="B4021" s="17" t="str">
        <f>VLOOKUP(SCORECARD[[#This Row],[EQUIPMENT TAG NUMBER]],'Equipment Data'!A:E,5,FALSE)</f>
        <v>REJECT HANDLING</v>
      </c>
      <c r="C4021" s="17" t="s">
        <v>258</v>
      </c>
      <c r="D4021" s="17" t="s">
        <v>259</v>
      </c>
      <c r="E4021" s="17" t="s">
        <v>260</v>
      </c>
      <c r="F4021" s="18">
        <v>45337</v>
      </c>
      <c r="G4021" s="2">
        <v>3</v>
      </c>
      <c r="H4021" s="15" t="s">
        <v>468</v>
      </c>
      <c r="I4021" s="15"/>
      <c r="J4021" s="15" t="s">
        <v>488</v>
      </c>
      <c r="K4021" s="15" t="s">
        <v>488</v>
      </c>
      <c r="L4021" s="14"/>
      <c r="M4021" s="14"/>
      <c r="N4021" s="14"/>
      <c r="O4021" s="37" t="s">
        <v>935</v>
      </c>
    </row>
    <row r="4022" spans="1:15" x14ac:dyDescent="0.25">
      <c r="A4022" s="17" t="str">
        <f>VLOOKUP(SCORECARD[[#This Row],[EQUIPMENT TAG NUMBER]],'Equipment Data'!A:E,4,FALSE)</f>
        <v>CHPP</v>
      </c>
      <c r="B4022" s="17" t="str">
        <f>VLOOKUP(SCORECARD[[#This Row],[EQUIPMENT TAG NUMBER]],'Equipment Data'!A:E,5,FALSE)</f>
        <v>REJECT HANDLING</v>
      </c>
      <c r="C4022" s="17" t="s">
        <v>264</v>
      </c>
      <c r="D4022" s="17" t="s">
        <v>265</v>
      </c>
      <c r="E4022" s="17" t="s">
        <v>266</v>
      </c>
      <c r="F4022" s="18">
        <v>45337</v>
      </c>
      <c r="G4022" s="2">
        <v>3</v>
      </c>
      <c r="H4022" s="15" t="s">
        <v>468</v>
      </c>
      <c r="I4022" s="15"/>
      <c r="J4022" s="15" t="s">
        <v>488</v>
      </c>
      <c r="K4022" s="15" t="s">
        <v>488</v>
      </c>
      <c r="L4022" s="14"/>
      <c r="M4022" s="14"/>
      <c r="N4022" s="14"/>
      <c r="O4022" s="37" t="s">
        <v>935</v>
      </c>
    </row>
    <row r="4023" spans="1:15" ht="30" x14ac:dyDescent="0.25">
      <c r="A4023" s="17" t="str">
        <f>VLOOKUP(SCORECARD[[#This Row],[EQUIPMENT TAG NUMBER]],'Equipment Data'!A:E,4,FALSE)</f>
        <v>CHPP</v>
      </c>
      <c r="B4023" s="17" t="str">
        <f>VLOOKUP(SCORECARD[[#This Row],[EQUIPMENT TAG NUMBER]],'Equipment Data'!A:E,5,FALSE)</f>
        <v>REJECT HANDLING</v>
      </c>
      <c r="C4023" s="17" t="s">
        <v>270</v>
      </c>
      <c r="D4023" s="17" t="s">
        <v>271</v>
      </c>
      <c r="E4023" s="17" t="s">
        <v>272</v>
      </c>
      <c r="F4023" s="18">
        <v>45337</v>
      </c>
      <c r="G4023" s="2">
        <v>3</v>
      </c>
      <c r="H4023" s="15" t="s">
        <v>468</v>
      </c>
      <c r="I4023" s="15" t="s">
        <v>467</v>
      </c>
      <c r="J4023" s="15" t="s">
        <v>488</v>
      </c>
      <c r="K4023" s="15" t="s">
        <v>488</v>
      </c>
      <c r="L4023" s="14"/>
      <c r="M4023" s="14"/>
      <c r="N4023" s="14"/>
      <c r="O4023" s="37" t="s">
        <v>935</v>
      </c>
    </row>
    <row r="4024" spans="1:15" ht="30" x14ac:dyDescent="0.25">
      <c r="A4024" s="17" t="str">
        <f>VLOOKUP(SCORECARD[[#This Row],[EQUIPMENT TAG NUMBER]],'Equipment Data'!A:E,4,FALSE)</f>
        <v>CHPP</v>
      </c>
      <c r="B4024" s="17" t="str">
        <f>VLOOKUP(SCORECARD[[#This Row],[EQUIPMENT TAG NUMBER]],'Equipment Data'!A:E,5,FALSE)</f>
        <v>REJECT HANDLING</v>
      </c>
      <c r="C4024" s="17" t="s">
        <v>276</v>
      </c>
      <c r="D4024" s="17" t="s">
        <v>277</v>
      </c>
      <c r="E4024" s="17" t="s">
        <v>278</v>
      </c>
      <c r="F4024" s="18">
        <v>45337</v>
      </c>
      <c r="G4024" s="2">
        <v>3</v>
      </c>
      <c r="H4024" s="15" t="s">
        <v>468</v>
      </c>
      <c r="I4024" s="15" t="s">
        <v>467</v>
      </c>
      <c r="J4024" s="15" t="s">
        <v>488</v>
      </c>
      <c r="K4024" s="15" t="s">
        <v>488</v>
      </c>
      <c r="L4024" s="14"/>
      <c r="M4024" s="14"/>
      <c r="N4024" s="14"/>
      <c r="O4024" s="37" t="s">
        <v>935</v>
      </c>
    </row>
    <row r="4025" spans="1:15" x14ac:dyDescent="0.25">
      <c r="A4025" s="17" t="str">
        <f>VLOOKUP(SCORECARD[[#This Row],[EQUIPMENT TAG NUMBER]],'Equipment Data'!A:E,4,FALSE)</f>
        <v>CHPP</v>
      </c>
      <c r="B4025" s="17" t="str">
        <f>VLOOKUP(SCORECARD[[#This Row],[EQUIPMENT TAG NUMBER]],'Equipment Data'!A:E,5,FALSE)</f>
        <v>REJECT HANDLING</v>
      </c>
      <c r="C4025" s="17" t="s">
        <v>279</v>
      </c>
      <c r="D4025" s="17" t="s">
        <v>280</v>
      </c>
      <c r="E4025" s="17" t="s">
        <v>281</v>
      </c>
      <c r="F4025" s="18">
        <v>45337</v>
      </c>
      <c r="G4025" s="2">
        <v>3</v>
      </c>
      <c r="H4025" s="15" t="s">
        <v>468</v>
      </c>
      <c r="I4025" s="15" t="s">
        <v>467</v>
      </c>
      <c r="J4025" s="15" t="s">
        <v>488</v>
      </c>
      <c r="K4025" s="15" t="s">
        <v>488</v>
      </c>
      <c r="L4025" s="14"/>
      <c r="M4025" s="14"/>
      <c r="N4025" s="14"/>
      <c r="O4025" s="37" t="s">
        <v>935</v>
      </c>
    </row>
    <row r="4026" spans="1:15" ht="30" x14ac:dyDescent="0.25">
      <c r="A4026" s="17" t="str">
        <f>VLOOKUP(SCORECARD[[#This Row],[EQUIPMENT TAG NUMBER]],'Equipment Data'!A:E,4,FALSE)</f>
        <v>CHPP</v>
      </c>
      <c r="B4026" s="17" t="str">
        <f>VLOOKUP(SCORECARD[[#This Row],[EQUIPMENT TAG NUMBER]],'Equipment Data'!A:E,5,FALSE)</f>
        <v>REJECT HANDLING</v>
      </c>
      <c r="C4026" s="17" t="s">
        <v>282</v>
      </c>
      <c r="D4026" s="17" t="s">
        <v>283</v>
      </c>
      <c r="E4026" s="17" t="s">
        <v>284</v>
      </c>
      <c r="F4026" s="18">
        <v>45337</v>
      </c>
      <c r="G4026" s="2">
        <v>3</v>
      </c>
      <c r="H4026" s="15" t="s">
        <v>469</v>
      </c>
      <c r="I4026" s="15" t="s">
        <v>467</v>
      </c>
      <c r="J4026" s="15" t="s">
        <v>488</v>
      </c>
      <c r="K4026" s="15" t="s">
        <v>488</v>
      </c>
      <c r="L4026" s="14"/>
      <c r="M4026" s="14"/>
      <c r="N4026" s="14"/>
      <c r="O4026" s="37" t="s">
        <v>935</v>
      </c>
    </row>
    <row r="4027" spans="1:15" x14ac:dyDescent="0.25">
      <c r="A4027" s="17" t="str">
        <f>VLOOKUP(SCORECARD[[#This Row],[EQUIPMENT TAG NUMBER]],'Equipment Data'!A:E,4,FALSE)</f>
        <v>CHPP</v>
      </c>
      <c r="B4027" s="17" t="str">
        <f>VLOOKUP(SCORECARD[[#This Row],[EQUIPMENT TAG NUMBER]],'Equipment Data'!A:E,5,FALSE)</f>
        <v>REJECT HANDLING</v>
      </c>
      <c r="C4027" s="17" t="s">
        <v>312</v>
      </c>
      <c r="D4027" s="17" t="s">
        <v>313</v>
      </c>
      <c r="E4027" s="17" t="s">
        <v>314</v>
      </c>
      <c r="F4027" s="18">
        <v>45337</v>
      </c>
      <c r="G4027" s="2">
        <v>3</v>
      </c>
      <c r="H4027" s="15" t="s">
        <v>470</v>
      </c>
      <c r="I4027" s="15" t="s">
        <v>467</v>
      </c>
      <c r="J4027" s="15" t="s">
        <v>488</v>
      </c>
      <c r="K4027" s="15" t="s">
        <v>488</v>
      </c>
      <c r="L4027" s="14"/>
      <c r="M4027" s="14"/>
      <c r="N4027" s="14"/>
      <c r="O4027" s="37" t="s">
        <v>935</v>
      </c>
    </row>
    <row r="4028" spans="1:15" ht="30" x14ac:dyDescent="0.25">
      <c r="A4028" s="17" t="str">
        <f>VLOOKUP(SCORECARD[[#This Row],[EQUIPMENT TAG NUMBER]],'Equipment Data'!A:E,4,FALSE)</f>
        <v>CHPP</v>
      </c>
      <c r="B4028" s="17" t="str">
        <f>VLOOKUP(SCORECARD[[#This Row],[EQUIPMENT TAG NUMBER]],'Equipment Data'!A:E,5,FALSE)</f>
        <v>COARSE COAL CIRCUIT</v>
      </c>
      <c r="C4028" s="17" t="s">
        <v>83</v>
      </c>
      <c r="D4028" s="17" t="s">
        <v>84</v>
      </c>
      <c r="E4028" s="17" t="s">
        <v>85</v>
      </c>
      <c r="F4028" s="18">
        <v>45335</v>
      </c>
      <c r="G4028" s="2">
        <v>3</v>
      </c>
      <c r="H4028" s="15" t="s">
        <v>468</v>
      </c>
      <c r="I4028" s="15"/>
      <c r="J4028" s="15" t="s">
        <v>488</v>
      </c>
      <c r="K4028" s="15" t="s">
        <v>488</v>
      </c>
      <c r="L4028" s="14"/>
      <c r="M4028" s="14"/>
      <c r="N4028" s="14"/>
      <c r="O4028" s="37" t="s">
        <v>935</v>
      </c>
    </row>
    <row r="4029" spans="1:15" ht="30" x14ac:dyDescent="0.25">
      <c r="A4029" s="17" t="str">
        <f>VLOOKUP(SCORECARD[[#This Row],[EQUIPMENT TAG NUMBER]],'Equipment Data'!A:E,4,FALSE)</f>
        <v>CHPP</v>
      </c>
      <c r="B4029" s="17" t="str">
        <f>VLOOKUP(SCORECARD[[#This Row],[EQUIPMENT TAG NUMBER]],'Equipment Data'!A:E,5,FALSE)</f>
        <v>COARSE COAL CIRCUIT</v>
      </c>
      <c r="C4029" s="17" t="s">
        <v>86</v>
      </c>
      <c r="D4029" s="17" t="s">
        <v>87</v>
      </c>
      <c r="E4029" s="17" t="s">
        <v>88</v>
      </c>
      <c r="F4029" s="18">
        <v>45335</v>
      </c>
      <c r="G4029" s="2">
        <v>3</v>
      </c>
      <c r="H4029" s="15" t="s">
        <v>468</v>
      </c>
      <c r="I4029" s="15"/>
      <c r="J4029" s="15" t="s">
        <v>488</v>
      </c>
      <c r="K4029" s="15" t="s">
        <v>488</v>
      </c>
      <c r="L4029" s="14"/>
      <c r="M4029" s="14"/>
      <c r="N4029" s="14"/>
      <c r="O4029" s="37" t="s">
        <v>935</v>
      </c>
    </row>
    <row r="4030" spans="1:15" ht="22.5" x14ac:dyDescent="0.25">
      <c r="A4030" s="17" t="str">
        <f>VLOOKUP(SCORECARD[[#This Row],[EQUIPMENT TAG NUMBER]],'Equipment Data'!A:E,4,FALSE)</f>
        <v>CHPP</v>
      </c>
      <c r="B4030" s="17" t="str">
        <f>VLOOKUP(SCORECARD[[#This Row],[EQUIPMENT TAG NUMBER]],'Equipment Data'!A:E,5,FALSE)</f>
        <v>FINE COAL CIRCUIT</v>
      </c>
      <c r="C4030" s="17" t="s">
        <v>98</v>
      </c>
      <c r="D4030" s="17" t="s">
        <v>99</v>
      </c>
      <c r="E4030" s="17" t="s">
        <v>100</v>
      </c>
      <c r="F4030" s="18">
        <v>45335</v>
      </c>
      <c r="G4030" s="2">
        <v>3</v>
      </c>
      <c r="H4030" s="15" t="s">
        <v>468</v>
      </c>
      <c r="I4030" s="15" t="s">
        <v>483</v>
      </c>
      <c r="J4030" s="15" t="s">
        <v>488</v>
      </c>
      <c r="K4030" s="15" t="s">
        <v>488</v>
      </c>
      <c r="L4030" s="14"/>
      <c r="M4030" s="14"/>
      <c r="N4030" s="14"/>
      <c r="O4030" s="37" t="s">
        <v>935</v>
      </c>
    </row>
    <row r="4031" spans="1:15" ht="30" x14ac:dyDescent="0.25">
      <c r="A4031" s="17" t="str">
        <f>VLOOKUP(SCORECARD[[#This Row],[EQUIPMENT TAG NUMBER]],'Equipment Data'!A:E,4,FALSE)</f>
        <v>CHPP</v>
      </c>
      <c r="B4031" s="17" t="str">
        <f>VLOOKUP(SCORECARD[[#This Row],[EQUIPMENT TAG NUMBER]],'Equipment Data'!A:E,5,FALSE)</f>
        <v>FINE COAL CIRCUIT</v>
      </c>
      <c r="C4031" s="17" t="s">
        <v>101</v>
      </c>
      <c r="D4031" s="17">
        <v>0</v>
      </c>
      <c r="E4031" s="17" t="s">
        <v>102</v>
      </c>
      <c r="F4031" s="18">
        <v>45335</v>
      </c>
      <c r="G4031" s="2">
        <v>3</v>
      </c>
      <c r="H4031" s="15" t="s">
        <v>468</v>
      </c>
      <c r="I4031" s="15" t="s">
        <v>468</v>
      </c>
      <c r="J4031" s="15" t="s">
        <v>488</v>
      </c>
      <c r="K4031" s="15" t="s">
        <v>488</v>
      </c>
      <c r="L4031" s="14"/>
      <c r="M4031" s="14"/>
      <c r="N4031" s="14"/>
      <c r="O4031" s="37" t="s">
        <v>935</v>
      </c>
    </row>
    <row r="4032" spans="1:15" x14ac:dyDescent="0.25">
      <c r="A4032" s="17" t="str">
        <f>VLOOKUP(SCORECARD[[#This Row],[EQUIPMENT TAG NUMBER]],'Equipment Data'!A:E,4,FALSE)</f>
        <v>CHPP</v>
      </c>
      <c r="B4032" s="17" t="str">
        <f>VLOOKUP(SCORECARD[[#This Row],[EQUIPMENT TAG NUMBER]],'Equipment Data'!A:E,5,FALSE)</f>
        <v>FINE COAL CIRCUIT</v>
      </c>
      <c r="C4032" s="17" t="s">
        <v>103</v>
      </c>
      <c r="D4032" s="17" t="s">
        <v>104</v>
      </c>
      <c r="E4032" s="17" t="s">
        <v>105</v>
      </c>
      <c r="F4032" s="18">
        <v>45335</v>
      </c>
      <c r="G4032" s="2">
        <v>3</v>
      </c>
      <c r="H4032" s="15" t="s">
        <v>468</v>
      </c>
      <c r="I4032" s="15" t="s">
        <v>468</v>
      </c>
      <c r="J4032" s="15" t="s">
        <v>488</v>
      </c>
      <c r="K4032" s="15" t="s">
        <v>488</v>
      </c>
      <c r="L4032" s="14" t="s">
        <v>515</v>
      </c>
      <c r="M4032" s="14"/>
      <c r="N4032" s="14"/>
      <c r="O4032" s="37" t="s">
        <v>935</v>
      </c>
    </row>
    <row r="4033" spans="1:15" ht="30" x14ac:dyDescent="0.25">
      <c r="A4033" s="17" t="str">
        <f>VLOOKUP(SCORECARD[[#This Row],[EQUIPMENT TAG NUMBER]],'Equipment Data'!A:E,4,FALSE)</f>
        <v>CHPP</v>
      </c>
      <c r="B4033" s="17" t="str">
        <f>VLOOKUP(SCORECARD[[#This Row],[EQUIPMENT TAG NUMBER]],'Equipment Data'!A:E,5,FALSE)</f>
        <v>FINE COAL CIRCUIT</v>
      </c>
      <c r="C4033" s="17" t="s">
        <v>106</v>
      </c>
      <c r="D4033" s="17">
        <v>0</v>
      </c>
      <c r="E4033" s="17" t="s">
        <v>107</v>
      </c>
      <c r="F4033" s="18">
        <v>45335</v>
      </c>
      <c r="G4033" s="2">
        <v>3</v>
      </c>
      <c r="H4033" s="15" t="s">
        <v>468</v>
      </c>
      <c r="I4033" s="15" t="s">
        <v>468</v>
      </c>
      <c r="J4033" s="15" t="s">
        <v>488</v>
      </c>
      <c r="K4033" s="15" t="s">
        <v>488</v>
      </c>
      <c r="L4033" s="14" t="s">
        <v>516</v>
      </c>
      <c r="M4033" s="14"/>
      <c r="N4033" s="14"/>
      <c r="O4033" s="37" t="s">
        <v>935</v>
      </c>
    </row>
    <row r="4034" spans="1:15" x14ac:dyDescent="0.25">
      <c r="A4034" s="17" t="str">
        <f>VLOOKUP(SCORECARD[[#This Row],[EQUIPMENT TAG NUMBER]],'Equipment Data'!A:E,4,FALSE)</f>
        <v>CHPP</v>
      </c>
      <c r="B4034" s="17" t="str">
        <f>VLOOKUP(SCORECARD[[#This Row],[EQUIPMENT TAG NUMBER]],'Equipment Data'!A:E,5,FALSE)</f>
        <v>FINE COAL CIRCUIT</v>
      </c>
      <c r="C4034" s="17" t="s">
        <v>117</v>
      </c>
      <c r="D4034" s="17" t="s">
        <v>118</v>
      </c>
      <c r="E4034" s="17" t="s">
        <v>119</v>
      </c>
      <c r="F4034" s="18">
        <v>45335</v>
      </c>
      <c r="G4034" s="2">
        <v>3</v>
      </c>
      <c r="H4034" s="15" t="s">
        <v>470</v>
      </c>
      <c r="I4034" s="15" t="s">
        <v>467</v>
      </c>
      <c r="J4034" s="15" t="s">
        <v>488</v>
      </c>
      <c r="K4034" s="15" t="s">
        <v>488</v>
      </c>
      <c r="L4034" s="14"/>
      <c r="M4034" s="14"/>
      <c r="N4034" s="14"/>
      <c r="O4034" s="37" t="s">
        <v>935</v>
      </c>
    </row>
    <row r="4035" spans="1:15" x14ac:dyDescent="0.25">
      <c r="A4035" s="17" t="str">
        <f>VLOOKUP(SCORECARD[[#This Row],[EQUIPMENT TAG NUMBER]],'Equipment Data'!A:E,4,FALSE)</f>
        <v>CHPP</v>
      </c>
      <c r="B4035" s="17" t="str">
        <f>VLOOKUP(SCORECARD[[#This Row],[EQUIPMENT TAG NUMBER]],'Equipment Data'!A:E,5,FALSE)</f>
        <v>FINE COAL CIRCUIT</v>
      </c>
      <c r="C4035" s="17" t="s">
        <v>126</v>
      </c>
      <c r="D4035" s="17" t="s">
        <v>127</v>
      </c>
      <c r="E4035" s="17" t="s">
        <v>128</v>
      </c>
      <c r="F4035" s="18">
        <v>45335</v>
      </c>
      <c r="G4035" s="2">
        <v>3</v>
      </c>
      <c r="H4035" s="15" t="s">
        <v>468</v>
      </c>
      <c r="I4035" s="15" t="s">
        <v>467</v>
      </c>
      <c r="J4035" s="15" t="s">
        <v>488</v>
      </c>
      <c r="K4035" s="15" t="s">
        <v>488</v>
      </c>
      <c r="L4035" s="14"/>
      <c r="M4035" s="14"/>
      <c r="N4035" s="14"/>
      <c r="O4035" s="37" t="s">
        <v>935</v>
      </c>
    </row>
    <row r="4036" spans="1:15" x14ac:dyDescent="0.25">
      <c r="A4036" s="17" t="str">
        <f>VLOOKUP(SCORECARD[[#This Row],[EQUIPMENT TAG NUMBER]],'Equipment Data'!A:E,4,FALSE)</f>
        <v>CHPP</v>
      </c>
      <c r="B4036" s="17" t="str">
        <f>VLOOKUP(SCORECARD[[#This Row],[EQUIPMENT TAG NUMBER]],'Equipment Data'!A:E,5,FALSE)</f>
        <v>ULTRA FINES COAL CIRCUIT</v>
      </c>
      <c r="C4036" s="17" t="s">
        <v>147</v>
      </c>
      <c r="D4036" s="17" t="s">
        <v>148</v>
      </c>
      <c r="E4036" s="17" t="s">
        <v>149</v>
      </c>
      <c r="F4036" s="18">
        <v>45335</v>
      </c>
      <c r="G4036" s="2">
        <v>3</v>
      </c>
      <c r="H4036" s="15" t="s">
        <v>470</v>
      </c>
      <c r="I4036" s="15" t="s">
        <v>467</v>
      </c>
      <c r="J4036" s="15" t="s">
        <v>488</v>
      </c>
      <c r="K4036" s="15" t="s">
        <v>488</v>
      </c>
      <c r="L4036" s="14"/>
      <c r="M4036" s="14"/>
      <c r="N4036" s="14"/>
      <c r="O4036" s="37" t="s">
        <v>935</v>
      </c>
    </row>
    <row r="4037" spans="1:15" x14ac:dyDescent="0.25">
      <c r="A4037" s="17" t="str">
        <f>VLOOKUP(SCORECARD[[#This Row],[EQUIPMENT TAG NUMBER]],'Equipment Data'!A:E,4,FALSE)</f>
        <v>CHPP</v>
      </c>
      <c r="B4037" s="17" t="str">
        <f>VLOOKUP(SCORECARD[[#This Row],[EQUIPMENT TAG NUMBER]],'Equipment Data'!A:E,5,FALSE)</f>
        <v>ULTRA FINES COAL CIRCUIT</v>
      </c>
      <c r="C4037" s="17" t="s">
        <v>150</v>
      </c>
      <c r="D4037" s="17" t="s">
        <v>151</v>
      </c>
      <c r="E4037" s="17" t="s">
        <v>152</v>
      </c>
      <c r="F4037" s="18">
        <v>45335</v>
      </c>
      <c r="G4037" s="2">
        <v>3</v>
      </c>
      <c r="H4037" s="15" t="s">
        <v>470</v>
      </c>
      <c r="I4037" s="15" t="s">
        <v>467</v>
      </c>
      <c r="J4037" s="15" t="s">
        <v>488</v>
      </c>
      <c r="K4037" s="15" t="s">
        <v>488</v>
      </c>
      <c r="L4037" s="14"/>
      <c r="M4037" s="14"/>
      <c r="N4037" s="14"/>
      <c r="O4037" s="37" t="s">
        <v>935</v>
      </c>
    </row>
    <row r="4038" spans="1:15" x14ac:dyDescent="0.25">
      <c r="A4038" s="17" t="str">
        <f>VLOOKUP(SCORECARD[[#This Row],[EQUIPMENT TAG NUMBER]],'Equipment Data'!A:E,4,FALSE)</f>
        <v>CHPP</v>
      </c>
      <c r="B4038" s="17" t="str">
        <f>VLOOKUP(SCORECARD[[#This Row],[EQUIPMENT TAG NUMBER]],'Equipment Data'!A:E,5,FALSE)</f>
        <v>ULTRA FINES COAL CIRCUIT</v>
      </c>
      <c r="C4038" s="17" t="s">
        <v>153</v>
      </c>
      <c r="D4038" s="17" t="s">
        <v>154</v>
      </c>
      <c r="E4038" s="17" t="s">
        <v>155</v>
      </c>
      <c r="F4038" s="18">
        <v>45335</v>
      </c>
      <c r="G4038" s="2">
        <v>3</v>
      </c>
      <c r="H4038" s="15" t="s">
        <v>470</v>
      </c>
      <c r="I4038" s="15" t="s">
        <v>467</v>
      </c>
      <c r="J4038" s="15" t="s">
        <v>488</v>
      </c>
      <c r="K4038" s="15" t="s">
        <v>488</v>
      </c>
      <c r="L4038" s="14"/>
      <c r="M4038" s="14"/>
      <c r="N4038" s="14"/>
      <c r="O4038" s="37" t="s">
        <v>935</v>
      </c>
    </row>
    <row r="4039" spans="1:15" x14ac:dyDescent="0.25">
      <c r="A4039" s="17" t="str">
        <f>VLOOKUP(SCORECARD[[#This Row],[EQUIPMENT TAG NUMBER]],'Equipment Data'!A:E,4,FALSE)</f>
        <v>CHPP</v>
      </c>
      <c r="B4039" s="17" t="str">
        <f>VLOOKUP(SCORECARD[[#This Row],[EQUIPMENT TAG NUMBER]],'Equipment Data'!A:E,5,FALSE)</f>
        <v>ULTRA FINES COAL CIRCUIT</v>
      </c>
      <c r="C4039" s="17" t="s">
        <v>156</v>
      </c>
      <c r="D4039" s="17" t="s">
        <v>157</v>
      </c>
      <c r="E4039" s="17" t="s">
        <v>158</v>
      </c>
      <c r="F4039" s="18">
        <v>45335</v>
      </c>
      <c r="G4039" s="2">
        <v>3</v>
      </c>
      <c r="H4039" s="15" t="s">
        <v>470</v>
      </c>
      <c r="I4039" s="15" t="s">
        <v>467</v>
      </c>
      <c r="J4039" s="15" t="s">
        <v>488</v>
      </c>
      <c r="K4039" s="15" t="s">
        <v>488</v>
      </c>
      <c r="L4039" s="14"/>
      <c r="M4039" s="14"/>
      <c r="N4039" s="14"/>
      <c r="O4039" s="37" t="s">
        <v>935</v>
      </c>
    </row>
    <row r="4040" spans="1:15" x14ac:dyDescent="0.25">
      <c r="A4040" s="17" t="str">
        <f>VLOOKUP(SCORECARD[[#This Row],[EQUIPMENT TAG NUMBER]],'Equipment Data'!A:E,4,FALSE)</f>
        <v>CHPP</v>
      </c>
      <c r="B4040" s="17" t="str">
        <f>VLOOKUP(SCORECARD[[#This Row],[EQUIPMENT TAG NUMBER]],'Equipment Data'!A:E,5,FALSE)</f>
        <v>FINE COAL CIRCUIT</v>
      </c>
      <c r="C4040" s="17" t="s">
        <v>120</v>
      </c>
      <c r="D4040" s="17" t="s">
        <v>121</v>
      </c>
      <c r="E4040" s="17" t="s">
        <v>122</v>
      </c>
      <c r="F4040" s="18">
        <v>45335</v>
      </c>
      <c r="G4040" s="2">
        <v>3</v>
      </c>
      <c r="H4040" s="15" t="s">
        <v>470</v>
      </c>
      <c r="I4040" s="15" t="s">
        <v>467</v>
      </c>
      <c r="J4040" s="15" t="s">
        <v>488</v>
      </c>
      <c r="K4040" s="15" t="s">
        <v>488</v>
      </c>
      <c r="L4040" s="14"/>
      <c r="M4040" s="14"/>
      <c r="N4040" s="14"/>
      <c r="O4040" s="37" t="s">
        <v>935</v>
      </c>
    </row>
    <row r="4041" spans="1:15" x14ac:dyDescent="0.25">
      <c r="A4041" s="17" t="str">
        <f>VLOOKUP(SCORECARD[[#This Row],[EQUIPMENT TAG NUMBER]],'Equipment Data'!A:E,4,FALSE)</f>
        <v>CHPP</v>
      </c>
      <c r="B4041" s="17" t="str">
        <f>VLOOKUP(SCORECARD[[#This Row],[EQUIPMENT TAG NUMBER]],'Equipment Data'!A:E,5,FALSE)</f>
        <v>FINE COAL CIRCUIT</v>
      </c>
      <c r="C4041" s="17" t="s">
        <v>123</v>
      </c>
      <c r="D4041" s="17" t="s">
        <v>124</v>
      </c>
      <c r="E4041" s="17" t="s">
        <v>125</v>
      </c>
      <c r="F4041" s="18">
        <v>45335</v>
      </c>
      <c r="G4041" s="2">
        <v>3</v>
      </c>
      <c r="H4041" s="15" t="s">
        <v>468</v>
      </c>
      <c r="I4041" s="15" t="s">
        <v>467</v>
      </c>
      <c r="J4041" s="15" t="s">
        <v>488</v>
      </c>
      <c r="K4041" s="15" t="s">
        <v>488</v>
      </c>
      <c r="L4041" s="14"/>
      <c r="M4041" s="14"/>
      <c r="N4041" s="14"/>
      <c r="O4041" s="37" t="s">
        <v>935</v>
      </c>
    </row>
    <row r="4042" spans="1:15" ht="48" x14ac:dyDescent="0.25">
      <c r="A4042" s="17" t="str">
        <f>VLOOKUP(SCORECARD[[#This Row],[EQUIPMENT TAG NUMBER]],'Equipment Data'!A:E,4,FALSE)</f>
        <v>CHPP</v>
      </c>
      <c r="B4042" s="17" t="str">
        <f>VLOOKUP(SCORECARD[[#This Row],[EQUIPMENT TAG NUMBER]],'Equipment Data'!A:E,5,FALSE)</f>
        <v>COARSE COAL CIRCUIT</v>
      </c>
      <c r="C4042" s="17" t="s">
        <v>68</v>
      </c>
      <c r="D4042" s="17" t="s">
        <v>69</v>
      </c>
      <c r="E4042" s="17" t="s">
        <v>70</v>
      </c>
      <c r="F4042" s="18">
        <v>45334</v>
      </c>
      <c r="G4042" s="2">
        <v>1</v>
      </c>
      <c r="H4042" s="15" t="s">
        <v>475</v>
      </c>
      <c r="I4042" s="15" t="s">
        <v>467</v>
      </c>
      <c r="J4042" s="15" t="s">
        <v>488</v>
      </c>
      <c r="K4042" s="15" t="s">
        <v>485</v>
      </c>
      <c r="L4042" s="13" t="s">
        <v>583</v>
      </c>
      <c r="M4042" s="14" t="s">
        <v>584</v>
      </c>
      <c r="N4042" s="14" t="s">
        <v>585</v>
      </c>
      <c r="O4042" s="37" t="s">
        <v>935</v>
      </c>
    </row>
    <row r="4043" spans="1:15" ht="22.5" x14ac:dyDescent="0.25">
      <c r="A4043" s="17" t="str">
        <f>VLOOKUP(SCORECARD[[#This Row],[EQUIPMENT TAG NUMBER]],'Equipment Data'!A:E,4,FALSE)</f>
        <v>CHPP</v>
      </c>
      <c r="B4043" s="17" t="str">
        <f>VLOOKUP(SCORECARD[[#This Row],[EQUIPMENT TAG NUMBER]],'Equipment Data'!A:E,5,FALSE)</f>
        <v>COARSE COAL CIRCUIT</v>
      </c>
      <c r="C4043" s="17" t="s">
        <v>49</v>
      </c>
      <c r="D4043" s="17" t="s">
        <v>50</v>
      </c>
      <c r="E4043" s="17" t="s">
        <v>51</v>
      </c>
      <c r="F4043" s="18">
        <v>45334</v>
      </c>
      <c r="G4043" s="2">
        <v>3</v>
      </c>
      <c r="H4043" s="15" t="s">
        <v>468</v>
      </c>
      <c r="I4043" s="15" t="s">
        <v>483</v>
      </c>
      <c r="J4043" s="15" t="s">
        <v>488</v>
      </c>
      <c r="K4043" s="15" t="s">
        <v>488</v>
      </c>
      <c r="L4043" s="13" t="s">
        <v>547</v>
      </c>
      <c r="M4043" s="14"/>
      <c r="N4043" s="14"/>
      <c r="O4043" s="37" t="s">
        <v>935</v>
      </c>
    </row>
    <row r="4044" spans="1:15" ht="30" x14ac:dyDescent="0.25">
      <c r="A4044" s="17" t="str">
        <f>VLOOKUP(SCORECARD[[#This Row],[EQUIPMENT TAG NUMBER]],'Equipment Data'!A:E,4,FALSE)</f>
        <v>CHPP</v>
      </c>
      <c r="B4044" s="17" t="str">
        <f>VLOOKUP(SCORECARD[[#This Row],[EQUIPMENT TAG NUMBER]],'Equipment Data'!A:E,5,FALSE)</f>
        <v>COARSE COAL CIRCUIT</v>
      </c>
      <c r="C4044" s="17" t="s">
        <v>52</v>
      </c>
      <c r="D4044" s="17" t="s">
        <v>53</v>
      </c>
      <c r="E4044" s="17" t="s">
        <v>54</v>
      </c>
      <c r="F4044" s="18">
        <v>45334</v>
      </c>
      <c r="G4044" s="2">
        <v>3</v>
      </c>
      <c r="H4044" s="15" t="s">
        <v>468</v>
      </c>
      <c r="I4044" s="15" t="s">
        <v>467</v>
      </c>
      <c r="J4044" s="15" t="s">
        <v>488</v>
      </c>
      <c r="K4044" s="15" t="s">
        <v>488</v>
      </c>
      <c r="L4044" s="14"/>
      <c r="M4044" s="14"/>
      <c r="N4044" s="14"/>
      <c r="O4044" s="37" t="s">
        <v>935</v>
      </c>
    </row>
    <row r="4045" spans="1:15" ht="30" x14ac:dyDescent="0.25">
      <c r="A4045" s="17" t="str">
        <f>VLOOKUP(SCORECARD[[#This Row],[EQUIPMENT TAG NUMBER]],'Equipment Data'!A:E,4,FALSE)</f>
        <v>CHPP</v>
      </c>
      <c r="B4045" s="17" t="str">
        <f>VLOOKUP(SCORECARD[[#This Row],[EQUIPMENT TAG NUMBER]],'Equipment Data'!A:E,5,FALSE)</f>
        <v>COARSE COAL CIRCUIT</v>
      </c>
      <c r="C4045" s="17" t="s">
        <v>55</v>
      </c>
      <c r="D4045" s="17" t="s">
        <v>53</v>
      </c>
      <c r="E4045" s="17" t="s">
        <v>56</v>
      </c>
      <c r="F4045" s="18">
        <v>45334</v>
      </c>
      <c r="G4045" s="2">
        <v>3</v>
      </c>
      <c r="H4045" s="15" t="s">
        <v>468</v>
      </c>
      <c r="I4045" s="15" t="s">
        <v>467</v>
      </c>
      <c r="J4045" s="15" t="s">
        <v>488</v>
      </c>
      <c r="K4045" s="15" t="s">
        <v>488</v>
      </c>
      <c r="L4045" s="14"/>
      <c r="M4045" s="14"/>
      <c r="N4045" s="14"/>
      <c r="O4045" s="37" t="s">
        <v>935</v>
      </c>
    </row>
    <row r="4046" spans="1:15" ht="30" x14ac:dyDescent="0.25">
      <c r="A4046" s="17" t="str">
        <f>VLOOKUP(SCORECARD[[#This Row],[EQUIPMENT TAG NUMBER]],'Equipment Data'!A:E,4,FALSE)</f>
        <v>CHPP</v>
      </c>
      <c r="B4046" s="17" t="str">
        <f>VLOOKUP(SCORECARD[[#This Row],[EQUIPMENT TAG NUMBER]],'Equipment Data'!A:E,5,FALSE)</f>
        <v>COARSE COAL CIRCUIT</v>
      </c>
      <c r="C4046" s="17" t="s">
        <v>57</v>
      </c>
      <c r="D4046" s="17" t="s">
        <v>53</v>
      </c>
      <c r="E4046" s="17" t="s">
        <v>58</v>
      </c>
      <c r="F4046" s="18">
        <v>45334</v>
      </c>
      <c r="G4046" s="2">
        <v>3</v>
      </c>
      <c r="H4046" s="15" t="s">
        <v>468</v>
      </c>
      <c r="I4046" s="15"/>
      <c r="J4046" s="15" t="s">
        <v>488</v>
      </c>
      <c r="K4046" s="15" t="s">
        <v>488</v>
      </c>
      <c r="L4046" s="14"/>
      <c r="M4046" s="14"/>
      <c r="N4046" s="14"/>
      <c r="O4046" s="37" t="s">
        <v>935</v>
      </c>
    </row>
    <row r="4047" spans="1:15" x14ac:dyDescent="0.25">
      <c r="A4047" s="17" t="str">
        <f>VLOOKUP(SCORECARD[[#This Row],[EQUIPMENT TAG NUMBER]],'Equipment Data'!A:E,4,FALSE)</f>
        <v>CHPP</v>
      </c>
      <c r="B4047" s="17" t="str">
        <f>VLOOKUP(SCORECARD[[#This Row],[EQUIPMENT TAG NUMBER]],'Equipment Data'!A:E,5,FALSE)</f>
        <v>COARSE COAL CIRCUIT</v>
      </c>
      <c r="C4047" s="17" t="s">
        <v>62</v>
      </c>
      <c r="D4047" s="17" t="s">
        <v>63</v>
      </c>
      <c r="E4047" s="17" t="s">
        <v>64</v>
      </c>
      <c r="F4047" s="18">
        <v>45334</v>
      </c>
      <c r="G4047" s="2">
        <v>3</v>
      </c>
      <c r="H4047" s="15" t="s">
        <v>468</v>
      </c>
      <c r="I4047" s="15" t="s">
        <v>467</v>
      </c>
      <c r="J4047" s="15" t="s">
        <v>488</v>
      </c>
      <c r="K4047" s="15" t="s">
        <v>488</v>
      </c>
      <c r="L4047" s="14"/>
      <c r="M4047" s="14"/>
      <c r="N4047" s="14"/>
      <c r="O4047" s="37" t="s">
        <v>935</v>
      </c>
    </row>
    <row r="4048" spans="1:15" x14ac:dyDescent="0.25">
      <c r="A4048" s="17" t="str">
        <f>VLOOKUP(SCORECARD[[#This Row],[EQUIPMENT TAG NUMBER]],'Equipment Data'!A:E,4,FALSE)</f>
        <v>CHPP</v>
      </c>
      <c r="B4048" s="17" t="str">
        <f>VLOOKUP(SCORECARD[[#This Row],[EQUIPMENT TAG NUMBER]],'Equipment Data'!A:E,5,FALSE)</f>
        <v>COARSE COAL CIRCUIT</v>
      </c>
      <c r="C4048" s="17" t="s">
        <v>65</v>
      </c>
      <c r="D4048" s="17" t="s">
        <v>66</v>
      </c>
      <c r="E4048" s="17" t="s">
        <v>67</v>
      </c>
      <c r="F4048" s="18">
        <v>45334</v>
      </c>
      <c r="G4048" s="2">
        <v>3</v>
      </c>
      <c r="H4048" s="15" t="s">
        <v>468</v>
      </c>
      <c r="I4048" s="15" t="s">
        <v>467</v>
      </c>
      <c r="J4048" s="15" t="s">
        <v>488</v>
      </c>
      <c r="K4048" s="15" t="s">
        <v>488</v>
      </c>
      <c r="L4048" s="14"/>
      <c r="M4048" s="14"/>
      <c r="N4048" s="14"/>
      <c r="O4048" s="37" t="s">
        <v>935</v>
      </c>
    </row>
    <row r="4049" spans="1:15" x14ac:dyDescent="0.25">
      <c r="A4049" s="17" t="str">
        <f>VLOOKUP(SCORECARD[[#This Row],[EQUIPMENT TAG NUMBER]],'Equipment Data'!A:E,4,FALSE)</f>
        <v>CHPP</v>
      </c>
      <c r="B4049" s="17" t="str">
        <f>VLOOKUP(SCORECARD[[#This Row],[EQUIPMENT TAG NUMBER]],'Equipment Data'!A:E,5,FALSE)</f>
        <v>COARSE COAL CIRCUIT</v>
      </c>
      <c r="C4049" s="17" t="s">
        <v>92</v>
      </c>
      <c r="D4049" s="17" t="s">
        <v>93</v>
      </c>
      <c r="E4049" s="17" t="s">
        <v>94</v>
      </c>
      <c r="F4049" s="18">
        <v>45334</v>
      </c>
      <c r="G4049" s="2">
        <v>3</v>
      </c>
      <c r="H4049" s="15" t="s">
        <v>470</v>
      </c>
      <c r="I4049" s="15" t="s">
        <v>467</v>
      </c>
      <c r="J4049" s="15" t="s">
        <v>488</v>
      </c>
      <c r="K4049" s="15" t="s">
        <v>488</v>
      </c>
      <c r="L4049" s="14"/>
      <c r="M4049" s="14"/>
      <c r="N4049" s="14"/>
      <c r="O4049" s="37" t="s">
        <v>935</v>
      </c>
    </row>
    <row r="4050" spans="1:15" ht="24" x14ac:dyDescent="0.25">
      <c r="A4050" s="17" t="str">
        <f>VLOOKUP(SCORECARD[[#This Row],[EQUIPMENT TAG NUMBER]],'Equipment Data'!A:E,4,FALSE)</f>
        <v>CHPP</v>
      </c>
      <c r="B4050" s="17" t="str">
        <f>VLOOKUP(SCORECARD[[#This Row],[EQUIPMENT TAG NUMBER]],'Equipment Data'!A:E,5,FALSE)</f>
        <v>CRUSHING AND FEEDING CIRCUIT</v>
      </c>
      <c r="C4050" s="17" t="s">
        <v>16</v>
      </c>
      <c r="D4050" s="17" t="s">
        <v>17</v>
      </c>
      <c r="E4050" s="17" t="s">
        <v>18</v>
      </c>
      <c r="F4050" s="18">
        <v>45333</v>
      </c>
      <c r="G4050" s="2">
        <v>3</v>
      </c>
      <c r="H4050" s="15" t="s">
        <v>470</v>
      </c>
      <c r="I4050" s="15" t="s">
        <v>468</v>
      </c>
      <c r="J4050" s="15" t="s">
        <v>488</v>
      </c>
      <c r="K4050" s="15" t="s">
        <v>488</v>
      </c>
      <c r="L4050" s="13" t="s">
        <v>580</v>
      </c>
      <c r="M4050" s="44"/>
      <c r="N4050" s="14"/>
      <c r="O4050" s="37" t="s">
        <v>935</v>
      </c>
    </row>
    <row r="4051" spans="1:15" x14ac:dyDescent="0.25">
      <c r="A4051" s="17" t="str">
        <f>VLOOKUP(SCORECARD[[#This Row],[EQUIPMENT TAG NUMBER]],'Equipment Data'!A:E,4,FALSE)</f>
        <v>CHPP</v>
      </c>
      <c r="B4051" s="17" t="str">
        <f>VLOOKUP(SCORECARD[[#This Row],[EQUIPMENT TAG NUMBER]],'Equipment Data'!A:E,5,FALSE)</f>
        <v>COARSE COAL CIRCUIT</v>
      </c>
      <c r="C4051" s="17" t="s">
        <v>65</v>
      </c>
      <c r="D4051" s="17" t="s">
        <v>66</v>
      </c>
      <c r="E4051" s="17" t="s">
        <v>67</v>
      </c>
      <c r="F4051" s="18">
        <v>45333</v>
      </c>
      <c r="G4051" s="2">
        <v>3</v>
      </c>
      <c r="H4051" s="15" t="s">
        <v>468</v>
      </c>
      <c r="I4051" s="15" t="s">
        <v>467</v>
      </c>
      <c r="J4051" s="15" t="s">
        <v>488</v>
      </c>
      <c r="K4051" s="15" t="s">
        <v>488</v>
      </c>
      <c r="L4051" s="14"/>
      <c r="M4051" s="14"/>
      <c r="N4051" s="14"/>
      <c r="O4051" s="37" t="s">
        <v>935</v>
      </c>
    </row>
    <row r="4052" spans="1:15" x14ac:dyDescent="0.25">
      <c r="A4052" s="17" t="str">
        <f>VLOOKUP(SCORECARD[[#This Row],[EQUIPMENT TAG NUMBER]],'Equipment Data'!A:E,4,FALSE)</f>
        <v>CHPP</v>
      </c>
      <c r="B4052" s="17" t="str">
        <f>VLOOKUP(SCORECARD[[#This Row],[EQUIPMENT TAG NUMBER]],'Equipment Data'!A:E,5,FALSE)</f>
        <v>COARSE COAL CIRCUIT</v>
      </c>
      <c r="C4052" s="17" t="s">
        <v>192</v>
      </c>
      <c r="D4052" s="17" t="s">
        <v>193</v>
      </c>
      <c r="E4052" s="17" t="s">
        <v>194</v>
      </c>
      <c r="F4052" s="18">
        <v>45333</v>
      </c>
      <c r="G4052" s="2">
        <v>3</v>
      </c>
      <c r="H4052" s="15" t="s">
        <v>468</v>
      </c>
      <c r="I4052" s="15"/>
      <c r="J4052" s="15" t="s">
        <v>488</v>
      </c>
      <c r="K4052" s="15" t="s">
        <v>488</v>
      </c>
      <c r="L4052" s="14"/>
      <c r="M4052" s="14"/>
      <c r="N4052" s="14"/>
      <c r="O4052" s="37" t="s">
        <v>935</v>
      </c>
    </row>
    <row r="4053" spans="1:15" ht="24" x14ac:dyDescent="0.25">
      <c r="A4053" s="17" t="str">
        <f>VLOOKUP(SCORECARD[[#This Row],[EQUIPMENT TAG NUMBER]],'Equipment Data'!A:E,4,FALSE)</f>
        <v>CHPP</v>
      </c>
      <c r="B4053" s="17" t="str">
        <f>VLOOKUP(SCORECARD[[#This Row],[EQUIPMENT TAG NUMBER]],'Equipment Data'!A:E,5,FALSE)</f>
        <v>REJECT HANDLING</v>
      </c>
      <c r="C4053" s="17" t="s">
        <v>222</v>
      </c>
      <c r="D4053" s="17" t="s">
        <v>223</v>
      </c>
      <c r="E4053" s="17" t="s">
        <v>224</v>
      </c>
      <c r="F4053" s="18">
        <v>45333</v>
      </c>
      <c r="G4053" s="2">
        <v>3</v>
      </c>
      <c r="H4053" s="15" t="s">
        <v>470</v>
      </c>
      <c r="I4053" s="15" t="s">
        <v>483</v>
      </c>
      <c r="J4053" s="15" t="s">
        <v>488</v>
      </c>
      <c r="K4053" s="15" t="s">
        <v>488</v>
      </c>
      <c r="L4053" s="13" t="s">
        <v>581</v>
      </c>
      <c r="M4053" s="14"/>
      <c r="N4053" s="14"/>
      <c r="O4053" s="37" t="s">
        <v>935</v>
      </c>
    </row>
    <row r="4054" spans="1:15" x14ac:dyDescent="0.25">
      <c r="A4054" s="17" t="str">
        <f>VLOOKUP(SCORECARD[[#This Row],[EQUIPMENT TAG NUMBER]],'Equipment Data'!A:E,4,FALSE)</f>
        <v>CHPP</v>
      </c>
      <c r="B4054" s="17" t="str">
        <f>VLOOKUP(SCORECARD[[#This Row],[EQUIPMENT TAG NUMBER]],'Equipment Data'!A:E,5,FALSE)</f>
        <v>REJECT HANDLING</v>
      </c>
      <c r="C4054" s="17" t="s">
        <v>243</v>
      </c>
      <c r="D4054" s="17" t="s">
        <v>244</v>
      </c>
      <c r="E4054" s="17" t="s">
        <v>245</v>
      </c>
      <c r="F4054" s="18">
        <v>45333</v>
      </c>
      <c r="G4054" s="2">
        <v>3</v>
      </c>
      <c r="H4054" s="15" t="s">
        <v>470</v>
      </c>
      <c r="I4054" s="15" t="s">
        <v>467</v>
      </c>
      <c r="J4054" s="15" t="s">
        <v>488</v>
      </c>
      <c r="K4054" s="15" t="s">
        <v>488</v>
      </c>
      <c r="L4054" s="14"/>
      <c r="M4054" s="14"/>
      <c r="N4054" s="14"/>
      <c r="O4054" s="37" t="s">
        <v>935</v>
      </c>
    </row>
    <row r="4055" spans="1:15" x14ac:dyDescent="0.25">
      <c r="A4055" s="17" t="str">
        <f>VLOOKUP(SCORECARD[[#This Row],[EQUIPMENT TAG NUMBER]],'Equipment Data'!A:E,4,FALSE)</f>
        <v>CHPP</v>
      </c>
      <c r="B4055" s="17" t="str">
        <f>VLOOKUP(SCORECARD[[#This Row],[EQUIPMENT TAG NUMBER]],'Equipment Data'!A:E,5,FALSE)</f>
        <v>REJECT HANDLING</v>
      </c>
      <c r="C4055" s="17" t="s">
        <v>246</v>
      </c>
      <c r="D4055" s="17" t="s">
        <v>247</v>
      </c>
      <c r="E4055" s="17" t="s">
        <v>248</v>
      </c>
      <c r="F4055" s="18">
        <v>45333</v>
      </c>
      <c r="G4055" s="2">
        <v>3</v>
      </c>
      <c r="H4055" s="15" t="s">
        <v>470</v>
      </c>
      <c r="I4055" s="15" t="s">
        <v>467</v>
      </c>
      <c r="J4055" s="15" t="s">
        <v>488</v>
      </c>
      <c r="K4055" s="15" t="s">
        <v>488</v>
      </c>
      <c r="L4055" s="14"/>
      <c r="M4055" s="14"/>
      <c r="N4055" s="14"/>
      <c r="O4055" s="37" t="s">
        <v>935</v>
      </c>
    </row>
    <row r="4056" spans="1:15" x14ac:dyDescent="0.25">
      <c r="A4056" s="17" t="str">
        <f>VLOOKUP(SCORECARD[[#This Row],[EQUIPMENT TAG NUMBER]],'Equipment Data'!A:E,4,FALSE)</f>
        <v>CHPP</v>
      </c>
      <c r="B4056" s="17" t="str">
        <f>VLOOKUP(SCORECARD[[#This Row],[EQUIPMENT TAG NUMBER]],'Equipment Data'!A:E,5,FALSE)</f>
        <v>REJECT HANDLING</v>
      </c>
      <c r="C4056" s="17" t="s">
        <v>249</v>
      </c>
      <c r="D4056" s="17" t="s">
        <v>250</v>
      </c>
      <c r="E4056" s="17" t="s">
        <v>251</v>
      </c>
      <c r="F4056" s="18">
        <v>45333</v>
      </c>
      <c r="G4056" s="2">
        <v>3</v>
      </c>
      <c r="H4056" s="15" t="s">
        <v>470</v>
      </c>
      <c r="I4056" s="15" t="s">
        <v>467</v>
      </c>
      <c r="J4056" s="15" t="s">
        <v>488</v>
      </c>
      <c r="K4056" s="15" t="s">
        <v>488</v>
      </c>
      <c r="L4056" s="14"/>
      <c r="M4056" s="14"/>
      <c r="N4056" s="14"/>
      <c r="O4056" s="37" t="s">
        <v>935</v>
      </c>
    </row>
    <row r="4057" spans="1:15" x14ac:dyDescent="0.25">
      <c r="A4057" s="17" t="str">
        <f>VLOOKUP(SCORECARD[[#This Row],[EQUIPMENT TAG NUMBER]],'Equipment Data'!A:E,4,FALSE)</f>
        <v>CHPP</v>
      </c>
      <c r="B4057" s="17" t="str">
        <f>VLOOKUP(SCORECARD[[#This Row],[EQUIPMENT TAG NUMBER]],'Equipment Data'!A:E,5,FALSE)</f>
        <v>REJECT HANDLING</v>
      </c>
      <c r="C4057" s="17" t="s">
        <v>252</v>
      </c>
      <c r="D4057" s="17" t="s">
        <v>253</v>
      </c>
      <c r="E4057" s="17" t="s">
        <v>254</v>
      </c>
      <c r="F4057" s="18">
        <v>45333</v>
      </c>
      <c r="G4057" s="2">
        <v>3</v>
      </c>
      <c r="H4057" s="15" t="s">
        <v>470</v>
      </c>
      <c r="I4057" s="15" t="s">
        <v>467</v>
      </c>
      <c r="J4057" s="15" t="s">
        <v>488</v>
      </c>
      <c r="K4057" s="15" t="s">
        <v>488</v>
      </c>
      <c r="L4057" s="14"/>
      <c r="M4057" s="14"/>
      <c r="N4057" s="14"/>
      <c r="O4057" s="37" t="s">
        <v>935</v>
      </c>
    </row>
    <row r="4058" spans="1:15" ht="24" x14ac:dyDescent="0.25">
      <c r="A4058" s="17" t="str">
        <f>VLOOKUP(SCORECARD[[#This Row],[EQUIPMENT TAG NUMBER]],'Equipment Data'!A:E,4,FALSE)</f>
        <v>CHPP</v>
      </c>
      <c r="B4058" s="17" t="str">
        <f>VLOOKUP(SCORECARD[[#This Row],[EQUIPMENT TAG NUMBER]],'Equipment Data'!A:E,5,FALSE)</f>
        <v>FINE COAL CIRCUIT</v>
      </c>
      <c r="C4058" s="17" t="s">
        <v>98</v>
      </c>
      <c r="D4058" s="17" t="s">
        <v>99</v>
      </c>
      <c r="E4058" s="17" t="s">
        <v>100</v>
      </c>
      <c r="F4058" s="18">
        <v>45331</v>
      </c>
      <c r="G4058" s="2">
        <v>3</v>
      </c>
      <c r="H4058" s="15" t="s">
        <v>468</v>
      </c>
      <c r="I4058" s="15" t="s">
        <v>483</v>
      </c>
      <c r="J4058" s="15" t="s">
        <v>488</v>
      </c>
      <c r="K4058" s="15" t="s">
        <v>488</v>
      </c>
      <c r="L4058" s="13" t="s">
        <v>575</v>
      </c>
      <c r="M4058" s="14"/>
      <c r="N4058" s="14"/>
      <c r="O4058" s="37" t="s">
        <v>935</v>
      </c>
    </row>
    <row r="4059" spans="1:15" ht="24" x14ac:dyDescent="0.25">
      <c r="A4059" s="17" t="str">
        <f>VLOOKUP(SCORECARD[[#This Row],[EQUIPMENT TAG NUMBER]],'Equipment Data'!A:E,4,FALSE)</f>
        <v>CHPP</v>
      </c>
      <c r="B4059" s="17" t="str">
        <f>VLOOKUP(SCORECARD[[#This Row],[EQUIPMENT TAG NUMBER]],'Equipment Data'!A:E,5,FALSE)</f>
        <v>COARSE COAL CIRCUIT</v>
      </c>
      <c r="C4059" s="17" t="s">
        <v>65</v>
      </c>
      <c r="D4059" s="17" t="s">
        <v>66</v>
      </c>
      <c r="E4059" s="17" t="s">
        <v>67</v>
      </c>
      <c r="F4059" s="18">
        <v>45327</v>
      </c>
      <c r="G4059" s="2">
        <v>2</v>
      </c>
      <c r="H4059" s="15" t="s">
        <v>474</v>
      </c>
      <c r="I4059" s="15" t="s">
        <v>467</v>
      </c>
      <c r="J4059" s="15" t="s">
        <v>488</v>
      </c>
      <c r="K4059" s="15" t="s">
        <v>488</v>
      </c>
      <c r="L4059" s="13" t="s">
        <v>542</v>
      </c>
      <c r="M4059" s="14" t="s">
        <v>502</v>
      </c>
      <c r="N4059" s="14"/>
      <c r="O4059" s="37" t="s">
        <v>935</v>
      </c>
    </row>
    <row r="4060" spans="1:15" ht="48" x14ac:dyDescent="0.25">
      <c r="A4060" s="17" t="str">
        <f>VLOOKUP(SCORECARD[[#This Row],[EQUIPMENT TAG NUMBER]],'Equipment Data'!A:E,4,FALSE)</f>
        <v>CHPP</v>
      </c>
      <c r="B4060" s="17" t="str">
        <f>VLOOKUP(SCORECARD[[#This Row],[EQUIPMENT TAG NUMBER]],'Equipment Data'!A:E,5,FALSE)</f>
        <v>COARSE COAL CIRCUIT</v>
      </c>
      <c r="C4060" s="17" t="s">
        <v>92</v>
      </c>
      <c r="D4060" s="17" t="s">
        <v>93</v>
      </c>
      <c r="E4060" s="17" t="s">
        <v>94</v>
      </c>
      <c r="F4060" s="18">
        <v>45327</v>
      </c>
      <c r="G4060" s="2">
        <v>2</v>
      </c>
      <c r="H4060" s="15" t="s">
        <v>474</v>
      </c>
      <c r="I4060" s="15" t="s">
        <v>467</v>
      </c>
      <c r="J4060" s="15" t="s">
        <v>488</v>
      </c>
      <c r="K4060" s="15" t="s">
        <v>488</v>
      </c>
      <c r="L4060" s="13" t="s">
        <v>543</v>
      </c>
      <c r="M4060" s="14" t="s">
        <v>531</v>
      </c>
      <c r="N4060" s="14" t="s">
        <v>532</v>
      </c>
      <c r="O4060" s="37" t="s">
        <v>935</v>
      </c>
    </row>
    <row r="4061" spans="1:15" ht="22.5" x14ac:dyDescent="0.25">
      <c r="A4061" s="17" t="str">
        <f>VLOOKUP(SCORECARD[[#This Row],[EQUIPMENT TAG NUMBER]],'Equipment Data'!A:E,4,FALSE)</f>
        <v>CHPP</v>
      </c>
      <c r="B4061" s="17" t="str">
        <f>VLOOKUP(SCORECARD[[#This Row],[EQUIPMENT TAG NUMBER]],'Equipment Data'!A:E,5,FALSE)</f>
        <v>COARSE COAL CIRCUIT</v>
      </c>
      <c r="C4061" s="17" t="s">
        <v>49</v>
      </c>
      <c r="D4061" s="17" t="s">
        <v>50</v>
      </c>
      <c r="E4061" s="17" t="s">
        <v>51</v>
      </c>
      <c r="F4061" s="18">
        <v>45327</v>
      </c>
      <c r="G4061" s="2">
        <v>3</v>
      </c>
      <c r="H4061" s="15" t="s">
        <v>468</v>
      </c>
      <c r="I4061" s="15" t="s">
        <v>483</v>
      </c>
      <c r="J4061" s="15" t="s">
        <v>488</v>
      </c>
      <c r="K4061" s="15" t="s">
        <v>488</v>
      </c>
      <c r="L4061" s="13" t="s">
        <v>547</v>
      </c>
      <c r="M4061" s="14"/>
      <c r="N4061" s="14"/>
      <c r="O4061" s="37" t="s">
        <v>935</v>
      </c>
    </row>
    <row r="4062" spans="1:15" ht="30" x14ac:dyDescent="0.25">
      <c r="A4062" s="17" t="str">
        <f>VLOOKUP(SCORECARD[[#This Row],[EQUIPMENT TAG NUMBER]],'Equipment Data'!A:E,4,FALSE)</f>
        <v>CHPP</v>
      </c>
      <c r="B4062" s="17" t="str">
        <f>VLOOKUP(SCORECARD[[#This Row],[EQUIPMENT TAG NUMBER]],'Equipment Data'!A:E,5,FALSE)</f>
        <v>COARSE COAL CIRCUIT</v>
      </c>
      <c r="C4062" s="17" t="s">
        <v>52</v>
      </c>
      <c r="D4062" s="17" t="s">
        <v>53</v>
      </c>
      <c r="E4062" s="17" t="s">
        <v>54</v>
      </c>
      <c r="F4062" s="18">
        <v>45327</v>
      </c>
      <c r="G4062" s="2">
        <v>3</v>
      </c>
      <c r="H4062" s="15" t="s">
        <v>468</v>
      </c>
      <c r="I4062" s="15" t="s">
        <v>467</v>
      </c>
      <c r="J4062" s="15" t="s">
        <v>488</v>
      </c>
      <c r="K4062" s="15" t="s">
        <v>488</v>
      </c>
      <c r="L4062" s="13"/>
      <c r="M4062" s="14"/>
      <c r="N4062" s="14"/>
      <c r="O4062" s="37" t="s">
        <v>935</v>
      </c>
    </row>
    <row r="4063" spans="1:15" ht="30" x14ac:dyDescent="0.25">
      <c r="A4063" s="17" t="str">
        <f>VLOOKUP(SCORECARD[[#This Row],[EQUIPMENT TAG NUMBER]],'Equipment Data'!A:E,4,FALSE)</f>
        <v>CHPP</v>
      </c>
      <c r="B4063" s="17" t="str">
        <f>VLOOKUP(SCORECARD[[#This Row],[EQUIPMENT TAG NUMBER]],'Equipment Data'!A:E,5,FALSE)</f>
        <v>COARSE COAL CIRCUIT</v>
      </c>
      <c r="C4063" s="17" t="s">
        <v>55</v>
      </c>
      <c r="D4063" s="17" t="s">
        <v>53</v>
      </c>
      <c r="E4063" s="17" t="s">
        <v>56</v>
      </c>
      <c r="F4063" s="18">
        <v>45327</v>
      </c>
      <c r="G4063" s="2">
        <v>3</v>
      </c>
      <c r="H4063" s="15" t="s">
        <v>468</v>
      </c>
      <c r="I4063" s="15" t="s">
        <v>467</v>
      </c>
      <c r="J4063" s="15" t="s">
        <v>488</v>
      </c>
      <c r="K4063" s="15" t="s">
        <v>488</v>
      </c>
      <c r="L4063" s="13"/>
      <c r="M4063" s="14"/>
      <c r="N4063" s="14"/>
      <c r="O4063" s="37" t="s">
        <v>935</v>
      </c>
    </row>
    <row r="4064" spans="1:15" ht="30" x14ac:dyDescent="0.25">
      <c r="A4064" s="17" t="str">
        <f>VLOOKUP(SCORECARD[[#This Row],[EQUIPMENT TAG NUMBER]],'Equipment Data'!A:E,4,FALSE)</f>
        <v>CHPP</v>
      </c>
      <c r="B4064" s="17" t="str">
        <f>VLOOKUP(SCORECARD[[#This Row],[EQUIPMENT TAG NUMBER]],'Equipment Data'!A:E,5,FALSE)</f>
        <v>COARSE COAL CIRCUIT</v>
      </c>
      <c r="C4064" s="17" t="s">
        <v>57</v>
      </c>
      <c r="D4064" s="17" t="s">
        <v>53</v>
      </c>
      <c r="E4064" s="17" t="s">
        <v>58</v>
      </c>
      <c r="F4064" s="18">
        <v>45327</v>
      </c>
      <c r="G4064" s="2">
        <v>3</v>
      </c>
      <c r="H4064" s="15" t="s">
        <v>468</v>
      </c>
      <c r="I4064" s="15"/>
      <c r="J4064" s="15" t="s">
        <v>488</v>
      </c>
      <c r="K4064" s="15" t="s">
        <v>488</v>
      </c>
      <c r="L4064" s="13"/>
      <c r="M4064" s="14"/>
      <c r="N4064" s="14"/>
      <c r="O4064" s="37" t="s">
        <v>935</v>
      </c>
    </row>
    <row r="4065" spans="1:15" x14ac:dyDescent="0.25">
      <c r="A4065" s="17" t="str">
        <f>VLOOKUP(SCORECARD[[#This Row],[EQUIPMENT TAG NUMBER]],'Equipment Data'!A:E,4,FALSE)</f>
        <v>CHPP</v>
      </c>
      <c r="B4065" s="17" t="str">
        <f>VLOOKUP(SCORECARD[[#This Row],[EQUIPMENT TAG NUMBER]],'Equipment Data'!A:E,5,FALSE)</f>
        <v>COARSE COAL CIRCUIT</v>
      </c>
      <c r="C4065" s="17" t="s">
        <v>62</v>
      </c>
      <c r="D4065" s="17" t="s">
        <v>63</v>
      </c>
      <c r="E4065" s="17" t="s">
        <v>64</v>
      </c>
      <c r="F4065" s="18">
        <v>45327</v>
      </c>
      <c r="G4065" s="2">
        <v>3</v>
      </c>
      <c r="H4065" s="15" t="s">
        <v>468</v>
      </c>
      <c r="I4065" s="15" t="s">
        <v>467</v>
      </c>
      <c r="J4065" s="15" t="s">
        <v>488</v>
      </c>
      <c r="K4065" s="15" t="s">
        <v>488</v>
      </c>
      <c r="L4065" s="13"/>
      <c r="M4065" s="14"/>
      <c r="N4065" s="14"/>
      <c r="O4065" s="37" t="s">
        <v>935</v>
      </c>
    </row>
    <row r="4066" spans="1:15" x14ac:dyDescent="0.25">
      <c r="A4066" s="17" t="str">
        <f>VLOOKUP(SCORECARD[[#This Row],[EQUIPMENT TAG NUMBER]],'Equipment Data'!A:E,4,FALSE)</f>
        <v>CHPP</v>
      </c>
      <c r="B4066" s="17" t="str">
        <f>VLOOKUP(SCORECARD[[#This Row],[EQUIPMENT TAG NUMBER]],'Equipment Data'!A:E,5,FALSE)</f>
        <v>COARSE COAL CIRCUIT</v>
      </c>
      <c r="C4066" s="17" t="s">
        <v>68</v>
      </c>
      <c r="D4066" s="17" t="s">
        <v>69</v>
      </c>
      <c r="E4066" s="17" t="s">
        <v>70</v>
      </c>
      <c r="F4066" s="18">
        <v>45327</v>
      </c>
      <c r="G4066" s="2">
        <v>3</v>
      </c>
      <c r="H4066" s="15" t="s">
        <v>468</v>
      </c>
      <c r="I4066" s="15" t="s">
        <v>467</v>
      </c>
      <c r="J4066" s="15" t="s">
        <v>488</v>
      </c>
      <c r="K4066" s="15" t="s">
        <v>488</v>
      </c>
      <c r="L4066" s="13"/>
      <c r="M4066" s="14"/>
      <c r="N4066" s="14"/>
      <c r="O4066" s="37" t="s">
        <v>935</v>
      </c>
    </row>
    <row r="4067" spans="1:15" ht="30" x14ac:dyDescent="0.25">
      <c r="A4067" s="17" t="str">
        <f>VLOOKUP(SCORECARD[[#This Row],[EQUIPMENT TAG NUMBER]],'Equipment Data'!A:E,4,FALSE)</f>
        <v>CHPP</v>
      </c>
      <c r="B4067" s="17" t="str">
        <f>VLOOKUP(SCORECARD[[#This Row],[EQUIPMENT TAG NUMBER]],'Equipment Data'!A:E,5,FALSE)</f>
        <v>COARSE COAL CIRCUIT</v>
      </c>
      <c r="C4067" s="17" t="s">
        <v>83</v>
      </c>
      <c r="D4067" s="17" t="s">
        <v>84</v>
      </c>
      <c r="E4067" s="17" t="s">
        <v>85</v>
      </c>
      <c r="F4067" s="18">
        <v>45327</v>
      </c>
      <c r="G4067" s="2">
        <v>3</v>
      </c>
      <c r="H4067" s="15" t="s">
        <v>468</v>
      </c>
      <c r="I4067" s="15"/>
      <c r="J4067" s="15" t="s">
        <v>488</v>
      </c>
      <c r="K4067" s="15" t="s">
        <v>488</v>
      </c>
      <c r="L4067" s="14"/>
      <c r="M4067" s="14"/>
      <c r="N4067" s="14"/>
      <c r="O4067" s="37" t="s">
        <v>935</v>
      </c>
    </row>
    <row r="4068" spans="1:15" ht="30" x14ac:dyDescent="0.25">
      <c r="A4068" s="17" t="str">
        <f>VLOOKUP(SCORECARD[[#This Row],[EQUIPMENT TAG NUMBER]],'Equipment Data'!A:E,4,FALSE)</f>
        <v>CHPP</v>
      </c>
      <c r="B4068" s="17" t="str">
        <f>VLOOKUP(SCORECARD[[#This Row],[EQUIPMENT TAG NUMBER]],'Equipment Data'!A:E,5,FALSE)</f>
        <v>COARSE COAL CIRCUIT</v>
      </c>
      <c r="C4068" s="17" t="s">
        <v>86</v>
      </c>
      <c r="D4068" s="17" t="s">
        <v>87</v>
      </c>
      <c r="E4068" s="17" t="s">
        <v>88</v>
      </c>
      <c r="F4068" s="18">
        <v>45327</v>
      </c>
      <c r="G4068" s="2">
        <v>3</v>
      </c>
      <c r="H4068" s="15" t="s">
        <v>468</v>
      </c>
      <c r="I4068" s="15"/>
      <c r="J4068" s="15" t="s">
        <v>488</v>
      </c>
      <c r="K4068" s="15" t="s">
        <v>488</v>
      </c>
      <c r="L4068" s="13"/>
      <c r="M4068" s="14"/>
      <c r="N4068" s="14"/>
      <c r="O4068" s="37" t="s">
        <v>935</v>
      </c>
    </row>
    <row r="4069" spans="1:15" ht="22.5" x14ac:dyDescent="0.25">
      <c r="A4069" s="17" t="str">
        <f>VLOOKUP(SCORECARD[[#This Row],[EQUIPMENT TAG NUMBER]],'Equipment Data'!A:E,4,FALSE)</f>
        <v>CHPP</v>
      </c>
      <c r="B4069" s="17" t="str">
        <f>VLOOKUP(SCORECARD[[#This Row],[EQUIPMENT TAG NUMBER]],'Equipment Data'!A:E,5,FALSE)</f>
        <v>REJECT HANDLING</v>
      </c>
      <c r="C4069" s="17" t="s">
        <v>222</v>
      </c>
      <c r="D4069" s="17" t="s">
        <v>223</v>
      </c>
      <c r="E4069" s="17" t="s">
        <v>224</v>
      </c>
      <c r="F4069" s="18">
        <v>45327</v>
      </c>
      <c r="G4069" s="2">
        <v>3</v>
      </c>
      <c r="H4069" s="15" t="s">
        <v>470</v>
      </c>
      <c r="I4069" s="15" t="s">
        <v>483</v>
      </c>
      <c r="J4069" s="15" t="s">
        <v>488</v>
      </c>
      <c r="K4069" s="15" t="s">
        <v>488</v>
      </c>
      <c r="L4069" s="13" t="s">
        <v>574</v>
      </c>
      <c r="M4069" s="13"/>
      <c r="N4069" s="14"/>
      <c r="O4069" s="37" t="s">
        <v>935</v>
      </c>
    </row>
    <row r="4070" spans="1:15" ht="24" x14ac:dyDescent="0.25">
      <c r="A4070" s="17" t="str">
        <f>VLOOKUP(SCORECARD[[#This Row],[EQUIPMENT TAG NUMBER]],'Equipment Data'!A:E,4,FALSE)</f>
        <v>CHPP</v>
      </c>
      <c r="B4070" s="17" t="str">
        <f>VLOOKUP(SCORECARD[[#This Row],[EQUIPMENT TAG NUMBER]],'Equipment Data'!A:E,5,FALSE)</f>
        <v>CRUSHING AND FEEDING CIRCUIT</v>
      </c>
      <c r="C4070" s="17" t="s">
        <v>1</v>
      </c>
      <c r="D4070" s="17" t="s">
        <v>2</v>
      </c>
      <c r="E4070" s="17" t="s">
        <v>3</v>
      </c>
      <c r="F4070" s="18">
        <v>45326</v>
      </c>
      <c r="G4070" s="2">
        <v>2</v>
      </c>
      <c r="H4070" s="15" t="s">
        <v>470</v>
      </c>
      <c r="I4070" s="15" t="s">
        <v>489</v>
      </c>
      <c r="J4070" s="15" t="s">
        <v>488</v>
      </c>
      <c r="K4070" s="15" t="s">
        <v>488</v>
      </c>
      <c r="L4070" s="13" t="s">
        <v>503</v>
      </c>
      <c r="M4070" s="14" t="s">
        <v>505</v>
      </c>
      <c r="N4070" s="14"/>
      <c r="O4070" s="37" t="s">
        <v>935</v>
      </c>
    </row>
    <row r="4071" spans="1:15" ht="48" x14ac:dyDescent="0.25">
      <c r="A4071" s="17" t="str">
        <f>VLOOKUP(SCORECARD[[#This Row],[EQUIPMENT TAG NUMBER]],'Equipment Data'!A:E,4,FALSE)</f>
        <v>CHPP</v>
      </c>
      <c r="B4071" s="17" t="str">
        <f>VLOOKUP(SCORECARD[[#This Row],[EQUIPMENT TAG NUMBER]],'Equipment Data'!A:E,5,FALSE)</f>
        <v>CRUSHING AND FEEDING CIRCUIT</v>
      </c>
      <c r="C4071" s="17" t="s">
        <v>16</v>
      </c>
      <c r="D4071" s="17" t="s">
        <v>17</v>
      </c>
      <c r="E4071" s="17" t="s">
        <v>18</v>
      </c>
      <c r="F4071" s="18">
        <v>45326</v>
      </c>
      <c r="G4071" s="2">
        <v>2</v>
      </c>
      <c r="H4071" s="15" t="s">
        <v>470</v>
      </c>
      <c r="I4071" s="15" t="s">
        <v>468</v>
      </c>
      <c r="J4071" s="15" t="s">
        <v>488</v>
      </c>
      <c r="K4071" s="15" t="s">
        <v>485</v>
      </c>
      <c r="L4071" s="13" t="s">
        <v>571</v>
      </c>
      <c r="M4071" s="44" t="s">
        <v>504</v>
      </c>
      <c r="N4071" s="14"/>
      <c r="O4071" s="37" t="s">
        <v>935</v>
      </c>
    </row>
    <row r="4072" spans="1:15" ht="30" x14ac:dyDescent="0.25">
      <c r="A4072" s="17" t="str">
        <f>VLOOKUP(SCORECARD[[#This Row],[EQUIPMENT TAG NUMBER]],'Equipment Data'!A:E,4,FALSE)</f>
        <v>CHPP</v>
      </c>
      <c r="B4072" s="17" t="str">
        <f>VLOOKUP(SCORECARD[[#This Row],[EQUIPMENT TAG NUMBER]],'Equipment Data'!A:E,5,FALSE)</f>
        <v>CRUSHING AND FEEDING CIRCUIT</v>
      </c>
      <c r="C4072" s="17" t="s">
        <v>4</v>
      </c>
      <c r="D4072" s="17" t="s">
        <v>5</v>
      </c>
      <c r="E4072" s="17" t="s">
        <v>6</v>
      </c>
      <c r="F4072" s="18">
        <v>45326</v>
      </c>
      <c r="G4072" s="2">
        <v>3</v>
      </c>
      <c r="H4072" s="15" t="s">
        <v>468</v>
      </c>
      <c r="I4072" s="15" t="s">
        <v>467</v>
      </c>
      <c r="J4072" s="15" t="s">
        <v>488</v>
      </c>
      <c r="K4072" s="15" t="s">
        <v>488</v>
      </c>
      <c r="L4072" s="13"/>
      <c r="M4072" s="14"/>
      <c r="N4072" s="14"/>
      <c r="O4072" s="37" t="s">
        <v>935</v>
      </c>
    </row>
    <row r="4073" spans="1:15" ht="30" x14ac:dyDescent="0.25">
      <c r="A4073" s="17" t="str">
        <f>VLOOKUP(SCORECARD[[#This Row],[EQUIPMENT TAG NUMBER]],'Equipment Data'!A:E,4,FALSE)</f>
        <v>CHPP</v>
      </c>
      <c r="B4073" s="17" t="str">
        <f>VLOOKUP(SCORECARD[[#This Row],[EQUIPMENT TAG NUMBER]],'Equipment Data'!A:E,5,FALSE)</f>
        <v>CRUSHING AND FEEDING CIRCUIT</v>
      </c>
      <c r="C4073" s="17" t="s">
        <v>7</v>
      </c>
      <c r="D4073" s="17" t="s">
        <v>8</v>
      </c>
      <c r="E4073" s="17" t="s">
        <v>9</v>
      </c>
      <c r="F4073" s="18">
        <v>45326</v>
      </c>
      <c r="G4073" s="2">
        <v>3</v>
      </c>
      <c r="H4073" s="15" t="s">
        <v>468</v>
      </c>
      <c r="I4073" s="15" t="s">
        <v>467</v>
      </c>
      <c r="J4073" s="15" t="s">
        <v>488</v>
      </c>
      <c r="K4073" s="15" t="s">
        <v>488</v>
      </c>
      <c r="L4073" s="13"/>
      <c r="M4073" s="14"/>
      <c r="N4073" s="14"/>
      <c r="O4073" s="37" t="s">
        <v>935</v>
      </c>
    </row>
    <row r="4074" spans="1:15" ht="30" x14ac:dyDescent="0.25">
      <c r="A4074" s="17" t="str">
        <f>VLOOKUP(SCORECARD[[#This Row],[EQUIPMENT TAG NUMBER]],'Equipment Data'!A:E,4,FALSE)</f>
        <v>CHPP</v>
      </c>
      <c r="B4074" s="17" t="str">
        <f>VLOOKUP(SCORECARD[[#This Row],[EQUIPMENT TAG NUMBER]],'Equipment Data'!A:E,5,FALSE)</f>
        <v>CRUSHING AND FEEDING CIRCUIT</v>
      </c>
      <c r="C4074" s="17" t="s">
        <v>10</v>
      </c>
      <c r="D4074" s="17" t="s">
        <v>11</v>
      </c>
      <c r="E4074" s="17" t="s">
        <v>12</v>
      </c>
      <c r="F4074" s="18">
        <v>45326</v>
      </c>
      <c r="G4074" s="2">
        <v>3</v>
      </c>
      <c r="H4074" s="15" t="s">
        <v>469</v>
      </c>
      <c r="I4074" s="15" t="s">
        <v>467</v>
      </c>
      <c r="J4074" s="15" t="s">
        <v>488</v>
      </c>
      <c r="K4074" s="15" t="s">
        <v>488</v>
      </c>
      <c r="L4074" s="13"/>
      <c r="M4074" s="14"/>
      <c r="N4074" s="14"/>
      <c r="O4074" s="37" t="s">
        <v>935</v>
      </c>
    </row>
    <row r="4075" spans="1:15" ht="36" x14ac:dyDescent="0.25">
      <c r="A4075" s="17" t="str">
        <f>VLOOKUP(SCORECARD[[#This Row],[EQUIPMENT TAG NUMBER]],'Equipment Data'!A:E,4,FALSE)</f>
        <v>CHPP</v>
      </c>
      <c r="B4075" s="17" t="str">
        <f>VLOOKUP(SCORECARD[[#This Row],[EQUIPMENT TAG NUMBER]],'Equipment Data'!A:E,5,FALSE)</f>
        <v>CRUSHING AND FEEDING CIRCUIT</v>
      </c>
      <c r="C4075" s="17" t="s">
        <v>13</v>
      </c>
      <c r="D4075" s="17" t="s">
        <v>14</v>
      </c>
      <c r="E4075" s="17" t="s">
        <v>15</v>
      </c>
      <c r="F4075" s="18">
        <v>45326</v>
      </c>
      <c r="G4075" s="2">
        <v>3</v>
      </c>
      <c r="H4075" s="15" t="s">
        <v>470</v>
      </c>
      <c r="I4075" s="15" t="s">
        <v>468</v>
      </c>
      <c r="J4075" s="15" t="s">
        <v>488</v>
      </c>
      <c r="K4075" s="15" t="s">
        <v>488</v>
      </c>
      <c r="L4075" s="13" t="s">
        <v>508</v>
      </c>
      <c r="M4075" s="14"/>
      <c r="N4075" s="14"/>
      <c r="O4075" s="37" t="s">
        <v>935</v>
      </c>
    </row>
    <row r="4076" spans="1:15" ht="24" x14ac:dyDescent="0.25">
      <c r="A4076" s="17" t="str">
        <f>VLOOKUP(SCORECARD[[#This Row],[EQUIPMENT TAG NUMBER]],'Equipment Data'!A:E,4,FALSE)</f>
        <v>CHPP</v>
      </c>
      <c r="B4076" s="17" t="str">
        <f>VLOOKUP(SCORECARD[[#This Row],[EQUIPMENT TAG NUMBER]],'Equipment Data'!A:E,5,FALSE)</f>
        <v>CRUSHING AND FEEDING CIRCUIT</v>
      </c>
      <c r="C4076" s="17" t="s">
        <v>19</v>
      </c>
      <c r="D4076" s="17" t="s">
        <v>20</v>
      </c>
      <c r="E4076" s="17" t="s">
        <v>21</v>
      </c>
      <c r="F4076" s="18">
        <v>45326</v>
      </c>
      <c r="G4076" s="2">
        <v>3</v>
      </c>
      <c r="H4076" s="15" t="s">
        <v>470</v>
      </c>
      <c r="I4076" s="15" t="s">
        <v>468</v>
      </c>
      <c r="J4076" s="15" t="s">
        <v>488</v>
      </c>
      <c r="K4076" s="15" t="s">
        <v>488</v>
      </c>
      <c r="L4076" s="13" t="s">
        <v>545</v>
      </c>
      <c r="M4076" s="14"/>
      <c r="N4076" s="14"/>
      <c r="O4076" s="37" t="s">
        <v>935</v>
      </c>
    </row>
    <row r="4077" spans="1:15" ht="22.5" x14ac:dyDescent="0.25">
      <c r="A4077" s="17" t="str">
        <f>VLOOKUP(SCORECARD[[#This Row],[EQUIPMENT TAG NUMBER]],'Equipment Data'!A:E,4,FALSE)</f>
        <v>CHPP</v>
      </c>
      <c r="B4077" s="17" t="str">
        <f>VLOOKUP(SCORECARD[[#This Row],[EQUIPMENT TAG NUMBER]],'Equipment Data'!A:E,5,FALSE)</f>
        <v>CRUSHING AND FEEDING CIRCUIT</v>
      </c>
      <c r="C4077" s="17" t="s">
        <v>22</v>
      </c>
      <c r="D4077" s="17" t="s">
        <v>23</v>
      </c>
      <c r="E4077" s="17" t="s">
        <v>24</v>
      </c>
      <c r="F4077" s="18">
        <v>45326</v>
      </c>
      <c r="G4077" s="2">
        <v>3</v>
      </c>
      <c r="H4077" s="15" t="s">
        <v>468</v>
      </c>
      <c r="I4077" s="15" t="s">
        <v>483</v>
      </c>
      <c r="J4077" s="15" t="s">
        <v>488</v>
      </c>
      <c r="K4077" s="15" t="s">
        <v>488</v>
      </c>
      <c r="L4077" s="13"/>
      <c r="M4077" s="14"/>
      <c r="N4077" s="14"/>
      <c r="O4077" s="37" t="s">
        <v>935</v>
      </c>
    </row>
    <row r="4078" spans="1:15" ht="22.5" x14ac:dyDescent="0.25">
      <c r="A4078" s="17" t="str">
        <f>VLOOKUP(SCORECARD[[#This Row],[EQUIPMENT TAG NUMBER]],'Equipment Data'!A:E,4,FALSE)</f>
        <v>CHPP</v>
      </c>
      <c r="B4078" s="17" t="str">
        <f>VLOOKUP(SCORECARD[[#This Row],[EQUIPMENT TAG NUMBER]],'Equipment Data'!A:E,5,FALSE)</f>
        <v>CRUSHING AND FEEDING CIRCUIT</v>
      </c>
      <c r="C4078" s="17" t="s">
        <v>31</v>
      </c>
      <c r="D4078" s="17" t="s">
        <v>32</v>
      </c>
      <c r="E4078" s="17" t="s">
        <v>33</v>
      </c>
      <c r="F4078" s="18">
        <v>45326</v>
      </c>
      <c r="G4078" s="2">
        <v>3</v>
      </c>
      <c r="H4078" s="15" t="s">
        <v>470</v>
      </c>
      <c r="I4078" s="15" t="s">
        <v>483</v>
      </c>
      <c r="J4078" s="15" t="s">
        <v>488</v>
      </c>
      <c r="K4078" s="15" t="s">
        <v>488</v>
      </c>
      <c r="L4078" s="13"/>
      <c r="M4078" s="14"/>
      <c r="N4078" s="14"/>
      <c r="O4078" s="37" t="s">
        <v>935</v>
      </c>
    </row>
    <row r="4079" spans="1:15" x14ac:dyDescent="0.25">
      <c r="A4079" s="17" t="str">
        <f>VLOOKUP(SCORECARD[[#This Row],[EQUIPMENT TAG NUMBER]],'Equipment Data'!A:E,4,FALSE)</f>
        <v>CHPP</v>
      </c>
      <c r="B4079" s="17" t="str">
        <f>VLOOKUP(SCORECARD[[#This Row],[EQUIPMENT TAG NUMBER]],'Equipment Data'!A:E,5,FALSE)</f>
        <v>PRODUCT HANDLING</v>
      </c>
      <c r="C4079" s="17" t="s">
        <v>288</v>
      </c>
      <c r="D4079" s="17" t="s">
        <v>289</v>
      </c>
      <c r="E4079" s="17" t="s">
        <v>290</v>
      </c>
      <c r="F4079" s="18">
        <v>45325</v>
      </c>
      <c r="G4079" s="2">
        <v>3</v>
      </c>
      <c r="H4079" s="15" t="s">
        <v>468</v>
      </c>
      <c r="I4079" s="15" t="s">
        <v>468</v>
      </c>
      <c r="J4079" s="15" t="s">
        <v>488</v>
      </c>
      <c r="K4079" s="15" t="s">
        <v>488</v>
      </c>
      <c r="L4079" s="13" t="s">
        <v>567</v>
      </c>
      <c r="M4079" s="14"/>
      <c r="N4079" s="14"/>
      <c r="O4079" s="37" t="s">
        <v>935</v>
      </c>
    </row>
    <row r="4080" spans="1:15" x14ac:dyDescent="0.25">
      <c r="A4080" s="17" t="str">
        <f>VLOOKUP(SCORECARD[[#This Row],[EQUIPMENT TAG NUMBER]],'Equipment Data'!A:E,4,FALSE)</f>
        <v>CHPP</v>
      </c>
      <c r="B4080" s="17" t="str">
        <f>VLOOKUP(SCORECARD[[#This Row],[EQUIPMENT TAG NUMBER]],'Equipment Data'!A:E,5,FALSE)</f>
        <v>PRODUCT HANDLING</v>
      </c>
      <c r="C4080" s="17" t="s">
        <v>291</v>
      </c>
      <c r="D4080" s="17" t="s">
        <v>292</v>
      </c>
      <c r="E4080" s="17" t="s">
        <v>293</v>
      </c>
      <c r="F4080" s="18">
        <v>45325</v>
      </c>
      <c r="G4080" s="2">
        <v>3</v>
      </c>
      <c r="H4080" s="15" t="s">
        <v>468</v>
      </c>
      <c r="I4080" s="15" t="s">
        <v>468</v>
      </c>
      <c r="J4080" s="15" t="s">
        <v>488</v>
      </c>
      <c r="K4080" s="15" t="s">
        <v>488</v>
      </c>
      <c r="L4080" s="13" t="s">
        <v>568</v>
      </c>
      <c r="M4080" s="14"/>
      <c r="N4080" s="14"/>
      <c r="O4080" s="37" t="s">
        <v>935</v>
      </c>
    </row>
    <row r="4081" spans="1:15" ht="24" x14ac:dyDescent="0.25">
      <c r="A4081" s="17" t="str">
        <f>VLOOKUP(SCORECARD[[#This Row],[EQUIPMENT TAG NUMBER]],'Equipment Data'!A:E,4,FALSE)</f>
        <v>CHPP</v>
      </c>
      <c r="B4081" s="17" t="str">
        <f>VLOOKUP(SCORECARD[[#This Row],[EQUIPMENT TAG NUMBER]],'Equipment Data'!A:E,5,FALSE)</f>
        <v>PRODUCT HANDLING</v>
      </c>
      <c r="C4081" s="17" t="s">
        <v>294</v>
      </c>
      <c r="D4081" s="17" t="s">
        <v>295</v>
      </c>
      <c r="E4081" s="17" t="s">
        <v>296</v>
      </c>
      <c r="F4081" s="18">
        <v>45325</v>
      </c>
      <c r="G4081" s="2">
        <v>3</v>
      </c>
      <c r="H4081" s="15" t="s">
        <v>468</v>
      </c>
      <c r="I4081" s="15" t="s">
        <v>468</v>
      </c>
      <c r="J4081" s="15" t="s">
        <v>488</v>
      </c>
      <c r="K4081" s="15" t="s">
        <v>488</v>
      </c>
      <c r="L4081" s="13" t="s">
        <v>569</v>
      </c>
      <c r="M4081" s="14"/>
      <c r="N4081" s="14"/>
      <c r="O4081" s="37" t="s">
        <v>935</v>
      </c>
    </row>
    <row r="4082" spans="1:15" ht="30" x14ac:dyDescent="0.25">
      <c r="A4082" s="17" t="str">
        <f>VLOOKUP(SCORECARD[[#This Row],[EQUIPMENT TAG NUMBER]],'Equipment Data'!A:E,4,FALSE)</f>
        <v>CHPP</v>
      </c>
      <c r="B4082" s="17" t="str">
        <f>VLOOKUP(SCORECARD[[#This Row],[EQUIPMENT TAG NUMBER]],'Equipment Data'!A:E,5,FALSE)</f>
        <v>PRODUCT HANDLING</v>
      </c>
      <c r="C4082" s="17" t="s">
        <v>297</v>
      </c>
      <c r="D4082" s="17" t="s">
        <v>298</v>
      </c>
      <c r="E4082" s="17" t="s">
        <v>299</v>
      </c>
      <c r="F4082" s="18">
        <v>45325</v>
      </c>
      <c r="G4082" s="2">
        <v>3</v>
      </c>
      <c r="H4082" s="15" t="s">
        <v>468</v>
      </c>
      <c r="I4082" s="15" t="s">
        <v>468</v>
      </c>
      <c r="J4082" s="15" t="s">
        <v>488</v>
      </c>
      <c r="K4082" s="15" t="s">
        <v>488</v>
      </c>
      <c r="L4082" s="13" t="s">
        <v>569</v>
      </c>
      <c r="M4082" s="14"/>
      <c r="N4082" s="14"/>
      <c r="O4082" s="37" t="s">
        <v>935</v>
      </c>
    </row>
    <row r="4083" spans="1:15" ht="24" x14ac:dyDescent="0.25">
      <c r="A4083" s="17" t="str">
        <f>VLOOKUP(SCORECARD[[#This Row],[EQUIPMENT TAG NUMBER]],'Equipment Data'!A:E,4,FALSE)</f>
        <v>CHPP</v>
      </c>
      <c r="B4083" s="17" t="str">
        <f>VLOOKUP(SCORECARD[[#This Row],[EQUIPMENT TAG NUMBER]],'Equipment Data'!A:E,5,FALSE)</f>
        <v>PRODUCT HANDLING</v>
      </c>
      <c r="C4083" s="17" t="s">
        <v>303</v>
      </c>
      <c r="D4083" s="17" t="s">
        <v>304</v>
      </c>
      <c r="E4083" s="17" t="s">
        <v>305</v>
      </c>
      <c r="F4083" s="18">
        <v>45325</v>
      </c>
      <c r="G4083" s="2">
        <v>3</v>
      </c>
      <c r="H4083" s="15" t="s">
        <v>468</v>
      </c>
      <c r="I4083" s="15" t="s">
        <v>483</v>
      </c>
      <c r="J4083" s="15" t="s">
        <v>488</v>
      </c>
      <c r="K4083" s="15" t="s">
        <v>488</v>
      </c>
      <c r="L4083" s="13" t="s">
        <v>570</v>
      </c>
      <c r="M4083" s="14"/>
      <c r="N4083" s="14"/>
      <c r="O4083" s="37" t="s">
        <v>935</v>
      </c>
    </row>
    <row r="4084" spans="1:15" x14ac:dyDescent="0.25">
      <c r="A4084" s="17" t="str">
        <f>VLOOKUP(SCORECARD[[#This Row],[EQUIPMENT TAG NUMBER]],'Equipment Data'!A:E,4,FALSE)</f>
        <v>CHPP</v>
      </c>
      <c r="B4084" s="17" t="str">
        <f>VLOOKUP(SCORECARD[[#This Row],[EQUIPMENT TAG NUMBER]],'Equipment Data'!A:E,5,FALSE)</f>
        <v>PRODUCT HANDLING</v>
      </c>
      <c r="C4084" s="17" t="s">
        <v>309</v>
      </c>
      <c r="D4084" s="17" t="s">
        <v>310</v>
      </c>
      <c r="E4084" s="17" t="s">
        <v>311</v>
      </c>
      <c r="F4084" s="18">
        <v>45325</v>
      </c>
      <c r="G4084" s="2">
        <v>3</v>
      </c>
      <c r="H4084" s="15" t="s">
        <v>470</v>
      </c>
      <c r="I4084" s="15" t="s">
        <v>468</v>
      </c>
      <c r="J4084" s="15" t="s">
        <v>488</v>
      </c>
      <c r="K4084" s="15" t="s">
        <v>488</v>
      </c>
      <c r="L4084" s="14"/>
      <c r="M4084" s="14"/>
      <c r="N4084" s="14"/>
      <c r="O4084" s="37" t="s">
        <v>935</v>
      </c>
    </row>
    <row r="4085" spans="1:15" ht="24" x14ac:dyDescent="0.25">
      <c r="A4085" s="17" t="str">
        <f>VLOOKUP(SCORECARD[[#This Row],[EQUIPMENT TAG NUMBER]],'Equipment Data'!A:E,4,FALSE)</f>
        <v>CHPP</v>
      </c>
      <c r="B4085" s="17" t="str">
        <f>VLOOKUP(SCORECARD[[#This Row],[EQUIPMENT TAG NUMBER]],'Equipment Data'!A:E,5,FALSE)</f>
        <v>REJECT HANDLING</v>
      </c>
      <c r="C4085" s="17" t="s">
        <v>222</v>
      </c>
      <c r="D4085" s="17" t="s">
        <v>223</v>
      </c>
      <c r="E4085" s="17" t="s">
        <v>224</v>
      </c>
      <c r="F4085" s="18">
        <v>45324</v>
      </c>
      <c r="G4085" s="2">
        <v>2</v>
      </c>
      <c r="H4085" s="15" t="s">
        <v>474</v>
      </c>
      <c r="I4085" s="15" t="s">
        <v>483</v>
      </c>
      <c r="J4085" s="15" t="s">
        <v>488</v>
      </c>
      <c r="K4085" s="15" t="s">
        <v>488</v>
      </c>
      <c r="L4085" s="13" t="s">
        <v>572</v>
      </c>
      <c r="M4085" s="13" t="s">
        <v>573</v>
      </c>
      <c r="N4085" s="14"/>
      <c r="O4085" s="37" t="s">
        <v>935</v>
      </c>
    </row>
    <row r="4086" spans="1:15" ht="22.5" x14ac:dyDescent="0.25">
      <c r="A4086" s="17" t="str">
        <f>VLOOKUP(SCORECARD[[#This Row],[EQUIPMENT TAG NUMBER]],'Equipment Data'!A:E,4,FALSE)</f>
        <v>CHPP</v>
      </c>
      <c r="B4086" s="17" t="str">
        <f>VLOOKUP(SCORECARD[[#This Row],[EQUIPMENT TAG NUMBER]],'Equipment Data'!A:E,5,FALSE)</f>
        <v>REJECT HANDLING</v>
      </c>
      <c r="C4086" s="17" t="s">
        <v>225</v>
      </c>
      <c r="D4086" s="17" t="s">
        <v>226</v>
      </c>
      <c r="E4086" s="17" t="s">
        <v>227</v>
      </c>
      <c r="F4086" s="18">
        <v>45324</v>
      </c>
      <c r="G4086" s="2">
        <v>2</v>
      </c>
      <c r="H4086" s="15" t="s">
        <v>470</v>
      </c>
      <c r="I4086" s="15" t="s">
        <v>483</v>
      </c>
      <c r="J4086" s="15" t="s">
        <v>488</v>
      </c>
      <c r="K4086" s="15" t="s">
        <v>485</v>
      </c>
      <c r="L4086" s="14" t="s">
        <v>564</v>
      </c>
      <c r="M4086" s="14" t="s">
        <v>565</v>
      </c>
      <c r="N4086" s="14" t="s">
        <v>566</v>
      </c>
      <c r="O4086" s="37" t="s">
        <v>935</v>
      </c>
    </row>
    <row r="4087" spans="1:15" ht="22.5" x14ac:dyDescent="0.25">
      <c r="A4087" s="17" t="str">
        <f>VLOOKUP(SCORECARD[[#This Row],[EQUIPMENT TAG NUMBER]],'Equipment Data'!A:E,4,FALSE)</f>
        <v>CHPP</v>
      </c>
      <c r="B4087" s="17" t="str">
        <f>VLOOKUP(SCORECARD[[#This Row],[EQUIPMENT TAG NUMBER]],'Equipment Data'!A:E,5,FALSE)</f>
        <v>REJECT HANDLING</v>
      </c>
      <c r="C4087" s="17" t="s">
        <v>216</v>
      </c>
      <c r="D4087" s="17" t="s">
        <v>217</v>
      </c>
      <c r="E4087" s="17" t="s">
        <v>218</v>
      </c>
      <c r="F4087" s="18">
        <v>45324</v>
      </c>
      <c r="G4087" s="2">
        <v>3</v>
      </c>
      <c r="H4087" s="15" t="s">
        <v>470</v>
      </c>
      <c r="I4087" s="15" t="s">
        <v>483</v>
      </c>
      <c r="J4087" s="15" t="s">
        <v>488</v>
      </c>
      <c r="K4087" s="15" t="s">
        <v>488</v>
      </c>
      <c r="L4087" s="14"/>
      <c r="M4087" s="14"/>
      <c r="N4087" s="14"/>
      <c r="O4087" s="37" t="s">
        <v>935</v>
      </c>
    </row>
    <row r="4088" spans="1:15" x14ac:dyDescent="0.25">
      <c r="A4088" s="17" t="str">
        <f>VLOOKUP(SCORECARD[[#This Row],[EQUIPMENT TAG NUMBER]],'Equipment Data'!A:E,4,FALSE)</f>
        <v>CHPP</v>
      </c>
      <c r="B4088" s="17" t="str">
        <f>VLOOKUP(SCORECARD[[#This Row],[EQUIPMENT TAG NUMBER]],'Equipment Data'!A:E,5,FALSE)</f>
        <v>REJECT HANDLING</v>
      </c>
      <c r="C4088" s="17" t="s">
        <v>231</v>
      </c>
      <c r="D4088" s="17" t="s">
        <v>232</v>
      </c>
      <c r="E4088" s="17" t="s">
        <v>233</v>
      </c>
      <c r="F4088" s="18">
        <v>45324</v>
      </c>
      <c r="G4088" s="2">
        <v>3</v>
      </c>
      <c r="H4088" s="15" t="s">
        <v>470</v>
      </c>
      <c r="I4088" s="15"/>
      <c r="J4088" s="15" t="s">
        <v>488</v>
      </c>
      <c r="K4088" s="15" t="s">
        <v>488</v>
      </c>
      <c r="L4088" s="14"/>
      <c r="M4088" s="14"/>
      <c r="N4088" s="14"/>
      <c r="O4088" s="37" t="s">
        <v>935</v>
      </c>
    </row>
    <row r="4089" spans="1:15" ht="22.5" x14ac:dyDescent="0.25">
      <c r="A4089" s="17" t="str">
        <f>VLOOKUP(SCORECARD[[#This Row],[EQUIPMENT TAG NUMBER]],'Equipment Data'!A:E,4,FALSE)</f>
        <v>CHPP</v>
      </c>
      <c r="B4089" s="17" t="str">
        <f>VLOOKUP(SCORECARD[[#This Row],[EQUIPMENT TAG NUMBER]],'Equipment Data'!A:E,5,FALSE)</f>
        <v>REJECT HANDLING</v>
      </c>
      <c r="C4089" s="17" t="s">
        <v>285</v>
      </c>
      <c r="D4089" s="17" t="s">
        <v>286</v>
      </c>
      <c r="E4089" s="17" t="s">
        <v>287</v>
      </c>
      <c r="F4089" s="18">
        <v>45324</v>
      </c>
      <c r="G4089" s="2">
        <v>3</v>
      </c>
      <c r="H4089" s="15" t="s">
        <v>469</v>
      </c>
      <c r="I4089" s="15" t="s">
        <v>483</v>
      </c>
      <c r="J4089" s="15" t="s">
        <v>488</v>
      </c>
      <c r="K4089" s="15" t="s">
        <v>488</v>
      </c>
      <c r="L4089" s="14"/>
      <c r="M4089" s="14"/>
      <c r="N4089" s="14"/>
      <c r="O4089" s="37" t="s">
        <v>935</v>
      </c>
    </row>
    <row r="4090" spans="1:15" ht="36" x14ac:dyDescent="0.25">
      <c r="A4090" s="17" t="str">
        <f>VLOOKUP(SCORECARD[[#This Row],[EQUIPMENT TAG NUMBER]],'Equipment Data'!A:E,4,FALSE)</f>
        <v>CHPP</v>
      </c>
      <c r="B4090" s="17" t="str">
        <f>VLOOKUP(SCORECARD[[#This Row],[EQUIPMENT TAG NUMBER]],'Equipment Data'!A:E,5,FALSE)</f>
        <v>REJECT HANDLING</v>
      </c>
      <c r="C4090" s="17" t="s">
        <v>246</v>
      </c>
      <c r="D4090" s="17" t="s">
        <v>247</v>
      </c>
      <c r="E4090" s="17" t="s">
        <v>248</v>
      </c>
      <c r="F4090" s="18">
        <v>45323</v>
      </c>
      <c r="G4090" s="2">
        <v>1</v>
      </c>
      <c r="H4090" s="15" t="s">
        <v>475</v>
      </c>
      <c r="I4090" s="15" t="s">
        <v>467</v>
      </c>
      <c r="J4090" s="15" t="s">
        <v>488</v>
      </c>
      <c r="K4090" s="15" t="s">
        <v>488</v>
      </c>
      <c r="L4090" s="13" t="s">
        <v>544</v>
      </c>
      <c r="M4090" s="14" t="s">
        <v>531</v>
      </c>
      <c r="N4090" s="14" t="s">
        <v>534</v>
      </c>
      <c r="O4090" s="37" t="s">
        <v>937</v>
      </c>
    </row>
    <row r="4091" spans="1:15" ht="60" x14ac:dyDescent="0.25">
      <c r="A4091" s="17" t="str">
        <f>VLOOKUP(SCORECARD[[#This Row],[EQUIPMENT TAG NUMBER]],'Equipment Data'!A:E,4,FALSE)</f>
        <v>CHPP</v>
      </c>
      <c r="B4091" s="17" t="str">
        <f>VLOOKUP(SCORECARD[[#This Row],[EQUIPMENT TAG NUMBER]],'Equipment Data'!A:E,5,FALSE)</f>
        <v>REJECT HANDLING</v>
      </c>
      <c r="C4091" s="17" t="s">
        <v>243</v>
      </c>
      <c r="D4091" s="17" t="s">
        <v>244</v>
      </c>
      <c r="E4091" s="17" t="s">
        <v>245</v>
      </c>
      <c r="F4091" s="18">
        <v>45323</v>
      </c>
      <c r="G4091" s="2">
        <v>2</v>
      </c>
      <c r="H4091" s="15" t="s">
        <v>474</v>
      </c>
      <c r="I4091" s="15" t="s">
        <v>467</v>
      </c>
      <c r="J4091" s="15" t="s">
        <v>488</v>
      </c>
      <c r="K4091" s="15" t="s">
        <v>488</v>
      </c>
      <c r="L4091" s="13" t="s">
        <v>559</v>
      </c>
      <c r="M4091" s="14" t="s">
        <v>531</v>
      </c>
      <c r="N4091" s="14" t="s">
        <v>560</v>
      </c>
      <c r="O4091" s="37" t="s">
        <v>937</v>
      </c>
    </row>
    <row r="4092" spans="1:15" ht="36" x14ac:dyDescent="0.25">
      <c r="A4092" s="17" t="str">
        <f>VLOOKUP(SCORECARD[[#This Row],[EQUIPMENT TAG NUMBER]],'Equipment Data'!A:E,4,FALSE)</f>
        <v>CHPP</v>
      </c>
      <c r="B4092" s="17" t="str">
        <f>VLOOKUP(SCORECARD[[#This Row],[EQUIPMENT TAG NUMBER]],'Equipment Data'!A:E,5,FALSE)</f>
        <v>REJECT HANDLING</v>
      </c>
      <c r="C4092" s="17" t="s">
        <v>252</v>
      </c>
      <c r="D4092" s="17" t="s">
        <v>253</v>
      </c>
      <c r="E4092" s="17" t="s">
        <v>254</v>
      </c>
      <c r="F4092" s="18">
        <v>45323</v>
      </c>
      <c r="G4092" s="2">
        <v>2</v>
      </c>
      <c r="H4092" s="15" t="s">
        <v>470</v>
      </c>
      <c r="I4092" s="15" t="s">
        <v>467</v>
      </c>
      <c r="J4092" s="15" t="s">
        <v>488</v>
      </c>
      <c r="K4092" s="15" t="s">
        <v>485</v>
      </c>
      <c r="L4092" s="13" t="s">
        <v>561</v>
      </c>
      <c r="M4092" s="14" t="s">
        <v>562</v>
      </c>
      <c r="N4092" s="14" t="s">
        <v>563</v>
      </c>
      <c r="O4092" s="37" t="s">
        <v>937</v>
      </c>
    </row>
    <row r="4093" spans="1:15" x14ac:dyDescent="0.25">
      <c r="A4093" s="17" t="str">
        <f>VLOOKUP(SCORECARD[[#This Row],[EQUIPMENT TAG NUMBER]],'Equipment Data'!A:E,4,FALSE)</f>
        <v>CHPP</v>
      </c>
      <c r="B4093" s="17" t="str">
        <f>VLOOKUP(SCORECARD[[#This Row],[EQUIPMENT TAG NUMBER]],'Equipment Data'!A:E,5,FALSE)</f>
        <v>REJECT HANDLING</v>
      </c>
      <c r="C4093" s="17" t="s">
        <v>207</v>
      </c>
      <c r="D4093" s="17" t="s">
        <v>211</v>
      </c>
      <c r="E4093" s="17" t="s">
        <v>600</v>
      </c>
      <c r="F4093" s="18">
        <v>45323</v>
      </c>
      <c r="G4093" s="2">
        <v>3</v>
      </c>
      <c r="H4093" s="15" t="s">
        <v>469</v>
      </c>
      <c r="I4093" s="15" t="s">
        <v>467</v>
      </c>
      <c r="J4093" s="15" t="s">
        <v>488</v>
      </c>
      <c r="K4093" s="15" t="s">
        <v>488</v>
      </c>
      <c r="L4093" s="14"/>
      <c r="M4093" s="14"/>
      <c r="N4093" s="14"/>
      <c r="O4093" s="37" t="s">
        <v>937</v>
      </c>
    </row>
    <row r="4094" spans="1:15" ht="30" x14ac:dyDescent="0.25">
      <c r="A4094" s="17" t="str">
        <f>VLOOKUP(SCORECARD[[#This Row],[EQUIPMENT TAG NUMBER]],'Equipment Data'!A:E,4,FALSE)</f>
        <v>CHPP</v>
      </c>
      <c r="B4094" s="17" t="str">
        <f>VLOOKUP(SCORECARD[[#This Row],[EQUIPMENT TAG NUMBER]],'Equipment Data'!A:E,5,FALSE)</f>
        <v>REJECT HANDLING</v>
      </c>
      <c r="C4094" s="17" t="s">
        <v>629</v>
      </c>
      <c r="D4094" s="17" t="s">
        <v>208</v>
      </c>
      <c r="E4094" s="17" t="s">
        <v>630</v>
      </c>
      <c r="F4094" s="18">
        <v>45323</v>
      </c>
      <c r="G4094" s="2">
        <v>3</v>
      </c>
      <c r="H4094" s="15" t="s">
        <v>468</v>
      </c>
      <c r="I4094" s="15" t="s">
        <v>467</v>
      </c>
      <c r="J4094" s="15" t="s">
        <v>488</v>
      </c>
      <c r="K4094" s="15" t="s">
        <v>488</v>
      </c>
      <c r="L4094" s="14"/>
      <c r="M4094" s="14"/>
      <c r="N4094" s="14"/>
      <c r="O4094" s="37" t="s">
        <v>937</v>
      </c>
    </row>
    <row r="4095" spans="1:15" ht="30" x14ac:dyDescent="0.25">
      <c r="A4095" s="17" t="str">
        <f>VLOOKUP(SCORECARD[[#This Row],[EQUIPMENT TAG NUMBER]],'Equipment Data'!A:E,4,FALSE)</f>
        <v>CHPP</v>
      </c>
      <c r="B4095" s="17" t="str">
        <f>VLOOKUP(SCORECARD[[#This Row],[EQUIPMENT TAG NUMBER]],'Equipment Data'!A:E,5,FALSE)</f>
        <v>REJECT HANDLING</v>
      </c>
      <c r="C4095" s="17" t="s">
        <v>553</v>
      </c>
      <c r="D4095" s="17" t="s">
        <v>554</v>
      </c>
      <c r="E4095" s="17" t="s">
        <v>555</v>
      </c>
      <c r="F4095" s="18">
        <v>45323</v>
      </c>
      <c r="G4095" s="2">
        <v>3</v>
      </c>
      <c r="H4095" s="15" t="s">
        <v>468</v>
      </c>
      <c r="I4095" s="15"/>
      <c r="J4095" s="15" t="s">
        <v>488</v>
      </c>
      <c r="K4095" s="15" t="s">
        <v>488</v>
      </c>
      <c r="L4095" s="14"/>
      <c r="M4095" s="14"/>
      <c r="N4095" s="14"/>
      <c r="O4095" s="37" t="s">
        <v>937</v>
      </c>
    </row>
    <row r="4096" spans="1:15" x14ac:dyDescent="0.25">
      <c r="A4096" s="17" t="str">
        <f>VLOOKUP(SCORECARD[[#This Row],[EQUIPMENT TAG NUMBER]],'Equipment Data'!A:E,4,FALSE)</f>
        <v>CHPP</v>
      </c>
      <c r="B4096" s="17" t="str">
        <f>VLOOKUP(SCORECARD[[#This Row],[EQUIPMENT TAG NUMBER]],'Equipment Data'!A:E,5,FALSE)</f>
        <v>REJECT HANDLING</v>
      </c>
      <c r="C4096" s="17" t="s">
        <v>556</v>
      </c>
      <c r="D4096" s="17" t="s">
        <v>557</v>
      </c>
      <c r="E4096" s="17" t="s">
        <v>558</v>
      </c>
      <c r="F4096" s="18">
        <v>45323</v>
      </c>
      <c r="G4096" s="2">
        <v>3</v>
      </c>
      <c r="H4096" s="15" t="s">
        <v>468</v>
      </c>
      <c r="I4096" s="15"/>
      <c r="J4096" s="15" t="s">
        <v>488</v>
      </c>
      <c r="K4096" s="15" t="s">
        <v>488</v>
      </c>
      <c r="L4096" s="14"/>
      <c r="M4096" s="14"/>
      <c r="N4096" s="14"/>
      <c r="O4096" s="37" t="s">
        <v>937</v>
      </c>
    </row>
    <row r="4097" spans="1:15" x14ac:dyDescent="0.25">
      <c r="A4097" s="17" t="str">
        <f>VLOOKUP(SCORECARD[[#This Row],[EQUIPMENT TAG NUMBER]],'Equipment Data'!A:E,4,FALSE)</f>
        <v>CHPP</v>
      </c>
      <c r="B4097" s="17" t="str">
        <f>VLOOKUP(SCORECARD[[#This Row],[EQUIPMENT TAG NUMBER]],'Equipment Data'!A:E,5,FALSE)</f>
        <v>REJECT HANDLING</v>
      </c>
      <c r="C4097" s="17" t="s">
        <v>255</v>
      </c>
      <c r="D4097" s="17" t="s">
        <v>256</v>
      </c>
      <c r="E4097" s="17" t="s">
        <v>257</v>
      </c>
      <c r="F4097" s="18">
        <v>45323</v>
      </c>
      <c r="G4097" s="2">
        <v>3</v>
      </c>
      <c r="H4097" s="15" t="s">
        <v>470</v>
      </c>
      <c r="I4097" s="15"/>
      <c r="J4097" s="15" t="s">
        <v>488</v>
      </c>
      <c r="K4097" s="15" t="s">
        <v>488</v>
      </c>
      <c r="L4097" s="14"/>
      <c r="M4097" s="14"/>
      <c r="N4097" s="14"/>
      <c r="O4097" s="37" t="s">
        <v>937</v>
      </c>
    </row>
    <row r="4098" spans="1:15" ht="30" x14ac:dyDescent="0.25">
      <c r="A4098" s="17" t="str">
        <f>VLOOKUP(SCORECARD[[#This Row],[EQUIPMENT TAG NUMBER]],'Equipment Data'!A:E,4,FALSE)</f>
        <v>CHPP</v>
      </c>
      <c r="B4098" s="17" t="str">
        <f>VLOOKUP(SCORECARD[[#This Row],[EQUIPMENT TAG NUMBER]],'Equipment Data'!A:E,5,FALSE)</f>
        <v>REJECT HANDLING</v>
      </c>
      <c r="C4098" s="17" t="s">
        <v>267</v>
      </c>
      <c r="D4098" s="17" t="s">
        <v>268</v>
      </c>
      <c r="E4098" s="17" t="s">
        <v>269</v>
      </c>
      <c r="F4098" s="18">
        <v>45323</v>
      </c>
      <c r="G4098" s="2">
        <v>3</v>
      </c>
      <c r="H4098" s="15" t="s">
        <v>469</v>
      </c>
      <c r="I4098" s="15" t="s">
        <v>467</v>
      </c>
      <c r="J4098" s="15" t="s">
        <v>488</v>
      </c>
      <c r="K4098" s="15" t="s">
        <v>488</v>
      </c>
      <c r="L4098" s="14"/>
      <c r="M4098" s="14"/>
      <c r="N4098" s="14"/>
      <c r="O4098" s="37" t="s">
        <v>937</v>
      </c>
    </row>
    <row r="4099" spans="1:15" x14ac:dyDescent="0.25">
      <c r="A4099" s="17" t="str">
        <f>VLOOKUP(SCORECARD[[#This Row],[EQUIPMENT TAG NUMBER]],'Equipment Data'!A:E,4,FALSE)</f>
        <v>CHPP</v>
      </c>
      <c r="B4099" s="17" t="str">
        <f>VLOOKUP(SCORECARD[[#This Row],[EQUIPMENT TAG NUMBER]],'Equipment Data'!A:E,5,FALSE)</f>
        <v>REJECT HANDLING</v>
      </c>
      <c r="C4099" s="17" t="s">
        <v>279</v>
      </c>
      <c r="D4099" s="17" t="s">
        <v>280</v>
      </c>
      <c r="E4099" s="17" t="s">
        <v>281</v>
      </c>
      <c r="F4099" s="18">
        <v>45323</v>
      </c>
      <c r="G4099" s="2">
        <v>3</v>
      </c>
      <c r="H4099" s="15" t="s">
        <v>468</v>
      </c>
      <c r="I4099" s="15" t="s">
        <v>467</v>
      </c>
      <c r="J4099" s="15" t="s">
        <v>488</v>
      </c>
      <c r="K4099" s="15" t="s">
        <v>488</v>
      </c>
      <c r="L4099" s="14"/>
      <c r="M4099" s="14"/>
      <c r="N4099" s="14"/>
      <c r="O4099" s="37" t="s">
        <v>937</v>
      </c>
    </row>
    <row r="4100" spans="1:15" ht="30" x14ac:dyDescent="0.25">
      <c r="A4100" s="17" t="str">
        <f>VLOOKUP(SCORECARD[[#This Row],[EQUIPMENT TAG NUMBER]],'Equipment Data'!A:E,4,FALSE)</f>
        <v>CHPP</v>
      </c>
      <c r="B4100" s="17" t="str">
        <f>VLOOKUP(SCORECARD[[#This Row],[EQUIPMENT TAG NUMBER]],'Equipment Data'!A:E,5,FALSE)</f>
        <v>REJECT HANDLING</v>
      </c>
      <c r="C4100" s="17" t="s">
        <v>282</v>
      </c>
      <c r="D4100" s="17" t="s">
        <v>283</v>
      </c>
      <c r="E4100" s="17" t="s">
        <v>284</v>
      </c>
      <c r="F4100" s="18">
        <v>45323</v>
      </c>
      <c r="G4100" s="2">
        <v>3</v>
      </c>
      <c r="H4100" s="15" t="s">
        <v>469</v>
      </c>
      <c r="I4100" s="15" t="s">
        <v>467</v>
      </c>
      <c r="J4100" s="15" t="s">
        <v>488</v>
      </c>
      <c r="K4100" s="15" t="s">
        <v>488</v>
      </c>
      <c r="L4100" s="14"/>
      <c r="M4100" s="14"/>
      <c r="N4100" s="14"/>
      <c r="O4100" s="37" t="s">
        <v>937</v>
      </c>
    </row>
    <row r="4101" spans="1:15" x14ac:dyDescent="0.25">
      <c r="A4101" s="17" t="str">
        <f>VLOOKUP(SCORECARD[[#This Row],[EQUIPMENT TAG NUMBER]],'Equipment Data'!A:E,4,FALSE)</f>
        <v>CHPP</v>
      </c>
      <c r="B4101" s="17" t="str">
        <f>VLOOKUP(SCORECARD[[#This Row],[EQUIPMENT TAG NUMBER]],'Equipment Data'!A:E,5,FALSE)</f>
        <v>REJECT HANDLING</v>
      </c>
      <c r="C4101" s="17" t="s">
        <v>312</v>
      </c>
      <c r="D4101" s="17" t="s">
        <v>313</v>
      </c>
      <c r="E4101" s="17" t="s">
        <v>314</v>
      </c>
      <c r="F4101" s="18">
        <v>45323</v>
      </c>
      <c r="G4101" s="2">
        <v>3</v>
      </c>
      <c r="H4101" s="15" t="s">
        <v>470</v>
      </c>
      <c r="I4101" s="15" t="s">
        <v>467</v>
      </c>
      <c r="J4101" s="15" t="s">
        <v>488</v>
      </c>
      <c r="K4101" s="15" t="s">
        <v>488</v>
      </c>
      <c r="L4101" s="14"/>
      <c r="M4101" s="14"/>
      <c r="N4101" s="14"/>
      <c r="O4101" s="37" t="s">
        <v>937</v>
      </c>
    </row>
    <row r="4102" spans="1:15" ht="30" x14ac:dyDescent="0.25">
      <c r="A4102" s="17" t="str">
        <f>VLOOKUP(SCORECARD[[#This Row],[EQUIPMENT TAG NUMBER]],'Equipment Data'!A:E,4,FALSE)</f>
        <v>CHPP</v>
      </c>
      <c r="B4102" s="17" t="str">
        <f>VLOOKUP(SCORECARD[[#This Row],[EQUIPMENT TAG NUMBER]],'Equipment Data'!A:E,5,FALSE)</f>
        <v>ULTRA FINES COAL CIRCUIT</v>
      </c>
      <c r="C4102" s="17" t="s">
        <v>537</v>
      </c>
      <c r="D4102" s="17" t="s">
        <v>538</v>
      </c>
      <c r="E4102" s="17" t="s">
        <v>539</v>
      </c>
      <c r="F4102" s="18">
        <v>45322</v>
      </c>
      <c r="G4102" s="2">
        <v>3</v>
      </c>
      <c r="H4102" s="15" t="s">
        <v>468</v>
      </c>
      <c r="I4102" s="15"/>
      <c r="J4102" s="15" t="s">
        <v>488</v>
      </c>
      <c r="K4102" s="15" t="s">
        <v>488</v>
      </c>
      <c r="L4102" s="13"/>
      <c r="M4102" s="14"/>
      <c r="N4102" s="14"/>
      <c r="O4102" s="37" t="s">
        <v>937</v>
      </c>
    </row>
    <row r="4103" spans="1:15" ht="22.5" x14ac:dyDescent="0.25">
      <c r="A4103" s="17" t="str">
        <f>VLOOKUP(SCORECARD[[#This Row],[EQUIPMENT TAG NUMBER]],'Equipment Data'!A:E,4,FALSE)</f>
        <v>CHPP</v>
      </c>
      <c r="B4103" s="17" t="str">
        <f>VLOOKUP(SCORECARD[[#This Row],[EQUIPMENT TAG NUMBER]],'Equipment Data'!A:E,5,FALSE)</f>
        <v>ULTRA FINES COAL CIRCUIT</v>
      </c>
      <c r="C4103" s="17" t="s">
        <v>144</v>
      </c>
      <c r="D4103" s="17" t="s">
        <v>145</v>
      </c>
      <c r="E4103" s="17" t="s">
        <v>146</v>
      </c>
      <c r="F4103" s="18">
        <v>45322</v>
      </c>
      <c r="G4103" s="2">
        <v>3</v>
      </c>
      <c r="H4103" s="15" t="s">
        <v>468</v>
      </c>
      <c r="I4103" s="15" t="s">
        <v>483</v>
      </c>
      <c r="J4103" s="15" t="s">
        <v>488</v>
      </c>
      <c r="K4103" s="15" t="s">
        <v>488</v>
      </c>
      <c r="L4103" s="13" t="s">
        <v>541</v>
      </c>
      <c r="M4103" s="14"/>
      <c r="N4103" s="14"/>
      <c r="O4103" s="37" t="s">
        <v>937</v>
      </c>
    </row>
    <row r="4104" spans="1:15" x14ac:dyDescent="0.25">
      <c r="A4104" s="17" t="str">
        <f>VLOOKUP(SCORECARD[[#This Row],[EQUIPMENT TAG NUMBER]],'Equipment Data'!A:E,4,FALSE)</f>
        <v>CHPP</v>
      </c>
      <c r="B4104" s="17" t="str">
        <f>VLOOKUP(SCORECARD[[#This Row],[EQUIPMENT TAG NUMBER]],'Equipment Data'!A:E,5,FALSE)</f>
        <v>ULTRA FINES COAL CIRCUIT</v>
      </c>
      <c r="C4104" s="17" t="s">
        <v>159</v>
      </c>
      <c r="D4104" s="17" t="s">
        <v>160</v>
      </c>
      <c r="E4104" s="17" t="s">
        <v>161</v>
      </c>
      <c r="F4104" s="18">
        <v>45322</v>
      </c>
      <c r="G4104" s="2">
        <v>3</v>
      </c>
      <c r="H4104" s="15" t="s">
        <v>470</v>
      </c>
      <c r="I4104" s="15" t="s">
        <v>467</v>
      </c>
      <c r="J4104" s="15" t="s">
        <v>488</v>
      </c>
      <c r="K4104" s="15" t="s">
        <v>488</v>
      </c>
      <c r="L4104" s="13"/>
      <c r="M4104" s="14"/>
      <c r="N4104" s="14"/>
      <c r="O4104" s="37" t="s">
        <v>937</v>
      </c>
    </row>
    <row r="4105" spans="1:15" x14ac:dyDescent="0.25">
      <c r="A4105" s="17" t="str">
        <f>VLOOKUP(SCORECARD[[#This Row],[EQUIPMENT TAG NUMBER]],'Equipment Data'!A:E,4,FALSE)</f>
        <v>CHPP</v>
      </c>
      <c r="B4105" s="17" t="str">
        <f>VLOOKUP(SCORECARD[[#This Row],[EQUIPMENT TAG NUMBER]],'Equipment Data'!A:E,5,FALSE)</f>
        <v>ULTRA FINES COAL CIRCUIT</v>
      </c>
      <c r="C4105" s="17" t="s">
        <v>162</v>
      </c>
      <c r="D4105" s="17" t="s">
        <v>163</v>
      </c>
      <c r="E4105" s="17" t="s">
        <v>164</v>
      </c>
      <c r="F4105" s="18">
        <v>45322</v>
      </c>
      <c r="G4105" s="2">
        <v>3</v>
      </c>
      <c r="H4105" s="15" t="s">
        <v>470</v>
      </c>
      <c r="I4105" s="15" t="s">
        <v>467</v>
      </c>
      <c r="J4105" s="15" t="s">
        <v>488</v>
      </c>
      <c r="K4105" s="15" t="s">
        <v>488</v>
      </c>
      <c r="L4105" s="13"/>
      <c r="M4105" s="14"/>
      <c r="N4105" s="14"/>
      <c r="O4105" s="37" t="s">
        <v>937</v>
      </c>
    </row>
    <row r="4106" spans="1:15" x14ac:dyDescent="0.25">
      <c r="A4106" s="17" t="str">
        <f>VLOOKUP(SCORECARD[[#This Row],[EQUIPMENT TAG NUMBER]],'Equipment Data'!A:E,4,FALSE)</f>
        <v>CHPP</v>
      </c>
      <c r="B4106" s="17" t="str">
        <f>VLOOKUP(SCORECARD[[#This Row],[EQUIPMENT TAG NUMBER]],'Equipment Data'!A:E,5,FALSE)</f>
        <v>ULTRA FINES COAL CIRCUIT</v>
      </c>
      <c r="C4106" s="17" t="s">
        <v>165</v>
      </c>
      <c r="D4106" s="17" t="s">
        <v>166</v>
      </c>
      <c r="E4106" s="17" t="s">
        <v>167</v>
      </c>
      <c r="F4106" s="18">
        <v>45322</v>
      </c>
      <c r="G4106" s="2">
        <v>3</v>
      </c>
      <c r="H4106" s="15" t="s">
        <v>470</v>
      </c>
      <c r="I4106" s="15" t="s">
        <v>467</v>
      </c>
      <c r="J4106" s="15" t="s">
        <v>488</v>
      </c>
      <c r="K4106" s="15" t="s">
        <v>488</v>
      </c>
      <c r="L4106" s="13"/>
      <c r="M4106" s="14"/>
      <c r="N4106" s="14"/>
      <c r="O4106" s="37" t="s">
        <v>937</v>
      </c>
    </row>
    <row r="4107" spans="1:15" x14ac:dyDescent="0.25">
      <c r="A4107" s="17" t="str">
        <f>VLOOKUP(SCORECARD[[#This Row],[EQUIPMENT TAG NUMBER]],'Equipment Data'!A:E,4,FALSE)</f>
        <v>CHPP</v>
      </c>
      <c r="B4107" s="17" t="str">
        <f>VLOOKUP(SCORECARD[[#This Row],[EQUIPMENT TAG NUMBER]],'Equipment Data'!A:E,5,FALSE)</f>
        <v>ULTRA FINES COAL CIRCUIT</v>
      </c>
      <c r="C4107" s="17" t="s">
        <v>168</v>
      </c>
      <c r="D4107" s="17" t="s">
        <v>169</v>
      </c>
      <c r="E4107" s="17" t="s">
        <v>170</v>
      </c>
      <c r="F4107" s="18">
        <v>45322</v>
      </c>
      <c r="G4107" s="2">
        <v>3</v>
      </c>
      <c r="H4107" s="15" t="s">
        <v>468</v>
      </c>
      <c r="I4107" s="15" t="s">
        <v>467</v>
      </c>
      <c r="J4107" s="15" t="s">
        <v>488</v>
      </c>
      <c r="K4107" s="15" t="s">
        <v>488</v>
      </c>
      <c r="L4107" s="13"/>
      <c r="M4107" s="14"/>
      <c r="N4107" s="14"/>
      <c r="O4107" s="37" t="s">
        <v>937</v>
      </c>
    </row>
    <row r="4108" spans="1:15" x14ac:dyDescent="0.25">
      <c r="A4108" s="17" t="str">
        <f>VLOOKUP(SCORECARD[[#This Row],[EQUIPMENT TAG NUMBER]],'Equipment Data'!A:E,4,FALSE)</f>
        <v>CHPP</v>
      </c>
      <c r="B4108" s="17" t="str">
        <f>VLOOKUP(SCORECARD[[#This Row],[EQUIPMENT TAG NUMBER]],'Equipment Data'!A:E,5,FALSE)</f>
        <v>ULTRA FINES COAL CIRCUIT</v>
      </c>
      <c r="C4108" s="17" t="s">
        <v>174</v>
      </c>
      <c r="D4108" s="17" t="s">
        <v>175</v>
      </c>
      <c r="E4108" s="17" t="s">
        <v>176</v>
      </c>
      <c r="F4108" s="18">
        <v>45322</v>
      </c>
      <c r="G4108" s="2">
        <v>3</v>
      </c>
      <c r="H4108" s="15" t="s">
        <v>470</v>
      </c>
      <c r="I4108" s="15" t="s">
        <v>467</v>
      </c>
      <c r="J4108" s="15" t="s">
        <v>488</v>
      </c>
      <c r="K4108" s="15" t="s">
        <v>488</v>
      </c>
      <c r="L4108" s="13"/>
      <c r="M4108" s="14"/>
      <c r="N4108" s="14"/>
      <c r="O4108" s="37" t="s">
        <v>937</v>
      </c>
    </row>
    <row r="4109" spans="1:15" x14ac:dyDescent="0.25">
      <c r="A4109" s="17" t="str">
        <f>VLOOKUP(SCORECARD[[#This Row],[EQUIPMENT TAG NUMBER]],'Equipment Data'!A:E,4,FALSE)</f>
        <v>CHPP</v>
      </c>
      <c r="B4109" s="17" t="str">
        <f>VLOOKUP(SCORECARD[[#This Row],[EQUIPMENT TAG NUMBER]],'Equipment Data'!A:E,5,FALSE)</f>
        <v>ULTRA FINES COAL CIRCUIT</v>
      </c>
      <c r="C4109" s="17" t="s">
        <v>177</v>
      </c>
      <c r="D4109" s="17" t="s">
        <v>178</v>
      </c>
      <c r="E4109" s="17" t="s">
        <v>179</v>
      </c>
      <c r="F4109" s="18">
        <v>45322</v>
      </c>
      <c r="G4109" s="2">
        <v>3</v>
      </c>
      <c r="H4109" s="15" t="s">
        <v>468</v>
      </c>
      <c r="I4109" s="15" t="s">
        <v>467</v>
      </c>
      <c r="J4109" s="15" t="s">
        <v>488</v>
      </c>
      <c r="K4109" s="15" t="s">
        <v>488</v>
      </c>
      <c r="L4109" s="13"/>
      <c r="M4109" s="14"/>
      <c r="N4109" s="14"/>
      <c r="O4109" s="37" t="s">
        <v>937</v>
      </c>
    </row>
    <row r="4110" spans="1:15" ht="60" x14ac:dyDescent="0.25">
      <c r="A4110" s="17" t="str">
        <f>VLOOKUP(SCORECARD[[#This Row],[EQUIPMENT TAG NUMBER]],'Equipment Data'!A:E,4,FALSE)</f>
        <v>CHPP</v>
      </c>
      <c r="B4110" s="17" t="str">
        <f>VLOOKUP(SCORECARD[[#This Row],[EQUIPMENT TAG NUMBER]],'Equipment Data'!A:E,5,FALSE)</f>
        <v>FINE COAL CIRCUIT</v>
      </c>
      <c r="C4110" s="17" t="s">
        <v>98</v>
      </c>
      <c r="D4110" s="17" t="s">
        <v>99</v>
      </c>
      <c r="E4110" s="17" t="s">
        <v>100</v>
      </c>
      <c r="F4110" s="18">
        <v>45321</v>
      </c>
      <c r="G4110" s="2">
        <v>2</v>
      </c>
      <c r="H4110" s="15" t="s">
        <v>474</v>
      </c>
      <c r="I4110" s="15" t="s">
        <v>483</v>
      </c>
      <c r="J4110" s="15" t="s">
        <v>488</v>
      </c>
      <c r="K4110" s="15" t="s">
        <v>488</v>
      </c>
      <c r="L4110" s="13" t="s">
        <v>530</v>
      </c>
      <c r="M4110" s="14" t="s">
        <v>533</v>
      </c>
      <c r="N4110" s="14" t="s">
        <v>535</v>
      </c>
      <c r="O4110" s="37" t="s">
        <v>937</v>
      </c>
    </row>
    <row r="4111" spans="1:15" ht="84" x14ac:dyDescent="0.25">
      <c r="A4111" s="17" t="str">
        <f>VLOOKUP(SCORECARD[[#This Row],[EQUIPMENT TAG NUMBER]],'Equipment Data'!A:E,4,FALSE)</f>
        <v>CHPP</v>
      </c>
      <c r="B4111" s="17" t="str">
        <f>VLOOKUP(SCORECARD[[#This Row],[EQUIPMENT TAG NUMBER]],'Equipment Data'!A:E,5,FALSE)</f>
        <v>COARSE COAL CIRCUIT</v>
      </c>
      <c r="C4111" s="17" t="s">
        <v>192</v>
      </c>
      <c r="D4111" s="17" t="s">
        <v>193</v>
      </c>
      <c r="E4111" s="17" t="s">
        <v>194</v>
      </c>
      <c r="F4111" s="18">
        <v>45321</v>
      </c>
      <c r="G4111" s="2">
        <v>2</v>
      </c>
      <c r="H4111" s="15" t="s">
        <v>474</v>
      </c>
      <c r="I4111" s="15" t="s">
        <v>467</v>
      </c>
      <c r="J4111" s="15" t="s">
        <v>488</v>
      </c>
      <c r="K4111" s="15" t="s">
        <v>488</v>
      </c>
      <c r="L4111" s="13" t="s">
        <v>529</v>
      </c>
      <c r="M4111" s="13" t="s">
        <v>527</v>
      </c>
      <c r="N4111" s="14" t="s">
        <v>528</v>
      </c>
      <c r="O4111" s="37" t="s">
        <v>937</v>
      </c>
    </row>
    <row r="4112" spans="1:15" ht="30" x14ac:dyDescent="0.25">
      <c r="A4112" s="17" t="str">
        <f>VLOOKUP(SCORECARD[[#This Row],[EQUIPMENT TAG NUMBER]],'Equipment Data'!A:E,4,FALSE)</f>
        <v>CHPP</v>
      </c>
      <c r="B4112" s="17" t="str">
        <f>VLOOKUP(SCORECARD[[#This Row],[EQUIPMENT TAG NUMBER]],'Equipment Data'!A:E,5,FALSE)</f>
        <v>FINE COAL CIRCUIT</v>
      </c>
      <c r="C4112" s="17" t="s">
        <v>101</v>
      </c>
      <c r="D4112" s="17"/>
      <c r="E4112" s="17" t="s">
        <v>102</v>
      </c>
      <c r="F4112" s="18">
        <v>45321</v>
      </c>
      <c r="G4112" s="2">
        <v>3</v>
      </c>
      <c r="H4112" s="15" t="s">
        <v>468</v>
      </c>
      <c r="I4112" s="15" t="s">
        <v>468</v>
      </c>
      <c r="J4112" s="15" t="s">
        <v>488</v>
      </c>
      <c r="K4112" s="15" t="s">
        <v>488</v>
      </c>
      <c r="L4112" s="13" t="s">
        <v>514</v>
      </c>
      <c r="M4112" s="14"/>
      <c r="N4112" s="14"/>
      <c r="O4112" s="37" t="s">
        <v>937</v>
      </c>
    </row>
    <row r="4113" spans="1:15" x14ac:dyDescent="0.25">
      <c r="A4113" s="17" t="str">
        <f>VLOOKUP(SCORECARD[[#This Row],[EQUIPMENT TAG NUMBER]],'Equipment Data'!A:E,4,FALSE)</f>
        <v>CHPP</v>
      </c>
      <c r="B4113" s="17" t="str">
        <f>VLOOKUP(SCORECARD[[#This Row],[EQUIPMENT TAG NUMBER]],'Equipment Data'!A:E,5,FALSE)</f>
        <v>FINE COAL CIRCUIT</v>
      </c>
      <c r="C4113" s="17" t="s">
        <v>103</v>
      </c>
      <c r="D4113" s="17" t="s">
        <v>104</v>
      </c>
      <c r="E4113" s="17" t="s">
        <v>105</v>
      </c>
      <c r="F4113" s="18">
        <v>45321</v>
      </c>
      <c r="G4113" s="2">
        <v>3</v>
      </c>
      <c r="H4113" s="15" t="s">
        <v>468</v>
      </c>
      <c r="I4113" s="15" t="s">
        <v>468</v>
      </c>
      <c r="J4113" s="15" t="s">
        <v>488</v>
      </c>
      <c r="K4113" s="15" t="s">
        <v>488</v>
      </c>
      <c r="L4113" s="14" t="s">
        <v>515</v>
      </c>
      <c r="M4113" s="14"/>
      <c r="N4113" s="14"/>
      <c r="O4113" s="37" t="s">
        <v>937</v>
      </c>
    </row>
    <row r="4114" spans="1:15" ht="30" x14ac:dyDescent="0.25">
      <c r="A4114" s="17" t="str">
        <f>VLOOKUP(SCORECARD[[#This Row],[EQUIPMENT TAG NUMBER]],'Equipment Data'!A:E,4,FALSE)</f>
        <v>CHPP</v>
      </c>
      <c r="B4114" s="17" t="str">
        <f>VLOOKUP(SCORECARD[[#This Row],[EQUIPMENT TAG NUMBER]],'Equipment Data'!A:E,5,FALSE)</f>
        <v>FINE COAL CIRCUIT</v>
      </c>
      <c r="C4114" s="17" t="s">
        <v>106</v>
      </c>
      <c r="D4114" s="17">
        <v>0</v>
      </c>
      <c r="E4114" s="17" t="s">
        <v>107</v>
      </c>
      <c r="F4114" s="18">
        <v>45321</v>
      </c>
      <c r="G4114" s="2">
        <v>3</v>
      </c>
      <c r="H4114" s="15" t="s">
        <v>468</v>
      </c>
      <c r="I4114" s="15" t="s">
        <v>468</v>
      </c>
      <c r="J4114" s="15" t="s">
        <v>488</v>
      </c>
      <c r="K4114" s="15" t="s">
        <v>488</v>
      </c>
      <c r="L4114" s="14" t="s">
        <v>516</v>
      </c>
      <c r="M4114" s="14"/>
      <c r="N4114" s="14"/>
      <c r="O4114" s="37" t="s">
        <v>937</v>
      </c>
    </row>
    <row r="4115" spans="1:15" ht="30" x14ac:dyDescent="0.25">
      <c r="A4115" s="17" t="str">
        <f>VLOOKUP(SCORECARD[[#This Row],[EQUIPMENT TAG NUMBER]],'Equipment Data'!A:E,4,FALSE)</f>
        <v>CHPP</v>
      </c>
      <c r="B4115" s="17" t="str">
        <f>VLOOKUP(SCORECARD[[#This Row],[EQUIPMENT TAG NUMBER]],'Equipment Data'!A:E,5,FALSE)</f>
        <v>FINE COAL CIRCUIT</v>
      </c>
      <c r="C4115" s="17" t="s">
        <v>108</v>
      </c>
      <c r="D4115" s="17" t="s">
        <v>109</v>
      </c>
      <c r="E4115" s="17" t="s">
        <v>110</v>
      </c>
      <c r="F4115" s="18">
        <v>45321</v>
      </c>
      <c r="G4115" s="2">
        <v>3</v>
      </c>
      <c r="H4115" s="15" t="s">
        <v>467</v>
      </c>
      <c r="I4115" s="15" t="s">
        <v>467</v>
      </c>
      <c r="J4115" s="15" t="s">
        <v>467</v>
      </c>
      <c r="K4115" s="15" t="s">
        <v>488</v>
      </c>
      <c r="L4115" s="14"/>
      <c r="M4115" s="14"/>
      <c r="N4115" s="14"/>
      <c r="O4115" s="37" t="s">
        <v>937</v>
      </c>
    </row>
    <row r="4116" spans="1:15" x14ac:dyDescent="0.25">
      <c r="A4116" s="17" t="str">
        <f>VLOOKUP(SCORECARD[[#This Row],[EQUIPMENT TAG NUMBER]],'Equipment Data'!A:E,4,FALSE)</f>
        <v>CHPP</v>
      </c>
      <c r="B4116" s="17" t="str">
        <f>VLOOKUP(SCORECARD[[#This Row],[EQUIPMENT TAG NUMBER]],'Equipment Data'!A:E,5,FALSE)</f>
        <v>FINE COAL CIRCUIT</v>
      </c>
      <c r="C4116" s="17" t="s">
        <v>111</v>
      </c>
      <c r="D4116" s="17" t="s">
        <v>112</v>
      </c>
      <c r="E4116" s="17" t="s">
        <v>113</v>
      </c>
      <c r="F4116" s="18">
        <v>45321</v>
      </c>
      <c r="G4116" s="2">
        <v>3</v>
      </c>
      <c r="H4116" s="15" t="s">
        <v>467</v>
      </c>
      <c r="I4116" s="15" t="s">
        <v>467</v>
      </c>
      <c r="J4116" s="15" t="s">
        <v>467</v>
      </c>
      <c r="K4116" s="15" t="s">
        <v>488</v>
      </c>
      <c r="L4116" s="14"/>
      <c r="M4116" s="14"/>
      <c r="N4116" s="14"/>
      <c r="O4116" s="37" t="s">
        <v>937</v>
      </c>
    </row>
    <row r="4117" spans="1:15" x14ac:dyDescent="0.25">
      <c r="A4117" s="17" t="str">
        <f>VLOOKUP(SCORECARD[[#This Row],[EQUIPMENT TAG NUMBER]],'Equipment Data'!A:E,4,FALSE)</f>
        <v>CHPP</v>
      </c>
      <c r="B4117" s="17" t="str">
        <f>VLOOKUP(SCORECARD[[#This Row],[EQUIPMENT TAG NUMBER]],'Equipment Data'!A:E,5,FALSE)</f>
        <v>FINE COAL CIRCUIT</v>
      </c>
      <c r="C4117" s="17" t="s">
        <v>114</v>
      </c>
      <c r="D4117" s="17" t="s">
        <v>115</v>
      </c>
      <c r="E4117" s="17" t="s">
        <v>116</v>
      </c>
      <c r="F4117" s="18">
        <v>45321</v>
      </c>
      <c r="G4117" s="2">
        <v>3</v>
      </c>
      <c r="H4117" s="15" t="s">
        <v>467</v>
      </c>
      <c r="I4117" s="15" t="s">
        <v>467</v>
      </c>
      <c r="J4117" s="15" t="s">
        <v>467</v>
      </c>
      <c r="K4117" s="15" t="s">
        <v>488</v>
      </c>
      <c r="L4117" s="14"/>
      <c r="M4117" s="14"/>
      <c r="N4117" s="14"/>
      <c r="O4117" s="37" t="s">
        <v>937</v>
      </c>
    </row>
    <row r="4118" spans="1:15" x14ac:dyDescent="0.25">
      <c r="A4118" s="17" t="str">
        <f>VLOOKUP(SCORECARD[[#This Row],[EQUIPMENT TAG NUMBER]],'Equipment Data'!A:E,4,FALSE)</f>
        <v>CHPP</v>
      </c>
      <c r="B4118" s="17" t="str">
        <f>VLOOKUP(SCORECARD[[#This Row],[EQUIPMENT TAG NUMBER]],'Equipment Data'!A:E,5,FALSE)</f>
        <v>FINE COAL CIRCUIT</v>
      </c>
      <c r="C4118" s="17" t="s">
        <v>117</v>
      </c>
      <c r="D4118" s="17" t="s">
        <v>118</v>
      </c>
      <c r="E4118" s="17" t="s">
        <v>119</v>
      </c>
      <c r="F4118" s="18">
        <v>45321</v>
      </c>
      <c r="G4118" s="2">
        <v>3</v>
      </c>
      <c r="H4118" s="15" t="s">
        <v>470</v>
      </c>
      <c r="I4118" s="15" t="s">
        <v>467</v>
      </c>
      <c r="J4118" s="15" t="s">
        <v>488</v>
      </c>
      <c r="K4118" s="15" t="s">
        <v>488</v>
      </c>
      <c r="L4118" s="13"/>
      <c r="M4118" s="14"/>
      <c r="N4118" s="14"/>
      <c r="O4118" s="37" t="s">
        <v>937</v>
      </c>
    </row>
    <row r="4119" spans="1:15" x14ac:dyDescent="0.25">
      <c r="A4119" s="17" t="str">
        <f>VLOOKUP(SCORECARD[[#This Row],[EQUIPMENT TAG NUMBER]],'Equipment Data'!A:E,4,FALSE)</f>
        <v>CHPP</v>
      </c>
      <c r="B4119" s="17" t="str">
        <f>VLOOKUP(SCORECARD[[#This Row],[EQUIPMENT TAG NUMBER]],'Equipment Data'!A:E,5,FALSE)</f>
        <v>FINE COAL CIRCUIT</v>
      </c>
      <c r="C4119" s="17" t="s">
        <v>126</v>
      </c>
      <c r="D4119" s="17" t="s">
        <v>127</v>
      </c>
      <c r="E4119" s="17" t="s">
        <v>128</v>
      </c>
      <c r="F4119" s="18">
        <v>45321</v>
      </c>
      <c r="G4119" s="2">
        <v>3</v>
      </c>
      <c r="H4119" s="15" t="s">
        <v>468</v>
      </c>
      <c r="I4119" s="15" t="s">
        <v>467</v>
      </c>
      <c r="J4119" s="15" t="s">
        <v>488</v>
      </c>
      <c r="K4119" s="15" t="s">
        <v>488</v>
      </c>
      <c r="L4119" s="13"/>
      <c r="M4119" s="14"/>
      <c r="N4119" s="14"/>
      <c r="O4119" s="37" t="s">
        <v>937</v>
      </c>
    </row>
    <row r="4120" spans="1:15" x14ac:dyDescent="0.25">
      <c r="A4120" s="17" t="str">
        <f>VLOOKUP(SCORECARD[[#This Row],[EQUIPMENT TAG NUMBER]],'Equipment Data'!A:E,4,FALSE)</f>
        <v>CHPP</v>
      </c>
      <c r="B4120" s="17" t="str">
        <f>VLOOKUP(SCORECARD[[#This Row],[EQUIPMENT TAG NUMBER]],'Equipment Data'!A:E,5,FALSE)</f>
        <v>FINE COAL CIRCUIT</v>
      </c>
      <c r="C4120" s="17" t="s">
        <v>132</v>
      </c>
      <c r="D4120" s="17" t="s">
        <v>133</v>
      </c>
      <c r="E4120" s="17" t="s">
        <v>134</v>
      </c>
      <c r="F4120" s="18">
        <v>45321</v>
      </c>
      <c r="G4120" s="2">
        <v>3</v>
      </c>
      <c r="H4120" s="15" t="s">
        <v>467</v>
      </c>
      <c r="I4120" s="15" t="s">
        <v>467</v>
      </c>
      <c r="J4120" s="15" t="s">
        <v>488</v>
      </c>
      <c r="K4120" s="15" t="s">
        <v>488</v>
      </c>
      <c r="L4120" s="14"/>
      <c r="M4120" s="14"/>
      <c r="N4120" s="14"/>
      <c r="O4120" s="37" t="s">
        <v>937</v>
      </c>
    </row>
    <row r="4121" spans="1:15" x14ac:dyDescent="0.25">
      <c r="A4121" s="17" t="str">
        <f>VLOOKUP(SCORECARD[[#This Row],[EQUIPMENT TAG NUMBER]],'Equipment Data'!A:E,4,FALSE)</f>
        <v>CHPP</v>
      </c>
      <c r="B4121" s="17" t="str">
        <f>VLOOKUP(SCORECARD[[#This Row],[EQUIPMENT TAG NUMBER]],'Equipment Data'!A:E,5,FALSE)</f>
        <v>ULTRA FINES COAL CIRCUIT</v>
      </c>
      <c r="C4121" s="17" t="s">
        <v>147</v>
      </c>
      <c r="D4121" s="17" t="s">
        <v>148</v>
      </c>
      <c r="E4121" s="17" t="s">
        <v>149</v>
      </c>
      <c r="F4121" s="18">
        <v>45321</v>
      </c>
      <c r="G4121" s="2">
        <v>3</v>
      </c>
      <c r="H4121" s="15" t="s">
        <v>470</v>
      </c>
      <c r="I4121" s="15" t="s">
        <v>467</v>
      </c>
      <c r="J4121" s="15" t="s">
        <v>488</v>
      </c>
      <c r="K4121" s="15" t="s">
        <v>488</v>
      </c>
      <c r="L4121" s="13"/>
      <c r="M4121" s="14"/>
      <c r="N4121" s="14"/>
      <c r="O4121" s="37" t="s">
        <v>937</v>
      </c>
    </row>
    <row r="4122" spans="1:15" x14ac:dyDescent="0.25">
      <c r="A4122" s="17" t="str">
        <f>VLOOKUP(SCORECARD[[#This Row],[EQUIPMENT TAG NUMBER]],'Equipment Data'!A:E,4,FALSE)</f>
        <v>CHPP</v>
      </c>
      <c r="B4122" s="17" t="str">
        <f>VLOOKUP(SCORECARD[[#This Row],[EQUIPMENT TAG NUMBER]],'Equipment Data'!A:E,5,FALSE)</f>
        <v>ULTRA FINES COAL CIRCUIT</v>
      </c>
      <c r="C4122" s="17" t="s">
        <v>150</v>
      </c>
      <c r="D4122" s="17" t="s">
        <v>151</v>
      </c>
      <c r="E4122" s="17" t="s">
        <v>152</v>
      </c>
      <c r="F4122" s="18">
        <v>45321</v>
      </c>
      <c r="G4122" s="2">
        <v>3</v>
      </c>
      <c r="H4122" s="15" t="s">
        <v>470</v>
      </c>
      <c r="I4122" s="15" t="s">
        <v>467</v>
      </c>
      <c r="J4122" s="15" t="s">
        <v>488</v>
      </c>
      <c r="K4122" s="15" t="s">
        <v>488</v>
      </c>
      <c r="L4122" s="13"/>
      <c r="M4122" s="14"/>
      <c r="N4122" s="14"/>
      <c r="O4122" s="37" t="s">
        <v>937</v>
      </c>
    </row>
    <row r="4123" spans="1:15" x14ac:dyDescent="0.25">
      <c r="A4123" s="17" t="str">
        <f>VLOOKUP(SCORECARD[[#This Row],[EQUIPMENT TAG NUMBER]],'Equipment Data'!A:E,4,FALSE)</f>
        <v>CHPP</v>
      </c>
      <c r="B4123" s="17" t="str">
        <f>VLOOKUP(SCORECARD[[#This Row],[EQUIPMENT TAG NUMBER]],'Equipment Data'!A:E,5,FALSE)</f>
        <v>ULTRA FINES COAL CIRCUIT</v>
      </c>
      <c r="C4123" s="17" t="s">
        <v>153</v>
      </c>
      <c r="D4123" s="17" t="s">
        <v>154</v>
      </c>
      <c r="E4123" s="17" t="s">
        <v>155</v>
      </c>
      <c r="F4123" s="18">
        <v>45321</v>
      </c>
      <c r="G4123" s="2">
        <v>3</v>
      </c>
      <c r="H4123" s="15" t="s">
        <v>470</v>
      </c>
      <c r="I4123" s="15" t="s">
        <v>467</v>
      </c>
      <c r="J4123" s="15" t="s">
        <v>488</v>
      </c>
      <c r="K4123" s="15" t="s">
        <v>488</v>
      </c>
      <c r="L4123" s="13"/>
      <c r="M4123" s="14"/>
      <c r="N4123" s="14"/>
      <c r="O4123" s="37" t="s">
        <v>937</v>
      </c>
    </row>
    <row r="4124" spans="1:15" x14ac:dyDescent="0.25">
      <c r="A4124" s="17" t="str">
        <f>VLOOKUP(SCORECARD[[#This Row],[EQUIPMENT TAG NUMBER]],'Equipment Data'!A:E,4,FALSE)</f>
        <v>CHPP</v>
      </c>
      <c r="B4124" s="17" t="str">
        <f>VLOOKUP(SCORECARD[[#This Row],[EQUIPMENT TAG NUMBER]],'Equipment Data'!A:E,5,FALSE)</f>
        <v>ULTRA FINES COAL CIRCUIT</v>
      </c>
      <c r="C4124" s="17" t="s">
        <v>156</v>
      </c>
      <c r="D4124" s="17" t="s">
        <v>157</v>
      </c>
      <c r="E4124" s="17" t="s">
        <v>158</v>
      </c>
      <c r="F4124" s="18">
        <v>45321</v>
      </c>
      <c r="G4124" s="2">
        <v>3</v>
      </c>
      <c r="H4124" s="15" t="s">
        <v>470</v>
      </c>
      <c r="I4124" s="15" t="s">
        <v>467</v>
      </c>
      <c r="J4124" s="15" t="s">
        <v>488</v>
      </c>
      <c r="K4124" s="15" t="s">
        <v>488</v>
      </c>
      <c r="L4124" s="13"/>
      <c r="M4124" s="14"/>
      <c r="N4124" s="14"/>
      <c r="O4124" s="37" t="s">
        <v>937</v>
      </c>
    </row>
    <row r="4125" spans="1:15" x14ac:dyDescent="0.25">
      <c r="A4125" s="17" t="str">
        <f>VLOOKUP(SCORECARD[[#This Row],[EQUIPMENT TAG NUMBER]],'Equipment Data'!A:E,4,FALSE)</f>
        <v>CHPP</v>
      </c>
      <c r="B4125" s="17" t="str">
        <f>VLOOKUP(SCORECARD[[#This Row],[EQUIPMENT TAG NUMBER]],'Equipment Data'!A:E,5,FALSE)</f>
        <v>FINE COAL CIRCUIT</v>
      </c>
      <c r="C4125" s="17" t="s">
        <v>120</v>
      </c>
      <c r="D4125" s="17" t="s">
        <v>121</v>
      </c>
      <c r="E4125" s="17" t="s">
        <v>122</v>
      </c>
      <c r="F4125" s="18">
        <v>45321</v>
      </c>
      <c r="G4125" s="2">
        <v>3</v>
      </c>
      <c r="H4125" s="15" t="s">
        <v>470</v>
      </c>
      <c r="I4125" s="15" t="s">
        <v>467</v>
      </c>
      <c r="J4125" s="15" t="s">
        <v>488</v>
      </c>
      <c r="K4125" s="15" t="s">
        <v>488</v>
      </c>
      <c r="L4125" s="13"/>
      <c r="M4125" s="14"/>
      <c r="N4125" s="14"/>
      <c r="O4125" s="37" t="s">
        <v>937</v>
      </c>
    </row>
    <row r="4126" spans="1:15" x14ac:dyDescent="0.25">
      <c r="A4126" s="17" t="str">
        <f>VLOOKUP(SCORECARD[[#This Row],[EQUIPMENT TAG NUMBER]],'Equipment Data'!A:E,4,FALSE)</f>
        <v>CHPP</v>
      </c>
      <c r="B4126" s="17" t="str">
        <f>VLOOKUP(SCORECARD[[#This Row],[EQUIPMENT TAG NUMBER]],'Equipment Data'!A:E,5,FALSE)</f>
        <v>FINE COAL CIRCUIT</v>
      </c>
      <c r="C4126" s="17" t="s">
        <v>123</v>
      </c>
      <c r="D4126" s="17" t="s">
        <v>124</v>
      </c>
      <c r="E4126" s="17" t="s">
        <v>125</v>
      </c>
      <c r="F4126" s="18">
        <v>45321</v>
      </c>
      <c r="G4126" s="2">
        <v>3</v>
      </c>
      <c r="H4126" s="15" t="s">
        <v>468</v>
      </c>
      <c r="I4126" s="15" t="s">
        <v>467</v>
      </c>
      <c r="J4126" s="15" t="s">
        <v>488</v>
      </c>
      <c r="K4126" s="15" t="s">
        <v>488</v>
      </c>
      <c r="L4126" s="13"/>
      <c r="M4126" s="14"/>
      <c r="N4126" s="14"/>
      <c r="O4126" s="37" t="s">
        <v>937</v>
      </c>
    </row>
    <row r="4127" spans="1:15" ht="48" x14ac:dyDescent="0.25">
      <c r="A4127" s="17" t="str">
        <f>VLOOKUP(SCORECARD[[#This Row],[EQUIPMENT TAG NUMBER]],'Equipment Data'!A:E,4,FALSE)</f>
        <v>CHPP</v>
      </c>
      <c r="B4127" s="17" t="str">
        <f>VLOOKUP(SCORECARD[[#This Row],[EQUIPMENT TAG NUMBER]],'Equipment Data'!A:E,5,FALSE)</f>
        <v>COARSE COAL CIRCUIT</v>
      </c>
      <c r="C4127" s="17" t="s">
        <v>92</v>
      </c>
      <c r="D4127" s="17" t="s">
        <v>93</v>
      </c>
      <c r="E4127" s="17" t="s">
        <v>94</v>
      </c>
      <c r="F4127" s="18">
        <v>45320</v>
      </c>
      <c r="G4127" s="2">
        <v>2</v>
      </c>
      <c r="H4127" s="15" t="s">
        <v>474</v>
      </c>
      <c r="I4127" s="15" t="s">
        <v>467</v>
      </c>
      <c r="J4127" s="15" t="s">
        <v>488</v>
      </c>
      <c r="K4127" s="15" t="s">
        <v>488</v>
      </c>
      <c r="L4127" s="13" t="s">
        <v>543</v>
      </c>
      <c r="M4127" s="14" t="s">
        <v>531</v>
      </c>
      <c r="N4127" s="14" t="s">
        <v>532</v>
      </c>
      <c r="O4127" s="37" t="s">
        <v>937</v>
      </c>
    </row>
    <row r="4128" spans="1:15" ht="22.5" x14ac:dyDescent="0.25">
      <c r="A4128" s="17" t="str">
        <f>VLOOKUP(SCORECARD[[#This Row],[EQUIPMENT TAG NUMBER]],'Equipment Data'!A:E,4,FALSE)</f>
        <v>CHPP</v>
      </c>
      <c r="B4128" s="17" t="str">
        <f>VLOOKUP(SCORECARD[[#This Row],[EQUIPMENT TAG NUMBER]],'Equipment Data'!A:E,5,FALSE)</f>
        <v>COARSE COAL CIRCUIT</v>
      </c>
      <c r="C4128" s="17" t="s">
        <v>49</v>
      </c>
      <c r="D4128" s="17" t="s">
        <v>50</v>
      </c>
      <c r="E4128" s="17" t="s">
        <v>51</v>
      </c>
      <c r="F4128" s="18">
        <v>45320</v>
      </c>
      <c r="G4128" s="2">
        <v>3</v>
      </c>
      <c r="H4128" s="15" t="s">
        <v>468</v>
      </c>
      <c r="I4128" s="15" t="s">
        <v>483</v>
      </c>
      <c r="J4128" s="15" t="s">
        <v>488</v>
      </c>
      <c r="K4128" s="15" t="s">
        <v>488</v>
      </c>
      <c r="L4128" s="13" t="s">
        <v>547</v>
      </c>
      <c r="M4128" s="14"/>
      <c r="N4128" s="14"/>
      <c r="O4128" s="37" t="s">
        <v>937</v>
      </c>
    </row>
    <row r="4129" spans="1:15" x14ac:dyDescent="0.25">
      <c r="A4129" s="17" t="str">
        <f>VLOOKUP(SCORECARD[[#This Row],[EQUIPMENT TAG NUMBER]],'Equipment Data'!A:E,4,FALSE)</f>
        <v>CHPP</v>
      </c>
      <c r="B4129" s="17" t="str">
        <f>VLOOKUP(SCORECARD[[#This Row],[EQUIPMENT TAG NUMBER]],'Equipment Data'!A:E,5,FALSE)</f>
        <v>COARSE COAL CIRCUIT</v>
      </c>
      <c r="C4129" s="17" t="s">
        <v>68</v>
      </c>
      <c r="D4129" s="17" t="s">
        <v>69</v>
      </c>
      <c r="E4129" s="17" t="s">
        <v>70</v>
      </c>
      <c r="F4129" s="18">
        <v>45320</v>
      </c>
      <c r="G4129" s="2">
        <v>3</v>
      </c>
      <c r="H4129" s="15" t="s">
        <v>468</v>
      </c>
      <c r="I4129" s="15" t="s">
        <v>467</v>
      </c>
      <c r="J4129" s="15" t="s">
        <v>488</v>
      </c>
      <c r="K4129" s="15" t="s">
        <v>488</v>
      </c>
      <c r="L4129" s="13"/>
      <c r="M4129" s="14"/>
      <c r="N4129" s="14"/>
      <c r="O4129" s="37" t="s">
        <v>937</v>
      </c>
    </row>
    <row r="4130" spans="1:15" x14ac:dyDescent="0.25">
      <c r="A4130" s="17" t="str">
        <f>VLOOKUP(SCORECARD[[#This Row],[EQUIPMENT TAG NUMBER]],'Equipment Data'!A:E,4,FALSE)</f>
        <v>CHPP</v>
      </c>
      <c r="B4130" s="17" t="str">
        <f>VLOOKUP(SCORECARD[[#This Row],[EQUIPMENT TAG NUMBER]],'Equipment Data'!A:E,5,FALSE)</f>
        <v>COARSE COAL CIRCUIT</v>
      </c>
      <c r="C4130" s="17" t="s">
        <v>71</v>
      </c>
      <c r="D4130" s="17" t="s">
        <v>72</v>
      </c>
      <c r="E4130" s="17" t="s">
        <v>73</v>
      </c>
      <c r="F4130" s="18">
        <v>45320</v>
      </c>
      <c r="G4130" s="2">
        <v>3</v>
      </c>
      <c r="H4130" s="15" t="s">
        <v>468</v>
      </c>
      <c r="I4130" s="15" t="s">
        <v>467</v>
      </c>
      <c r="J4130" s="15" t="s">
        <v>488</v>
      </c>
      <c r="K4130" s="15" t="s">
        <v>488</v>
      </c>
      <c r="L4130" s="13"/>
      <c r="M4130" s="14"/>
      <c r="N4130" s="14"/>
      <c r="O4130" s="37" t="s">
        <v>937</v>
      </c>
    </row>
    <row r="4131" spans="1:15" ht="30" x14ac:dyDescent="0.25">
      <c r="A4131" s="17" t="str">
        <f>VLOOKUP(SCORECARD[[#This Row],[EQUIPMENT TAG NUMBER]],'Equipment Data'!A:E,4,FALSE)</f>
        <v>CHPP</v>
      </c>
      <c r="B4131" s="17" t="str">
        <f>VLOOKUP(SCORECARD[[#This Row],[EQUIPMENT TAG NUMBER]],'Equipment Data'!A:E,5,FALSE)</f>
        <v>COARSE COAL CIRCUIT</v>
      </c>
      <c r="C4131" s="17" t="s">
        <v>83</v>
      </c>
      <c r="D4131" s="17" t="s">
        <v>84</v>
      </c>
      <c r="E4131" s="17" t="s">
        <v>85</v>
      </c>
      <c r="F4131" s="18">
        <v>45320</v>
      </c>
      <c r="G4131" s="2">
        <v>3</v>
      </c>
      <c r="H4131" s="15" t="s">
        <v>468</v>
      </c>
      <c r="I4131" s="15"/>
      <c r="J4131" s="15" t="s">
        <v>488</v>
      </c>
      <c r="K4131" s="15" t="s">
        <v>488</v>
      </c>
      <c r="L4131" s="14"/>
      <c r="M4131" s="14"/>
      <c r="N4131" s="14"/>
      <c r="O4131" s="37" t="s">
        <v>937</v>
      </c>
    </row>
    <row r="4132" spans="1:15" ht="30" x14ac:dyDescent="0.25">
      <c r="A4132" s="17" t="str">
        <f>VLOOKUP(SCORECARD[[#This Row],[EQUIPMENT TAG NUMBER]],'Equipment Data'!A:E,4,FALSE)</f>
        <v>CHPP</v>
      </c>
      <c r="B4132" s="17" t="str">
        <f>VLOOKUP(SCORECARD[[#This Row],[EQUIPMENT TAG NUMBER]],'Equipment Data'!A:E,5,FALSE)</f>
        <v>COARSE COAL CIRCUIT</v>
      </c>
      <c r="C4132" s="17" t="s">
        <v>86</v>
      </c>
      <c r="D4132" s="17" t="s">
        <v>87</v>
      </c>
      <c r="E4132" s="17" t="s">
        <v>88</v>
      </c>
      <c r="F4132" s="18">
        <v>45320</v>
      </c>
      <c r="G4132" s="2">
        <v>3</v>
      </c>
      <c r="H4132" s="15" t="s">
        <v>468</v>
      </c>
      <c r="I4132" s="15" t="s">
        <v>467</v>
      </c>
      <c r="J4132" s="15" t="s">
        <v>488</v>
      </c>
      <c r="K4132" s="15" t="s">
        <v>488</v>
      </c>
      <c r="L4132" s="13"/>
      <c r="M4132" s="14"/>
      <c r="N4132" s="14"/>
      <c r="O4132" s="37" t="s">
        <v>937</v>
      </c>
    </row>
    <row r="4133" spans="1:15" x14ac:dyDescent="0.25">
      <c r="A4133" s="17" t="str">
        <f>VLOOKUP(SCORECARD[[#This Row],[EQUIPMENT TAG NUMBER]],'Equipment Data'!A:E,4,FALSE)</f>
        <v>CHPP</v>
      </c>
      <c r="B4133" s="17" t="str">
        <f>VLOOKUP(SCORECARD[[#This Row],[EQUIPMENT TAG NUMBER]],'Equipment Data'!A:E,5,FALSE)</f>
        <v>COARSE COAL CIRCUIT</v>
      </c>
      <c r="C4133" s="17" t="s">
        <v>95</v>
      </c>
      <c r="D4133" s="17" t="s">
        <v>96</v>
      </c>
      <c r="E4133" s="17" t="s">
        <v>97</v>
      </c>
      <c r="F4133" s="18">
        <v>45320</v>
      </c>
      <c r="G4133" s="2">
        <v>3</v>
      </c>
      <c r="H4133" s="15" t="s">
        <v>468</v>
      </c>
      <c r="I4133" s="15" t="s">
        <v>467</v>
      </c>
      <c r="J4133" s="15" t="s">
        <v>488</v>
      </c>
      <c r="K4133" s="15" t="s">
        <v>488</v>
      </c>
      <c r="L4133" s="13"/>
      <c r="M4133" s="14"/>
      <c r="N4133" s="14"/>
      <c r="O4133" s="37" t="s">
        <v>937</v>
      </c>
    </row>
    <row r="4134" spans="1:15" ht="22.5" x14ac:dyDescent="0.25">
      <c r="A4134" s="17" t="str">
        <f>VLOOKUP(SCORECARD[[#This Row],[EQUIPMENT TAG NUMBER]],'Equipment Data'!A:E,4,FALSE)</f>
        <v>CHPP</v>
      </c>
      <c r="B4134" s="17" t="str">
        <f>VLOOKUP(SCORECARD[[#This Row],[EQUIPMENT TAG NUMBER]],'Equipment Data'!A:E,5,FALSE)</f>
        <v>CRUSHING AND FEEDING CIRCUIT</v>
      </c>
      <c r="C4134" s="17" t="s">
        <v>31</v>
      </c>
      <c r="D4134" s="17" t="s">
        <v>32</v>
      </c>
      <c r="E4134" s="17" t="s">
        <v>33</v>
      </c>
      <c r="F4134" s="18">
        <v>45319</v>
      </c>
      <c r="G4134" s="2">
        <v>3</v>
      </c>
      <c r="H4134" s="15" t="s">
        <v>468</v>
      </c>
      <c r="I4134" s="15" t="s">
        <v>483</v>
      </c>
      <c r="J4134" s="15" t="s">
        <v>488</v>
      </c>
      <c r="K4134" s="15" t="s">
        <v>488</v>
      </c>
      <c r="L4134" s="13"/>
      <c r="M4134" s="14"/>
      <c r="N4134" s="14"/>
      <c r="O4134" s="37" t="s">
        <v>937</v>
      </c>
    </row>
    <row r="4135" spans="1:15" x14ac:dyDescent="0.25">
      <c r="A4135" s="17" t="str">
        <f>VLOOKUP(SCORECARD[[#This Row],[EQUIPMENT TAG NUMBER]],'Equipment Data'!A:E,4,FALSE)</f>
        <v>CHPP</v>
      </c>
      <c r="B4135" s="17" t="str">
        <f>VLOOKUP(SCORECARD[[#This Row],[EQUIPMENT TAG NUMBER]],'Equipment Data'!A:E,5,FALSE)</f>
        <v>PRODUCT HANDLING</v>
      </c>
      <c r="C4135" s="17" t="s">
        <v>288</v>
      </c>
      <c r="D4135" s="17" t="s">
        <v>289</v>
      </c>
      <c r="E4135" s="17" t="s">
        <v>290</v>
      </c>
      <c r="F4135" s="18">
        <v>45318</v>
      </c>
      <c r="G4135" s="2">
        <v>3</v>
      </c>
      <c r="H4135" s="15" t="s">
        <v>468</v>
      </c>
      <c r="I4135" s="15" t="s">
        <v>468</v>
      </c>
      <c r="J4135" s="15" t="s">
        <v>488</v>
      </c>
      <c r="K4135" s="15" t="s">
        <v>488</v>
      </c>
      <c r="L4135" s="13" t="s">
        <v>548</v>
      </c>
      <c r="M4135" s="14"/>
      <c r="N4135" s="14"/>
      <c r="O4135" s="37" t="s">
        <v>937</v>
      </c>
    </row>
    <row r="4136" spans="1:15" x14ac:dyDescent="0.25">
      <c r="A4136" s="17" t="str">
        <f>VLOOKUP(SCORECARD[[#This Row],[EQUIPMENT TAG NUMBER]],'Equipment Data'!A:E,4,FALSE)</f>
        <v>CHPP</v>
      </c>
      <c r="B4136" s="17" t="str">
        <f>VLOOKUP(SCORECARD[[#This Row],[EQUIPMENT TAG NUMBER]],'Equipment Data'!A:E,5,FALSE)</f>
        <v>PRODUCT HANDLING</v>
      </c>
      <c r="C4136" s="17" t="s">
        <v>291</v>
      </c>
      <c r="D4136" s="17" t="s">
        <v>292</v>
      </c>
      <c r="E4136" s="17" t="s">
        <v>293</v>
      </c>
      <c r="F4136" s="18">
        <v>45318</v>
      </c>
      <c r="G4136" s="2">
        <v>3</v>
      </c>
      <c r="H4136" s="15" t="s">
        <v>468</v>
      </c>
      <c r="I4136" s="15" t="s">
        <v>468</v>
      </c>
      <c r="J4136" s="15" t="s">
        <v>488</v>
      </c>
      <c r="K4136" s="15" t="s">
        <v>488</v>
      </c>
      <c r="L4136" s="13" t="s">
        <v>549</v>
      </c>
      <c r="M4136" s="14"/>
      <c r="N4136" s="14"/>
      <c r="O4136" s="37" t="s">
        <v>937</v>
      </c>
    </row>
    <row r="4137" spans="1:15" x14ac:dyDescent="0.25">
      <c r="A4137" s="17" t="str">
        <f>VLOOKUP(SCORECARD[[#This Row],[EQUIPMENT TAG NUMBER]],'Equipment Data'!A:E,4,FALSE)</f>
        <v>CHPP</v>
      </c>
      <c r="B4137" s="17" t="str">
        <f>VLOOKUP(SCORECARD[[#This Row],[EQUIPMENT TAG NUMBER]],'Equipment Data'!A:E,5,FALSE)</f>
        <v>PRODUCT HANDLING</v>
      </c>
      <c r="C4137" s="17" t="s">
        <v>294</v>
      </c>
      <c r="D4137" s="17" t="s">
        <v>295</v>
      </c>
      <c r="E4137" s="17" t="s">
        <v>296</v>
      </c>
      <c r="F4137" s="18">
        <v>45318</v>
      </c>
      <c r="G4137" s="2">
        <v>3</v>
      </c>
      <c r="H4137" s="15" t="s">
        <v>470</v>
      </c>
      <c r="I4137" s="15" t="s">
        <v>468</v>
      </c>
      <c r="J4137" s="15" t="s">
        <v>488</v>
      </c>
      <c r="K4137" s="15" t="s">
        <v>488</v>
      </c>
      <c r="L4137" s="13" t="s">
        <v>550</v>
      </c>
      <c r="M4137" s="14"/>
      <c r="N4137" s="14"/>
      <c r="O4137" s="37" t="s">
        <v>937</v>
      </c>
    </row>
    <row r="4138" spans="1:15" x14ac:dyDescent="0.25">
      <c r="A4138" s="17" t="str">
        <f>VLOOKUP(SCORECARD[[#This Row],[EQUIPMENT TAG NUMBER]],'Equipment Data'!A:E,4,FALSE)</f>
        <v>CHPP</v>
      </c>
      <c r="B4138" s="17" t="str">
        <f>VLOOKUP(SCORECARD[[#This Row],[EQUIPMENT TAG NUMBER]],'Equipment Data'!A:E,5,FALSE)</f>
        <v>PRODUCT HANDLING</v>
      </c>
      <c r="C4138" s="17" t="s">
        <v>300</v>
      </c>
      <c r="D4138" s="17" t="s">
        <v>301</v>
      </c>
      <c r="E4138" s="17" t="s">
        <v>302</v>
      </c>
      <c r="F4138" s="18">
        <v>45318</v>
      </c>
      <c r="G4138" s="2">
        <v>3</v>
      </c>
      <c r="H4138" s="15" t="s">
        <v>468</v>
      </c>
      <c r="I4138" s="15" t="s">
        <v>468</v>
      </c>
      <c r="J4138" s="15" t="s">
        <v>488</v>
      </c>
      <c r="K4138" s="15" t="s">
        <v>488</v>
      </c>
      <c r="L4138" s="13" t="s">
        <v>551</v>
      </c>
      <c r="M4138" s="14"/>
      <c r="N4138" s="14"/>
      <c r="O4138" s="37" t="s">
        <v>937</v>
      </c>
    </row>
    <row r="4139" spans="1:15" ht="22.5" x14ac:dyDescent="0.25">
      <c r="A4139" s="17" t="str">
        <f>VLOOKUP(SCORECARD[[#This Row],[EQUIPMENT TAG NUMBER]],'Equipment Data'!A:E,4,FALSE)</f>
        <v>CHPP</v>
      </c>
      <c r="B4139" s="17" t="str">
        <f>VLOOKUP(SCORECARD[[#This Row],[EQUIPMENT TAG NUMBER]],'Equipment Data'!A:E,5,FALSE)</f>
        <v>PRODUCT HANDLING</v>
      </c>
      <c r="C4139" s="17" t="s">
        <v>303</v>
      </c>
      <c r="D4139" s="17" t="s">
        <v>304</v>
      </c>
      <c r="E4139" s="17" t="s">
        <v>305</v>
      </c>
      <c r="F4139" s="18">
        <v>45318</v>
      </c>
      <c r="G4139" s="2">
        <v>3</v>
      </c>
      <c r="H4139" s="15" t="s">
        <v>468</v>
      </c>
      <c r="I4139" s="15" t="s">
        <v>483</v>
      </c>
      <c r="J4139" s="15" t="s">
        <v>488</v>
      </c>
      <c r="K4139" s="15" t="s">
        <v>488</v>
      </c>
      <c r="L4139" s="13" t="s">
        <v>552</v>
      </c>
      <c r="M4139" s="14"/>
      <c r="N4139" s="14"/>
      <c r="O4139" s="37" t="s">
        <v>937</v>
      </c>
    </row>
    <row r="4140" spans="1:15" x14ac:dyDescent="0.25">
      <c r="A4140" s="17" t="str">
        <f>VLOOKUP(SCORECARD[[#This Row],[EQUIPMENT TAG NUMBER]],'Equipment Data'!A:E,4,FALSE)</f>
        <v>CHPP</v>
      </c>
      <c r="B4140" s="17" t="str">
        <f>VLOOKUP(SCORECARD[[#This Row],[EQUIPMENT TAG NUMBER]],'Equipment Data'!A:E,5,FALSE)</f>
        <v>PRODUCT HANDLING</v>
      </c>
      <c r="C4140" s="17" t="s">
        <v>309</v>
      </c>
      <c r="D4140" s="17" t="s">
        <v>310</v>
      </c>
      <c r="E4140" s="17" t="s">
        <v>311</v>
      </c>
      <c r="F4140" s="18">
        <v>45318</v>
      </c>
      <c r="G4140" s="2">
        <v>3</v>
      </c>
      <c r="H4140" s="15" t="s">
        <v>470</v>
      </c>
      <c r="I4140" s="15" t="s">
        <v>468</v>
      </c>
      <c r="J4140" s="15" t="s">
        <v>488</v>
      </c>
      <c r="K4140" s="15" t="s">
        <v>488</v>
      </c>
      <c r="L4140" s="13"/>
      <c r="M4140" s="14"/>
      <c r="N4140" s="14"/>
      <c r="O4140" s="37" t="s">
        <v>937</v>
      </c>
    </row>
    <row r="4141" spans="1:15" ht="22.5" x14ac:dyDescent="0.25">
      <c r="A4141" s="17" t="str">
        <f>VLOOKUP(SCORECARD[[#This Row],[EQUIPMENT TAG NUMBER]],'Equipment Data'!A:E,4,FALSE)</f>
        <v>CHPP</v>
      </c>
      <c r="B4141" s="17" t="str">
        <f>VLOOKUP(SCORECARD[[#This Row],[EQUIPMENT TAG NUMBER]],'Equipment Data'!A:E,5,FALSE)</f>
        <v>REJECT HANDLING</v>
      </c>
      <c r="C4141" s="17" t="s">
        <v>216</v>
      </c>
      <c r="D4141" s="17" t="s">
        <v>217</v>
      </c>
      <c r="E4141" s="17" t="s">
        <v>218</v>
      </c>
      <c r="F4141" s="18">
        <v>45317</v>
      </c>
      <c r="G4141" s="2">
        <v>3</v>
      </c>
      <c r="H4141" s="15" t="s">
        <v>470</v>
      </c>
      <c r="I4141" s="15" t="s">
        <v>483</v>
      </c>
      <c r="J4141" s="15" t="s">
        <v>488</v>
      </c>
      <c r="K4141" s="15" t="s">
        <v>488</v>
      </c>
      <c r="L4141" s="13"/>
      <c r="M4141" s="14"/>
      <c r="N4141" s="14"/>
      <c r="O4141" s="37" t="s">
        <v>937</v>
      </c>
    </row>
    <row r="4142" spans="1:15" ht="22.5" x14ac:dyDescent="0.25">
      <c r="A4142" s="17" t="str">
        <f>VLOOKUP(SCORECARD[[#This Row],[EQUIPMENT TAG NUMBER]],'Equipment Data'!A:E,4,FALSE)</f>
        <v>CHPP</v>
      </c>
      <c r="B4142" s="17" t="str">
        <f>VLOOKUP(SCORECARD[[#This Row],[EQUIPMENT TAG NUMBER]],'Equipment Data'!A:E,5,FALSE)</f>
        <v>REJECT HANDLING</v>
      </c>
      <c r="C4142" s="17" t="s">
        <v>222</v>
      </c>
      <c r="D4142" s="17" t="s">
        <v>223</v>
      </c>
      <c r="E4142" s="17" t="s">
        <v>224</v>
      </c>
      <c r="F4142" s="18">
        <v>45317</v>
      </c>
      <c r="G4142" s="2">
        <v>3</v>
      </c>
      <c r="H4142" s="15" t="s">
        <v>469</v>
      </c>
      <c r="I4142" s="15" t="s">
        <v>483</v>
      </c>
      <c r="J4142" s="15" t="s">
        <v>488</v>
      </c>
      <c r="K4142" s="15" t="s">
        <v>488</v>
      </c>
      <c r="L4142" s="13"/>
      <c r="M4142" s="14"/>
      <c r="N4142" s="14"/>
      <c r="O4142" s="37" t="s">
        <v>937</v>
      </c>
    </row>
    <row r="4143" spans="1:15" ht="22.5" x14ac:dyDescent="0.25">
      <c r="A4143" s="17" t="str">
        <f>VLOOKUP(SCORECARD[[#This Row],[EQUIPMENT TAG NUMBER]],'Equipment Data'!A:E,4,FALSE)</f>
        <v>CHPP</v>
      </c>
      <c r="B4143" s="17" t="str">
        <f>VLOOKUP(SCORECARD[[#This Row],[EQUIPMENT TAG NUMBER]],'Equipment Data'!A:E,5,FALSE)</f>
        <v>REJECT HANDLING</v>
      </c>
      <c r="C4143" s="17" t="s">
        <v>225</v>
      </c>
      <c r="D4143" s="17" t="s">
        <v>226</v>
      </c>
      <c r="E4143" s="17" t="s">
        <v>227</v>
      </c>
      <c r="F4143" s="18">
        <v>45317</v>
      </c>
      <c r="G4143" s="2">
        <v>3</v>
      </c>
      <c r="H4143" s="15" t="s">
        <v>469</v>
      </c>
      <c r="I4143" s="15" t="s">
        <v>483</v>
      </c>
      <c r="J4143" s="15" t="s">
        <v>488</v>
      </c>
      <c r="K4143" s="15" t="s">
        <v>488</v>
      </c>
      <c r="L4143" s="13"/>
      <c r="M4143" s="14"/>
      <c r="N4143" s="14"/>
      <c r="O4143" s="37" t="s">
        <v>937</v>
      </c>
    </row>
    <row r="4144" spans="1:15" x14ac:dyDescent="0.25">
      <c r="A4144" s="17" t="str">
        <f>VLOOKUP(SCORECARD[[#This Row],[EQUIPMENT TAG NUMBER]],'Equipment Data'!A:E,4,FALSE)</f>
        <v>CHPP</v>
      </c>
      <c r="B4144" s="17" t="str">
        <f>VLOOKUP(SCORECARD[[#This Row],[EQUIPMENT TAG NUMBER]],'Equipment Data'!A:E,5,FALSE)</f>
        <v>REJECT HANDLING</v>
      </c>
      <c r="C4144" s="17" t="s">
        <v>228</v>
      </c>
      <c r="D4144" s="17" t="s">
        <v>229</v>
      </c>
      <c r="E4144" s="17" t="s">
        <v>230</v>
      </c>
      <c r="F4144" s="18">
        <v>45317</v>
      </c>
      <c r="G4144" s="2">
        <v>3</v>
      </c>
      <c r="H4144" s="15" t="s">
        <v>467</v>
      </c>
      <c r="I4144" s="15" t="s">
        <v>467</v>
      </c>
      <c r="J4144" s="15" t="s">
        <v>467</v>
      </c>
      <c r="K4144" s="15" t="s">
        <v>488</v>
      </c>
      <c r="L4144" s="14"/>
      <c r="M4144" s="14"/>
      <c r="N4144" s="14"/>
      <c r="O4144" s="37" t="s">
        <v>937</v>
      </c>
    </row>
    <row r="4145" spans="1:15" x14ac:dyDescent="0.25">
      <c r="A4145" s="17" t="str">
        <f>VLOOKUP(SCORECARD[[#This Row],[EQUIPMENT TAG NUMBER]],'Equipment Data'!A:E,4,FALSE)</f>
        <v>CHPP</v>
      </c>
      <c r="B4145" s="17" t="str">
        <f>VLOOKUP(SCORECARD[[#This Row],[EQUIPMENT TAG NUMBER]],'Equipment Data'!A:E,5,FALSE)</f>
        <v>REJECT HANDLING</v>
      </c>
      <c r="C4145" s="17" t="s">
        <v>231</v>
      </c>
      <c r="D4145" s="17" t="s">
        <v>232</v>
      </c>
      <c r="E4145" s="17" t="s">
        <v>233</v>
      </c>
      <c r="F4145" s="18">
        <v>45317</v>
      </c>
      <c r="G4145" s="2">
        <v>3</v>
      </c>
      <c r="H4145" s="15" t="s">
        <v>470</v>
      </c>
      <c r="I4145" s="15"/>
      <c r="J4145" s="15" t="s">
        <v>488</v>
      </c>
      <c r="K4145" s="15" t="s">
        <v>488</v>
      </c>
      <c r="L4145" s="13"/>
      <c r="M4145" s="14"/>
      <c r="N4145" s="14"/>
      <c r="O4145" s="37" t="s">
        <v>937</v>
      </c>
    </row>
    <row r="4146" spans="1:15" ht="22.5" x14ac:dyDescent="0.25">
      <c r="A4146" s="17" t="str">
        <f>VLOOKUP(SCORECARD[[#This Row],[EQUIPMENT TAG NUMBER]],'Equipment Data'!A:E,4,FALSE)</f>
        <v>CHPP</v>
      </c>
      <c r="B4146" s="17" t="str">
        <f>VLOOKUP(SCORECARD[[#This Row],[EQUIPMENT TAG NUMBER]],'Equipment Data'!A:E,5,FALSE)</f>
        <v>REJECT HANDLING</v>
      </c>
      <c r="C4146" s="17" t="s">
        <v>285</v>
      </c>
      <c r="D4146" s="17" t="s">
        <v>286</v>
      </c>
      <c r="E4146" s="17" t="s">
        <v>287</v>
      </c>
      <c r="F4146" s="18">
        <v>45317</v>
      </c>
      <c r="G4146" s="2">
        <v>3</v>
      </c>
      <c r="H4146" s="15" t="s">
        <v>469</v>
      </c>
      <c r="I4146" s="15" t="s">
        <v>483</v>
      </c>
      <c r="J4146" s="15" t="s">
        <v>488</v>
      </c>
      <c r="K4146" s="15" t="s">
        <v>488</v>
      </c>
      <c r="L4146" s="13"/>
      <c r="M4146" s="14"/>
      <c r="N4146" s="14"/>
      <c r="O4146" s="37" t="s">
        <v>937</v>
      </c>
    </row>
    <row r="4147" spans="1:15" ht="24" x14ac:dyDescent="0.25">
      <c r="A4147" s="17" t="str">
        <f>VLOOKUP(SCORECARD[[#This Row],[EQUIPMENT TAG NUMBER]],'Equipment Data'!A:E,4,FALSE)</f>
        <v>CHPP</v>
      </c>
      <c r="B4147" s="17" t="str">
        <f>VLOOKUP(SCORECARD[[#This Row],[EQUIPMENT TAG NUMBER]],'Equipment Data'!A:E,5,FALSE)</f>
        <v>CRUSHING AND FEEDING CIRCUIT</v>
      </c>
      <c r="C4147" s="17" t="s">
        <v>1</v>
      </c>
      <c r="D4147" s="17" t="s">
        <v>2</v>
      </c>
      <c r="E4147" s="17" t="s">
        <v>3</v>
      </c>
      <c r="F4147" s="18">
        <v>45316</v>
      </c>
      <c r="G4147" s="2">
        <v>2</v>
      </c>
      <c r="H4147" s="15" t="s">
        <v>468</v>
      </c>
      <c r="I4147" s="15" t="s">
        <v>489</v>
      </c>
      <c r="J4147" s="15" t="s">
        <v>488</v>
      </c>
      <c r="K4147" s="15" t="s">
        <v>488</v>
      </c>
      <c r="L4147" s="13" t="s">
        <v>503</v>
      </c>
      <c r="M4147" s="14" t="s">
        <v>505</v>
      </c>
      <c r="N4147" s="14"/>
      <c r="O4147" s="37" t="s">
        <v>937</v>
      </c>
    </row>
    <row r="4148" spans="1:15" ht="24" x14ac:dyDescent="0.25">
      <c r="A4148" s="17" t="str">
        <f>VLOOKUP(SCORECARD[[#This Row],[EQUIPMENT TAG NUMBER]],'Equipment Data'!A:E,4,FALSE)</f>
        <v>CHPP</v>
      </c>
      <c r="B4148" s="17" t="str">
        <f>VLOOKUP(SCORECARD[[#This Row],[EQUIPMENT TAG NUMBER]],'Equipment Data'!A:E,5,FALSE)</f>
        <v>CRUSHING AND FEEDING CIRCUIT</v>
      </c>
      <c r="C4148" s="17" t="s">
        <v>40</v>
      </c>
      <c r="D4148" s="17" t="s">
        <v>41</v>
      </c>
      <c r="E4148" s="17" t="s">
        <v>42</v>
      </c>
      <c r="F4148" s="18">
        <v>45316</v>
      </c>
      <c r="G4148" s="2">
        <v>2</v>
      </c>
      <c r="H4148" s="15" t="s">
        <v>468</v>
      </c>
      <c r="I4148" s="15" t="s">
        <v>522</v>
      </c>
      <c r="J4148" s="15" t="s">
        <v>488</v>
      </c>
      <c r="K4148" s="15" t="s">
        <v>488</v>
      </c>
      <c r="L4148" s="13" t="s">
        <v>511</v>
      </c>
      <c r="M4148" s="14" t="s">
        <v>510</v>
      </c>
      <c r="N4148" s="14"/>
      <c r="O4148" s="37" t="s">
        <v>937</v>
      </c>
    </row>
    <row r="4149" spans="1:15" ht="24" x14ac:dyDescent="0.25">
      <c r="A4149" s="17" t="str">
        <f>VLOOKUP(SCORECARD[[#This Row],[EQUIPMENT TAG NUMBER]],'Equipment Data'!A:E,4,FALSE)</f>
        <v>CHPP</v>
      </c>
      <c r="B4149" s="17" t="str">
        <f>VLOOKUP(SCORECARD[[#This Row],[EQUIPMENT TAG NUMBER]],'Equipment Data'!A:E,5,FALSE)</f>
        <v>COARSE COAL CIRCUIT</v>
      </c>
      <c r="C4149" s="17" t="s">
        <v>65</v>
      </c>
      <c r="D4149" s="17" t="s">
        <v>66</v>
      </c>
      <c r="E4149" s="17" t="s">
        <v>67</v>
      </c>
      <c r="F4149" s="18">
        <v>45316</v>
      </c>
      <c r="G4149" s="2">
        <v>2</v>
      </c>
      <c r="H4149" s="15" t="s">
        <v>474</v>
      </c>
      <c r="I4149" s="15" t="s">
        <v>467</v>
      </c>
      <c r="J4149" s="15" t="s">
        <v>488</v>
      </c>
      <c r="K4149" s="15" t="s">
        <v>488</v>
      </c>
      <c r="L4149" s="13" t="s">
        <v>542</v>
      </c>
      <c r="M4149" s="14" t="s">
        <v>502</v>
      </c>
      <c r="N4149" s="14"/>
      <c r="O4149" s="37" t="s">
        <v>937</v>
      </c>
    </row>
    <row r="4150" spans="1:15" ht="48" x14ac:dyDescent="0.25">
      <c r="A4150" s="17" t="str">
        <f>VLOOKUP(SCORECARD[[#This Row],[EQUIPMENT TAG NUMBER]],'Equipment Data'!A:E,4,FALSE)</f>
        <v>CHPP</v>
      </c>
      <c r="B4150" s="17" t="str">
        <f>VLOOKUP(SCORECARD[[#This Row],[EQUIPMENT TAG NUMBER]],'Equipment Data'!A:E,5,FALSE)</f>
        <v>COARSE COAL CIRCUIT</v>
      </c>
      <c r="C4150" s="17" t="s">
        <v>77</v>
      </c>
      <c r="D4150" s="17" t="s">
        <v>78</v>
      </c>
      <c r="E4150" s="17" t="s">
        <v>79</v>
      </c>
      <c r="F4150" s="18">
        <v>45316</v>
      </c>
      <c r="G4150" s="2">
        <v>2</v>
      </c>
      <c r="H4150" s="15" t="s">
        <v>467</v>
      </c>
      <c r="I4150" s="15" t="s">
        <v>468</v>
      </c>
      <c r="J4150" s="15" t="s">
        <v>488</v>
      </c>
      <c r="K4150" s="15" t="s">
        <v>485</v>
      </c>
      <c r="L4150" s="13" t="s">
        <v>512</v>
      </c>
      <c r="M4150" s="14" t="s">
        <v>506</v>
      </c>
      <c r="N4150" s="13" t="s">
        <v>536</v>
      </c>
      <c r="O4150" s="37" t="s">
        <v>937</v>
      </c>
    </row>
    <row r="4151" spans="1:15" ht="48" x14ac:dyDescent="0.25">
      <c r="A4151" s="17" t="str">
        <f>VLOOKUP(SCORECARD[[#This Row],[EQUIPMENT TAG NUMBER]],'Equipment Data'!A:E,4,FALSE)</f>
        <v>CHPP</v>
      </c>
      <c r="B4151" s="17" t="str">
        <f>VLOOKUP(SCORECARD[[#This Row],[EQUIPMENT TAG NUMBER]],'Equipment Data'!A:E,5,FALSE)</f>
        <v>COARSE COAL CIRCUIT</v>
      </c>
      <c r="C4151" s="17" t="s">
        <v>80</v>
      </c>
      <c r="D4151" s="17" t="s">
        <v>81</v>
      </c>
      <c r="E4151" s="17" t="s">
        <v>82</v>
      </c>
      <c r="F4151" s="18">
        <v>45316</v>
      </c>
      <c r="G4151" s="2">
        <v>2</v>
      </c>
      <c r="H4151" s="15" t="s">
        <v>467</v>
      </c>
      <c r="I4151" s="15" t="s">
        <v>468</v>
      </c>
      <c r="J4151" s="15" t="s">
        <v>488</v>
      </c>
      <c r="K4151" s="15" t="s">
        <v>485</v>
      </c>
      <c r="L4151" s="13" t="s">
        <v>513</v>
      </c>
      <c r="M4151" s="14" t="s">
        <v>506</v>
      </c>
      <c r="N4151" s="13" t="s">
        <v>536</v>
      </c>
      <c r="O4151" s="37" t="s">
        <v>937</v>
      </c>
    </row>
    <row r="4152" spans="1:15" ht="24" x14ac:dyDescent="0.25">
      <c r="A4152" s="17" t="str">
        <f>VLOOKUP(SCORECARD[[#This Row],[EQUIPMENT TAG NUMBER]],'Equipment Data'!A:E,4,FALSE)</f>
        <v>CHPP</v>
      </c>
      <c r="B4152" s="17" t="str">
        <f>VLOOKUP(SCORECARD[[#This Row],[EQUIPMENT TAG NUMBER]],'Equipment Data'!A:E,5,FALSE)</f>
        <v>REJECT HANDLING</v>
      </c>
      <c r="C4152" s="17" t="s">
        <v>219</v>
      </c>
      <c r="D4152" s="17" t="s">
        <v>220</v>
      </c>
      <c r="E4152" s="17" t="s">
        <v>221</v>
      </c>
      <c r="F4152" s="18">
        <v>45316</v>
      </c>
      <c r="G4152" s="2">
        <v>2</v>
      </c>
      <c r="H4152" s="15" t="s">
        <v>468</v>
      </c>
      <c r="I4152" s="15" t="s">
        <v>489</v>
      </c>
      <c r="J4152" s="15" t="s">
        <v>488</v>
      </c>
      <c r="K4152" s="15" t="s">
        <v>488</v>
      </c>
      <c r="L4152" s="13" t="s">
        <v>523</v>
      </c>
      <c r="M4152" s="14" t="s">
        <v>524</v>
      </c>
      <c r="N4152" s="14"/>
      <c r="O4152" s="37" t="s">
        <v>937</v>
      </c>
    </row>
    <row r="4153" spans="1:15" ht="36" x14ac:dyDescent="0.25">
      <c r="A4153" s="17" t="str">
        <f>VLOOKUP(SCORECARD[[#This Row],[EQUIPMENT TAG NUMBER]],'Equipment Data'!A:E,4,FALSE)</f>
        <v>CHPP</v>
      </c>
      <c r="B4153" s="17" t="str">
        <f>VLOOKUP(SCORECARD[[#This Row],[EQUIPMENT TAG NUMBER]],'Equipment Data'!A:E,5,FALSE)</f>
        <v>REJECT HANDLING</v>
      </c>
      <c r="C4153" s="17" t="s">
        <v>246</v>
      </c>
      <c r="D4153" s="17" t="s">
        <v>247</v>
      </c>
      <c r="E4153" s="17" t="s">
        <v>248</v>
      </c>
      <c r="F4153" s="18">
        <v>45316</v>
      </c>
      <c r="G4153" s="2">
        <v>2</v>
      </c>
      <c r="H4153" s="15" t="s">
        <v>474</v>
      </c>
      <c r="I4153" s="15" t="s">
        <v>467</v>
      </c>
      <c r="J4153" s="15" t="s">
        <v>488</v>
      </c>
      <c r="K4153" s="15" t="s">
        <v>488</v>
      </c>
      <c r="L4153" s="13" t="s">
        <v>544</v>
      </c>
      <c r="M4153" s="14" t="s">
        <v>531</v>
      </c>
      <c r="N4153" s="14" t="s">
        <v>534</v>
      </c>
      <c r="O4153" s="37" t="s">
        <v>937</v>
      </c>
    </row>
    <row r="4154" spans="1:15" x14ac:dyDescent="0.25">
      <c r="A4154" s="17" t="str">
        <f>VLOOKUP(SCORECARD[[#This Row],[EQUIPMENT TAG NUMBER]],'Equipment Data'!A:E,4,FALSE)</f>
        <v>CHPP</v>
      </c>
      <c r="B4154" s="17" t="str">
        <f>VLOOKUP(SCORECARD[[#This Row],[EQUIPMENT TAG NUMBER]],'Equipment Data'!A:E,5,FALSE)</f>
        <v>COARSE COAL CIRCUIT</v>
      </c>
      <c r="C4154" s="17" t="s">
        <v>62</v>
      </c>
      <c r="D4154" s="17" t="s">
        <v>63</v>
      </c>
      <c r="E4154" s="17" t="s">
        <v>64</v>
      </c>
      <c r="F4154" s="18">
        <v>45316</v>
      </c>
      <c r="G4154" s="2">
        <v>3</v>
      </c>
      <c r="H4154" s="15" t="s">
        <v>468</v>
      </c>
      <c r="I4154" s="15" t="s">
        <v>467</v>
      </c>
      <c r="J4154" s="15" t="s">
        <v>488</v>
      </c>
      <c r="K4154" s="15" t="s">
        <v>488</v>
      </c>
      <c r="L4154" s="13"/>
      <c r="M4154" s="14"/>
      <c r="N4154" s="14"/>
      <c r="O4154" s="37" t="s">
        <v>937</v>
      </c>
    </row>
    <row r="4155" spans="1:15" x14ac:dyDescent="0.25">
      <c r="A4155" s="17" t="str">
        <f>VLOOKUP(SCORECARD[[#This Row],[EQUIPMENT TAG NUMBER]],'Equipment Data'!A:E,4,FALSE)</f>
        <v>CHPP</v>
      </c>
      <c r="B4155" s="17" t="str">
        <f>VLOOKUP(SCORECARD[[#This Row],[EQUIPMENT TAG NUMBER]],'Equipment Data'!A:E,5,FALSE)</f>
        <v>REJECT HANDLING</v>
      </c>
      <c r="C4155" s="17" t="s">
        <v>234</v>
      </c>
      <c r="D4155" s="17" t="s">
        <v>235</v>
      </c>
      <c r="E4155" s="17" t="s">
        <v>236</v>
      </c>
      <c r="F4155" s="18">
        <v>45316</v>
      </c>
      <c r="G4155" s="2">
        <v>3</v>
      </c>
      <c r="H4155" s="15" t="s">
        <v>468</v>
      </c>
      <c r="I4155" s="15" t="s">
        <v>467</v>
      </c>
      <c r="J4155" s="15" t="s">
        <v>488</v>
      </c>
      <c r="K4155" s="15" t="s">
        <v>488</v>
      </c>
      <c r="L4155" s="13"/>
      <c r="M4155" s="14"/>
      <c r="N4155" s="14"/>
      <c r="O4155" s="37" t="s">
        <v>937</v>
      </c>
    </row>
    <row r="4156" spans="1:15" x14ac:dyDescent="0.25">
      <c r="A4156" s="17" t="str">
        <f>VLOOKUP(SCORECARD[[#This Row],[EQUIPMENT TAG NUMBER]],'Equipment Data'!A:E,4,FALSE)</f>
        <v>CHPP</v>
      </c>
      <c r="B4156" s="17" t="str">
        <f>VLOOKUP(SCORECARD[[#This Row],[EQUIPMENT TAG NUMBER]],'Equipment Data'!A:E,5,FALSE)</f>
        <v>REJECT HANDLING</v>
      </c>
      <c r="C4156" s="17" t="s">
        <v>237</v>
      </c>
      <c r="D4156" s="17" t="s">
        <v>238</v>
      </c>
      <c r="E4156" s="17" t="s">
        <v>239</v>
      </c>
      <c r="F4156" s="18">
        <v>45316</v>
      </c>
      <c r="G4156" s="2">
        <v>3</v>
      </c>
      <c r="H4156" s="15" t="s">
        <v>470</v>
      </c>
      <c r="I4156" s="15"/>
      <c r="J4156" s="15" t="s">
        <v>488</v>
      </c>
      <c r="K4156" s="15" t="s">
        <v>488</v>
      </c>
      <c r="L4156" s="13"/>
      <c r="M4156" s="14"/>
      <c r="N4156" s="14"/>
      <c r="O4156" s="37" t="s">
        <v>937</v>
      </c>
    </row>
    <row r="4157" spans="1:15" x14ac:dyDescent="0.25">
      <c r="A4157" s="17" t="str">
        <f>VLOOKUP(SCORECARD[[#This Row],[EQUIPMENT TAG NUMBER]],'Equipment Data'!A:E,4,FALSE)</f>
        <v>CHPP</v>
      </c>
      <c r="B4157" s="17" t="str">
        <f>VLOOKUP(SCORECARD[[#This Row],[EQUIPMENT TAG NUMBER]],'Equipment Data'!A:E,5,FALSE)</f>
        <v>REJECT HANDLING</v>
      </c>
      <c r="C4157" s="17" t="s">
        <v>240</v>
      </c>
      <c r="D4157" s="17" t="s">
        <v>241</v>
      </c>
      <c r="E4157" s="17" t="s">
        <v>242</v>
      </c>
      <c r="F4157" s="18">
        <v>45316</v>
      </c>
      <c r="G4157" s="2">
        <v>3</v>
      </c>
      <c r="H4157" s="15" t="s">
        <v>470</v>
      </c>
      <c r="I4157" s="15" t="s">
        <v>467</v>
      </c>
      <c r="J4157" s="15" t="s">
        <v>488</v>
      </c>
      <c r="K4157" s="15" t="s">
        <v>488</v>
      </c>
      <c r="L4157" s="13"/>
      <c r="M4157" s="14"/>
      <c r="N4157" s="14"/>
      <c r="O4157" s="37" t="s">
        <v>937</v>
      </c>
    </row>
    <row r="4158" spans="1:15" x14ac:dyDescent="0.25">
      <c r="A4158" s="17" t="str">
        <f>VLOOKUP(SCORECARD[[#This Row],[EQUIPMENT TAG NUMBER]],'Equipment Data'!A:E,4,FALSE)</f>
        <v>CHPP</v>
      </c>
      <c r="B4158" s="17" t="str">
        <f>VLOOKUP(SCORECARD[[#This Row],[EQUIPMENT TAG NUMBER]],'Equipment Data'!A:E,5,FALSE)</f>
        <v>REJECT HANDLING</v>
      </c>
      <c r="C4158" s="17" t="s">
        <v>243</v>
      </c>
      <c r="D4158" s="17" t="s">
        <v>244</v>
      </c>
      <c r="E4158" s="17" t="s">
        <v>245</v>
      </c>
      <c r="F4158" s="18">
        <v>45316</v>
      </c>
      <c r="G4158" s="2">
        <v>3</v>
      </c>
      <c r="H4158" s="15" t="s">
        <v>468</v>
      </c>
      <c r="I4158" s="15" t="s">
        <v>467</v>
      </c>
      <c r="J4158" s="15" t="s">
        <v>488</v>
      </c>
      <c r="K4158" s="15" t="s">
        <v>488</v>
      </c>
      <c r="L4158" s="13"/>
      <c r="M4158" s="14"/>
      <c r="N4158" s="14"/>
      <c r="O4158" s="37" t="s">
        <v>937</v>
      </c>
    </row>
    <row r="4159" spans="1:15" x14ac:dyDescent="0.25">
      <c r="A4159" s="17" t="str">
        <f>VLOOKUP(SCORECARD[[#This Row],[EQUIPMENT TAG NUMBER]],'Equipment Data'!A:E,4,FALSE)</f>
        <v>CHPP</v>
      </c>
      <c r="B4159" s="17" t="str">
        <f>VLOOKUP(SCORECARD[[#This Row],[EQUIPMENT TAG NUMBER]],'Equipment Data'!A:E,5,FALSE)</f>
        <v>REJECT HANDLING</v>
      </c>
      <c r="C4159" s="17" t="s">
        <v>252</v>
      </c>
      <c r="D4159" s="17" t="s">
        <v>253</v>
      </c>
      <c r="E4159" s="17" t="s">
        <v>254</v>
      </c>
      <c r="F4159" s="18">
        <v>45316</v>
      </c>
      <c r="G4159" s="2">
        <v>3</v>
      </c>
      <c r="H4159" s="15" t="s">
        <v>470</v>
      </c>
      <c r="I4159" s="15" t="s">
        <v>467</v>
      </c>
      <c r="J4159" s="15" t="s">
        <v>488</v>
      </c>
      <c r="K4159" s="15" t="s">
        <v>488</v>
      </c>
      <c r="L4159" s="13"/>
      <c r="M4159" s="14"/>
      <c r="N4159" s="14"/>
      <c r="O4159" s="37" t="s">
        <v>937</v>
      </c>
    </row>
    <row r="4160" spans="1:15" x14ac:dyDescent="0.25">
      <c r="A4160" s="17" t="str">
        <f>VLOOKUP(SCORECARD[[#This Row],[EQUIPMENT TAG NUMBER]],'Equipment Data'!A:E,4,FALSE)</f>
        <v>CHPP</v>
      </c>
      <c r="B4160" s="17" t="str">
        <f>VLOOKUP(SCORECARD[[#This Row],[EQUIPMENT TAG NUMBER]],'Equipment Data'!A:E,5,FALSE)</f>
        <v>REJECT HANDLING</v>
      </c>
      <c r="C4160" s="17" t="s">
        <v>258</v>
      </c>
      <c r="D4160" s="17" t="s">
        <v>259</v>
      </c>
      <c r="E4160" s="17" t="s">
        <v>260</v>
      </c>
      <c r="F4160" s="18">
        <v>45316</v>
      </c>
      <c r="G4160" s="2">
        <v>3</v>
      </c>
      <c r="H4160" s="15" t="s">
        <v>470</v>
      </c>
      <c r="I4160" s="15" t="s">
        <v>467</v>
      </c>
      <c r="J4160" s="15" t="s">
        <v>488</v>
      </c>
      <c r="K4160" s="15" t="s">
        <v>488</v>
      </c>
      <c r="L4160" s="13"/>
      <c r="M4160" s="14"/>
      <c r="N4160" s="14"/>
      <c r="O4160" s="37" t="s">
        <v>937</v>
      </c>
    </row>
    <row r="4161" spans="1:15" ht="24" x14ac:dyDescent="0.25">
      <c r="A4161" s="17" t="str">
        <f>VLOOKUP(SCORECARD[[#This Row],[EQUIPMENT TAG NUMBER]],'Equipment Data'!A:E,4,FALSE)</f>
        <v>CHPP</v>
      </c>
      <c r="B4161" s="17" t="str">
        <f>VLOOKUP(SCORECARD[[#This Row],[EQUIPMENT TAG NUMBER]],'Equipment Data'!A:E,5,FALSE)</f>
        <v>REJECT HANDLING</v>
      </c>
      <c r="C4161" s="17" t="s">
        <v>279</v>
      </c>
      <c r="D4161" s="17" t="s">
        <v>280</v>
      </c>
      <c r="E4161" s="17" t="s">
        <v>281</v>
      </c>
      <c r="F4161" s="18">
        <v>45316</v>
      </c>
      <c r="G4161" s="2">
        <v>3</v>
      </c>
      <c r="H4161" s="15" t="s">
        <v>468</v>
      </c>
      <c r="I4161" s="15" t="s">
        <v>467</v>
      </c>
      <c r="J4161" s="15" t="s">
        <v>488</v>
      </c>
      <c r="K4161" s="15" t="s">
        <v>488</v>
      </c>
      <c r="L4161" s="13"/>
      <c r="M4161" s="14" t="s">
        <v>517</v>
      </c>
      <c r="N4161" s="14" t="s">
        <v>518</v>
      </c>
      <c r="O4161" s="37" t="s">
        <v>937</v>
      </c>
    </row>
    <row r="4162" spans="1:15" ht="30" x14ac:dyDescent="0.25">
      <c r="A4162" s="17" t="str">
        <f>VLOOKUP(SCORECARD[[#This Row],[EQUIPMENT TAG NUMBER]],'Equipment Data'!A:E,4,FALSE)</f>
        <v>CHPP</v>
      </c>
      <c r="B4162" s="17" t="str">
        <f>VLOOKUP(SCORECARD[[#This Row],[EQUIPMENT TAG NUMBER]],'Equipment Data'!A:E,5,FALSE)</f>
        <v>REJECT HANDLING</v>
      </c>
      <c r="C4162" s="17" t="s">
        <v>282</v>
      </c>
      <c r="D4162" s="17" t="s">
        <v>283</v>
      </c>
      <c r="E4162" s="17" t="s">
        <v>284</v>
      </c>
      <c r="F4162" s="18">
        <v>45316</v>
      </c>
      <c r="G4162" s="2">
        <v>3</v>
      </c>
      <c r="H4162" s="15" t="s">
        <v>470</v>
      </c>
      <c r="I4162" s="15" t="s">
        <v>467</v>
      </c>
      <c r="J4162" s="15" t="s">
        <v>488</v>
      </c>
      <c r="K4162" s="15" t="s">
        <v>488</v>
      </c>
      <c r="L4162" s="13"/>
      <c r="M4162" s="14"/>
      <c r="N4162" s="14"/>
      <c r="O4162" s="37" t="s">
        <v>937</v>
      </c>
    </row>
    <row r="4163" spans="1:15" x14ac:dyDescent="0.25">
      <c r="A4163" s="17" t="str">
        <f>VLOOKUP(SCORECARD[[#This Row],[EQUIPMENT TAG NUMBER]],'Equipment Data'!A:E,4,FALSE)</f>
        <v>CHPP</v>
      </c>
      <c r="B4163" s="17" t="str">
        <f>VLOOKUP(SCORECARD[[#This Row],[EQUIPMENT TAG NUMBER]],'Equipment Data'!A:E,5,FALSE)</f>
        <v>REJECT HANDLING</v>
      </c>
      <c r="C4163" s="17" t="s">
        <v>312</v>
      </c>
      <c r="D4163" s="17" t="s">
        <v>313</v>
      </c>
      <c r="E4163" s="17" t="s">
        <v>314</v>
      </c>
      <c r="F4163" s="18">
        <v>45316</v>
      </c>
      <c r="G4163" s="2">
        <v>3</v>
      </c>
      <c r="H4163" s="15" t="s">
        <v>470</v>
      </c>
      <c r="I4163" s="15" t="s">
        <v>467</v>
      </c>
      <c r="J4163" s="15" t="s">
        <v>488</v>
      </c>
      <c r="K4163" s="15" t="s">
        <v>488</v>
      </c>
      <c r="L4163" s="13"/>
      <c r="M4163" s="14"/>
      <c r="N4163" s="14"/>
      <c r="O4163" s="37" t="s">
        <v>937</v>
      </c>
    </row>
    <row r="4164" spans="1:15" x14ac:dyDescent="0.25">
      <c r="A4164" s="17" t="str">
        <f>VLOOKUP(SCORECARD[[#This Row],[EQUIPMENT TAG NUMBER]],'Equipment Data'!A:E,4,FALSE)</f>
        <v>CHPP</v>
      </c>
      <c r="B4164" s="17" t="str">
        <f>VLOOKUP(SCORECARD[[#This Row],[EQUIPMENT TAG NUMBER]],'Equipment Data'!A:E,5,FALSE)</f>
        <v>ULTRA FINES COAL CIRCUIT</v>
      </c>
      <c r="C4164" s="17" t="s">
        <v>180</v>
      </c>
      <c r="D4164" s="17" t="s">
        <v>181</v>
      </c>
      <c r="E4164" s="17" t="s">
        <v>182</v>
      </c>
      <c r="F4164" s="18">
        <v>45315</v>
      </c>
      <c r="G4164" s="2">
        <v>3</v>
      </c>
      <c r="H4164" s="15" t="s">
        <v>470</v>
      </c>
      <c r="I4164" s="15" t="s">
        <v>467</v>
      </c>
      <c r="J4164" s="15" t="s">
        <v>488</v>
      </c>
      <c r="K4164" s="15" t="s">
        <v>488</v>
      </c>
      <c r="L4164" s="13"/>
      <c r="M4164" s="14"/>
      <c r="N4164" s="14"/>
      <c r="O4164" s="37" t="s">
        <v>936</v>
      </c>
    </row>
    <row r="4165" spans="1:15" ht="30" x14ac:dyDescent="0.25">
      <c r="A4165" s="17" t="str">
        <f>VLOOKUP(SCORECARD[[#This Row],[EQUIPMENT TAG NUMBER]],'Equipment Data'!A:E,4,FALSE)</f>
        <v>CHPP</v>
      </c>
      <c r="B4165" s="17" t="str">
        <f>VLOOKUP(SCORECARD[[#This Row],[EQUIPMENT TAG NUMBER]],'Equipment Data'!A:E,5,FALSE)</f>
        <v>ULTRA FINES COAL CIRCUIT</v>
      </c>
      <c r="C4165" s="17" t="s">
        <v>183</v>
      </c>
      <c r="D4165" s="17" t="s">
        <v>184</v>
      </c>
      <c r="E4165" s="17" t="s">
        <v>185</v>
      </c>
      <c r="F4165" s="18">
        <v>45315</v>
      </c>
      <c r="G4165" s="2">
        <v>3</v>
      </c>
      <c r="H4165" s="15" t="s">
        <v>469</v>
      </c>
      <c r="I4165" s="15" t="s">
        <v>467</v>
      </c>
      <c r="J4165" s="15" t="s">
        <v>488</v>
      </c>
      <c r="K4165" s="15" t="s">
        <v>488</v>
      </c>
      <c r="L4165" s="13"/>
      <c r="M4165" s="14"/>
      <c r="N4165" s="14"/>
      <c r="O4165" s="37" t="s">
        <v>936</v>
      </c>
    </row>
    <row r="4166" spans="1:15" x14ac:dyDescent="0.25">
      <c r="A4166" s="17" t="str">
        <f>VLOOKUP(SCORECARD[[#This Row],[EQUIPMENT TAG NUMBER]],'Equipment Data'!A:E,4,FALSE)</f>
        <v>CHPP</v>
      </c>
      <c r="B4166" s="17" t="str">
        <f>VLOOKUP(SCORECARD[[#This Row],[EQUIPMENT TAG NUMBER]],'Equipment Data'!A:E,5,FALSE)</f>
        <v>ULTRA FINES COAL CIRCUIT</v>
      </c>
      <c r="C4166" s="17" t="s">
        <v>186</v>
      </c>
      <c r="D4166" s="17" t="s">
        <v>187</v>
      </c>
      <c r="E4166" s="17" t="s">
        <v>188</v>
      </c>
      <c r="F4166" s="18">
        <v>45315</v>
      </c>
      <c r="G4166" s="2">
        <v>3</v>
      </c>
      <c r="H4166" s="15" t="s">
        <v>469</v>
      </c>
      <c r="I4166" s="15" t="s">
        <v>467</v>
      </c>
      <c r="J4166" s="15" t="s">
        <v>488</v>
      </c>
      <c r="K4166" s="15" t="s">
        <v>488</v>
      </c>
      <c r="L4166" s="13"/>
      <c r="M4166" s="14"/>
      <c r="N4166" s="14"/>
      <c r="O4166" s="37" t="s">
        <v>936</v>
      </c>
    </row>
    <row r="4167" spans="1:15" x14ac:dyDescent="0.25">
      <c r="A4167" s="17" t="str">
        <f>VLOOKUP(SCORECARD[[#This Row],[EQUIPMENT TAG NUMBER]],'Equipment Data'!A:E,4,FALSE)</f>
        <v>CHPP</v>
      </c>
      <c r="B4167" s="17" t="str">
        <f>VLOOKUP(SCORECARD[[#This Row],[EQUIPMENT TAG NUMBER]],'Equipment Data'!A:E,5,FALSE)</f>
        <v>COARSE COAL CIRCUIT</v>
      </c>
      <c r="C4167" s="17" t="s">
        <v>201</v>
      </c>
      <c r="D4167" s="17" t="s">
        <v>202</v>
      </c>
      <c r="E4167" s="17" t="s">
        <v>203</v>
      </c>
      <c r="F4167" s="18">
        <v>45315</v>
      </c>
      <c r="G4167" s="2">
        <v>3</v>
      </c>
      <c r="H4167" s="15" t="s">
        <v>468</v>
      </c>
      <c r="I4167" s="15" t="s">
        <v>467</v>
      </c>
      <c r="J4167" s="15" t="s">
        <v>488</v>
      </c>
      <c r="K4167" s="15" t="s">
        <v>488</v>
      </c>
      <c r="L4167" s="13"/>
      <c r="M4167" s="14"/>
      <c r="N4167" s="14"/>
      <c r="O4167" s="37" t="s">
        <v>936</v>
      </c>
    </row>
    <row r="4168" spans="1:15" x14ac:dyDescent="0.25">
      <c r="A4168" s="17" t="str">
        <f>VLOOKUP(SCORECARD[[#This Row],[EQUIPMENT TAG NUMBER]],'Equipment Data'!A:E,4,FALSE)</f>
        <v>CHPP</v>
      </c>
      <c r="B4168" s="17" t="str">
        <f>VLOOKUP(SCORECARD[[#This Row],[EQUIPMENT TAG NUMBER]],'Equipment Data'!A:E,5,FALSE)</f>
        <v>REJECT HANDLING</v>
      </c>
      <c r="C4168" s="17" t="s">
        <v>207</v>
      </c>
      <c r="D4168" s="17" t="s">
        <v>211</v>
      </c>
      <c r="E4168" s="17" t="s">
        <v>600</v>
      </c>
      <c r="F4168" s="18">
        <v>45315</v>
      </c>
      <c r="G4168" s="2">
        <v>3</v>
      </c>
      <c r="H4168" s="15" t="s">
        <v>469</v>
      </c>
      <c r="I4168" s="15" t="s">
        <v>467</v>
      </c>
      <c r="J4168" s="15" t="s">
        <v>488</v>
      </c>
      <c r="K4168" s="15" t="s">
        <v>488</v>
      </c>
      <c r="L4168" s="14"/>
      <c r="M4168" s="14"/>
      <c r="N4168" s="14"/>
      <c r="O4168" s="37" t="s">
        <v>936</v>
      </c>
    </row>
    <row r="4169" spans="1:15" ht="30" x14ac:dyDescent="0.25">
      <c r="A4169" s="17" t="str">
        <f>VLOOKUP(SCORECARD[[#This Row],[EQUIPMENT TAG NUMBER]],'Equipment Data'!A:E,4,FALSE)</f>
        <v>CHPP</v>
      </c>
      <c r="B4169" s="17" t="str">
        <f>VLOOKUP(SCORECARD[[#This Row],[EQUIPMENT TAG NUMBER]],'Equipment Data'!A:E,5,FALSE)</f>
        <v>REJECT HANDLING</v>
      </c>
      <c r="C4169" s="17" t="s">
        <v>629</v>
      </c>
      <c r="D4169" s="17" t="s">
        <v>208</v>
      </c>
      <c r="E4169" s="17" t="s">
        <v>630</v>
      </c>
      <c r="F4169" s="18">
        <v>45315</v>
      </c>
      <c r="G4169" s="2">
        <v>3</v>
      </c>
      <c r="H4169" s="15" t="s">
        <v>469</v>
      </c>
      <c r="I4169" s="15" t="s">
        <v>467</v>
      </c>
      <c r="J4169" s="15" t="s">
        <v>488</v>
      </c>
      <c r="K4169" s="15" t="s">
        <v>488</v>
      </c>
      <c r="L4169" s="13"/>
      <c r="M4169" s="14"/>
      <c r="N4169" s="14"/>
      <c r="O4169" s="37" t="s">
        <v>936</v>
      </c>
    </row>
    <row r="4170" spans="1:15" ht="30" x14ac:dyDescent="0.25">
      <c r="A4170" s="17" t="str">
        <f>VLOOKUP(SCORECARD[[#This Row],[EQUIPMENT TAG NUMBER]],'Equipment Data'!A:E,4,FALSE)</f>
        <v>CHPP</v>
      </c>
      <c r="B4170" s="17" t="str">
        <f>VLOOKUP(SCORECARD[[#This Row],[EQUIPMENT TAG NUMBER]],'Equipment Data'!A:E,5,FALSE)</f>
        <v>COARSE COAL CIRCUIT</v>
      </c>
      <c r="C4170" s="17" t="s">
        <v>52</v>
      </c>
      <c r="D4170" s="17" t="s">
        <v>53</v>
      </c>
      <c r="E4170" s="17" t="s">
        <v>54</v>
      </c>
      <c r="F4170" s="18">
        <v>45313</v>
      </c>
      <c r="G4170" s="2">
        <v>3</v>
      </c>
      <c r="H4170" s="15" t="s">
        <v>468</v>
      </c>
      <c r="I4170" s="15" t="s">
        <v>467</v>
      </c>
      <c r="J4170" s="15" t="s">
        <v>488</v>
      </c>
      <c r="K4170" s="15" t="s">
        <v>488</v>
      </c>
      <c r="L4170" s="13"/>
      <c r="M4170" s="14"/>
      <c r="N4170" s="14"/>
      <c r="O4170" s="37" t="s">
        <v>936</v>
      </c>
    </row>
    <row r="4171" spans="1:15" ht="30" x14ac:dyDescent="0.25">
      <c r="A4171" s="17" t="str">
        <f>VLOOKUP(SCORECARD[[#This Row],[EQUIPMENT TAG NUMBER]],'Equipment Data'!A:E,4,FALSE)</f>
        <v>CHPP</v>
      </c>
      <c r="B4171" s="17" t="str">
        <f>VLOOKUP(SCORECARD[[#This Row],[EQUIPMENT TAG NUMBER]],'Equipment Data'!A:E,5,FALSE)</f>
        <v>COARSE COAL CIRCUIT</v>
      </c>
      <c r="C4171" s="17" t="s">
        <v>55</v>
      </c>
      <c r="D4171" s="17" t="s">
        <v>53</v>
      </c>
      <c r="E4171" s="17" t="s">
        <v>56</v>
      </c>
      <c r="F4171" s="18">
        <v>45313</v>
      </c>
      <c r="G4171" s="2">
        <v>3</v>
      </c>
      <c r="H4171" s="15" t="s">
        <v>468</v>
      </c>
      <c r="I4171" s="15" t="s">
        <v>467</v>
      </c>
      <c r="J4171" s="15" t="s">
        <v>488</v>
      </c>
      <c r="K4171" s="15" t="s">
        <v>488</v>
      </c>
      <c r="L4171" s="13"/>
      <c r="M4171" s="14"/>
      <c r="N4171" s="14"/>
      <c r="O4171" s="37" t="s">
        <v>936</v>
      </c>
    </row>
    <row r="4172" spans="1:15" ht="30" x14ac:dyDescent="0.25">
      <c r="A4172" s="17" t="str">
        <f>VLOOKUP(SCORECARD[[#This Row],[EQUIPMENT TAG NUMBER]],'Equipment Data'!A:E,4,FALSE)</f>
        <v>CHPP</v>
      </c>
      <c r="B4172" s="17" t="str">
        <f>VLOOKUP(SCORECARD[[#This Row],[EQUIPMENT TAG NUMBER]],'Equipment Data'!A:E,5,FALSE)</f>
        <v>COARSE COAL CIRCUIT</v>
      </c>
      <c r="C4172" s="17" t="s">
        <v>57</v>
      </c>
      <c r="D4172" s="17" t="s">
        <v>53</v>
      </c>
      <c r="E4172" s="17" t="s">
        <v>58</v>
      </c>
      <c r="F4172" s="18">
        <v>45313</v>
      </c>
      <c r="G4172" s="2">
        <v>3</v>
      </c>
      <c r="H4172" s="15" t="s">
        <v>468</v>
      </c>
      <c r="I4172" s="15"/>
      <c r="J4172" s="15" t="s">
        <v>488</v>
      </c>
      <c r="K4172" s="15" t="s">
        <v>488</v>
      </c>
      <c r="L4172" s="13"/>
      <c r="M4172" s="14"/>
      <c r="N4172" s="14"/>
      <c r="O4172" s="37" t="s">
        <v>936</v>
      </c>
    </row>
    <row r="4173" spans="1:15" x14ac:dyDescent="0.25">
      <c r="A4173" s="17" t="str">
        <f>VLOOKUP(SCORECARD[[#This Row],[EQUIPMENT TAG NUMBER]],'Equipment Data'!A:E,4,FALSE)</f>
        <v>CHPP</v>
      </c>
      <c r="B4173" s="17" t="str">
        <f>VLOOKUP(SCORECARD[[#This Row],[EQUIPMENT TAG NUMBER]],'Equipment Data'!A:E,5,FALSE)</f>
        <v>COARSE COAL CIRCUIT</v>
      </c>
      <c r="C4173" s="17" t="s">
        <v>59</v>
      </c>
      <c r="D4173" s="17" t="s">
        <v>60</v>
      </c>
      <c r="E4173" s="17" t="s">
        <v>61</v>
      </c>
      <c r="F4173" s="18">
        <v>45313</v>
      </c>
      <c r="G4173" s="2">
        <v>3</v>
      </c>
      <c r="H4173" s="15" t="s">
        <v>467</v>
      </c>
      <c r="I4173" s="15" t="s">
        <v>467</v>
      </c>
      <c r="J4173" s="15" t="s">
        <v>467</v>
      </c>
      <c r="K4173" s="15" t="s">
        <v>488</v>
      </c>
      <c r="L4173" s="13"/>
      <c r="M4173" s="14"/>
      <c r="N4173" s="14"/>
      <c r="O4173" s="37" t="s">
        <v>936</v>
      </c>
    </row>
    <row r="4174" spans="1:15" ht="30" x14ac:dyDescent="0.25">
      <c r="A4174" s="17" t="str">
        <f>VLOOKUP(SCORECARD[[#This Row],[EQUIPMENT TAG NUMBER]],'Equipment Data'!A:E,4,FALSE)</f>
        <v>CHPP</v>
      </c>
      <c r="B4174" s="17" t="str">
        <f>VLOOKUP(SCORECARD[[#This Row],[EQUIPMENT TAG NUMBER]],'Equipment Data'!A:E,5,FALSE)</f>
        <v>PRODUCT HANDLING</v>
      </c>
      <c r="C4174" s="17" t="s">
        <v>297</v>
      </c>
      <c r="D4174" s="17" t="s">
        <v>298</v>
      </c>
      <c r="E4174" s="17" t="s">
        <v>299</v>
      </c>
      <c r="F4174" s="18">
        <v>45304</v>
      </c>
      <c r="G4174" s="2">
        <v>3</v>
      </c>
      <c r="H4174" s="15" t="s">
        <v>468</v>
      </c>
      <c r="I4174" s="15" t="s">
        <v>468</v>
      </c>
      <c r="J4174" s="15" t="s">
        <v>488</v>
      </c>
      <c r="K4174" s="15" t="s">
        <v>488</v>
      </c>
      <c r="L4174" s="13" t="s">
        <v>550</v>
      </c>
      <c r="M4174" s="14"/>
      <c r="N4174" s="14"/>
      <c r="O4174" s="37" t="s">
        <v>936</v>
      </c>
    </row>
    <row r="4175" spans="1:15" ht="30" x14ac:dyDescent="0.25">
      <c r="A4175" s="17" t="str">
        <f>VLOOKUP(SCORECARD[[#This Row],[EQUIPMENT TAG NUMBER]],'Equipment Data'!A:E,4,FALSE)</f>
        <v>CHPP</v>
      </c>
      <c r="B4175" s="17" t="str">
        <f>VLOOKUP(SCORECARD[[#This Row],[EQUIPMENT TAG NUMBER]],'Equipment Data'!A:E,5,FALSE)</f>
        <v>CRUSHING AND FEEDING CIRCUIT</v>
      </c>
      <c r="C4175" s="17" t="s">
        <v>4</v>
      </c>
      <c r="D4175" s="17" t="s">
        <v>5</v>
      </c>
      <c r="E4175" s="17" t="s">
        <v>6</v>
      </c>
      <c r="F4175" s="18">
        <v>45298</v>
      </c>
      <c r="G4175" s="2">
        <v>3</v>
      </c>
      <c r="H4175" s="15" t="s">
        <v>470</v>
      </c>
      <c r="I4175" s="15" t="s">
        <v>467</v>
      </c>
      <c r="J4175" s="15" t="s">
        <v>488</v>
      </c>
      <c r="K4175" s="15" t="s">
        <v>488</v>
      </c>
      <c r="L4175" s="13"/>
      <c r="M4175" s="14"/>
      <c r="N4175" s="14"/>
      <c r="O4175" s="37" t="s">
        <v>937</v>
      </c>
    </row>
    <row r="4176" spans="1:15" ht="30" x14ac:dyDescent="0.25">
      <c r="A4176" s="17" t="str">
        <f>VLOOKUP(SCORECARD[[#This Row],[EQUIPMENT TAG NUMBER]],'Equipment Data'!A:E,4,FALSE)</f>
        <v>CHPP</v>
      </c>
      <c r="B4176" s="17" t="str">
        <f>VLOOKUP(SCORECARD[[#This Row],[EQUIPMENT TAG NUMBER]],'Equipment Data'!A:E,5,FALSE)</f>
        <v>CRUSHING AND FEEDING CIRCUIT</v>
      </c>
      <c r="C4176" s="17" t="s">
        <v>7</v>
      </c>
      <c r="D4176" s="17" t="s">
        <v>8</v>
      </c>
      <c r="E4176" s="17" t="s">
        <v>9</v>
      </c>
      <c r="F4176" s="18">
        <v>45298</v>
      </c>
      <c r="G4176" s="2">
        <v>3</v>
      </c>
      <c r="H4176" s="15" t="s">
        <v>470</v>
      </c>
      <c r="I4176" s="15" t="s">
        <v>467</v>
      </c>
      <c r="J4176" s="15" t="s">
        <v>488</v>
      </c>
      <c r="K4176" s="15" t="s">
        <v>488</v>
      </c>
      <c r="L4176" s="13"/>
      <c r="M4176" s="14"/>
      <c r="N4176" s="14"/>
      <c r="O4176" s="37" t="s">
        <v>937</v>
      </c>
    </row>
    <row r="4177" spans="1:15" ht="30" x14ac:dyDescent="0.25">
      <c r="A4177" s="17" t="str">
        <f>VLOOKUP(SCORECARD[[#This Row],[EQUIPMENT TAG NUMBER]],'Equipment Data'!A:E,4,FALSE)</f>
        <v>CHPP</v>
      </c>
      <c r="B4177" s="17" t="str">
        <f>VLOOKUP(SCORECARD[[#This Row],[EQUIPMENT TAG NUMBER]],'Equipment Data'!A:E,5,FALSE)</f>
        <v>CRUSHING AND FEEDING CIRCUIT</v>
      </c>
      <c r="C4177" s="17" t="s">
        <v>10</v>
      </c>
      <c r="D4177" s="17" t="s">
        <v>11</v>
      </c>
      <c r="E4177" s="17" t="s">
        <v>12</v>
      </c>
      <c r="F4177" s="18">
        <v>45298</v>
      </c>
      <c r="G4177" s="2">
        <v>3</v>
      </c>
      <c r="H4177" s="15" t="s">
        <v>469</v>
      </c>
      <c r="I4177" s="15" t="s">
        <v>467</v>
      </c>
      <c r="J4177" s="15" t="s">
        <v>488</v>
      </c>
      <c r="K4177" s="15" t="s">
        <v>488</v>
      </c>
      <c r="L4177" s="13"/>
      <c r="M4177" s="14"/>
      <c r="N4177" s="14"/>
      <c r="O4177" s="37" t="s">
        <v>937</v>
      </c>
    </row>
    <row r="4178" spans="1:15" ht="36" x14ac:dyDescent="0.25">
      <c r="A4178" s="17" t="str">
        <f>VLOOKUP(SCORECARD[[#This Row],[EQUIPMENT TAG NUMBER]],'Equipment Data'!A:E,4,FALSE)</f>
        <v>CHPP</v>
      </c>
      <c r="B4178" s="17" t="str">
        <f>VLOOKUP(SCORECARD[[#This Row],[EQUIPMENT TAG NUMBER]],'Equipment Data'!A:E,5,FALSE)</f>
        <v>CRUSHING AND FEEDING CIRCUIT</v>
      </c>
      <c r="C4178" s="17" t="s">
        <v>13</v>
      </c>
      <c r="D4178" s="17" t="s">
        <v>14</v>
      </c>
      <c r="E4178" s="17" t="s">
        <v>15</v>
      </c>
      <c r="F4178" s="18">
        <v>45298</v>
      </c>
      <c r="G4178" s="2">
        <v>3</v>
      </c>
      <c r="H4178" s="15" t="s">
        <v>468</v>
      </c>
      <c r="I4178" s="15" t="s">
        <v>468</v>
      </c>
      <c r="J4178" s="15" t="s">
        <v>488</v>
      </c>
      <c r="K4178" s="15" t="s">
        <v>488</v>
      </c>
      <c r="L4178" s="13" t="s">
        <v>508</v>
      </c>
      <c r="M4178" s="14"/>
      <c r="N4178" s="14"/>
      <c r="O4178" s="37" t="s">
        <v>937</v>
      </c>
    </row>
    <row r="4179" spans="1:15" ht="36" x14ac:dyDescent="0.25">
      <c r="A4179" s="17" t="str">
        <f>VLOOKUP(SCORECARD[[#This Row],[EQUIPMENT TAG NUMBER]],'Equipment Data'!A:E,4,FALSE)</f>
        <v>CHPP</v>
      </c>
      <c r="B4179" s="17" t="str">
        <f>VLOOKUP(SCORECARD[[#This Row],[EQUIPMENT TAG NUMBER]],'Equipment Data'!A:E,5,FALSE)</f>
        <v>CRUSHING AND FEEDING CIRCUIT</v>
      </c>
      <c r="C4179" s="17" t="s">
        <v>16</v>
      </c>
      <c r="D4179" s="17" t="s">
        <v>17</v>
      </c>
      <c r="E4179" s="17" t="s">
        <v>18</v>
      </c>
      <c r="F4179" s="18">
        <v>45298</v>
      </c>
      <c r="G4179" s="2">
        <v>3</v>
      </c>
      <c r="H4179" s="15" t="s">
        <v>470</v>
      </c>
      <c r="I4179" s="15" t="s">
        <v>468</v>
      </c>
      <c r="J4179" s="15" t="s">
        <v>488</v>
      </c>
      <c r="K4179" s="15" t="s">
        <v>488</v>
      </c>
      <c r="L4179" s="13" t="s">
        <v>508</v>
      </c>
      <c r="M4179" s="44" t="s">
        <v>504</v>
      </c>
      <c r="N4179" s="14"/>
      <c r="O4179" s="37" t="s">
        <v>937</v>
      </c>
    </row>
    <row r="4180" spans="1:15" ht="24" x14ac:dyDescent="0.25">
      <c r="A4180" s="17" t="str">
        <f>VLOOKUP(SCORECARD[[#This Row],[EQUIPMENT TAG NUMBER]],'Equipment Data'!A:E,4,FALSE)</f>
        <v>CHPP</v>
      </c>
      <c r="B4180" s="17" t="str">
        <f>VLOOKUP(SCORECARD[[#This Row],[EQUIPMENT TAG NUMBER]],'Equipment Data'!A:E,5,FALSE)</f>
        <v>CRUSHING AND FEEDING CIRCUIT</v>
      </c>
      <c r="C4180" s="17" t="s">
        <v>19</v>
      </c>
      <c r="D4180" s="17" t="s">
        <v>20</v>
      </c>
      <c r="E4180" s="17" t="s">
        <v>21</v>
      </c>
      <c r="F4180" s="18">
        <v>45298</v>
      </c>
      <c r="G4180" s="2">
        <v>3</v>
      </c>
      <c r="H4180" s="15" t="s">
        <v>468</v>
      </c>
      <c r="I4180" s="15" t="s">
        <v>468</v>
      </c>
      <c r="J4180" s="15" t="s">
        <v>488</v>
      </c>
      <c r="K4180" s="15" t="s">
        <v>488</v>
      </c>
      <c r="L4180" s="13" t="s">
        <v>545</v>
      </c>
      <c r="M4180" s="14"/>
      <c r="N4180" s="14"/>
      <c r="O4180" s="37" t="s">
        <v>937</v>
      </c>
    </row>
    <row r="4181" spans="1:15" ht="22.5" x14ac:dyDescent="0.25">
      <c r="A4181" s="17" t="str">
        <f>VLOOKUP(SCORECARD[[#This Row],[EQUIPMENT TAG NUMBER]],'Equipment Data'!A:E,4,FALSE)</f>
        <v>CHPP</v>
      </c>
      <c r="B4181" s="17" t="str">
        <f>VLOOKUP(SCORECARD[[#This Row],[EQUIPMENT TAG NUMBER]],'Equipment Data'!A:E,5,FALSE)</f>
        <v>CRUSHING AND FEEDING CIRCUIT</v>
      </c>
      <c r="C4181" s="17" t="s">
        <v>22</v>
      </c>
      <c r="D4181" s="17" t="s">
        <v>23</v>
      </c>
      <c r="E4181" s="17" t="s">
        <v>24</v>
      </c>
      <c r="F4181" s="18">
        <v>45291</v>
      </c>
      <c r="G4181" s="2">
        <v>3</v>
      </c>
      <c r="H4181" s="15" t="s">
        <v>468</v>
      </c>
      <c r="I4181" s="15" t="s">
        <v>483</v>
      </c>
      <c r="J4181" s="15" t="s">
        <v>488</v>
      </c>
      <c r="K4181" s="15" t="s">
        <v>488</v>
      </c>
      <c r="L4181" s="13"/>
      <c r="M4181" s="14"/>
      <c r="N4181" s="14"/>
      <c r="O4181" s="37" t="s">
        <v>937</v>
      </c>
    </row>
    <row r="4182" spans="1:15" x14ac:dyDescent="0.25">
      <c r="A4182" s="17" t="str">
        <f>VLOOKUP(SCORECARD[[#This Row],[EQUIPMENT TAG NUMBER]],'Equipment Data'!A:E,4,FALSE)</f>
        <v>CHPP</v>
      </c>
      <c r="B4182" s="17" t="str">
        <f>VLOOKUP(SCORECARD[[#This Row],[EQUIPMENT TAG NUMBER]],'Equipment Data'!A:E,5,FALSE)</f>
        <v>ANCILLARY</v>
      </c>
      <c r="C4182" s="17" t="s">
        <v>315</v>
      </c>
      <c r="D4182" s="17" t="s">
        <v>316</v>
      </c>
      <c r="E4182" s="17" t="s">
        <v>317</v>
      </c>
      <c r="F4182" s="18">
        <v>45291</v>
      </c>
      <c r="G4182" s="2">
        <v>3</v>
      </c>
      <c r="H4182" s="15" t="s">
        <v>470</v>
      </c>
      <c r="I4182" s="15" t="s">
        <v>467</v>
      </c>
      <c r="J4182" s="15" t="s">
        <v>488</v>
      </c>
      <c r="K4182" s="15" t="s">
        <v>488</v>
      </c>
      <c r="L4182" s="13"/>
      <c r="M4182" s="14"/>
      <c r="N4182" s="14"/>
      <c r="O4182" s="37" t="s">
        <v>937</v>
      </c>
    </row>
    <row r="4183" spans="1:15" ht="30" x14ac:dyDescent="0.25">
      <c r="A4183" s="17" t="str">
        <f>VLOOKUP(SCORECARD[[#This Row],[EQUIPMENT TAG NUMBER]],'Equipment Data'!A:E,4,FALSE)</f>
        <v>CHPP</v>
      </c>
      <c r="B4183" s="17" t="str">
        <f>VLOOKUP(SCORECARD[[#This Row],[EQUIPMENT TAG NUMBER]],'Equipment Data'!A:E,5,FALSE)</f>
        <v>REJECT HANDLING</v>
      </c>
      <c r="C4183" s="17" t="s">
        <v>270</v>
      </c>
      <c r="D4183" s="17" t="s">
        <v>271</v>
      </c>
      <c r="E4183" s="17" t="s">
        <v>272</v>
      </c>
      <c r="F4183" s="18">
        <v>45288</v>
      </c>
      <c r="G4183" s="2">
        <v>3</v>
      </c>
      <c r="H4183" s="15" t="s">
        <v>470</v>
      </c>
      <c r="I4183" s="15" t="s">
        <v>467</v>
      </c>
      <c r="J4183" s="15" t="s">
        <v>488</v>
      </c>
      <c r="K4183" s="15" t="s">
        <v>488</v>
      </c>
      <c r="L4183" s="13"/>
      <c r="M4183" s="14"/>
      <c r="N4183" s="14"/>
      <c r="O4183" s="37" t="s">
        <v>937</v>
      </c>
    </row>
    <row r="4184" spans="1:15" x14ac:dyDescent="0.25">
      <c r="A4184" s="17" t="str">
        <f>VLOOKUP(SCORECARD[[#This Row],[EQUIPMENT TAG NUMBER]],'Equipment Data'!A:E,4,FALSE)</f>
        <v>CHPP</v>
      </c>
      <c r="B4184" s="17" t="str">
        <f>VLOOKUP(SCORECARD[[#This Row],[EQUIPMENT TAG NUMBER]],'Equipment Data'!A:E,5,FALSE)</f>
        <v>ULTRA FINES COAL CIRCUIT</v>
      </c>
      <c r="C4184" s="17" t="s">
        <v>135</v>
      </c>
      <c r="D4184" s="17" t="s">
        <v>136</v>
      </c>
      <c r="E4184" s="17" t="s">
        <v>137</v>
      </c>
      <c r="F4184" s="18">
        <v>45287</v>
      </c>
      <c r="G4184" s="2">
        <v>3</v>
      </c>
      <c r="H4184" s="15" t="s">
        <v>470</v>
      </c>
      <c r="I4184" s="15" t="s">
        <v>467</v>
      </c>
      <c r="J4184" s="15" t="s">
        <v>488</v>
      </c>
      <c r="K4184" s="15" t="s">
        <v>488</v>
      </c>
      <c r="L4184" s="13"/>
      <c r="M4184" s="14"/>
      <c r="N4184" s="14"/>
      <c r="O4184" s="37" t="s">
        <v>937</v>
      </c>
    </row>
    <row r="4185" spans="1:15" x14ac:dyDescent="0.25">
      <c r="A4185" s="17" t="str">
        <f>VLOOKUP(SCORECARD[[#This Row],[EQUIPMENT TAG NUMBER]],'Equipment Data'!A:E,4,FALSE)</f>
        <v>CHPP</v>
      </c>
      <c r="B4185" s="17" t="str">
        <f>VLOOKUP(SCORECARD[[#This Row],[EQUIPMENT TAG NUMBER]],'Equipment Data'!A:E,5,FALSE)</f>
        <v>REJECT HANDLING</v>
      </c>
      <c r="C4185" s="17" t="s">
        <v>249</v>
      </c>
      <c r="D4185" s="17" t="s">
        <v>250</v>
      </c>
      <c r="E4185" s="17" t="s">
        <v>251</v>
      </c>
      <c r="F4185" s="18">
        <v>45274</v>
      </c>
      <c r="G4185" s="2">
        <v>3</v>
      </c>
      <c r="H4185" s="15" t="s">
        <v>470</v>
      </c>
      <c r="I4185" s="15" t="s">
        <v>467</v>
      </c>
      <c r="J4185" s="15" t="s">
        <v>488</v>
      </c>
      <c r="K4185" s="15" t="s">
        <v>488</v>
      </c>
      <c r="L4185" s="13"/>
      <c r="M4185" s="14"/>
      <c r="N4185" s="14"/>
      <c r="O4185" s="37" t="s">
        <v>935</v>
      </c>
    </row>
    <row r="4186" spans="1:15" ht="30" x14ac:dyDescent="0.25">
      <c r="A4186" s="17" t="str">
        <f>VLOOKUP(SCORECARD[[#This Row],[EQUIPMENT TAG NUMBER]],'Equipment Data'!A:E,4,FALSE)</f>
        <v>CHPP</v>
      </c>
      <c r="B4186" s="17" t="str">
        <f>VLOOKUP(SCORECARD[[#This Row],[EQUIPMENT TAG NUMBER]],'Equipment Data'!A:E,5,FALSE)</f>
        <v>REJECT HANDLING</v>
      </c>
      <c r="C4186" s="17" t="s">
        <v>267</v>
      </c>
      <c r="D4186" s="17" t="s">
        <v>268</v>
      </c>
      <c r="E4186" s="17" t="s">
        <v>269</v>
      </c>
      <c r="F4186" s="18">
        <v>45274</v>
      </c>
      <c r="G4186" s="2">
        <v>3</v>
      </c>
      <c r="H4186" s="15" t="s">
        <v>470</v>
      </c>
      <c r="I4186" s="15" t="s">
        <v>467</v>
      </c>
      <c r="J4186" s="15" t="s">
        <v>488</v>
      </c>
      <c r="K4186" s="15" t="s">
        <v>488</v>
      </c>
      <c r="L4186" s="13"/>
      <c r="M4186" s="14"/>
      <c r="N4186" s="14"/>
      <c r="O4186" s="37" t="s">
        <v>935</v>
      </c>
    </row>
    <row r="4187" spans="1:15" x14ac:dyDescent="0.25">
      <c r="A4187" s="17" t="str">
        <f>VLOOKUP(SCORECARD[[#This Row],[EQUIPMENT TAG NUMBER]],'Equipment Data'!A:E,4,FALSE)</f>
        <v>CHPP</v>
      </c>
      <c r="B4187" s="17" t="str">
        <f>VLOOKUP(SCORECARD[[#This Row],[EQUIPMENT TAG NUMBER]],'Equipment Data'!A:E,5,FALSE)</f>
        <v>REJECT HANDLING</v>
      </c>
      <c r="C4187" s="17" t="s">
        <v>255</v>
      </c>
      <c r="D4187" s="17" t="s">
        <v>256</v>
      </c>
      <c r="E4187" s="17" t="s">
        <v>257</v>
      </c>
      <c r="F4187" s="18">
        <v>45253</v>
      </c>
      <c r="G4187" s="2">
        <v>3</v>
      </c>
      <c r="H4187" s="15" t="s">
        <v>469</v>
      </c>
      <c r="I4187" s="15" t="s">
        <v>467</v>
      </c>
      <c r="J4187" s="15" t="s">
        <v>488</v>
      </c>
      <c r="K4187" s="15" t="s">
        <v>488</v>
      </c>
      <c r="L4187" s="13"/>
      <c r="M4187" s="14"/>
      <c r="N4187" s="14"/>
      <c r="O4187" s="37" t="s">
        <v>936</v>
      </c>
    </row>
    <row r="4188" spans="1:15" x14ac:dyDescent="0.25">
      <c r="A4188" s="17" t="str">
        <f>VLOOKUP(SCORECARD[[#This Row],[EQUIPMENT TAG NUMBER]],'Equipment Data'!A:E,4,FALSE)</f>
        <v>CHPP</v>
      </c>
      <c r="B4188" s="17" t="str">
        <f>VLOOKUP(SCORECARD[[#This Row],[EQUIPMENT TAG NUMBER]],'Equipment Data'!A:E,5,FALSE)</f>
        <v>REJECT HANDLING</v>
      </c>
      <c r="C4188" s="17" t="s">
        <v>264</v>
      </c>
      <c r="D4188" s="17" t="s">
        <v>265</v>
      </c>
      <c r="E4188" s="17" t="s">
        <v>266</v>
      </c>
      <c r="F4188" s="18">
        <v>45253</v>
      </c>
      <c r="G4188" s="2">
        <v>3</v>
      </c>
      <c r="H4188" s="15" t="s">
        <v>469</v>
      </c>
      <c r="I4188" s="15"/>
      <c r="J4188" s="15" t="s">
        <v>488</v>
      </c>
      <c r="K4188" s="15" t="s">
        <v>488</v>
      </c>
      <c r="L4188" s="13"/>
      <c r="M4188" s="14"/>
      <c r="N4188" s="14"/>
      <c r="O4188" s="37" t="s">
        <v>936</v>
      </c>
    </row>
    <row r="4189" spans="1:15" x14ac:dyDescent="0.25">
      <c r="A4189" s="17" t="str">
        <f>VLOOKUP(SCORECARD[[#This Row],[EQUIPMENT TAG NUMBER]],'Equipment Data'!A:E,4,FALSE)</f>
        <v>CHPP</v>
      </c>
      <c r="B4189" s="17" t="str">
        <f>VLOOKUP(SCORECARD[[#This Row],[EQUIPMENT TAG NUMBER]],'Equipment Data'!A:E,5,FALSE)</f>
        <v>REJECT HANDLING</v>
      </c>
      <c r="C4189" s="17" t="s">
        <v>213</v>
      </c>
      <c r="D4189" s="17" t="s">
        <v>214</v>
      </c>
      <c r="E4189" s="17" t="s">
        <v>215</v>
      </c>
      <c r="F4189" s="18">
        <v>45229</v>
      </c>
      <c r="G4189" s="2">
        <v>3</v>
      </c>
      <c r="H4189" s="15" t="s">
        <v>468</v>
      </c>
      <c r="I4189" s="15" t="s">
        <v>467</v>
      </c>
      <c r="J4189" s="15" t="s">
        <v>488</v>
      </c>
      <c r="K4189" s="15" t="s">
        <v>488</v>
      </c>
      <c r="L4189" s="13"/>
      <c r="M4189" s="14"/>
      <c r="N4189" s="14"/>
      <c r="O4189" s="37" t="s">
        <v>935</v>
      </c>
    </row>
    <row r="4190" spans="1:15" x14ac:dyDescent="0.25">
      <c r="A4190" s="17" t="str">
        <f>VLOOKUP(SCORECARD[[#This Row],[EQUIPMENT TAG NUMBER]],'Equipment Data'!A:E,4,FALSE)</f>
        <v>CHPP</v>
      </c>
      <c r="B4190" s="17" t="str">
        <f>VLOOKUP(SCORECARD[[#This Row],[EQUIPMENT TAG NUMBER]],'Equipment Data'!A:E,5,FALSE)</f>
        <v>CRUSHING AND FEEDING CIRCUIT</v>
      </c>
      <c r="C4190" s="17" t="s">
        <v>45</v>
      </c>
      <c r="D4190" s="17" t="s">
        <v>46</v>
      </c>
      <c r="E4190" s="17" t="s">
        <v>47</v>
      </c>
      <c r="F4190" s="18">
        <v>45192</v>
      </c>
      <c r="G4190" s="2">
        <v>3</v>
      </c>
      <c r="H4190" s="15" t="s">
        <v>468</v>
      </c>
      <c r="I4190" s="15" t="s">
        <v>467</v>
      </c>
      <c r="J4190" s="15" t="s">
        <v>488</v>
      </c>
      <c r="K4190" s="15" t="s">
        <v>488</v>
      </c>
      <c r="L4190" s="13"/>
      <c r="M4190" s="14"/>
      <c r="N4190" s="14"/>
      <c r="O4190" s="37" t="s">
        <v>937</v>
      </c>
    </row>
    <row r="4191" spans="1:15" x14ac:dyDescent="0.25">
      <c r="A4191" s="17" t="str">
        <f>VLOOKUP(SCORECARD[[#This Row],[EQUIPMENT TAG NUMBER]],'Equipment Data'!A:E,4,FALSE)</f>
        <v>CHPP</v>
      </c>
      <c r="B4191" s="17" t="str">
        <f>VLOOKUP(SCORECARD[[#This Row],[EQUIPMENT TAG NUMBER]],'Equipment Data'!A:E,5,FALSE)</f>
        <v>CRUSHING AND FEEDING CIRCUIT</v>
      </c>
      <c r="C4191" s="17" t="s">
        <v>48</v>
      </c>
      <c r="D4191" s="17" t="s">
        <v>43</v>
      </c>
      <c r="E4191" s="17" t="s">
        <v>44</v>
      </c>
      <c r="F4191" s="18">
        <v>45192</v>
      </c>
      <c r="G4191" s="2">
        <v>3</v>
      </c>
      <c r="H4191" s="15" t="s">
        <v>468</v>
      </c>
      <c r="I4191" s="15" t="s">
        <v>467</v>
      </c>
      <c r="J4191" s="15" t="s">
        <v>488</v>
      </c>
      <c r="K4191" s="15" t="s">
        <v>488</v>
      </c>
      <c r="L4191" s="13"/>
      <c r="M4191" s="14"/>
      <c r="N4191" s="14"/>
      <c r="O4191" s="37" t="s">
        <v>937</v>
      </c>
    </row>
    <row r="4192" spans="1:15" ht="30" x14ac:dyDescent="0.25">
      <c r="A4192" s="17" t="str">
        <f>VLOOKUP(SCORECARD[[#This Row],[EQUIPMENT TAG NUMBER]],'Equipment Data'!A:E,4,FALSE)</f>
        <v>CHPP</v>
      </c>
      <c r="B4192" s="17" t="str">
        <f>VLOOKUP(SCORECARD[[#This Row],[EQUIPMENT TAG NUMBER]],'Equipment Data'!A:E,5,FALSE)</f>
        <v>REJECT HANDLING</v>
      </c>
      <c r="C4192" s="17" t="s">
        <v>276</v>
      </c>
      <c r="D4192" s="17" t="s">
        <v>277</v>
      </c>
      <c r="E4192" s="17" t="s">
        <v>278</v>
      </c>
      <c r="F4192" s="18">
        <v>45191</v>
      </c>
      <c r="G4192" s="2">
        <v>3</v>
      </c>
      <c r="H4192" s="15" t="s">
        <v>470</v>
      </c>
      <c r="I4192" s="15" t="s">
        <v>467</v>
      </c>
      <c r="J4192" s="15" t="s">
        <v>488</v>
      </c>
      <c r="K4192" s="15" t="s">
        <v>488</v>
      </c>
      <c r="L4192" s="13"/>
      <c r="M4192" s="14"/>
      <c r="N4192" s="14"/>
      <c r="O4192" s="37" t="s">
        <v>935</v>
      </c>
    </row>
    <row r="4193" spans="1:15" ht="22.5" x14ac:dyDescent="0.25">
      <c r="A4193" s="17" t="str">
        <f>VLOOKUP(SCORECARD[[#This Row],[EQUIPMENT TAG NUMBER]],'Equipment Data'!A:E,4,FALSE)</f>
        <v>CHPP</v>
      </c>
      <c r="B4193" s="17" t="str">
        <f>VLOOKUP(SCORECARD[[#This Row],[EQUIPMENT TAG NUMBER]],'Equipment Data'!A:E,5,FALSE)</f>
        <v>ANCILLARY</v>
      </c>
      <c r="C4193" s="17" t="s">
        <v>321</v>
      </c>
      <c r="D4193" s="17" t="s">
        <v>322</v>
      </c>
      <c r="E4193" s="17" t="s">
        <v>323</v>
      </c>
      <c r="F4193" s="18">
        <v>45185</v>
      </c>
      <c r="G4193" s="2">
        <v>3</v>
      </c>
      <c r="H4193" s="15" t="s">
        <v>470</v>
      </c>
      <c r="I4193" s="15" t="s">
        <v>483</v>
      </c>
      <c r="J4193" s="15" t="s">
        <v>488</v>
      </c>
      <c r="K4193" s="15" t="s">
        <v>488</v>
      </c>
      <c r="L4193" s="13"/>
      <c r="M4193" s="14"/>
      <c r="N4193" s="14"/>
      <c r="O4193" s="37" t="s">
        <v>935</v>
      </c>
    </row>
    <row r="4194" spans="1:15" ht="30" x14ac:dyDescent="0.25">
      <c r="A4194" s="17" t="str">
        <f>VLOOKUP(SCORECARD[[#This Row],[EQUIPMENT TAG NUMBER]],'Equipment Data'!A:E,4,FALSE)</f>
        <v>CHPP</v>
      </c>
      <c r="B4194" s="17" t="str">
        <f>VLOOKUP(SCORECARD[[#This Row],[EQUIPMENT TAG NUMBER]],'Equipment Data'!A:E,5,FALSE)</f>
        <v>REJECT HANDLING</v>
      </c>
      <c r="C4194" s="17" t="s">
        <v>204</v>
      </c>
      <c r="D4194" s="17" t="s">
        <v>205</v>
      </c>
      <c r="E4194" s="17" t="s">
        <v>206</v>
      </c>
      <c r="F4194" s="18">
        <v>45182</v>
      </c>
      <c r="G4194" s="2">
        <v>3</v>
      </c>
      <c r="H4194" s="15" t="s">
        <v>468</v>
      </c>
      <c r="I4194" s="15" t="s">
        <v>467</v>
      </c>
      <c r="J4194" s="15" t="s">
        <v>488</v>
      </c>
      <c r="K4194" s="15" t="s">
        <v>488</v>
      </c>
      <c r="L4194" s="13"/>
      <c r="M4194" s="14"/>
      <c r="N4194" s="14"/>
      <c r="O4194" s="37" t="s">
        <v>935</v>
      </c>
    </row>
    <row r="4195" spans="1:15" x14ac:dyDescent="0.25">
      <c r="A4195" s="17" t="str">
        <f>VLOOKUP(SCORECARD[[#This Row],[EQUIPMENT TAG NUMBER]],'Equipment Data'!A:E,4,FALSE)</f>
        <v>CHPP</v>
      </c>
      <c r="B4195" s="17" t="str">
        <f>VLOOKUP(SCORECARD[[#This Row],[EQUIPMENT TAG NUMBER]],'Equipment Data'!A:E,5,FALSE)</f>
        <v>FINE COAL CIRCUIT</v>
      </c>
      <c r="C4195" s="17" t="s">
        <v>129</v>
      </c>
      <c r="D4195" s="17" t="s">
        <v>130</v>
      </c>
      <c r="E4195" s="17" t="s">
        <v>131</v>
      </c>
      <c r="F4195" s="18">
        <v>45181</v>
      </c>
      <c r="G4195" s="2">
        <v>3</v>
      </c>
      <c r="H4195" s="15" t="s">
        <v>468</v>
      </c>
      <c r="I4195" s="15" t="s">
        <v>467</v>
      </c>
      <c r="J4195" s="15" t="s">
        <v>488</v>
      </c>
      <c r="K4195" s="15" t="s">
        <v>488</v>
      </c>
      <c r="L4195" s="13"/>
      <c r="M4195" s="14"/>
      <c r="N4195" s="14"/>
      <c r="O4195" s="37" t="s">
        <v>935</v>
      </c>
    </row>
    <row r="4196" spans="1:15" ht="36" x14ac:dyDescent="0.25">
      <c r="A4196" s="17" t="str">
        <f>VLOOKUP(SCORECARD[[#This Row],[EQUIPMENT TAG NUMBER]],'Equipment Data'!A:E,4,FALSE)</f>
        <v>CHPP</v>
      </c>
      <c r="B4196" s="17" t="str">
        <f>VLOOKUP(SCORECARD[[#This Row],[EQUIPMENT TAG NUMBER]],'Equipment Data'!A:E,5,FALSE)</f>
        <v>CRUSHING AND FEEDING CIRCUIT</v>
      </c>
      <c r="C4196" s="17" t="s">
        <v>25</v>
      </c>
      <c r="D4196" s="17" t="s">
        <v>26</v>
      </c>
      <c r="E4196" s="17" t="s">
        <v>27</v>
      </c>
      <c r="F4196" s="18">
        <v>45179</v>
      </c>
      <c r="G4196" s="2">
        <v>3</v>
      </c>
      <c r="H4196" s="15" t="s">
        <v>469</v>
      </c>
      <c r="I4196" s="15" t="s">
        <v>468</v>
      </c>
      <c r="J4196" s="15" t="s">
        <v>488</v>
      </c>
      <c r="K4196" s="15" t="s">
        <v>488</v>
      </c>
      <c r="L4196" s="13" t="s">
        <v>509</v>
      </c>
      <c r="M4196" s="14"/>
      <c r="N4196" s="14"/>
      <c r="O4196" s="37" t="s">
        <v>935</v>
      </c>
    </row>
    <row r="4197" spans="1:15" ht="36" x14ac:dyDescent="0.25">
      <c r="A4197" s="17" t="str">
        <f>VLOOKUP(SCORECARD[[#This Row],[EQUIPMENT TAG NUMBER]],'Equipment Data'!A:E,4,FALSE)</f>
        <v>CHPP</v>
      </c>
      <c r="B4197" s="17" t="str">
        <f>VLOOKUP(SCORECARD[[#This Row],[EQUIPMENT TAG NUMBER]],'Equipment Data'!A:E,5,FALSE)</f>
        <v>CRUSHING AND FEEDING CIRCUIT</v>
      </c>
      <c r="C4197" s="17" t="s">
        <v>28</v>
      </c>
      <c r="D4197" s="17" t="s">
        <v>29</v>
      </c>
      <c r="E4197" s="17" t="s">
        <v>30</v>
      </c>
      <c r="F4197" s="18">
        <v>45179</v>
      </c>
      <c r="G4197" s="2">
        <v>3</v>
      </c>
      <c r="H4197" s="15" t="s">
        <v>468</v>
      </c>
      <c r="I4197" s="15" t="s">
        <v>468</v>
      </c>
      <c r="J4197" s="15" t="s">
        <v>488</v>
      </c>
      <c r="K4197" s="15" t="s">
        <v>488</v>
      </c>
      <c r="L4197" s="13" t="s">
        <v>525</v>
      </c>
      <c r="M4197" s="14"/>
      <c r="N4197" s="14"/>
      <c r="O4197" s="37" t="s">
        <v>935</v>
      </c>
    </row>
    <row r="4198" spans="1:15" ht="24" x14ac:dyDescent="0.25">
      <c r="A4198" s="17" t="str">
        <f>VLOOKUP(SCORECARD[[#This Row],[EQUIPMENT TAG NUMBER]],'Equipment Data'!A:E,4,FALSE)</f>
        <v>CHPP</v>
      </c>
      <c r="B4198" s="17" t="str">
        <f>VLOOKUP(SCORECARD[[#This Row],[EQUIPMENT TAG NUMBER]],'Equipment Data'!A:E,5,FALSE)</f>
        <v>CRUSHING AND FEEDING CIRCUIT</v>
      </c>
      <c r="C4198" s="17" t="s">
        <v>34</v>
      </c>
      <c r="D4198" s="17" t="s">
        <v>35</v>
      </c>
      <c r="E4198" s="17" t="s">
        <v>36</v>
      </c>
      <c r="F4198" s="18">
        <v>45179</v>
      </c>
      <c r="G4198" s="2">
        <v>3</v>
      </c>
      <c r="H4198" s="15" t="s">
        <v>470</v>
      </c>
      <c r="I4198" s="15" t="s">
        <v>468</v>
      </c>
      <c r="J4198" s="15" t="s">
        <v>488</v>
      </c>
      <c r="K4198" s="15" t="s">
        <v>488</v>
      </c>
      <c r="L4198" s="13" t="s">
        <v>546</v>
      </c>
      <c r="M4198" s="14"/>
      <c r="N4198" s="14"/>
      <c r="O4198" s="37" t="s">
        <v>935</v>
      </c>
    </row>
    <row r="4199" spans="1:15" ht="22.5" x14ac:dyDescent="0.25">
      <c r="A4199" s="17" t="str">
        <f>VLOOKUP(SCORECARD[[#This Row],[EQUIPMENT TAG NUMBER]],'Equipment Data'!A:E,4,FALSE)</f>
        <v>CHPP</v>
      </c>
      <c r="B4199" s="17" t="str">
        <f>VLOOKUP(SCORECARD[[#This Row],[EQUIPMENT TAG NUMBER]],'Equipment Data'!A:E,5,FALSE)</f>
        <v>CRUSHING AND FEEDING CIRCUIT</v>
      </c>
      <c r="C4199" s="17" t="s">
        <v>37</v>
      </c>
      <c r="D4199" s="17" t="s">
        <v>38</v>
      </c>
      <c r="E4199" s="17" t="s">
        <v>39</v>
      </c>
      <c r="F4199" s="18">
        <v>45179</v>
      </c>
      <c r="G4199" s="2">
        <v>3</v>
      </c>
      <c r="H4199" s="15" t="s">
        <v>470</v>
      </c>
      <c r="I4199" s="15" t="s">
        <v>483</v>
      </c>
      <c r="J4199" s="15" t="s">
        <v>488</v>
      </c>
      <c r="K4199" s="15" t="s">
        <v>488</v>
      </c>
      <c r="L4199" s="13"/>
      <c r="M4199" s="14"/>
      <c r="N4199" s="14"/>
      <c r="O4199" s="37" t="s">
        <v>935</v>
      </c>
    </row>
    <row r="4200" spans="1:15" x14ac:dyDescent="0.25">
      <c r="A4200" s="17" t="str">
        <f>VLOOKUP(SCORECARD[[#This Row],[EQUIPMENT TAG NUMBER]],'Equipment Data'!A:E,4,FALSE)</f>
        <v>CHPP</v>
      </c>
      <c r="B4200" s="17" t="str">
        <f>VLOOKUP(SCORECARD[[#This Row],[EQUIPMENT TAG NUMBER]],'Equipment Data'!A:E,5,FALSE)</f>
        <v>ULTRA FINES COAL CIRCUIT</v>
      </c>
      <c r="C4200" s="17" t="s">
        <v>171</v>
      </c>
      <c r="D4200" s="17" t="s">
        <v>172</v>
      </c>
      <c r="E4200" s="17" t="s">
        <v>173</v>
      </c>
      <c r="F4200" s="18">
        <v>45175</v>
      </c>
      <c r="G4200" s="2">
        <v>3</v>
      </c>
      <c r="H4200" s="15" t="s">
        <v>468</v>
      </c>
      <c r="I4200" s="15" t="s">
        <v>467</v>
      </c>
      <c r="J4200" s="15" t="s">
        <v>488</v>
      </c>
      <c r="K4200" s="15" t="s">
        <v>488</v>
      </c>
      <c r="L4200" s="13"/>
      <c r="M4200" s="14"/>
      <c r="N4200" s="14"/>
      <c r="O4200" s="37" t="s">
        <v>935</v>
      </c>
    </row>
    <row r="4201" spans="1:15" x14ac:dyDescent="0.25">
      <c r="A4201" s="17" t="str">
        <f>VLOOKUP(SCORECARD[[#This Row],[EQUIPMENT TAG NUMBER]],'Equipment Data'!A:E,4,FALSE)</f>
        <v>CHPP</v>
      </c>
      <c r="B4201" s="17" t="str">
        <f>VLOOKUP(SCORECARD[[#This Row],[EQUIPMENT TAG NUMBER]],'Equipment Data'!A:E,5,FALSE)</f>
        <v>ULTRA FINES COAL CIRCUIT</v>
      </c>
      <c r="C4201" s="17" t="s">
        <v>141</v>
      </c>
      <c r="D4201" s="17" t="s">
        <v>139</v>
      </c>
      <c r="E4201" s="17" t="s">
        <v>140</v>
      </c>
      <c r="F4201" s="18">
        <v>45118</v>
      </c>
      <c r="G4201" s="2">
        <v>3</v>
      </c>
      <c r="H4201" s="15" t="s">
        <v>468</v>
      </c>
      <c r="I4201" s="15"/>
      <c r="J4201" s="15" t="s">
        <v>488</v>
      </c>
      <c r="K4201" s="15" t="s">
        <v>488</v>
      </c>
      <c r="L4201" s="13"/>
      <c r="M4201" s="14"/>
      <c r="N4201" s="14"/>
      <c r="O4201" s="37" t="s">
        <v>935</v>
      </c>
    </row>
    <row r="4202" spans="1:15" x14ac:dyDescent="0.25">
      <c r="A4202" s="17" t="str">
        <f>VLOOKUP(SCORECARD[[#This Row],[EQUIPMENT TAG NUMBER]],'Equipment Data'!A:E,4,FALSE)</f>
        <v>CHPP</v>
      </c>
      <c r="B4202" s="17" t="str">
        <f>VLOOKUP(SCORECARD[[#This Row],[EQUIPMENT TAG NUMBER]],'Equipment Data'!A:E,5,FALSE)</f>
        <v>ULTRA FINES COAL CIRCUIT</v>
      </c>
      <c r="C4202" s="17" t="s">
        <v>141</v>
      </c>
      <c r="D4202" s="17" t="s">
        <v>142</v>
      </c>
      <c r="E4202" s="17" t="s">
        <v>143</v>
      </c>
      <c r="F4202" s="18">
        <v>45118</v>
      </c>
      <c r="G4202" s="2">
        <v>3</v>
      </c>
      <c r="H4202" s="15" t="s">
        <v>468</v>
      </c>
      <c r="I4202" s="15"/>
      <c r="J4202" s="15" t="s">
        <v>488</v>
      </c>
      <c r="K4202" s="15" t="s">
        <v>488</v>
      </c>
      <c r="L4202" s="13"/>
      <c r="M4202" s="14"/>
      <c r="N4202" s="14"/>
      <c r="O4202" s="37" t="s">
        <v>935</v>
      </c>
    </row>
    <row r="4203" spans="1:15" x14ac:dyDescent="0.25">
      <c r="A4203" s="17" t="str">
        <f>VLOOKUP(SCORECARD[[#This Row],[EQUIPMENT TAG NUMBER]],'Equipment Data'!A:E,4,FALSE)</f>
        <v>CHPP</v>
      </c>
      <c r="B4203" s="17" t="str">
        <f>VLOOKUP(SCORECARD[[#This Row],[EQUIPMENT TAG NUMBER]],'Equipment Data'!A:E,5,FALSE)</f>
        <v>COARSE COAL CIRCUIT</v>
      </c>
      <c r="C4203" s="17" t="s">
        <v>89</v>
      </c>
      <c r="D4203" s="17" t="s">
        <v>90</v>
      </c>
      <c r="E4203" s="17" t="s">
        <v>91</v>
      </c>
      <c r="F4203" s="18">
        <v>45074</v>
      </c>
      <c r="G4203" s="2">
        <v>3</v>
      </c>
      <c r="H4203" s="15" t="s">
        <v>468</v>
      </c>
      <c r="I4203" s="15"/>
      <c r="J4203" s="15" t="s">
        <v>488</v>
      </c>
      <c r="K4203" s="15" t="s">
        <v>488</v>
      </c>
      <c r="L4203" s="13"/>
      <c r="M4203" s="14"/>
      <c r="N4203" s="14"/>
      <c r="O4203" s="37" t="s">
        <v>937</v>
      </c>
    </row>
    <row r="4204" spans="1:15" ht="22.5" x14ac:dyDescent="0.25">
      <c r="A4204" s="17" t="str">
        <f>VLOOKUP(SCORECARD[[#This Row],[EQUIPMENT TAG NUMBER]],'Equipment Data'!A:E,4,FALSE)</f>
        <v>CHPP</v>
      </c>
      <c r="B4204" s="17" t="str">
        <f>VLOOKUP(SCORECARD[[#This Row],[EQUIPMENT TAG NUMBER]],'Equipment Data'!A:E,5,FALSE)</f>
        <v>ANCILLARY</v>
      </c>
      <c r="C4204" s="17" t="s">
        <v>318</v>
      </c>
      <c r="D4204" s="17" t="s">
        <v>319</v>
      </c>
      <c r="E4204" s="17" t="s">
        <v>320</v>
      </c>
      <c r="F4204" s="18">
        <v>45065</v>
      </c>
      <c r="G4204" s="2">
        <v>3</v>
      </c>
      <c r="H4204" s="15" t="s">
        <v>470</v>
      </c>
      <c r="I4204" s="15" t="s">
        <v>483</v>
      </c>
      <c r="J4204" s="15" t="s">
        <v>488</v>
      </c>
      <c r="K4204" s="15" t="s">
        <v>488</v>
      </c>
      <c r="L4204" s="13"/>
      <c r="M4204" s="14"/>
      <c r="N4204" s="14"/>
      <c r="O4204" s="37" t="s">
        <v>935</v>
      </c>
    </row>
    <row r="4205" spans="1:15" ht="30" x14ac:dyDescent="0.25">
      <c r="A4205" s="17" t="str">
        <f>VLOOKUP(SCORECARD[[#This Row],[EQUIPMENT TAG NUMBER]],'Equipment Data'!A:E,4,FALSE)</f>
        <v>CHPP</v>
      </c>
      <c r="B4205" s="17" t="str">
        <f>VLOOKUP(SCORECARD[[#This Row],[EQUIPMENT TAG NUMBER]],'Equipment Data'!A:E,5,FALSE)</f>
        <v>REJECT HANDLING</v>
      </c>
      <c r="C4205" s="17" t="s">
        <v>198</v>
      </c>
      <c r="D4205" s="17" t="s">
        <v>199</v>
      </c>
      <c r="E4205" s="17" t="s">
        <v>200</v>
      </c>
      <c r="F4205" s="18">
        <v>45007</v>
      </c>
      <c r="G4205" s="2">
        <v>3</v>
      </c>
      <c r="H4205" s="15" t="s">
        <v>469</v>
      </c>
      <c r="I4205" s="15" t="s">
        <v>467</v>
      </c>
      <c r="J4205" s="15" t="s">
        <v>488</v>
      </c>
      <c r="K4205" s="15" t="s">
        <v>488</v>
      </c>
      <c r="L4205" s="13"/>
      <c r="M4205" s="14"/>
      <c r="N4205" s="14"/>
      <c r="O4205" s="37" t="s">
        <v>935</v>
      </c>
    </row>
    <row r="4206" spans="1:15" ht="22.5" x14ac:dyDescent="0.25">
      <c r="A4206" s="17" t="str">
        <f>VLOOKUP(SCORECARD[[#This Row],[EQUIPMENT TAG NUMBER]],'Equipment Data'!A:E,4,FALSE)</f>
        <v>CHPP</v>
      </c>
      <c r="B4206" s="17" t="str">
        <f>VLOOKUP(SCORECARD[[#This Row],[EQUIPMENT TAG NUMBER]],'Equipment Data'!A:E,5,FALSE)</f>
        <v>ANCILLARY</v>
      </c>
      <c r="C4206" s="17" t="s">
        <v>400</v>
      </c>
      <c r="D4206" s="17" t="s">
        <v>400</v>
      </c>
      <c r="E4206" s="17" t="s">
        <v>401</v>
      </c>
      <c r="G4206" s="2">
        <v>3</v>
      </c>
      <c r="H4206" s="15" t="s">
        <v>467</v>
      </c>
      <c r="I4206" s="15" t="s">
        <v>483</v>
      </c>
      <c r="J4206" s="15" t="s">
        <v>488</v>
      </c>
      <c r="K4206" s="15" t="s">
        <v>488</v>
      </c>
      <c r="L4206" s="14"/>
      <c r="M4206" s="14"/>
      <c r="N4206" s="14"/>
      <c r="O4206" s="37"/>
    </row>
    <row r="4207" spans="1:15" ht="22.5" x14ac:dyDescent="0.25">
      <c r="A4207" s="17" t="str">
        <f>VLOOKUP(SCORECARD[[#This Row],[EQUIPMENT TAG NUMBER]],'Equipment Data'!A:E,4,FALSE)</f>
        <v>CHPP</v>
      </c>
      <c r="B4207" s="17" t="str">
        <f>VLOOKUP(SCORECARD[[#This Row],[EQUIPMENT TAG NUMBER]],'Equipment Data'!A:E,5,FALSE)</f>
        <v>ANCILLARY</v>
      </c>
      <c r="C4207" s="17" t="s">
        <v>402</v>
      </c>
      <c r="D4207" s="17" t="s">
        <v>402</v>
      </c>
      <c r="E4207" s="17" t="s">
        <v>403</v>
      </c>
      <c r="G4207" s="2">
        <v>3</v>
      </c>
      <c r="H4207" s="15" t="s">
        <v>467</v>
      </c>
      <c r="I4207" s="15" t="s">
        <v>483</v>
      </c>
      <c r="J4207" s="15" t="s">
        <v>488</v>
      </c>
      <c r="K4207" s="15" t="s">
        <v>488</v>
      </c>
      <c r="L4207" s="14"/>
      <c r="M4207" s="14"/>
      <c r="N4207" s="14"/>
      <c r="O4207" s="37"/>
    </row>
    <row r="4208" spans="1:15" ht="22.5" x14ac:dyDescent="0.25">
      <c r="A4208" s="17" t="str">
        <f>VLOOKUP(SCORECARD[[#This Row],[EQUIPMENT TAG NUMBER]],'Equipment Data'!A:E,4,FALSE)</f>
        <v>CHPP</v>
      </c>
      <c r="B4208" s="17" t="str">
        <f>VLOOKUP(SCORECARD[[#This Row],[EQUIPMENT TAG NUMBER]],'Equipment Data'!A:E,5,FALSE)</f>
        <v>ANCILLARY</v>
      </c>
      <c r="C4208" s="17" t="s">
        <v>404</v>
      </c>
      <c r="D4208" s="17" t="s">
        <v>404</v>
      </c>
      <c r="E4208" s="17" t="s">
        <v>405</v>
      </c>
      <c r="G4208" s="2">
        <v>3</v>
      </c>
      <c r="H4208" s="15" t="s">
        <v>467</v>
      </c>
      <c r="I4208" s="15" t="s">
        <v>483</v>
      </c>
      <c r="J4208" s="15" t="s">
        <v>488</v>
      </c>
      <c r="K4208" s="15" t="s">
        <v>488</v>
      </c>
      <c r="L4208" s="14"/>
      <c r="M4208" s="14"/>
      <c r="N4208" s="14"/>
      <c r="O4208" s="37"/>
    </row>
    <row r="4209" spans="1:15" ht="22.5" x14ac:dyDescent="0.25">
      <c r="A4209" s="17" t="str">
        <f>VLOOKUP(SCORECARD[[#This Row],[EQUIPMENT TAG NUMBER]],'Equipment Data'!A:E,4,FALSE)</f>
        <v>CHPP</v>
      </c>
      <c r="B4209" s="17" t="str">
        <f>VLOOKUP(SCORECARD[[#This Row],[EQUIPMENT TAG NUMBER]],'Equipment Data'!A:E,5,FALSE)</f>
        <v>ANCILLARY</v>
      </c>
      <c r="C4209" s="17" t="s">
        <v>406</v>
      </c>
      <c r="D4209" s="17" t="s">
        <v>406</v>
      </c>
      <c r="E4209" s="17" t="s">
        <v>407</v>
      </c>
      <c r="G4209" s="2">
        <v>3</v>
      </c>
      <c r="H4209" s="15" t="s">
        <v>467</v>
      </c>
      <c r="I4209" s="15" t="s">
        <v>483</v>
      </c>
      <c r="J4209" s="15" t="s">
        <v>488</v>
      </c>
      <c r="K4209" s="15" t="s">
        <v>488</v>
      </c>
      <c r="L4209" s="14"/>
      <c r="M4209" s="14"/>
      <c r="N4209" s="14"/>
      <c r="O4209" s="37"/>
    </row>
    <row r="4210" spans="1:15" ht="22.5" x14ac:dyDescent="0.25">
      <c r="A4210" s="17" t="str">
        <f>VLOOKUP(SCORECARD[[#This Row],[EQUIPMENT TAG NUMBER]],'Equipment Data'!A:E,4,FALSE)</f>
        <v>CHPP</v>
      </c>
      <c r="B4210" s="17" t="str">
        <f>VLOOKUP(SCORECARD[[#This Row],[EQUIPMENT TAG NUMBER]],'Equipment Data'!A:E,5,FALSE)</f>
        <v>ANCILLARY</v>
      </c>
      <c r="C4210" s="17" t="s">
        <v>408</v>
      </c>
      <c r="D4210" s="17" t="s">
        <v>408</v>
      </c>
      <c r="E4210" s="17" t="s">
        <v>409</v>
      </c>
      <c r="G4210" s="2">
        <v>3</v>
      </c>
      <c r="H4210" s="15" t="s">
        <v>467</v>
      </c>
      <c r="I4210" s="15" t="s">
        <v>483</v>
      </c>
      <c r="J4210" s="15" t="s">
        <v>488</v>
      </c>
      <c r="K4210" s="15" t="s">
        <v>488</v>
      </c>
      <c r="L4210" s="14"/>
      <c r="M4210" s="14"/>
      <c r="N4210" s="14"/>
      <c r="O4210" s="37"/>
    </row>
    <row r="4211" spans="1:15" ht="22.5" x14ac:dyDescent="0.25">
      <c r="A4211" s="17" t="str">
        <f>VLOOKUP(SCORECARD[[#This Row],[EQUIPMENT TAG NUMBER]],'Equipment Data'!A:E,4,FALSE)</f>
        <v>CHPP</v>
      </c>
      <c r="B4211" s="17" t="str">
        <f>VLOOKUP(SCORECARD[[#This Row],[EQUIPMENT TAG NUMBER]],'Equipment Data'!A:E,5,FALSE)</f>
        <v>ANCILLARY</v>
      </c>
      <c r="C4211" s="17" t="s">
        <v>410</v>
      </c>
      <c r="D4211" s="17" t="s">
        <v>410</v>
      </c>
      <c r="E4211" s="17" t="s">
        <v>411</v>
      </c>
      <c r="G4211" s="2">
        <v>3</v>
      </c>
      <c r="H4211" s="15" t="s">
        <v>467</v>
      </c>
      <c r="I4211" s="15" t="s">
        <v>483</v>
      </c>
      <c r="J4211" s="15" t="s">
        <v>488</v>
      </c>
      <c r="K4211" s="15" t="s">
        <v>488</v>
      </c>
      <c r="L4211" s="14"/>
      <c r="M4211" s="14"/>
      <c r="N4211" s="14"/>
      <c r="O4211" s="37"/>
    </row>
    <row r="4212" spans="1:15" ht="22.5" x14ac:dyDescent="0.25">
      <c r="A4212" s="17" t="str">
        <f>VLOOKUP(SCORECARD[[#This Row],[EQUIPMENT TAG NUMBER]],'Equipment Data'!A:E,4,FALSE)</f>
        <v>CHPP</v>
      </c>
      <c r="B4212" s="17" t="str">
        <f>VLOOKUP(SCORECARD[[#This Row],[EQUIPMENT TAG NUMBER]],'Equipment Data'!A:E,5,FALSE)</f>
        <v>ANCILLARY</v>
      </c>
      <c r="C4212" s="17" t="s">
        <v>412</v>
      </c>
      <c r="D4212" s="17" t="s">
        <v>412</v>
      </c>
      <c r="E4212" s="17" t="s">
        <v>413</v>
      </c>
      <c r="G4212" s="2">
        <v>3</v>
      </c>
      <c r="H4212" s="15" t="s">
        <v>467</v>
      </c>
      <c r="I4212" s="15" t="s">
        <v>483</v>
      </c>
      <c r="J4212" s="15" t="s">
        <v>488</v>
      </c>
      <c r="K4212" s="15" t="s">
        <v>488</v>
      </c>
      <c r="L4212" s="14"/>
      <c r="M4212" s="14"/>
      <c r="N4212" s="14"/>
      <c r="O4212" s="37"/>
    </row>
    <row r="4213" spans="1:15" ht="30" x14ac:dyDescent="0.25">
      <c r="A4213" s="17" t="str">
        <f>VLOOKUP(SCORECARD[[#This Row],[EQUIPMENT TAG NUMBER]],'Equipment Data'!A:E,4,FALSE)</f>
        <v>CHPP</v>
      </c>
      <c r="B4213" s="17" t="str">
        <f>VLOOKUP(SCORECARD[[#This Row],[EQUIPMENT TAG NUMBER]],'Equipment Data'!A:E,5,FALSE)</f>
        <v>ULTRA FINES COAL CIRCUIT</v>
      </c>
      <c r="C4213" s="17" t="s">
        <v>189</v>
      </c>
      <c r="D4213" s="17" t="s">
        <v>190</v>
      </c>
      <c r="E4213" s="17" t="s">
        <v>191</v>
      </c>
      <c r="G4213" s="2"/>
      <c r="H4213" s="15"/>
      <c r="I4213" s="15"/>
      <c r="J4213" s="15"/>
      <c r="K4213" s="15"/>
      <c r="L4213" s="14" t="s">
        <v>507</v>
      </c>
      <c r="M4213" s="14"/>
      <c r="N4213" s="14"/>
      <c r="O4213" s="37"/>
    </row>
    <row r="4214" spans="1:15" x14ac:dyDescent="0.25">
      <c r="A4214" s="17" t="str">
        <f>VLOOKUP(SCORECARD[[#This Row],[EQUIPMENT TAG NUMBER]],'Equipment Data'!A:E,4,FALSE)</f>
        <v>CHPP</v>
      </c>
      <c r="B4214" s="17" t="str">
        <f>VLOOKUP(SCORECARD[[#This Row],[EQUIPMENT TAG NUMBER]],'Equipment Data'!A:E,5,FALSE)</f>
        <v>REJECT HANDLING</v>
      </c>
      <c r="C4214" s="17" t="s">
        <v>195</v>
      </c>
      <c r="D4214" s="17" t="s">
        <v>196</v>
      </c>
      <c r="E4214" s="17" t="s">
        <v>197</v>
      </c>
      <c r="G4214" s="2"/>
      <c r="H4214" s="15"/>
      <c r="I4214" s="15"/>
      <c r="J4214" s="15"/>
      <c r="K4214" s="15"/>
      <c r="L4214" s="14" t="s">
        <v>507</v>
      </c>
      <c r="M4214" s="14"/>
      <c r="N4214" s="14"/>
      <c r="O4214" s="37"/>
    </row>
    <row r="4215" spans="1:15" x14ac:dyDescent="0.25">
      <c r="A4215" s="17" t="str">
        <f>VLOOKUP(SCORECARD[[#This Row],[EQUIPMENT TAG NUMBER]],'Equipment Data'!A:E,4,FALSE)</f>
        <v>CHPP</v>
      </c>
      <c r="B4215" s="17" t="str">
        <f>VLOOKUP(SCORECARD[[#This Row],[EQUIPMENT TAG NUMBER]],'Equipment Data'!A:E,5,FALSE)</f>
        <v>ANCILLARY</v>
      </c>
      <c r="C4215" s="17" t="s">
        <v>324</v>
      </c>
      <c r="D4215" s="17" t="s">
        <v>324</v>
      </c>
      <c r="E4215" s="17" t="s">
        <v>325</v>
      </c>
      <c r="G4215" s="2"/>
      <c r="H4215" s="15"/>
      <c r="I4215" s="15"/>
      <c r="J4215" s="15"/>
      <c r="K4215" s="15"/>
      <c r="L4215" s="14"/>
      <c r="M4215" s="14"/>
      <c r="N4215" s="14"/>
      <c r="O4215" s="37"/>
    </row>
    <row r="4216" spans="1:15" x14ac:dyDescent="0.25">
      <c r="A4216" s="17" t="str">
        <f>VLOOKUP(SCORECARD[[#This Row],[EQUIPMENT TAG NUMBER]],'Equipment Data'!A:E,4,FALSE)</f>
        <v>INFRA</v>
      </c>
      <c r="B4216" s="17" t="str">
        <f>VLOOKUP(SCORECARD[[#This Row],[EQUIPMENT TAG NUMBER]],'Equipment Data'!A:E,5,FALSE)</f>
        <v>POWER GENERATION</v>
      </c>
      <c r="C4216" s="17" t="s">
        <v>328</v>
      </c>
      <c r="D4216" s="17" t="s">
        <v>328</v>
      </c>
      <c r="E4216" s="17" t="s">
        <v>329</v>
      </c>
      <c r="G4216" s="2"/>
      <c r="H4216" s="15"/>
      <c r="I4216" s="15"/>
      <c r="J4216" s="15"/>
      <c r="K4216" s="15"/>
      <c r="L4216" s="14"/>
      <c r="M4216" s="14"/>
      <c r="N4216" s="14"/>
      <c r="O4216" s="37"/>
    </row>
    <row r="4217" spans="1:15" x14ac:dyDescent="0.25">
      <c r="A4217" s="17" t="str">
        <f>VLOOKUP(SCORECARD[[#This Row],[EQUIPMENT TAG NUMBER]],'Equipment Data'!A:E,4,FALSE)</f>
        <v>INFRA</v>
      </c>
      <c r="B4217" s="17" t="str">
        <f>VLOOKUP(SCORECARD[[#This Row],[EQUIPMENT TAG NUMBER]],'Equipment Data'!A:E,5,FALSE)</f>
        <v>POWER GENERATION</v>
      </c>
      <c r="C4217" s="17" t="s">
        <v>332</v>
      </c>
      <c r="D4217" s="17" t="s">
        <v>332</v>
      </c>
      <c r="E4217" s="17" t="s">
        <v>333</v>
      </c>
      <c r="G4217" s="2"/>
      <c r="H4217" s="15"/>
      <c r="I4217" s="15"/>
      <c r="J4217" s="15"/>
      <c r="K4217" s="15"/>
      <c r="L4217" s="14"/>
      <c r="M4217" s="14"/>
      <c r="N4217" s="14"/>
      <c r="O4217" s="37"/>
    </row>
    <row r="4218" spans="1:15" ht="30" x14ac:dyDescent="0.25">
      <c r="A4218" s="17" t="str">
        <f>VLOOKUP(SCORECARD[[#This Row],[EQUIPMENT TAG NUMBER]],'Equipment Data'!A:E,4,FALSE)</f>
        <v>INFRA</v>
      </c>
      <c r="B4218" s="17" t="str">
        <f>VLOOKUP(SCORECARD[[#This Row],[EQUIPMENT TAG NUMBER]],'Equipment Data'!A:E,5,FALSE)</f>
        <v>POWER GENERATION</v>
      </c>
      <c r="C4218" s="17" t="s">
        <v>338</v>
      </c>
      <c r="D4218" s="17" t="s">
        <v>338</v>
      </c>
      <c r="E4218" s="17" t="s">
        <v>339</v>
      </c>
      <c r="G4218" s="2"/>
      <c r="H4218" s="15"/>
      <c r="I4218" s="15"/>
      <c r="J4218" s="15"/>
      <c r="K4218" s="15"/>
      <c r="L4218" s="14"/>
      <c r="M4218" s="14"/>
      <c r="N4218" s="14"/>
      <c r="O4218" s="37"/>
    </row>
    <row r="4219" spans="1:15" ht="30" x14ac:dyDescent="0.25">
      <c r="A4219" s="17" t="str">
        <f>VLOOKUP(SCORECARD[[#This Row],[EQUIPMENT TAG NUMBER]],'Equipment Data'!A:E,4,FALSE)</f>
        <v>INFRA</v>
      </c>
      <c r="B4219" s="17" t="str">
        <f>VLOOKUP(SCORECARD[[#This Row],[EQUIPMENT TAG NUMBER]],'Equipment Data'!A:E,5,FALSE)</f>
        <v>POWER GENERATION</v>
      </c>
      <c r="C4219" s="17" t="s">
        <v>344</v>
      </c>
      <c r="D4219" s="17" t="s">
        <v>344</v>
      </c>
      <c r="E4219" s="17" t="s">
        <v>345</v>
      </c>
      <c r="G4219" s="2"/>
      <c r="H4219" s="15"/>
      <c r="I4219" s="15"/>
      <c r="J4219" s="15"/>
      <c r="K4219" s="15"/>
      <c r="L4219" s="14"/>
      <c r="M4219" s="14"/>
      <c r="N4219" s="14"/>
      <c r="O4219" s="37"/>
    </row>
    <row r="4220" spans="1:15" ht="30" x14ac:dyDescent="0.25">
      <c r="A4220" s="17" t="str">
        <f>VLOOKUP(SCORECARD[[#This Row],[EQUIPMENT TAG NUMBER]],'Equipment Data'!A:E,4,FALSE)</f>
        <v>INFRA</v>
      </c>
      <c r="B4220" s="17" t="str">
        <f>VLOOKUP(SCORECARD[[#This Row],[EQUIPMENT TAG NUMBER]],'Equipment Data'!A:E,5,FALSE)</f>
        <v>POWER GENERATION</v>
      </c>
      <c r="C4220" s="17" t="s">
        <v>346</v>
      </c>
      <c r="D4220" s="17" t="s">
        <v>346</v>
      </c>
      <c r="E4220" s="17" t="s">
        <v>347</v>
      </c>
      <c r="G4220" s="2"/>
      <c r="H4220" s="15"/>
      <c r="I4220" s="15"/>
      <c r="J4220" s="15"/>
      <c r="K4220" s="15"/>
      <c r="L4220" s="14"/>
      <c r="M4220" s="14"/>
      <c r="N4220" s="14"/>
      <c r="O4220" s="37"/>
    </row>
    <row r="4221" spans="1:15" ht="30" x14ac:dyDescent="0.25">
      <c r="A4221" s="17" t="str">
        <f>VLOOKUP(SCORECARD[[#This Row],[EQUIPMENT TAG NUMBER]],'Equipment Data'!A:E,4,FALSE)</f>
        <v>INFRA</v>
      </c>
      <c r="B4221" s="17" t="str">
        <f>VLOOKUP(SCORECARD[[#This Row],[EQUIPMENT TAG NUMBER]],'Equipment Data'!A:E,5,FALSE)</f>
        <v>POWER GENERATION</v>
      </c>
      <c r="C4221" s="17" t="s">
        <v>348</v>
      </c>
      <c r="D4221" s="17" t="s">
        <v>348</v>
      </c>
      <c r="E4221" s="17" t="s">
        <v>349</v>
      </c>
      <c r="G4221" s="2"/>
      <c r="H4221" s="15"/>
      <c r="I4221" s="15"/>
      <c r="J4221" s="15"/>
      <c r="K4221" s="15"/>
      <c r="L4221" s="14"/>
      <c r="M4221" s="14"/>
      <c r="N4221" s="14"/>
      <c r="O4221" s="37"/>
    </row>
    <row r="4222" spans="1:15" ht="30" x14ac:dyDescent="0.25">
      <c r="A4222" s="17" t="str">
        <f>VLOOKUP(SCORECARD[[#This Row],[EQUIPMENT TAG NUMBER]],'Equipment Data'!A:E,4,FALSE)</f>
        <v>INFRA</v>
      </c>
      <c r="B4222" s="17" t="str">
        <f>VLOOKUP(SCORECARD[[#This Row],[EQUIPMENT TAG NUMBER]],'Equipment Data'!A:E,5,FALSE)</f>
        <v>POWER GENERATION</v>
      </c>
      <c r="C4222" s="17" t="s">
        <v>350</v>
      </c>
      <c r="D4222" s="17" t="s">
        <v>350</v>
      </c>
      <c r="E4222" s="17" t="s">
        <v>351</v>
      </c>
      <c r="G4222" s="2"/>
      <c r="H4222" s="15"/>
      <c r="I4222" s="15"/>
      <c r="J4222" s="15"/>
      <c r="K4222" s="15"/>
      <c r="L4222" s="14"/>
      <c r="M4222" s="14"/>
      <c r="N4222" s="14"/>
      <c r="O4222" s="37"/>
    </row>
    <row r="4223" spans="1:15" x14ac:dyDescent="0.25">
      <c r="A4223" s="17" t="str">
        <f>VLOOKUP(SCORECARD[[#This Row],[EQUIPMENT TAG NUMBER]],'Equipment Data'!A:E,4,FALSE)</f>
        <v>INFRA</v>
      </c>
      <c r="B4223" s="17" t="str">
        <f>VLOOKUP(SCORECARD[[#This Row],[EQUIPMENT TAG NUMBER]],'Equipment Data'!A:E,5,FALSE)</f>
        <v>POWER GENERATION</v>
      </c>
      <c r="C4223" s="17" t="s">
        <v>352</v>
      </c>
      <c r="D4223" s="17" t="s">
        <v>352</v>
      </c>
      <c r="E4223" s="17" t="s">
        <v>353</v>
      </c>
      <c r="G4223" s="2"/>
      <c r="H4223" s="15"/>
      <c r="I4223" s="15"/>
      <c r="J4223" s="15"/>
      <c r="K4223" s="15"/>
      <c r="L4223" s="14"/>
      <c r="M4223" s="14"/>
      <c r="N4223" s="14"/>
      <c r="O4223" s="37"/>
    </row>
    <row r="4224" spans="1:15" x14ac:dyDescent="0.25">
      <c r="A4224" s="17" t="str">
        <f>VLOOKUP(SCORECARD[[#This Row],[EQUIPMENT TAG NUMBER]],'Equipment Data'!A:E,4,FALSE)</f>
        <v>INFRA</v>
      </c>
      <c r="B4224" s="17" t="str">
        <f>VLOOKUP(SCORECARD[[#This Row],[EQUIPMENT TAG NUMBER]],'Equipment Data'!A:E,5,FALSE)</f>
        <v>POWER GENERATION</v>
      </c>
      <c r="C4224" s="17" t="s">
        <v>354</v>
      </c>
      <c r="D4224" s="17" t="s">
        <v>354</v>
      </c>
      <c r="E4224" s="17" t="s">
        <v>355</v>
      </c>
      <c r="G4224" s="2"/>
      <c r="H4224" s="15"/>
      <c r="I4224" s="15"/>
      <c r="J4224" s="15"/>
      <c r="K4224" s="15"/>
      <c r="L4224" s="14"/>
      <c r="M4224" s="14"/>
      <c r="N4224" s="14"/>
      <c r="O4224" s="37"/>
    </row>
    <row r="4225" spans="1:15" x14ac:dyDescent="0.25">
      <c r="A4225" s="17" t="str">
        <f>VLOOKUP(SCORECARD[[#This Row],[EQUIPMENT TAG NUMBER]],'Equipment Data'!A:E,4,FALSE)</f>
        <v>INFRA</v>
      </c>
      <c r="B4225" s="17" t="str">
        <f>VLOOKUP(SCORECARD[[#This Row],[EQUIPMENT TAG NUMBER]],'Equipment Data'!A:E,5,FALSE)</f>
        <v>POWER GENERATION</v>
      </c>
      <c r="C4225" s="17" t="s">
        <v>356</v>
      </c>
      <c r="D4225" s="17" t="s">
        <v>356</v>
      </c>
      <c r="E4225" s="17" t="s">
        <v>357</v>
      </c>
      <c r="G4225" s="2"/>
      <c r="H4225" s="15"/>
      <c r="I4225" s="15"/>
      <c r="J4225" s="15"/>
      <c r="K4225" s="15"/>
      <c r="L4225" s="14"/>
      <c r="M4225" s="14"/>
      <c r="N4225" s="14"/>
      <c r="O4225" s="37"/>
    </row>
    <row r="4226" spans="1:15" x14ac:dyDescent="0.25">
      <c r="A4226" s="17" t="str">
        <f>VLOOKUP(SCORECARD[[#This Row],[EQUIPMENT TAG NUMBER]],'Equipment Data'!A:E,4,FALSE)</f>
        <v>INFRA</v>
      </c>
      <c r="B4226" s="17" t="str">
        <f>VLOOKUP(SCORECARD[[#This Row],[EQUIPMENT TAG NUMBER]],'Equipment Data'!A:E,5,FALSE)</f>
        <v>POWER GENERATION</v>
      </c>
      <c r="C4226" s="17" t="s">
        <v>360</v>
      </c>
      <c r="D4226" s="17" t="s">
        <v>360</v>
      </c>
      <c r="E4226" s="17" t="s">
        <v>361</v>
      </c>
      <c r="G4226" s="2"/>
      <c r="H4226" s="15"/>
      <c r="I4226" s="15"/>
      <c r="J4226" s="15"/>
      <c r="K4226" s="15"/>
      <c r="L4226" s="14"/>
      <c r="M4226" s="14"/>
      <c r="N4226" s="14"/>
      <c r="O4226" s="37"/>
    </row>
    <row r="4227" spans="1:15" x14ac:dyDescent="0.25">
      <c r="A4227" s="17" t="str">
        <f>VLOOKUP(SCORECARD[[#This Row],[EQUIPMENT TAG NUMBER]],'Equipment Data'!A:E,4,FALSE)</f>
        <v>INFRA</v>
      </c>
      <c r="B4227" s="17" t="str">
        <f>VLOOKUP(SCORECARD[[#This Row],[EQUIPMENT TAG NUMBER]],'Equipment Data'!A:E,5,FALSE)</f>
        <v>POWER GENERATION</v>
      </c>
      <c r="C4227" s="17" t="s">
        <v>374</v>
      </c>
      <c r="D4227" s="17" t="s">
        <v>374</v>
      </c>
      <c r="E4227" s="17" t="s">
        <v>375</v>
      </c>
      <c r="G4227" s="2"/>
      <c r="H4227" s="15"/>
      <c r="I4227" s="15"/>
      <c r="J4227" s="15"/>
      <c r="K4227" s="15"/>
      <c r="L4227" s="14"/>
      <c r="M4227" s="14"/>
      <c r="N4227" s="14"/>
      <c r="O4227" s="37"/>
    </row>
    <row r="4228" spans="1:15" x14ac:dyDescent="0.25">
      <c r="A4228" s="17" t="str">
        <f>VLOOKUP(SCORECARD[[#This Row],[EQUIPMENT TAG NUMBER]],'Equipment Data'!A:E,4,FALSE)</f>
        <v>INFRA</v>
      </c>
      <c r="B4228" s="17" t="str">
        <f>VLOOKUP(SCORECARD[[#This Row],[EQUIPMENT TAG NUMBER]],'Equipment Data'!A:E,5,FALSE)</f>
        <v>POWER GENERATION</v>
      </c>
      <c r="C4228" s="17" t="s">
        <v>376</v>
      </c>
      <c r="D4228" s="17" t="s">
        <v>376</v>
      </c>
      <c r="E4228" s="17" t="s">
        <v>377</v>
      </c>
      <c r="G4228" s="2"/>
      <c r="H4228" s="15"/>
      <c r="I4228" s="15"/>
      <c r="J4228" s="15"/>
      <c r="K4228" s="15"/>
      <c r="L4228" s="14"/>
      <c r="M4228" s="14"/>
      <c r="N4228" s="14"/>
      <c r="O4228" s="37"/>
    </row>
    <row r="4229" spans="1:15" x14ac:dyDescent="0.25">
      <c r="A4229" s="17" t="str">
        <f>VLOOKUP(SCORECARD[[#This Row],[EQUIPMENT TAG NUMBER]],'Equipment Data'!A:E,4,FALSE)</f>
        <v>INFRA</v>
      </c>
      <c r="B4229" s="17" t="str">
        <f>VLOOKUP(SCORECARD[[#This Row],[EQUIPMENT TAG NUMBER]],'Equipment Data'!A:E,5,FALSE)</f>
        <v>POWER GENERATION</v>
      </c>
      <c r="C4229" s="17" t="s">
        <v>378</v>
      </c>
      <c r="D4229" s="17" t="s">
        <v>378</v>
      </c>
      <c r="E4229" s="17" t="s">
        <v>379</v>
      </c>
      <c r="G4229" s="2"/>
      <c r="H4229" s="15"/>
      <c r="I4229" s="15"/>
      <c r="J4229" s="15"/>
      <c r="K4229" s="15"/>
      <c r="L4229" s="14"/>
      <c r="M4229" s="14"/>
      <c r="N4229" s="14"/>
      <c r="O4229" s="37"/>
    </row>
    <row r="4230" spans="1:15" x14ac:dyDescent="0.25">
      <c r="A4230" s="17" t="str">
        <f>VLOOKUP(SCORECARD[[#This Row],[EQUIPMENT TAG NUMBER]],'Equipment Data'!A:E,4,FALSE)</f>
        <v>INFRA</v>
      </c>
      <c r="B4230" s="17" t="str">
        <f>VLOOKUP(SCORECARD[[#This Row],[EQUIPMENT TAG NUMBER]],'Equipment Data'!A:E,5,FALSE)</f>
        <v>POWER GENERATION</v>
      </c>
      <c r="C4230" s="17" t="s">
        <v>380</v>
      </c>
      <c r="D4230" s="17" t="s">
        <v>380</v>
      </c>
      <c r="E4230" s="17" t="s">
        <v>381</v>
      </c>
      <c r="G4230" s="2"/>
      <c r="H4230" s="15"/>
      <c r="I4230" s="15"/>
      <c r="J4230" s="15"/>
      <c r="K4230" s="15"/>
      <c r="L4230" s="14"/>
      <c r="M4230" s="14"/>
      <c r="N4230" s="14"/>
      <c r="O4230" s="37"/>
    </row>
    <row r="4231" spans="1:15" x14ac:dyDescent="0.25">
      <c r="A4231" s="17" t="str">
        <f>VLOOKUP(SCORECARD[[#This Row],[EQUIPMENT TAG NUMBER]],'Equipment Data'!A:E,4,FALSE)</f>
        <v>INFRA</v>
      </c>
      <c r="B4231" s="17" t="str">
        <f>VLOOKUP(SCORECARD[[#This Row],[EQUIPMENT TAG NUMBER]],'Equipment Data'!A:E,5,FALSE)</f>
        <v>POWER GENERATION</v>
      </c>
      <c r="C4231" s="17" t="s">
        <v>382</v>
      </c>
      <c r="D4231" s="17" t="s">
        <v>382</v>
      </c>
      <c r="E4231" s="17" t="s">
        <v>383</v>
      </c>
      <c r="G4231" s="2"/>
      <c r="H4231" s="15"/>
      <c r="I4231" s="15"/>
      <c r="J4231" s="15"/>
      <c r="K4231" s="15"/>
      <c r="L4231" s="14"/>
      <c r="M4231" s="14"/>
      <c r="N4231" s="14"/>
      <c r="O4231" s="37"/>
    </row>
    <row r="4232" spans="1:15" x14ac:dyDescent="0.25">
      <c r="A4232" s="17" t="str">
        <f>VLOOKUP(SCORECARD[[#This Row],[EQUIPMENT TAG NUMBER]],'Equipment Data'!A:E,4,FALSE)</f>
        <v>INFRA</v>
      </c>
      <c r="B4232" s="17" t="str">
        <f>VLOOKUP(SCORECARD[[#This Row],[EQUIPMENT TAG NUMBER]],'Equipment Data'!A:E,5,FALSE)</f>
        <v>POWER GENERATION</v>
      </c>
      <c r="C4232" s="17" t="s">
        <v>384</v>
      </c>
      <c r="D4232" s="17" t="s">
        <v>384</v>
      </c>
      <c r="E4232" s="17" t="s">
        <v>385</v>
      </c>
      <c r="G4232" s="2"/>
      <c r="H4232" s="15"/>
      <c r="I4232" s="15"/>
      <c r="J4232" s="15"/>
      <c r="K4232" s="15"/>
      <c r="L4232" s="14"/>
      <c r="M4232" s="14"/>
      <c r="N4232" s="14"/>
      <c r="O4232" s="37"/>
    </row>
    <row r="4233" spans="1:15" x14ac:dyDescent="0.25">
      <c r="A4233" s="17" t="str">
        <f>VLOOKUP(SCORECARD[[#This Row],[EQUIPMENT TAG NUMBER]],'Equipment Data'!A:E,4,FALSE)</f>
        <v>INFRA</v>
      </c>
      <c r="B4233" s="17" t="str">
        <f>VLOOKUP(SCORECARD[[#This Row],[EQUIPMENT TAG NUMBER]],'Equipment Data'!A:E,5,FALSE)</f>
        <v>POWER GENERATION</v>
      </c>
      <c r="C4233" s="17" t="s">
        <v>386</v>
      </c>
      <c r="D4233" s="17" t="s">
        <v>386</v>
      </c>
      <c r="E4233" s="17" t="s">
        <v>387</v>
      </c>
      <c r="G4233" s="2"/>
      <c r="H4233" s="15"/>
      <c r="I4233" s="15"/>
      <c r="J4233" s="15"/>
      <c r="K4233" s="15"/>
      <c r="L4233" s="14"/>
      <c r="M4233" s="14"/>
      <c r="N4233" s="14"/>
      <c r="O4233" s="37"/>
    </row>
    <row r="4234" spans="1:15" x14ac:dyDescent="0.25">
      <c r="A4234" s="17" t="str">
        <f>VLOOKUP(SCORECARD[[#This Row],[EQUIPMENT TAG NUMBER]],'Equipment Data'!A:E,4,FALSE)</f>
        <v>INFRA</v>
      </c>
      <c r="B4234" s="17" t="str">
        <f>VLOOKUP(SCORECARD[[#This Row],[EQUIPMENT TAG NUMBER]],'Equipment Data'!A:E,5,FALSE)</f>
        <v>POWER GENERATION</v>
      </c>
      <c r="C4234" s="17" t="s">
        <v>390</v>
      </c>
      <c r="D4234" s="17" t="s">
        <v>390</v>
      </c>
      <c r="E4234" s="17" t="s">
        <v>391</v>
      </c>
      <c r="G4234" s="2"/>
      <c r="H4234" s="15"/>
      <c r="I4234" s="15"/>
      <c r="J4234" s="15"/>
      <c r="K4234" s="15"/>
      <c r="L4234" s="14"/>
      <c r="M4234" s="14"/>
      <c r="N4234" s="14"/>
      <c r="O4234" s="37"/>
    </row>
    <row r="4235" spans="1:15" x14ac:dyDescent="0.25">
      <c r="A4235" s="17" t="str">
        <f>VLOOKUP(SCORECARD[[#This Row],[EQUIPMENT TAG NUMBER]],'Equipment Data'!A:E,4,FALSE)</f>
        <v>INFRA</v>
      </c>
      <c r="B4235" s="17" t="str">
        <f>VLOOKUP(SCORECARD[[#This Row],[EQUIPMENT TAG NUMBER]],'Equipment Data'!A:E,5,FALSE)</f>
        <v>POWER GENERATION</v>
      </c>
      <c r="C4235" s="17" t="s">
        <v>392</v>
      </c>
      <c r="D4235" s="17" t="s">
        <v>392</v>
      </c>
      <c r="E4235" s="17" t="s">
        <v>391</v>
      </c>
      <c r="G4235" s="2"/>
      <c r="H4235" s="15"/>
      <c r="I4235" s="15"/>
      <c r="J4235" s="15"/>
      <c r="K4235" s="15"/>
      <c r="L4235" s="14"/>
      <c r="M4235" s="14"/>
      <c r="N4235" s="14"/>
      <c r="O4235" s="37"/>
    </row>
    <row r="4236" spans="1:15" x14ac:dyDescent="0.25">
      <c r="A4236" s="17" t="str">
        <f>VLOOKUP(SCORECARD[[#This Row],[EQUIPMENT TAG NUMBER]],'Equipment Data'!A:E,4,FALSE)</f>
        <v>INFRA</v>
      </c>
      <c r="B4236" s="17" t="str">
        <f>VLOOKUP(SCORECARD[[#This Row],[EQUIPMENT TAG NUMBER]],'Equipment Data'!A:E,5,FALSE)</f>
        <v>POWER GENERATION</v>
      </c>
      <c r="C4236" s="17" t="s">
        <v>395</v>
      </c>
      <c r="D4236" s="17" t="s">
        <v>395</v>
      </c>
      <c r="E4236" s="17" t="s">
        <v>337</v>
      </c>
      <c r="G4236" s="2"/>
      <c r="H4236" s="15"/>
      <c r="I4236" s="15"/>
      <c r="J4236" s="15"/>
      <c r="K4236" s="15"/>
      <c r="L4236" s="14"/>
      <c r="M4236" s="14"/>
      <c r="N4236" s="14"/>
      <c r="O4236" s="37"/>
    </row>
    <row r="4237" spans="1:15" x14ac:dyDescent="0.25">
      <c r="A4237" s="17" t="str">
        <f>VLOOKUP(SCORECARD[[#This Row],[EQUIPMENT TAG NUMBER]],'Equipment Data'!A:E,4,FALSE)</f>
        <v>INFRA</v>
      </c>
      <c r="B4237" s="17" t="str">
        <f>VLOOKUP(SCORECARD[[#This Row],[EQUIPMENT TAG NUMBER]],'Equipment Data'!A:E,5,FALSE)</f>
        <v>POWER GENERATION</v>
      </c>
      <c r="C4237" s="17" t="s">
        <v>396</v>
      </c>
      <c r="D4237" s="17" t="s">
        <v>396</v>
      </c>
      <c r="E4237" s="17" t="s">
        <v>397</v>
      </c>
      <c r="G4237" s="2"/>
      <c r="H4237" s="15"/>
      <c r="I4237" s="15"/>
      <c r="J4237" s="15"/>
      <c r="K4237" s="15"/>
      <c r="L4237" s="14"/>
      <c r="M4237" s="14"/>
      <c r="N4237" s="14"/>
      <c r="O4237" s="37"/>
    </row>
    <row r="4238" spans="1:15" ht="30" x14ac:dyDescent="0.25">
      <c r="A4238" s="17" t="str">
        <f>VLOOKUP(SCORECARD[[#This Row],[EQUIPMENT TAG NUMBER]],'Equipment Data'!A:E,4,FALSE)</f>
        <v>INFRA</v>
      </c>
      <c r="B4238" s="17" t="str">
        <f>VLOOKUP(SCORECARD[[#This Row],[EQUIPMENT TAG NUMBER]],'Equipment Data'!A:E,5,FALSE)</f>
        <v>TRANSFORMATOR</v>
      </c>
      <c r="C4238" s="17" t="s">
        <v>414</v>
      </c>
      <c r="D4238" s="17" t="s">
        <v>414</v>
      </c>
      <c r="E4238" s="17" t="s">
        <v>415</v>
      </c>
      <c r="G4238" s="2"/>
      <c r="H4238" s="15"/>
      <c r="I4238" s="15"/>
      <c r="J4238" s="15"/>
      <c r="K4238" s="15"/>
      <c r="L4238" s="14"/>
      <c r="M4238" s="14"/>
      <c r="N4238" s="14"/>
      <c r="O4238" s="37"/>
    </row>
    <row r="4239" spans="1:15" ht="30" x14ac:dyDescent="0.25">
      <c r="A4239" s="17" t="str">
        <f>VLOOKUP(SCORECARD[[#This Row],[EQUIPMENT TAG NUMBER]],'Equipment Data'!A:E,4,FALSE)</f>
        <v>INFRA</v>
      </c>
      <c r="B4239" s="17" t="str">
        <f>VLOOKUP(SCORECARD[[#This Row],[EQUIPMENT TAG NUMBER]],'Equipment Data'!A:E,5,FALSE)</f>
        <v>TRANSFORMATOR</v>
      </c>
      <c r="C4239" s="17" t="s">
        <v>416</v>
      </c>
      <c r="D4239" s="17" t="s">
        <v>416</v>
      </c>
      <c r="E4239" s="17" t="s">
        <v>417</v>
      </c>
      <c r="G4239" s="2"/>
      <c r="H4239" s="15"/>
      <c r="I4239" s="15"/>
      <c r="J4239" s="15"/>
      <c r="K4239" s="15"/>
      <c r="L4239" s="14"/>
      <c r="M4239" s="14"/>
      <c r="N4239" s="14"/>
      <c r="O4239" s="37"/>
    </row>
    <row r="4240" spans="1:15" ht="30" x14ac:dyDescent="0.25">
      <c r="A4240" s="17" t="str">
        <f>VLOOKUP(SCORECARD[[#This Row],[EQUIPMENT TAG NUMBER]],'Equipment Data'!A:E,4,FALSE)</f>
        <v>INFRA</v>
      </c>
      <c r="B4240" s="17" t="str">
        <f>VLOOKUP(SCORECARD[[#This Row],[EQUIPMENT TAG NUMBER]],'Equipment Data'!A:E,5,FALSE)</f>
        <v>TRANSFORMATOR</v>
      </c>
      <c r="C4240" s="17" t="s">
        <v>418</v>
      </c>
      <c r="D4240" s="17" t="s">
        <v>418</v>
      </c>
      <c r="E4240" s="17" t="s">
        <v>419</v>
      </c>
      <c r="G4240" s="2"/>
      <c r="H4240" s="15"/>
      <c r="I4240" s="15"/>
      <c r="J4240" s="15"/>
      <c r="K4240" s="15"/>
      <c r="L4240" s="14"/>
      <c r="M4240" s="14"/>
      <c r="N4240" s="14"/>
      <c r="O4240" s="37"/>
    </row>
    <row r="4241" spans="1:15" x14ac:dyDescent="0.25">
      <c r="A4241" s="17" t="str">
        <f>VLOOKUP(SCORECARD[[#This Row],[EQUIPMENT TAG NUMBER]],'Equipment Data'!A:E,4,FALSE)</f>
        <v>INFRA</v>
      </c>
      <c r="B4241" s="17" t="str">
        <f>VLOOKUP(SCORECARD[[#This Row],[EQUIPMENT TAG NUMBER]],'Equipment Data'!A:E,5,FALSE)</f>
        <v>TRANSFORMATOR</v>
      </c>
      <c r="C4241" s="17" t="s">
        <v>420</v>
      </c>
      <c r="D4241" s="17" t="s">
        <v>420</v>
      </c>
      <c r="E4241" s="17" t="s">
        <v>421</v>
      </c>
      <c r="G4241" s="2"/>
      <c r="H4241" s="15"/>
      <c r="I4241" s="15"/>
      <c r="J4241" s="15"/>
      <c r="K4241" s="15"/>
      <c r="L4241" s="14"/>
      <c r="M4241" s="14"/>
      <c r="N4241" s="14"/>
      <c r="O4241" s="37"/>
    </row>
    <row r="4242" spans="1:15" x14ac:dyDescent="0.25">
      <c r="A4242" s="17" t="str">
        <f>VLOOKUP(SCORECARD[[#This Row],[EQUIPMENT TAG NUMBER]],'Equipment Data'!A:E,4,FALSE)</f>
        <v>INFRA</v>
      </c>
      <c r="B4242" s="17" t="str">
        <f>VLOOKUP(SCORECARD[[#This Row],[EQUIPMENT TAG NUMBER]],'Equipment Data'!A:E,5,FALSE)</f>
        <v>TRANSFORMATOR</v>
      </c>
      <c r="C4242" s="17" t="s">
        <v>422</v>
      </c>
      <c r="D4242" s="17" t="s">
        <v>422</v>
      </c>
      <c r="E4242" s="17" t="s">
        <v>423</v>
      </c>
      <c r="G4242" s="2"/>
      <c r="H4242" s="15"/>
      <c r="I4242" s="15"/>
      <c r="J4242" s="15"/>
      <c r="K4242" s="15"/>
      <c r="L4242" s="14"/>
      <c r="M4242" s="14"/>
      <c r="N4242" s="14"/>
      <c r="O4242" s="37"/>
    </row>
    <row r="4243" spans="1:15" ht="30" x14ac:dyDescent="0.25">
      <c r="A4243" s="17" t="str">
        <f>VLOOKUP(SCORECARD[[#This Row],[EQUIPMENT TAG NUMBER]],'Equipment Data'!A:E,4,FALSE)</f>
        <v>INFRA</v>
      </c>
      <c r="B4243" s="17" t="str">
        <f>VLOOKUP(SCORECARD[[#This Row],[EQUIPMENT TAG NUMBER]],'Equipment Data'!A:E,5,FALSE)</f>
        <v>TRANSFORMATOR</v>
      </c>
      <c r="C4243" s="17" t="s">
        <v>424</v>
      </c>
      <c r="D4243" s="17" t="s">
        <v>424</v>
      </c>
      <c r="E4243" s="17" t="s">
        <v>425</v>
      </c>
      <c r="G4243" s="2"/>
      <c r="H4243" s="15"/>
      <c r="I4243" s="15"/>
      <c r="J4243" s="15"/>
      <c r="K4243" s="15"/>
      <c r="L4243" s="14"/>
      <c r="M4243" s="14"/>
      <c r="N4243" s="14"/>
      <c r="O4243" s="37"/>
    </row>
    <row r="4244" spans="1:15" ht="30" x14ac:dyDescent="0.25">
      <c r="A4244" s="17" t="str">
        <f>VLOOKUP(SCORECARD[[#This Row],[EQUIPMENT TAG NUMBER]],'Equipment Data'!A:E,4,FALSE)</f>
        <v>INFRA</v>
      </c>
      <c r="B4244" s="17" t="str">
        <f>VLOOKUP(SCORECARD[[#This Row],[EQUIPMENT TAG NUMBER]],'Equipment Data'!A:E,5,FALSE)</f>
        <v>TRANSFORMATOR</v>
      </c>
      <c r="C4244" s="17" t="s">
        <v>426</v>
      </c>
      <c r="D4244" s="17" t="s">
        <v>426</v>
      </c>
      <c r="E4244" s="17" t="s">
        <v>427</v>
      </c>
      <c r="G4244" s="2"/>
      <c r="H4244" s="15"/>
      <c r="I4244" s="15"/>
      <c r="J4244" s="15"/>
      <c r="K4244" s="15"/>
      <c r="L4244" s="14"/>
      <c r="M4244" s="14"/>
      <c r="N4244" s="14"/>
      <c r="O4244" s="37"/>
    </row>
    <row r="4245" spans="1:15" ht="30" x14ac:dyDescent="0.25">
      <c r="A4245" s="17" t="str">
        <f>VLOOKUP(SCORECARD[[#This Row],[EQUIPMENT TAG NUMBER]],'Equipment Data'!A:E,4,FALSE)</f>
        <v>INFRA</v>
      </c>
      <c r="B4245" s="17" t="str">
        <f>VLOOKUP(SCORECARD[[#This Row],[EQUIPMENT TAG NUMBER]],'Equipment Data'!A:E,5,FALSE)</f>
        <v>TRANSFORMATOR</v>
      </c>
      <c r="C4245" s="17" t="s">
        <v>428</v>
      </c>
      <c r="D4245" s="17" t="s">
        <v>428</v>
      </c>
      <c r="E4245" s="17" t="s">
        <v>429</v>
      </c>
      <c r="G4245" s="2"/>
      <c r="H4245" s="15"/>
      <c r="I4245" s="15"/>
      <c r="J4245" s="15"/>
      <c r="K4245" s="15"/>
      <c r="L4245" s="14"/>
      <c r="M4245" s="14"/>
      <c r="N4245" s="14"/>
      <c r="O4245" s="37"/>
    </row>
    <row r="4246" spans="1:15" ht="30" x14ac:dyDescent="0.25">
      <c r="A4246" s="17" t="str">
        <f>VLOOKUP(SCORECARD[[#This Row],[EQUIPMENT TAG NUMBER]],'Equipment Data'!A:E,4,FALSE)</f>
        <v>INFRA</v>
      </c>
      <c r="B4246" s="17" t="str">
        <f>VLOOKUP(SCORECARD[[#This Row],[EQUIPMENT TAG NUMBER]],'Equipment Data'!A:E,5,FALSE)</f>
        <v>TRANSFORMATOR</v>
      </c>
      <c r="C4246" s="17" t="s">
        <v>430</v>
      </c>
      <c r="D4246" s="17" t="s">
        <v>430</v>
      </c>
      <c r="E4246" s="17" t="s">
        <v>431</v>
      </c>
      <c r="G4246" s="2"/>
      <c r="H4246" s="15"/>
      <c r="I4246" s="15"/>
      <c r="J4246" s="15"/>
      <c r="K4246" s="15"/>
      <c r="L4246" s="14"/>
      <c r="M4246" s="14"/>
      <c r="N4246" s="14"/>
      <c r="O4246" s="37"/>
    </row>
    <row r="4247" spans="1:15" x14ac:dyDescent="0.25">
      <c r="A4247" s="17" t="str">
        <f>VLOOKUP(SCORECARD[[#This Row],[EQUIPMENT TAG NUMBER]],'Equipment Data'!A:E,4,FALSE)</f>
        <v>INFRA</v>
      </c>
      <c r="B4247" s="17" t="str">
        <f>VLOOKUP(SCORECARD[[#This Row],[EQUIPMENT TAG NUMBER]],'Equipment Data'!A:E,5,FALSE)</f>
        <v>WATER PUMP</v>
      </c>
      <c r="C4247" s="17" t="s">
        <v>432</v>
      </c>
      <c r="D4247" s="17" t="s">
        <v>432</v>
      </c>
      <c r="E4247" s="17" t="s">
        <v>433</v>
      </c>
      <c r="G4247" s="2"/>
      <c r="H4247" s="15"/>
      <c r="I4247" s="15"/>
      <c r="J4247" s="15"/>
      <c r="K4247" s="15"/>
      <c r="L4247" s="14"/>
      <c r="M4247" s="14"/>
      <c r="N4247" s="14"/>
      <c r="O4247" s="37"/>
    </row>
    <row r="4248" spans="1:15" x14ac:dyDescent="0.25">
      <c r="A4248" s="17" t="str">
        <f>VLOOKUP(SCORECARD[[#This Row],[EQUIPMENT TAG NUMBER]],'Equipment Data'!A:E,4,FALSE)</f>
        <v>INFRA</v>
      </c>
      <c r="B4248" s="17" t="str">
        <f>VLOOKUP(SCORECARD[[#This Row],[EQUIPMENT TAG NUMBER]],'Equipment Data'!A:E,5,FALSE)</f>
        <v>WATER PUMP</v>
      </c>
      <c r="C4248" s="17" t="s">
        <v>434</v>
      </c>
      <c r="D4248" s="17" t="s">
        <v>434</v>
      </c>
      <c r="E4248" s="17" t="s">
        <v>435</v>
      </c>
      <c r="G4248" s="2"/>
      <c r="H4248" s="15"/>
      <c r="I4248" s="15"/>
      <c r="J4248" s="15"/>
      <c r="K4248" s="15"/>
      <c r="L4248" s="14"/>
      <c r="M4248" s="14"/>
      <c r="N4248" s="14"/>
      <c r="O4248" s="37"/>
    </row>
    <row r="4249" spans="1:15" x14ac:dyDescent="0.25">
      <c r="A4249" s="17" t="str">
        <f>VLOOKUP(SCORECARD[[#This Row],[EQUIPMENT TAG NUMBER]],'Equipment Data'!A:E,4,FALSE)</f>
        <v>INFRA</v>
      </c>
      <c r="B4249" s="17" t="str">
        <f>VLOOKUP(SCORECARD[[#This Row],[EQUIPMENT TAG NUMBER]],'Equipment Data'!A:E,5,FALSE)</f>
        <v>WATER PUMP</v>
      </c>
      <c r="C4249" s="17" t="s">
        <v>436</v>
      </c>
      <c r="D4249" s="17" t="s">
        <v>436</v>
      </c>
      <c r="E4249" s="17" t="s">
        <v>437</v>
      </c>
      <c r="G4249" s="2"/>
      <c r="H4249" s="15"/>
      <c r="I4249" s="15"/>
      <c r="J4249" s="15"/>
      <c r="K4249" s="15"/>
      <c r="L4249" s="14"/>
      <c r="M4249" s="14"/>
      <c r="N4249" s="14"/>
      <c r="O4249" s="37"/>
    </row>
    <row r="4250" spans="1:15" x14ac:dyDescent="0.25">
      <c r="A4250" s="17" t="str">
        <f>VLOOKUP(SCORECARD[[#This Row],[EQUIPMENT TAG NUMBER]],'Equipment Data'!A:E,4,FALSE)</f>
        <v>INFRA</v>
      </c>
      <c r="B4250" s="17" t="str">
        <f>VLOOKUP(SCORECARD[[#This Row],[EQUIPMENT TAG NUMBER]],'Equipment Data'!A:E,5,FALSE)</f>
        <v>WATER PUMP</v>
      </c>
      <c r="C4250" s="17" t="s">
        <v>438</v>
      </c>
      <c r="D4250" s="17" t="s">
        <v>438</v>
      </c>
      <c r="E4250" s="17" t="s">
        <v>439</v>
      </c>
      <c r="G4250" s="2"/>
      <c r="H4250" s="15"/>
      <c r="I4250" s="15"/>
      <c r="J4250" s="15"/>
      <c r="K4250" s="15"/>
      <c r="L4250" s="14"/>
      <c r="M4250" s="14"/>
      <c r="N4250" s="14"/>
      <c r="O4250" s="37"/>
    </row>
    <row r="4251" spans="1:15" x14ac:dyDescent="0.25">
      <c r="A4251" s="17" t="str">
        <f>VLOOKUP(SCORECARD[[#This Row],[EQUIPMENT TAG NUMBER]],'Equipment Data'!A:E,4,FALSE)</f>
        <v>INFRA</v>
      </c>
      <c r="B4251" s="17" t="str">
        <f>VLOOKUP(SCORECARD[[#This Row],[EQUIPMENT TAG NUMBER]],'Equipment Data'!A:E,5,FALSE)</f>
        <v>WATER PUMP</v>
      </c>
      <c r="C4251" s="17" t="s">
        <v>454</v>
      </c>
      <c r="D4251" s="17" t="s">
        <v>454</v>
      </c>
      <c r="E4251" s="17" t="s">
        <v>455</v>
      </c>
      <c r="G4251" s="2"/>
      <c r="H4251" s="15"/>
      <c r="I4251" s="15"/>
      <c r="J4251" s="15"/>
      <c r="K4251" s="15"/>
      <c r="L4251" s="14"/>
      <c r="M4251" s="14"/>
      <c r="N4251" s="14"/>
      <c r="O4251" s="37"/>
    </row>
    <row r="4252" spans="1:15" x14ac:dyDescent="0.25">
      <c r="A4252" s="17" t="str">
        <f>VLOOKUP(SCORECARD[[#This Row],[EQUIPMENT TAG NUMBER]],'Equipment Data'!A:E,4,FALSE)</f>
        <v>INFRA</v>
      </c>
      <c r="B4252" s="17" t="str">
        <f>VLOOKUP(SCORECARD[[#This Row],[EQUIPMENT TAG NUMBER]],'Equipment Data'!A:E,5,FALSE)</f>
        <v>WATER PUMP</v>
      </c>
      <c r="C4252" s="17" t="s">
        <v>456</v>
      </c>
      <c r="D4252" s="17" t="s">
        <v>456</v>
      </c>
      <c r="E4252" s="17" t="s">
        <v>457</v>
      </c>
      <c r="G4252" s="2"/>
      <c r="H4252" s="15"/>
      <c r="I4252" s="15"/>
      <c r="J4252" s="15"/>
      <c r="K4252" s="15"/>
      <c r="L4252" s="14"/>
      <c r="M4252" s="14"/>
      <c r="N4252" s="14"/>
      <c r="O4252" s="37"/>
    </row>
  </sheetData>
  <phoneticPr fontId="5" type="noConversion"/>
  <conditionalFormatting sqref="L1528">
    <cfRule type="cellIs" dxfId="32" priority="10" operator="equal">
      <formula>3</formula>
    </cfRule>
    <cfRule type="cellIs" dxfId="31" priority="11" operator="equal">
      <formula>1</formula>
    </cfRule>
    <cfRule type="cellIs" dxfId="30" priority="12" operator="equal">
      <formula>2</formula>
    </cfRule>
  </conditionalFormatting>
  <conditionalFormatting sqref="L2207">
    <cfRule type="cellIs" dxfId="29" priority="4" operator="equal">
      <formula>3</formula>
    </cfRule>
    <cfRule type="cellIs" dxfId="28" priority="5" operator="equal">
      <formula>1</formula>
    </cfRule>
    <cfRule type="cellIs" dxfId="27" priority="6" operator="equal">
      <formula>2</formula>
    </cfRule>
  </conditionalFormatting>
  <conditionalFormatting sqref="M2207:N2207">
    <cfRule type="cellIs" dxfId="26" priority="1" operator="equal">
      <formula>3</formula>
    </cfRule>
    <cfRule type="cellIs" dxfId="25" priority="2" operator="equal">
      <formula>1</formula>
    </cfRule>
    <cfRule type="cellIs" dxfId="24" priority="3" operator="equal">
      <formula>2</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39" operator="containsText" id="{C074CF12-1687-45B2-A695-8DD6C0D35D13}">
            <xm:f>NOT(ISERROR(SEARCH(Nomenclature!$F$19,G3)))</xm:f>
            <xm:f>Nomenclature!$F$19</xm:f>
            <x14:dxf>
              <fill>
                <patternFill>
                  <bgColor rgb="FFFF0000"/>
                </patternFill>
              </fill>
            </x14:dxf>
          </x14:cfRule>
          <x14:cfRule type="containsText" priority="140" operator="containsText" id="{182D24A4-ACFA-44C2-B58B-C7400288909B}">
            <xm:f>NOT(ISERROR(SEARCH(Nomenclature!$F$18,G3)))</xm:f>
            <xm:f>Nomenclature!$F$18</xm:f>
            <x14:dxf>
              <fill>
                <patternFill>
                  <bgColor rgb="FFFFFF00"/>
                </patternFill>
              </fill>
            </x14:dxf>
          </x14:cfRule>
          <x14:cfRule type="containsText" priority="141" operator="containsText" id="{CAE25797-863D-46FE-A7BA-7CAD5D466662}">
            <xm:f>NOT(ISERROR(SEARCH(Nomenclature!$F$17,G3)))</xm:f>
            <xm:f>Nomenclature!$F$17</xm:f>
            <x14:dxf>
              <fill>
                <patternFill>
                  <bgColor rgb="FF00B050"/>
                </patternFill>
              </fill>
            </x14:dxf>
          </x14:cfRule>
          <xm:sqref>G3:G2835 G2837:G4982</xm:sqref>
        </x14:conditionalFormatting>
        <x14:conditionalFormatting xmlns:xm="http://schemas.microsoft.com/office/excel/2006/main">
          <x14:cfRule type="containsText" priority="26" operator="containsText" id="{C9022C71-B3B3-4527-8AAC-35F23CF2DBBF}">
            <xm:f>NOT(ISERROR(SEARCH(Nomenclature!$B$4,H1)))</xm:f>
            <xm:f>Nomenclature!$B$4</xm:f>
            <x14:dxf>
              <fill>
                <patternFill>
                  <bgColor rgb="FF00B050"/>
                </patternFill>
              </fill>
            </x14:dxf>
          </x14:cfRule>
          <x14:cfRule type="containsText" priority="27" operator="containsText" id="{3863AE9B-5923-4DC6-8E1E-60901282FA56}">
            <xm:f>NOT(ISERROR(SEARCH(Nomenclature!$B$2,H1)))</xm:f>
            <xm:f>Nomenclature!$B$2</xm:f>
            <x14:dxf>
              <fill>
                <patternFill>
                  <bgColor theme="0" tint="-0.24994659260841701"/>
                </patternFill>
              </fill>
            </x14:dxf>
          </x14:cfRule>
          <x14:cfRule type="containsText" priority="28" operator="containsText" id="{4FB9F513-E1EE-4B3D-886A-CF41EBF9CEC1}">
            <xm:f>NOT(ISERROR(SEARCH(Nomenclature!$B$7,H1)))</xm:f>
            <xm:f>Nomenclature!$B$7</xm:f>
            <x14:dxf>
              <fill>
                <patternFill>
                  <bgColor rgb="FFFF0000"/>
                </patternFill>
              </fill>
            </x14:dxf>
          </x14:cfRule>
          <x14:cfRule type="containsText" priority="29" operator="containsText" id="{2A3DB313-EDF6-41C0-A0B2-3584BCC77145}">
            <xm:f>NOT(ISERROR(SEARCH(Nomenclature!$B$6,H1)))</xm:f>
            <xm:f>Nomenclature!$B$6</xm:f>
            <x14:dxf>
              <fill>
                <patternFill>
                  <bgColor rgb="FFFFFF00"/>
                </patternFill>
              </fill>
            </x14:dxf>
          </x14:cfRule>
          <x14:cfRule type="containsText" priority="30" operator="containsText" id="{8F64DE81-58C8-47B2-94CD-C10148D777AF}">
            <xm:f>NOT(ISERROR(SEARCH(Nomenclature!$B$5,H1)))</xm:f>
            <xm:f>Nomenclature!$B$5</xm:f>
            <x14:dxf>
              <fill>
                <patternFill>
                  <bgColor rgb="FF92D050"/>
                </patternFill>
              </fill>
            </x14:dxf>
          </x14:cfRule>
          <x14:cfRule type="containsText" priority="31" operator="containsText" id="{35C163C4-8F28-4770-8CAF-3B694EFA1CC7}">
            <xm:f>NOT(ISERROR(SEARCH(Nomenclature!$B$3,H1)))</xm:f>
            <xm:f>Nomenclature!$B$3</xm:f>
            <x14:dxf>
              <fill>
                <patternFill>
                  <bgColor rgb="FF00B0F0"/>
                </patternFill>
              </fill>
            </x14:dxf>
          </x14:cfRule>
          <xm:sqref>H1:H1048576</xm:sqref>
        </x14:conditionalFormatting>
        <x14:conditionalFormatting xmlns:xm="http://schemas.microsoft.com/office/excel/2006/main">
          <x14:cfRule type="containsText" priority="145" operator="containsText" id="{723F3D4B-7CDC-4CFA-BD19-0AC27E211F0E}">
            <xm:f>NOT(ISERROR(SEARCH(Nomenclature!$F$8,I1)))</xm:f>
            <xm:f>Nomenclature!$F$8</xm:f>
            <x14:dxf>
              <fill>
                <patternFill>
                  <bgColor rgb="FF00B0F0"/>
                </patternFill>
              </fill>
            </x14:dxf>
          </x14:cfRule>
          <x14:cfRule type="containsText" priority="146" operator="containsText" id="{AFE1AB4C-FD38-437D-A5E1-F89B2A2B884A}">
            <xm:f>NOT(ISERROR(SEARCH(Nomenclature!$F$7,I1)))</xm:f>
            <xm:f>Nomenclature!$F$7</xm:f>
            <x14:dxf>
              <fill>
                <patternFill>
                  <bgColor theme="0" tint="-0.24994659260841701"/>
                </patternFill>
              </fill>
            </x14:dxf>
          </x14:cfRule>
          <x14:cfRule type="containsText" priority="147" operator="containsText" id="{C4ACADE8-AF7B-44C5-AC49-6E36BCBFDEE7}">
            <xm:f>NOT(ISERROR(SEARCH(Nomenclature!$F$6,I1)))</xm:f>
            <xm:f>Nomenclature!$F$6</xm:f>
            <x14:dxf>
              <fill>
                <patternFill>
                  <bgColor rgb="FFFF0000"/>
                </patternFill>
              </fill>
            </x14:dxf>
          </x14:cfRule>
          <x14:cfRule type="containsText" priority="148" operator="containsText" id="{774CC8E8-799D-483C-8A0F-9D1D17D5B612}">
            <xm:f>NOT(ISERROR(SEARCH(Nomenclature!$F$4,I1)))</xm:f>
            <xm:f>Nomenclature!$F$4</xm:f>
            <x14:dxf>
              <fill>
                <patternFill>
                  <bgColor rgb="FFFFC000"/>
                </patternFill>
              </fill>
            </x14:dxf>
          </x14:cfRule>
          <x14:cfRule type="containsText" priority="149" operator="containsText" id="{013705C5-9218-4832-B53D-79B6C4296DEE}">
            <xm:f>NOT(ISERROR(SEARCH(Nomenclature!$F$3,I1)))</xm:f>
            <xm:f>Nomenclature!$F$3</xm:f>
            <x14:dxf>
              <fill>
                <patternFill>
                  <bgColor rgb="FFFFFF00"/>
                </patternFill>
              </fill>
            </x14:dxf>
          </x14:cfRule>
          <x14:cfRule type="containsText" priority="150" operator="containsText" id="{6605BCAF-AB6B-459D-A882-19CBD2F28A69}">
            <xm:f>NOT(ISERROR(SEARCH(Nomenclature!$F$2,I1)))</xm:f>
            <xm:f>Nomenclature!$F$2</xm:f>
            <x14:dxf>
              <fill>
                <patternFill>
                  <bgColor rgb="FF00B050"/>
                </patternFill>
              </fill>
            </x14:dxf>
          </x14:cfRule>
          <xm:sqref>I1:I1048576</xm:sqref>
        </x14:conditionalFormatting>
        <x14:conditionalFormatting xmlns:xm="http://schemas.microsoft.com/office/excel/2006/main">
          <x14:cfRule type="containsText" priority="16" operator="containsText" id="{4F7016C8-DD5F-497F-BBD1-F1EE1D5419D5}">
            <xm:f>NOT(ISERROR(SEARCH(Nomenclature!$J$5,J1)))</xm:f>
            <xm:f>Nomenclature!$J$5</xm:f>
            <x14:dxf>
              <fill>
                <patternFill>
                  <bgColor theme="0" tint="-0.24994659260841701"/>
                </patternFill>
              </fill>
            </x14:dxf>
          </x14:cfRule>
          <x14:cfRule type="containsText" priority="17" operator="containsText" id="{63CF6480-8B4B-45E5-B66A-95D6A94ABF83}">
            <xm:f>NOT(ISERROR(SEARCH(Nomenclature!$J$4,J1)))</xm:f>
            <xm:f>Nomenclature!$J$4</xm:f>
            <x14:dxf>
              <fill>
                <patternFill>
                  <bgColor rgb="FFFF0000"/>
                </patternFill>
              </fill>
            </x14:dxf>
          </x14:cfRule>
          <x14:cfRule type="containsText" priority="18" operator="containsText" id="{8CD0D63C-3561-4A73-B2DC-1A2068FE9BB8}">
            <xm:f>NOT(ISERROR(SEARCH(Nomenclature!$J$3,J1)))</xm:f>
            <xm:f>Nomenclature!$J$3</xm:f>
            <x14:dxf>
              <fill>
                <patternFill>
                  <bgColor rgb="FFFFFF00"/>
                </patternFill>
              </fill>
            </x14:dxf>
          </x14:cfRule>
          <x14:cfRule type="containsText" priority="19" operator="containsText" id="{F2EA71C3-1A99-4A05-AF6F-1A1A38382D42}">
            <xm:f>NOT(ISERROR(SEARCH(Nomenclature!$J$2,J1)))</xm:f>
            <xm:f>Nomenclature!$J$2</xm:f>
            <x14:dxf>
              <fill>
                <patternFill>
                  <bgColor rgb="FF00B050"/>
                </patternFill>
              </fill>
            </x14:dxf>
          </x14:cfRule>
          <xm:sqref>J1:J1048576</xm:sqref>
        </x14:conditionalFormatting>
        <x14:conditionalFormatting xmlns:xm="http://schemas.microsoft.com/office/excel/2006/main">
          <x14:cfRule type="containsText" priority="13" operator="containsText" id="{E466FC17-3CA3-4739-A94B-5E347910A208}">
            <xm:f>NOT(ISERROR(SEARCH(Nomenclature!$B$17,K1)))</xm:f>
            <xm:f>Nomenclature!$B$17</xm:f>
            <x14:dxf>
              <fill>
                <patternFill>
                  <bgColor rgb="FFFF0000"/>
                </patternFill>
              </fill>
            </x14:dxf>
          </x14:cfRule>
          <x14:cfRule type="containsText" priority="14" operator="containsText" id="{BB5DE8AA-454C-458B-BB6E-2AA4ADF08FB6}">
            <xm:f>NOT(ISERROR(SEARCH(Nomenclature!$B$16,K1)))</xm:f>
            <xm:f>Nomenclature!$B$16</xm:f>
            <x14:dxf>
              <fill>
                <patternFill>
                  <bgColor rgb="FFFFFF00"/>
                </patternFill>
              </fill>
            </x14:dxf>
          </x14:cfRule>
          <x14:cfRule type="containsText" priority="15" operator="containsText" id="{E723C2F4-52B1-4752-A4BC-915011789459}">
            <xm:f>NOT(ISERROR(SEARCH(Nomenclature!$B$15,K1)))</xm:f>
            <xm:f>Nomenclature!$B$15</xm:f>
            <x14:dxf>
              <fill>
                <patternFill>
                  <bgColor rgb="FF00B050"/>
                </patternFill>
              </fill>
            </x14:dxf>
          </x14:cfRule>
          <xm:sqref>K1:K1048576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525F466-F92B-495D-9C92-A18170BCC390}">
          <x14:formula1>
            <xm:f>Nomenclature!$B$2:$B$7</xm:f>
          </x14:formula1>
          <xm:sqref>H3:H4252</xm:sqref>
        </x14:dataValidation>
        <x14:dataValidation type="list" allowBlank="1" showInputMessage="1" showErrorMessage="1" xr:uid="{9316592E-0E6D-41A6-A430-E117C889B31F}">
          <x14:formula1>
            <xm:f>Nomenclature!$F$17:$F$19</xm:f>
          </x14:formula1>
          <xm:sqref>G3:G4252</xm:sqref>
        </x14:dataValidation>
        <x14:dataValidation type="list" allowBlank="1" showInputMessage="1" showErrorMessage="1" xr:uid="{5FDBC9A4-A245-43FA-8930-2F9BB5FFEED1}">
          <x14:formula1>
            <xm:f>Nomenclature!$F$2:$F$8</xm:f>
          </x14:formula1>
          <xm:sqref>I3:I4252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2B4EF-883F-411B-97B7-10FC5B988031}">
  <sheetPr codeName="Sheet3"/>
  <dimension ref="A1:I251"/>
  <sheetViews>
    <sheetView zoomScale="85" zoomScaleNormal="85" workbookViewId="0">
      <pane xSplit="3" ySplit="1" topLeftCell="D245" activePane="bottomRight" state="frozen"/>
      <selection pane="topRight" activeCell="D1" sqref="D1"/>
      <selection pane="bottomLeft" activeCell="A2" sqref="A2"/>
      <selection pane="bottomRight" activeCell="I252" sqref="I252"/>
    </sheetView>
  </sheetViews>
  <sheetFormatPr defaultRowHeight="15" x14ac:dyDescent="0.25"/>
  <cols>
    <col min="1" max="1" width="19.85546875" style="26" bestFit="1" customWidth="1"/>
    <col min="2" max="2" width="29.140625" style="26" bestFit="1" customWidth="1"/>
    <col min="3" max="3" width="35.140625" style="26" bestFit="1" customWidth="1"/>
    <col min="4" max="4" width="15.140625" style="26" customWidth="1"/>
    <col min="5" max="5" width="14.85546875" style="26" customWidth="1"/>
    <col min="6" max="6" width="15.140625" style="26" customWidth="1"/>
    <col min="7" max="7" width="9.140625" style="26"/>
    <col min="8" max="8" width="114.85546875" style="2" bestFit="1" customWidth="1"/>
    <col min="9" max="9" width="9.5703125" style="26" customWidth="1"/>
    <col min="10" max="16384" width="9.140625" style="26"/>
  </cols>
  <sheetData>
    <row r="1" spans="1:9" s="2" customFormat="1" ht="45" x14ac:dyDescent="0.25">
      <c r="A1" s="2" t="s">
        <v>0</v>
      </c>
      <c r="B1" s="2" t="s">
        <v>482</v>
      </c>
      <c r="C1" s="2" t="s">
        <v>579</v>
      </c>
      <c r="D1" s="2" t="s">
        <v>588</v>
      </c>
      <c r="E1" s="2" t="s">
        <v>582</v>
      </c>
      <c r="F1" s="2" t="s">
        <v>589</v>
      </c>
      <c r="G1" s="2" t="s">
        <v>590</v>
      </c>
      <c r="H1" s="2" t="s">
        <v>586</v>
      </c>
      <c r="I1" s="2" t="s">
        <v>1279</v>
      </c>
    </row>
    <row r="2" spans="1:9" ht="105" hidden="1" x14ac:dyDescent="0.25">
      <c r="A2" s="26" t="s">
        <v>246</v>
      </c>
      <c r="B2" s="26" t="s">
        <v>247</v>
      </c>
      <c r="C2" s="2" t="s">
        <v>248</v>
      </c>
      <c r="D2" s="28">
        <v>45316</v>
      </c>
      <c r="E2" s="26">
        <v>2</v>
      </c>
      <c r="F2" s="28">
        <v>45323</v>
      </c>
      <c r="G2" s="26">
        <v>1</v>
      </c>
      <c r="H2" s="46" t="s">
        <v>645</v>
      </c>
      <c r="I2" s="26" t="s">
        <v>1115</v>
      </c>
    </row>
    <row r="3" spans="1:9" ht="150" hidden="1" x14ac:dyDescent="0.25">
      <c r="A3" s="26" t="s">
        <v>252</v>
      </c>
      <c r="B3" s="26" t="s">
        <v>253</v>
      </c>
      <c r="C3" s="2" t="s">
        <v>254</v>
      </c>
      <c r="D3" s="28">
        <v>45316</v>
      </c>
      <c r="E3" s="26">
        <v>3</v>
      </c>
      <c r="F3" s="28">
        <v>45323</v>
      </c>
      <c r="G3" s="26">
        <v>2</v>
      </c>
      <c r="H3" s="54" t="s">
        <v>1035</v>
      </c>
      <c r="I3" s="26" t="s">
        <v>1115</v>
      </c>
    </row>
    <row r="4" spans="1:9" hidden="1" x14ac:dyDescent="0.25">
      <c r="A4" s="2" t="s">
        <v>98</v>
      </c>
      <c r="B4" s="2" t="s">
        <v>99</v>
      </c>
      <c r="C4" s="2" t="s">
        <v>100</v>
      </c>
      <c r="D4" s="28">
        <v>45321</v>
      </c>
      <c r="E4" s="26">
        <v>2</v>
      </c>
      <c r="F4" s="28">
        <v>45331</v>
      </c>
      <c r="G4" s="26">
        <v>3</v>
      </c>
      <c r="H4" s="61" t="s">
        <v>703</v>
      </c>
      <c r="I4" s="26" t="s">
        <v>1115</v>
      </c>
    </row>
    <row r="5" spans="1:9" hidden="1" x14ac:dyDescent="0.25">
      <c r="A5" s="26" t="s">
        <v>16</v>
      </c>
      <c r="B5" s="26" t="s">
        <v>17</v>
      </c>
      <c r="C5" s="2" t="s">
        <v>18</v>
      </c>
      <c r="D5" s="28">
        <v>45326</v>
      </c>
      <c r="E5" s="26">
        <v>2</v>
      </c>
      <c r="F5" s="28">
        <v>45333</v>
      </c>
      <c r="G5" s="26">
        <v>3</v>
      </c>
      <c r="H5" s="62" t="s">
        <v>587</v>
      </c>
      <c r="I5" s="26" t="s">
        <v>1115</v>
      </c>
    </row>
    <row r="6" spans="1:9" hidden="1" x14ac:dyDescent="0.25">
      <c r="A6" s="2" t="s">
        <v>192</v>
      </c>
      <c r="B6" s="2" t="s">
        <v>193</v>
      </c>
      <c r="C6" s="2" t="s">
        <v>194</v>
      </c>
      <c r="D6" s="28">
        <v>45321</v>
      </c>
      <c r="E6" s="26">
        <v>2</v>
      </c>
      <c r="F6" s="28">
        <v>45333</v>
      </c>
      <c r="G6" s="26">
        <v>3</v>
      </c>
      <c r="H6" s="54" t="s">
        <v>704</v>
      </c>
      <c r="I6" s="26" t="s">
        <v>1115</v>
      </c>
    </row>
    <row r="7" spans="1:9" hidden="1" x14ac:dyDescent="0.25">
      <c r="A7" s="26" t="s">
        <v>222</v>
      </c>
      <c r="B7" s="26" t="s">
        <v>223</v>
      </c>
      <c r="C7" s="2" t="s">
        <v>224</v>
      </c>
      <c r="D7" s="28">
        <v>45324</v>
      </c>
      <c r="E7" s="26">
        <v>2</v>
      </c>
      <c r="F7" s="28">
        <v>45333</v>
      </c>
      <c r="G7" s="26">
        <v>3</v>
      </c>
      <c r="H7" s="62" t="s">
        <v>708</v>
      </c>
      <c r="I7" s="26" t="s">
        <v>1115</v>
      </c>
    </row>
    <row r="8" spans="1:9" hidden="1" x14ac:dyDescent="0.25">
      <c r="A8" s="26" t="s">
        <v>243</v>
      </c>
      <c r="B8" s="26" t="s">
        <v>244</v>
      </c>
      <c r="C8" s="2" t="s">
        <v>245</v>
      </c>
      <c r="D8" s="28">
        <v>45323</v>
      </c>
      <c r="E8" s="26">
        <v>2</v>
      </c>
      <c r="F8" s="28">
        <v>45333</v>
      </c>
      <c r="G8" s="26">
        <v>3</v>
      </c>
      <c r="H8" s="62" t="s">
        <v>706</v>
      </c>
      <c r="I8" s="26" t="s">
        <v>1115</v>
      </c>
    </row>
    <row r="9" spans="1:9" hidden="1" x14ac:dyDescent="0.25">
      <c r="A9" s="26" t="s">
        <v>246</v>
      </c>
      <c r="B9" s="26" t="s">
        <v>247</v>
      </c>
      <c r="C9" s="2" t="s">
        <v>248</v>
      </c>
      <c r="D9" s="28">
        <v>45323</v>
      </c>
      <c r="E9" s="26">
        <v>1</v>
      </c>
      <c r="F9" s="28">
        <v>45333</v>
      </c>
      <c r="G9" s="26">
        <v>3</v>
      </c>
      <c r="H9" s="62" t="s">
        <v>705</v>
      </c>
      <c r="I9" s="26" t="s">
        <v>1115</v>
      </c>
    </row>
    <row r="10" spans="1:9" hidden="1" x14ac:dyDescent="0.25">
      <c r="A10" s="26" t="s">
        <v>252</v>
      </c>
      <c r="B10" s="26" t="s">
        <v>253</v>
      </c>
      <c r="C10" s="2" t="s">
        <v>254</v>
      </c>
      <c r="D10" s="28">
        <v>45323</v>
      </c>
      <c r="E10" s="26">
        <v>2</v>
      </c>
      <c r="F10" s="28">
        <v>45333</v>
      </c>
      <c r="G10" s="26">
        <v>3</v>
      </c>
      <c r="H10" s="62" t="s">
        <v>707</v>
      </c>
      <c r="I10" s="26" t="s">
        <v>1115</v>
      </c>
    </row>
    <row r="11" spans="1:9" ht="90" hidden="1" x14ac:dyDescent="0.25">
      <c r="A11" s="26" t="s">
        <v>68</v>
      </c>
      <c r="B11" s="26" t="s">
        <v>69</v>
      </c>
      <c r="C11" s="2" t="s">
        <v>70</v>
      </c>
      <c r="D11" s="28">
        <v>45327</v>
      </c>
      <c r="E11" s="26">
        <v>3</v>
      </c>
      <c r="F11" s="28">
        <v>45334</v>
      </c>
      <c r="G11" s="26">
        <v>1</v>
      </c>
      <c r="H11" s="46" t="s">
        <v>710</v>
      </c>
      <c r="I11" s="26" t="s">
        <v>1115</v>
      </c>
    </row>
    <row r="12" spans="1:9" hidden="1" x14ac:dyDescent="0.25">
      <c r="A12" s="2" t="s">
        <v>92</v>
      </c>
      <c r="B12" s="2" t="s">
        <v>93</v>
      </c>
      <c r="C12" s="2" t="s">
        <v>94</v>
      </c>
      <c r="D12" s="28">
        <v>45327</v>
      </c>
      <c r="E12" s="26">
        <v>2</v>
      </c>
      <c r="F12" s="28">
        <v>45334</v>
      </c>
      <c r="G12" s="26">
        <v>3</v>
      </c>
      <c r="H12" s="62" t="s">
        <v>709</v>
      </c>
      <c r="I12" s="26" t="s">
        <v>1115</v>
      </c>
    </row>
    <row r="13" spans="1:9" ht="90" hidden="1" x14ac:dyDescent="0.25">
      <c r="A13" s="2" t="s">
        <v>629</v>
      </c>
      <c r="B13" s="26" t="s">
        <v>208</v>
      </c>
      <c r="C13" s="2" t="s">
        <v>630</v>
      </c>
      <c r="D13" s="28">
        <v>45323</v>
      </c>
      <c r="E13" s="26">
        <v>3</v>
      </c>
      <c r="F13" s="28">
        <v>45337</v>
      </c>
      <c r="G13" s="26">
        <v>1</v>
      </c>
      <c r="H13" s="46" t="s">
        <v>632</v>
      </c>
      <c r="I13" s="26" t="s">
        <v>1115</v>
      </c>
    </row>
    <row r="14" spans="1:9" hidden="1" x14ac:dyDescent="0.25">
      <c r="A14" s="26" t="s">
        <v>68</v>
      </c>
      <c r="B14" s="26" t="s">
        <v>69</v>
      </c>
      <c r="C14" s="2" t="s">
        <v>70</v>
      </c>
      <c r="D14" s="28">
        <v>45334</v>
      </c>
      <c r="E14" s="26">
        <v>1</v>
      </c>
      <c r="F14" s="28">
        <v>45337</v>
      </c>
      <c r="G14" s="26">
        <v>3</v>
      </c>
      <c r="H14" s="46" t="s">
        <v>1030</v>
      </c>
      <c r="I14" s="26" t="s">
        <v>1115</v>
      </c>
    </row>
    <row r="15" spans="1:9" ht="105" hidden="1" x14ac:dyDescent="0.25">
      <c r="A15" s="26" t="s">
        <v>16</v>
      </c>
      <c r="B15" s="26" t="s">
        <v>17</v>
      </c>
      <c r="C15" s="2" t="s">
        <v>18</v>
      </c>
      <c r="D15" s="28">
        <v>45333</v>
      </c>
      <c r="E15" s="26">
        <v>3</v>
      </c>
      <c r="F15" s="28">
        <v>45340</v>
      </c>
      <c r="G15" s="26">
        <v>2</v>
      </c>
      <c r="H15" s="46" t="s">
        <v>724</v>
      </c>
      <c r="I15" s="26" t="s">
        <v>1115</v>
      </c>
    </row>
    <row r="16" spans="1:9" ht="105" hidden="1" x14ac:dyDescent="0.25">
      <c r="A16" s="26" t="s">
        <v>246</v>
      </c>
      <c r="B16" s="26" t="s">
        <v>247</v>
      </c>
      <c r="C16" s="2" t="s">
        <v>248</v>
      </c>
      <c r="D16" s="18">
        <v>45337</v>
      </c>
      <c r="E16" s="26">
        <v>3</v>
      </c>
      <c r="F16" s="18">
        <v>45344</v>
      </c>
      <c r="G16" s="26">
        <v>2</v>
      </c>
      <c r="H16" s="46" t="s">
        <v>645</v>
      </c>
      <c r="I16" s="26" t="s">
        <v>1115</v>
      </c>
    </row>
    <row r="17" spans="1:9" ht="90" hidden="1" x14ac:dyDescent="0.25">
      <c r="A17" s="2" t="s">
        <v>629</v>
      </c>
      <c r="B17" s="2" t="s">
        <v>208</v>
      </c>
      <c r="C17" s="2" t="s">
        <v>630</v>
      </c>
      <c r="D17" s="18">
        <v>45343</v>
      </c>
      <c r="E17" s="26">
        <v>1</v>
      </c>
      <c r="F17" s="18">
        <v>45350</v>
      </c>
      <c r="G17" s="26">
        <v>2</v>
      </c>
      <c r="H17" s="46" t="s">
        <v>632</v>
      </c>
      <c r="I17" s="26" t="s">
        <v>1115</v>
      </c>
    </row>
    <row r="18" spans="1:9" ht="135" hidden="1" x14ac:dyDescent="0.25">
      <c r="A18" s="26" t="s">
        <v>117</v>
      </c>
      <c r="B18" s="26" t="s">
        <v>118</v>
      </c>
      <c r="C18" s="2" t="s">
        <v>119</v>
      </c>
      <c r="D18" s="18">
        <v>45349</v>
      </c>
      <c r="E18" s="26">
        <v>3</v>
      </c>
      <c r="F18" s="28">
        <v>45356</v>
      </c>
      <c r="G18" s="26">
        <v>2</v>
      </c>
      <c r="H18" s="46" t="s">
        <v>722</v>
      </c>
      <c r="I18" s="26" t="s">
        <v>1115</v>
      </c>
    </row>
    <row r="19" spans="1:9" ht="120" hidden="1" x14ac:dyDescent="0.25">
      <c r="A19" s="59" t="s">
        <v>123</v>
      </c>
      <c r="B19" s="59" t="s">
        <v>124</v>
      </c>
      <c r="C19" s="38" t="s">
        <v>125</v>
      </c>
      <c r="D19" s="28">
        <v>45349</v>
      </c>
      <c r="E19" s="26">
        <v>3</v>
      </c>
      <c r="F19" s="28">
        <v>45356</v>
      </c>
      <c r="G19" s="26">
        <v>2</v>
      </c>
      <c r="H19" s="46" t="s">
        <v>723</v>
      </c>
      <c r="I19" s="26" t="s">
        <v>1115</v>
      </c>
    </row>
    <row r="20" spans="1:9" ht="75" hidden="1" x14ac:dyDescent="0.25">
      <c r="A20" s="2" t="s">
        <v>1</v>
      </c>
      <c r="B20" s="2" t="s">
        <v>2</v>
      </c>
      <c r="C20" s="2" t="s">
        <v>3</v>
      </c>
      <c r="D20" s="18">
        <v>45354</v>
      </c>
      <c r="E20" s="26">
        <v>2</v>
      </c>
      <c r="F20" s="18">
        <v>45361</v>
      </c>
      <c r="G20" s="26">
        <v>1</v>
      </c>
      <c r="H20" s="54" t="s">
        <v>721</v>
      </c>
      <c r="I20" s="26" t="s">
        <v>1115</v>
      </c>
    </row>
    <row r="21" spans="1:9" ht="75" hidden="1" x14ac:dyDescent="0.25">
      <c r="A21" s="2" t="s">
        <v>65</v>
      </c>
      <c r="B21" s="2" t="s">
        <v>66</v>
      </c>
      <c r="C21" s="2" t="s">
        <v>67</v>
      </c>
      <c r="D21" s="18">
        <v>45341</v>
      </c>
      <c r="E21" s="26">
        <v>3</v>
      </c>
      <c r="F21" s="18">
        <v>45362</v>
      </c>
      <c r="G21" s="26">
        <v>2</v>
      </c>
      <c r="H21" s="46" t="s">
        <v>720</v>
      </c>
      <c r="I21" s="26" t="s">
        <v>1115</v>
      </c>
    </row>
    <row r="22" spans="1:9" hidden="1" x14ac:dyDescent="0.25">
      <c r="A22" s="2" t="s">
        <v>364</v>
      </c>
      <c r="B22" s="2" t="s">
        <v>364</v>
      </c>
      <c r="C22" s="2" t="s">
        <v>365</v>
      </c>
      <c r="D22" s="28">
        <v>45340</v>
      </c>
      <c r="E22" s="26">
        <v>2</v>
      </c>
      <c r="F22" s="28">
        <v>45362</v>
      </c>
      <c r="G22" s="26">
        <v>3</v>
      </c>
      <c r="H22" s="62" t="s">
        <v>657</v>
      </c>
      <c r="I22" s="26" t="s">
        <v>1115</v>
      </c>
    </row>
    <row r="23" spans="1:9" hidden="1" x14ac:dyDescent="0.25">
      <c r="A23" s="2" t="s">
        <v>393</v>
      </c>
      <c r="B23" s="2" t="s">
        <v>393</v>
      </c>
      <c r="C23" s="2" t="s">
        <v>394</v>
      </c>
      <c r="D23" s="28">
        <v>45340</v>
      </c>
      <c r="E23" s="26">
        <v>2</v>
      </c>
      <c r="F23" s="28">
        <v>45362</v>
      </c>
      <c r="G23" s="26">
        <v>3</v>
      </c>
      <c r="H23" s="62" t="s">
        <v>657</v>
      </c>
      <c r="I23" s="26" t="s">
        <v>1115</v>
      </c>
    </row>
    <row r="24" spans="1:9" ht="90" hidden="1" x14ac:dyDescent="0.25">
      <c r="A24" s="2" t="s">
        <v>629</v>
      </c>
      <c r="B24" s="2" t="s">
        <v>208</v>
      </c>
      <c r="C24" s="2" t="s">
        <v>630</v>
      </c>
      <c r="D24" s="18">
        <v>45350</v>
      </c>
      <c r="E24" s="26">
        <v>2</v>
      </c>
      <c r="F24" s="28">
        <v>45364</v>
      </c>
      <c r="G24" s="26">
        <v>1</v>
      </c>
      <c r="H24" s="46" t="s">
        <v>632</v>
      </c>
      <c r="I24" s="26" t="s">
        <v>1115</v>
      </c>
    </row>
    <row r="25" spans="1:9" hidden="1" x14ac:dyDescent="0.25">
      <c r="A25" s="26" t="s">
        <v>246</v>
      </c>
      <c r="B25" s="26" t="s">
        <v>247</v>
      </c>
      <c r="C25" s="2" t="s">
        <v>248</v>
      </c>
      <c r="D25" s="28">
        <v>45344</v>
      </c>
      <c r="E25" s="26">
        <v>2</v>
      </c>
      <c r="F25" s="28">
        <v>45365</v>
      </c>
      <c r="G25" s="26">
        <v>3</v>
      </c>
      <c r="H25" s="62" t="s">
        <v>658</v>
      </c>
      <c r="I25" s="26" t="s">
        <v>1115</v>
      </c>
    </row>
    <row r="26" spans="1:9" ht="45" hidden="1" x14ac:dyDescent="0.25">
      <c r="A26" s="2" t="s">
        <v>1</v>
      </c>
      <c r="B26" s="2" t="s">
        <v>2</v>
      </c>
      <c r="C26" s="2" t="s">
        <v>3</v>
      </c>
      <c r="D26" s="28">
        <v>45361</v>
      </c>
      <c r="E26" s="26">
        <v>1</v>
      </c>
      <c r="F26" s="28">
        <v>45368</v>
      </c>
      <c r="G26" s="26">
        <v>2</v>
      </c>
      <c r="H26" s="54" t="s">
        <v>719</v>
      </c>
      <c r="I26" s="26" t="s">
        <v>1115</v>
      </c>
    </row>
    <row r="27" spans="1:9" hidden="1" x14ac:dyDescent="0.25">
      <c r="A27" s="26" t="s">
        <v>65</v>
      </c>
      <c r="B27" s="26" t="s">
        <v>66</v>
      </c>
      <c r="C27" s="2" t="s">
        <v>67</v>
      </c>
      <c r="D27" s="18">
        <v>45362</v>
      </c>
      <c r="E27" s="26">
        <v>2</v>
      </c>
      <c r="F27" s="18">
        <v>45369</v>
      </c>
      <c r="G27" s="26">
        <v>3</v>
      </c>
      <c r="H27" s="46" t="s">
        <v>665</v>
      </c>
      <c r="I27" s="26" t="s">
        <v>1115</v>
      </c>
    </row>
    <row r="28" spans="1:9" ht="30" hidden="1" x14ac:dyDescent="0.25">
      <c r="A28" s="26" t="s">
        <v>117</v>
      </c>
      <c r="B28" s="26" t="s">
        <v>118</v>
      </c>
      <c r="C28" s="2" t="s">
        <v>119</v>
      </c>
      <c r="D28" s="28">
        <v>45356</v>
      </c>
      <c r="E28" s="26">
        <v>2</v>
      </c>
      <c r="F28" s="28">
        <v>45371</v>
      </c>
      <c r="G28" s="26">
        <v>3</v>
      </c>
      <c r="H28" s="46" t="s">
        <v>666</v>
      </c>
      <c r="I28" s="26" t="s">
        <v>1115</v>
      </c>
    </row>
    <row r="29" spans="1:9" ht="30" hidden="1" x14ac:dyDescent="0.25">
      <c r="A29" s="26" t="s">
        <v>74</v>
      </c>
      <c r="B29" s="26" t="s">
        <v>75</v>
      </c>
      <c r="C29" s="2" t="s">
        <v>76</v>
      </c>
      <c r="D29" s="28">
        <v>45370</v>
      </c>
      <c r="E29" s="26">
        <v>2</v>
      </c>
      <c r="F29" s="28">
        <v>45376</v>
      </c>
      <c r="G29" s="26">
        <v>3</v>
      </c>
      <c r="H29" s="46" t="s">
        <v>686</v>
      </c>
      <c r="I29" s="26" t="s">
        <v>1115</v>
      </c>
    </row>
    <row r="30" spans="1:9" ht="150" hidden="1" x14ac:dyDescent="0.25">
      <c r="A30" s="26" t="s">
        <v>144</v>
      </c>
      <c r="B30" s="26" t="s">
        <v>145</v>
      </c>
      <c r="C30" s="2" t="s">
        <v>146</v>
      </c>
      <c r="D30" s="28">
        <v>45371</v>
      </c>
      <c r="E30" s="26">
        <v>3</v>
      </c>
      <c r="F30" s="28">
        <v>45378</v>
      </c>
      <c r="G30" s="26">
        <v>2</v>
      </c>
      <c r="H30" s="54" t="s">
        <v>725</v>
      </c>
      <c r="I30" s="26" t="s">
        <v>1115</v>
      </c>
    </row>
    <row r="31" spans="1:9" hidden="1" x14ac:dyDescent="0.25">
      <c r="A31" s="26" t="s">
        <v>123</v>
      </c>
      <c r="B31" s="26" t="s">
        <v>124</v>
      </c>
      <c r="C31" s="2" t="s">
        <v>125</v>
      </c>
      <c r="D31" s="28">
        <v>45377</v>
      </c>
      <c r="E31" s="26">
        <v>2</v>
      </c>
      <c r="F31" s="28">
        <v>45381</v>
      </c>
      <c r="G31" s="26">
        <v>3</v>
      </c>
      <c r="H31" s="62" t="s">
        <v>688</v>
      </c>
      <c r="I31" s="26" t="s">
        <v>1115</v>
      </c>
    </row>
    <row r="32" spans="1:9" ht="30" hidden="1" x14ac:dyDescent="0.25">
      <c r="A32" s="26" t="s">
        <v>629</v>
      </c>
      <c r="B32" s="26" t="s">
        <v>208</v>
      </c>
      <c r="C32" s="2" t="s">
        <v>630</v>
      </c>
      <c r="D32" s="28">
        <v>45364</v>
      </c>
      <c r="E32" s="26">
        <v>1</v>
      </c>
      <c r="F32" s="28">
        <v>45385</v>
      </c>
      <c r="G32" s="26">
        <v>3</v>
      </c>
      <c r="H32" s="54" t="s">
        <v>694</v>
      </c>
      <c r="I32" s="26" t="s">
        <v>1115</v>
      </c>
    </row>
    <row r="33" spans="1:9" ht="105" hidden="1" x14ac:dyDescent="0.25">
      <c r="A33" s="2" t="s">
        <v>1</v>
      </c>
      <c r="B33" s="2" t="s">
        <v>2</v>
      </c>
      <c r="C33" s="2" t="s">
        <v>3</v>
      </c>
      <c r="D33" s="28">
        <v>45382</v>
      </c>
      <c r="E33" s="26">
        <v>2</v>
      </c>
      <c r="F33" s="28">
        <v>45386</v>
      </c>
      <c r="G33" s="26">
        <v>1</v>
      </c>
      <c r="H33" s="54" t="s">
        <v>718</v>
      </c>
      <c r="I33" s="26" t="s">
        <v>1115</v>
      </c>
    </row>
    <row r="34" spans="1:9" hidden="1" x14ac:dyDescent="0.25">
      <c r="A34" s="2" t="s">
        <v>80</v>
      </c>
      <c r="B34" s="2" t="s">
        <v>81</v>
      </c>
      <c r="C34" s="2" t="s">
        <v>82</v>
      </c>
      <c r="D34" s="28">
        <v>45342</v>
      </c>
      <c r="E34" s="26">
        <v>2</v>
      </c>
      <c r="F34" s="28">
        <v>45388</v>
      </c>
      <c r="G34" s="26">
        <v>3</v>
      </c>
      <c r="H34" s="54" t="s">
        <v>1031</v>
      </c>
      <c r="I34" s="26" t="s">
        <v>1115</v>
      </c>
    </row>
    <row r="35" spans="1:9" ht="105" hidden="1" x14ac:dyDescent="0.25">
      <c r="A35" s="26" t="s">
        <v>144</v>
      </c>
      <c r="B35" s="26" t="s">
        <v>145</v>
      </c>
      <c r="C35" s="2" t="s">
        <v>146</v>
      </c>
      <c r="D35" s="18">
        <v>45385</v>
      </c>
      <c r="E35" s="26">
        <v>2</v>
      </c>
      <c r="F35" s="28">
        <v>45388</v>
      </c>
      <c r="G35" s="26">
        <v>3</v>
      </c>
      <c r="H35" s="54" t="s">
        <v>717</v>
      </c>
      <c r="I35" s="26" t="s">
        <v>1115</v>
      </c>
    </row>
    <row r="36" spans="1:9" ht="165" hidden="1" x14ac:dyDescent="0.25">
      <c r="A36" s="26" t="s">
        <v>553</v>
      </c>
      <c r="B36" s="26" t="s">
        <v>554</v>
      </c>
      <c r="C36" s="2" t="s">
        <v>555</v>
      </c>
      <c r="D36" s="28">
        <v>45379</v>
      </c>
      <c r="E36" s="26">
        <v>3</v>
      </c>
      <c r="F36" s="28">
        <v>45393</v>
      </c>
      <c r="G36" s="26">
        <v>2</v>
      </c>
      <c r="H36" s="46" t="s">
        <v>727</v>
      </c>
      <c r="I36" s="26" t="s">
        <v>1115</v>
      </c>
    </row>
    <row r="37" spans="1:9" ht="45" hidden="1" x14ac:dyDescent="0.25">
      <c r="A37" s="26" t="s">
        <v>629</v>
      </c>
      <c r="B37" s="26" t="s">
        <v>208</v>
      </c>
      <c r="C37" s="2" t="s">
        <v>630</v>
      </c>
      <c r="D37" s="28">
        <v>45385</v>
      </c>
      <c r="E37" s="26">
        <v>3</v>
      </c>
      <c r="F37" s="28">
        <v>45399</v>
      </c>
      <c r="G37" s="26">
        <v>2</v>
      </c>
      <c r="H37" s="54" t="s">
        <v>731</v>
      </c>
      <c r="I37" s="26" t="s">
        <v>1115</v>
      </c>
    </row>
    <row r="38" spans="1:9" ht="105" hidden="1" x14ac:dyDescent="0.25">
      <c r="A38" s="26" t="s">
        <v>62</v>
      </c>
      <c r="B38" s="26" t="s">
        <v>63</v>
      </c>
      <c r="C38" s="2" t="s">
        <v>64</v>
      </c>
      <c r="D38" s="18">
        <v>45390</v>
      </c>
      <c r="E38" s="26">
        <v>3</v>
      </c>
      <c r="F38" s="18">
        <v>45404</v>
      </c>
      <c r="G38" s="26">
        <v>2</v>
      </c>
      <c r="H38" s="46" t="s">
        <v>744</v>
      </c>
      <c r="I38" s="26" t="s">
        <v>1115</v>
      </c>
    </row>
    <row r="39" spans="1:9" ht="120" hidden="1" x14ac:dyDescent="0.25">
      <c r="A39" s="26" t="s">
        <v>92</v>
      </c>
      <c r="B39" s="26" t="s">
        <v>93</v>
      </c>
      <c r="C39" s="2" t="s">
        <v>94</v>
      </c>
      <c r="D39" s="18">
        <v>45390</v>
      </c>
      <c r="E39" s="26">
        <v>3</v>
      </c>
      <c r="F39" s="18">
        <v>45404</v>
      </c>
      <c r="G39" s="26">
        <v>2</v>
      </c>
      <c r="H39" s="46" t="s">
        <v>743</v>
      </c>
      <c r="I39" s="26" t="s">
        <v>1115</v>
      </c>
    </row>
    <row r="40" spans="1:9" ht="150" hidden="1" x14ac:dyDescent="0.25">
      <c r="A40" s="26" t="s">
        <v>65</v>
      </c>
      <c r="B40" s="26" t="s">
        <v>66</v>
      </c>
      <c r="C40" s="2" t="s">
        <v>67</v>
      </c>
      <c r="D40" s="18">
        <v>45404</v>
      </c>
      <c r="E40" s="26">
        <v>3</v>
      </c>
      <c r="F40" s="18">
        <v>45411</v>
      </c>
      <c r="G40" s="26">
        <v>1</v>
      </c>
      <c r="H40" s="46" t="s">
        <v>742</v>
      </c>
      <c r="I40" s="26" t="s">
        <v>1115</v>
      </c>
    </row>
    <row r="41" spans="1:9" ht="60" hidden="1" x14ac:dyDescent="0.25">
      <c r="A41" s="26" t="s">
        <v>1</v>
      </c>
      <c r="B41" s="26" t="s">
        <v>2</v>
      </c>
      <c r="C41" s="2" t="s">
        <v>3</v>
      </c>
      <c r="D41" s="18">
        <v>45403</v>
      </c>
      <c r="E41" s="26">
        <v>1</v>
      </c>
      <c r="F41" s="18">
        <v>45414</v>
      </c>
      <c r="G41" s="26">
        <v>3</v>
      </c>
      <c r="H41" s="46" t="s">
        <v>746</v>
      </c>
      <c r="I41" s="26" t="s">
        <v>1115</v>
      </c>
    </row>
    <row r="42" spans="1:9" ht="90" hidden="1" x14ac:dyDescent="0.25">
      <c r="A42" s="26" t="s">
        <v>243</v>
      </c>
      <c r="B42" s="26" t="s">
        <v>244</v>
      </c>
      <c r="C42" s="2" t="s">
        <v>245</v>
      </c>
      <c r="D42" s="28">
        <v>45393</v>
      </c>
      <c r="E42" s="26">
        <v>3</v>
      </c>
      <c r="F42" s="18">
        <v>45416</v>
      </c>
      <c r="G42" s="26">
        <v>1</v>
      </c>
      <c r="H42" s="46" t="s">
        <v>750</v>
      </c>
      <c r="I42" s="26" t="s">
        <v>1115</v>
      </c>
    </row>
    <row r="43" spans="1:9" ht="45" hidden="1" x14ac:dyDescent="0.25">
      <c r="A43" s="26" t="s">
        <v>62</v>
      </c>
      <c r="B43" s="26" t="s">
        <v>63</v>
      </c>
      <c r="C43" s="2" t="s">
        <v>64</v>
      </c>
      <c r="D43" s="28">
        <v>45411</v>
      </c>
      <c r="E43" s="26">
        <v>2</v>
      </c>
      <c r="F43" s="18">
        <v>45416</v>
      </c>
      <c r="G43" s="26">
        <v>3</v>
      </c>
      <c r="H43" s="46" t="s">
        <v>747</v>
      </c>
      <c r="I43" s="26" t="s">
        <v>1115</v>
      </c>
    </row>
    <row r="44" spans="1:9" ht="120" hidden="1" x14ac:dyDescent="0.25">
      <c r="A44" s="26" t="s">
        <v>74</v>
      </c>
      <c r="B44" s="26" t="s">
        <v>75</v>
      </c>
      <c r="C44" s="2" t="s">
        <v>76</v>
      </c>
      <c r="D44" s="18">
        <v>45388</v>
      </c>
      <c r="E44" s="26">
        <v>3</v>
      </c>
      <c r="F44" s="18">
        <v>45420</v>
      </c>
      <c r="G44" s="26">
        <v>1</v>
      </c>
      <c r="H44" s="46" t="s">
        <v>757</v>
      </c>
      <c r="I44" s="26" t="s">
        <v>1115</v>
      </c>
    </row>
    <row r="45" spans="1:9" hidden="1" x14ac:dyDescent="0.25">
      <c r="A45" s="26" t="s">
        <v>92</v>
      </c>
      <c r="B45" s="26" t="s">
        <v>93</v>
      </c>
      <c r="C45" s="2" t="s">
        <v>94</v>
      </c>
      <c r="D45" s="28">
        <v>45411</v>
      </c>
      <c r="E45" s="26">
        <v>2</v>
      </c>
      <c r="F45" s="28">
        <v>45425</v>
      </c>
      <c r="G45" s="26">
        <v>3</v>
      </c>
      <c r="H45" s="61" t="s">
        <v>1006</v>
      </c>
      <c r="I45" s="26" t="s">
        <v>1115</v>
      </c>
    </row>
    <row r="46" spans="1:9" ht="30" hidden="1" x14ac:dyDescent="0.25">
      <c r="A46" s="2" t="s">
        <v>629</v>
      </c>
      <c r="B46" s="26" t="s">
        <v>208</v>
      </c>
      <c r="C46" s="2" t="s">
        <v>630</v>
      </c>
      <c r="D46" s="28">
        <v>45399</v>
      </c>
      <c r="E46" s="26">
        <v>2</v>
      </c>
      <c r="F46" s="28">
        <v>45426</v>
      </c>
      <c r="G46" s="26">
        <v>3</v>
      </c>
      <c r="H46" s="62" t="s">
        <v>763</v>
      </c>
      <c r="I46" s="26" t="s">
        <v>1115</v>
      </c>
    </row>
    <row r="47" spans="1:9" hidden="1" x14ac:dyDescent="0.25">
      <c r="A47" s="26" t="s">
        <v>243</v>
      </c>
      <c r="B47" s="26" t="s">
        <v>244</v>
      </c>
      <c r="C47" s="2" t="s">
        <v>245</v>
      </c>
      <c r="D47" s="28">
        <v>45416</v>
      </c>
      <c r="E47" s="26">
        <v>1</v>
      </c>
      <c r="F47" s="28">
        <v>45429</v>
      </c>
      <c r="G47" s="26">
        <v>3</v>
      </c>
      <c r="H47" s="46" t="s">
        <v>1034</v>
      </c>
      <c r="I47" s="26" t="s">
        <v>1115</v>
      </c>
    </row>
    <row r="48" spans="1:9" ht="150" hidden="1" x14ac:dyDescent="0.25">
      <c r="A48" s="26" t="s">
        <v>117</v>
      </c>
      <c r="B48" s="26" t="s">
        <v>118</v>
      </c>
      <c r="C48" s="2" t="s">
        <v>119</v>
      </c>
      <c r="D48" s="28">
        <v>45425</v>
      </c>
      <c r="E48" s="26">
        <v>3</v>
      </c>
      <c r="F48" s="28">
        <v>45432</v>
      </c>
      <c r="G48" s="26">
        <v>2</v>
      </c>
      <c r="H48" s="46" t="s">
        <v>779</v>
      </c>
      <c r="I48" s="26" t="s">
        <v>1115</v>
      </c>
    </row>
    <row r="49" spans="1:9" hidden="1" x14ac:dyDescent="0.25">
      <c r="A49" s="26" t="s">
        <v>65</v>
      </c>
      <c r="B49" s="26" t="s">
        <v>66</v>
      </c>
      <c r="C49" s="2" t="s">
        <v>67</v>
      </c>
      <c r="D49" s="28">
        <v>45425</v>
      </c>
      <c r="E49" s="26">
        <v>1</v>
      </c>
      <c r="F49" s="28">
        <v>45432</v>
      </c>
      <c r="G49" s="26">
        <v>3</v>
      </c>
      <c r="H49" s="62" t="s">
        <v>781</v>
      </c>
      <c r="I49" s="26" t="s">
        <v>1115</v>
      </c>
    </row>
    <row r="50" spans="1:9" ht="30" hidden="1" x14ac:dyDescent="0.25">
      <c r="A50" s="26" t="s">
        <v>553</v>
      </c>
      <c r="B50" s="26" t="s">
        <v>554</v>
      </c>
      <c r="C50" s="2" t="s">
        <v>555</v>
      </c>
      <c r="D50" s="28">
        <v>45416</v>
      </c>
      <c r="E50" s="26">
        <v>2</v>
      </c>
      <c r="F50" s="28">
        <v>45433</v>
      </c>
      <c r="G50" s="26">
        <v>3</v>
      </c>
      <c r="H50" s="62" t="s">
        <v>780</v>
      </c>
      <c r="I50" s="26" t="s">
        <v>1115</v>
      </c>
    </row>
    <row r="51" spans="1:9" ht="150" hidden="1" x14ac:dyDescent="0.25">
      <c r="A51" s="26" t="s">
        <v>168</v>
      </c>
      <c r="B51" s="26" t="s">
        <v>169</v>
      </c>
      <c r="C51" s="2" t="s">
        <v>170</v>
      </c>
      <c r="D51" s="28">
        <v>45433</v>
      </c>
      <c r="E51" s="26">
        <v>3</v>
      </c>
      <c r="F51" s="28">
        <v>45447</v>
      </c>
      <c r="G51" s="26">
        <v>1</v>
      </c>
      <c r="H51" s="46" t="s">
        <v>815</v>
      </c>
      <c r="I51" s="26" t="s">
        <v>1115</v>
      </c>
    </row>
    <row r="52" spans="1:9" ht="135" hidden="1" x14ac:dyDescent="0.25">
      <c r="A52" s="26" t="s">
        <v>243</v>
      </c>
      <c r="B52" s="26" t="s">
        <v>244</v>
      </c>
      <c r="C52" s="2" t="s">
        <v>245</v>
      </c>
      <c r="D52" s="18">
        <v>45442</v>
      </c>
      <c r="E52" s="26">
        <v>3</v>
      </c>
      <c r="F52" s="18">
        <v>45457</v>
      </c>
      <c r="G52" s="26">
        <v>2</v>
      </c>
      <c r="H52" s="46" t="s">
        <v>797</v>
      </c>
      <c r="I52" s="26" t="s">
        <v>1115</v>
      </c>
    </row>
    <row r="53" spans="1:9" ht="180" hidden="1" x14ac:dyDescent="0.25">
      <c r="A53" s="26" t="s">
        <v>282</v>
      </c>
      <c r="B53" s="26" t="s">
        <v>283</v>
      </c>
      <c r="C53" s="2" t="s">
        <v>284</v>
      </c>
      <c r="D53" s="18">
        <v>45442</v>
      </c>
      <c r="E53" s="26">
        <v>3</v>
      </c>
      <c r="F53" s="18">
        <v>45457</v>
      </c>
      <c r="G53" s="26">
        <v>2</v>
      </c>
      <c r="H53" s="46" t="s">
        <v>802</v>
      </c>
      <c r="I53" s="26" t="s">
        <v>1115</v>
      </c>
    </row>
    <row r="54" spans="1:9" ht="120" hidden="1" x14ac:dyDescent="0.25">
      <c r="A54" s="26" t="s">
        <v>92</v>
      </c>
      <c r="B54" s="26" t="s">
        <v>93</v>
      </c>
      <c r="C54" s="2" t="s">
        <v>94</v>
      </c>
      <c r="D54" s="18">
        <v>45453</v>
      </c>
      <c r="E54" s="26">
        <v>3</v>
      </c>
      <c r="F54" s="18">
        <v>45461</v>
      </c>
      <c r="G54" s="26">
        <v>2</v>
      </c>
      <c r="H54" s="46" t="s">
        <v>805</v>
      </c>
      <c r="I54" s="26" t="s">
        <v>1115</v>
      </c>
    </row>
    <row r="55" spans="1:9" ht="165" hidden="1" x14ac:dyDescent="0.25">
      <c r="A55" s="26" t="s">
        <v>303</v>
      </c>
      <c r="B55" s="26" t="s">
        <v>304</v>
      </c>
      <c r="C55" s="2" t="s">
        <v>305</v>
      </c>
      <c r="D55" s="18">
        <v>45451</v>
      </c>
      <c r="E55" s="26">
        <v>3</v>
      </c>
      <c r="F55" s="18">
        <v>45465</v>
      </c>
      <c r="G55" s="26">
        <v>2</v>
      </c>
      <c r="H55" s="46" t="s">
        <v>818</v>
      </c>
      <c r="I55" s="26" t="s">
        <v>1115</v>
      </c>
    </row>
    <row r="56" spans="1:9" ht="105" hidden="1" x14ac:dyDescent="0.25">
      <c r="A56" s="26" t="s">
        <v>16</v>
      </c>
      <c r="B56" s="26" t="s">
        <v>17</v>
      </c>
      <c r="C56" s="2" t="s">
        <v>18</v>
      </c>
      <c r="D56" s="18">
        <v>45452</v>
      </c>
      <c r="E56" s="26">
        <v>2</v>
      </c>
      <c r="F56" s="18">
        <v>45466</v>
      </c>
      <c r="G56" s="26">
        <v>1</v>
      </c>
      <c r="H56" s="46" t="s">
        <v>817</v>
      </c>
      <c r="I56" s="26" t="s">
        <v>1115</v>
      </c>
    </row>
    <row r="57" spans="1:9" ht="105" hidden="1" x14ac:dyDescent="0.25">
      <c r="A57" s="26" t="s">
        <v>16</v>
      </c>
      <c r="B57" s="26" t="s">
        <v>17</v>
      </c>
      <c r="C57" s="2" t="s">
        <v>18</v>
      </c>
      <c r="D57" s="28">
        <v>45466</v>
      </c>
      <c r="E57" s="26">
        <v>1</v>
      </c>
      <c r="F57" s="28">
        <v>45469</v>
      </c>
      <c r="G57" s="26">
        <v>1</v>
      </c>
      <c r="H57" s="46" t="s">
        <v>817</v>
      </c>
      <c r="I57" s="26" t="s">
        <v>1115</v>
      </c>
    </row>
    <row r="58" spans="1:9" hidden="1" x14ac:dyDescent="0.25">
      <c r="A58" s="26" t="s">
        <v>92</v>
      </c>
      <c r="B58" s="26" t="s">
        <v>93</v>
      </c>
      <c r="C58" s="2" t="s">
        <v>94</v>
      </c>
      <c r="D58" s="28">
        <v>45461</v>
      </c>
      <c r="E58" s="26">
        <v>2</v>
      </c>
      <c r="F58" s="28">
        <v>45474</v>
      </c>
      <c r="G58" s="26">
        <v>3</v>
      </c>
      <c r="H58" s="62" t="s">
        <v>821</v>
      </c>
      <c r="I58" s="26" t="s">
        <v>1115</v>
      </c>
    </row>
    <row r="59" spans="1:9" hidden="1" x14ac:dyDescent="0.25">
      <c r="A59" s="26" t="s">
        <v>168</v>
      </c>
      <c r="B59" s="26" t="s">
        <v>169</v>
      </c>
      <c r="C59" s="2" t="s">
        <v>170</v>
      </c>
      <c r="D59" s="28">
        <v>45447</v>
      </c>
      <c r="E59" s="26">
        <v>1</v>
      </c>
      <c r="F59" s="28">
        <v>45475</v>
      </c>
      <c r="G59" s="26">
        <v>3</v>
      </c>
      <c r="H59" s="62" t="s">
        <v>822</v>
      </c>
      <c r="I59" s="26" t="s">
        <v>1115</v>
      </c>
    </row>
    <row r="60" spans="1:9" ht="75" hidden="1" x14ac:dyDescent="0.25">
      <c r="A60" s="26" t="s">
        <v>364</v>
      </c>
      <c r="B60" s="26" t="s">
        <v>364</v>
      </c>
      <c r="C60" s="2" t="s">
        <v>365</v>
      </c>
      <c r="D60" s="28">
        <v>45462</v>
      </c>
      <c r="E60" s="26">
        <v>3</v>
      </c>
      <c r="F60" s="28">
        <v>45482</v>
      </c>
      <c r="G60" s="26">
        <v>2</v>
      </c>
      <c r="H60" s="46" t="s">
        <v>834</v>
      </c>
      <c r="I60" s="26" t="s">
        <v>1115</v>
      </c>
    </row>
    <row r="61" spans="1:9" ht="150" hidden="1" x14ac:dyDescent="0.25">
      <c r="A61" s="26" t="s">
        <v>243</v>
      </c>
      <c r="B61" s="26" t="s">
        <v>244</v>
      </c>
      <c r="C61" s="2" t="s">
        <v>245</v>
      </c>
      <c r="D61" s="28">
        <v>45457</v>
      </c>
      <c r="E61" s="26">
        <v>2</v>
      </c>
      <c r="F61" s="28">
        <v>45484</v>
      </c>
      <c r="G61" s="26">
        <v>1</v>
      </c>
      <c r="H61" s="46" t="s">
        <v>842</v>
      </c>
      <c r="I61" s="26" t="s">
        <v>1115</v>
      </c>
    </row>
    <row r="62" spans="1:9" ht="30" hidden="1" x14ac:dyDescent="0.25">
      <c r="A62" s="26" t="s">
        <v>282</v>
      </c>
      <c r="B62" s="26" t="s">
        <v>283</v>
      </c>
      <c r="C62" s="2" t="s">
        <v>284</v>
      </c>
      <c r="D62" s="28">
        <v>45457</v>
      </c>
      <c r="E62" s="26">
        <v>2</v>
      </c>
      <c r="F62" s="28">
        <v>45484</v>
      </c>
      <c r="G62" s="26">
        <v>3</v>
      </c>
      <c r="H62" s="46" t="s">
        <v>1036</v>
      </c>
      <c r="I62" s="26" t="s">
        <v>1115</v>
      </c>
    </row>
    <row r="63" spans="1:9" hidden="1" x14ac:dyDescent="0.25">
      <c r="A63" s="26" t="s">
        <v>303</v>
      </c>
      <c r="B63" s="26" t="s">
        <v>304</v>
      </c>
      <c r="C63" s="2" t="s">
        <v>305</v>
      </c>
      <c r="D63" s="28">
        <v>45465</v>
      </c>
      <c r="E63" s="26">
        <v>2</v>
      </c>
      <c r="F63" s="28">
        <v>45486</v>
      </c>
      <c r="G63" s="26">
        <v>3</v>
      </c>
      <c r="H63" s="62" t="s">
        <v>844</v>
      </c>
      <c r="I63" s="26" t="s">
        <v>1115</v>
      </c>
    </row>
    <row r="64" spans="1:9" ht="120" hidden="1" x14ac:dyDescent="0.25">
      <c r="A64" s="26" t="s">
        <v>225</v>
      </c>
      <c r="B64" s="26" t="s">
        <v>226</v>
      </c>
      <c r="C64" s="2" t="s">
        <v>227</v>
      </c>
      <c r="D64" s="28">
        <v>45485</v>
      </c>
      <c r="E64" s="26">
        <v>1</v>
      </c>
      <c r="F64" s="28">
        <v>45492</v>
      </c>
      <c r="G64" s="26">
        <v>2</v>
      </c>
      <c r="H64" s="46" t="s">
        <v>860</v>
      </c>
      <c r="I64" s="26" t="s">
        <v>1115</v>
      </c>
    </row>
    <row r="65" spans="1:9" ht="105" hidden="1" x14ac:dyDescent="0.25">
      <c r="A65" s="26" t="s">
        <v>62</v>
      </c>
      <c r="B65" s="26" t="s">
        <v>63</v>
      </c>
      <c r="C65" s="2" t="s">
        <v>64</v>
      </c>
      <c r="D65" s="28">
        <v>45483</v>
      </c>
      <c r="E65" s="26">
        <v>3</v>
      </c>
      <c r="F65" s="28">
        <v>45495</v>
      </c>
      <c r="G65" s="26">
        <v>2</v>
      </c>
      <c r="H65" s="46" t="s">
        <v>858</v>
      </c>
      <c r="I65" s="26" t="s">
        <v>1115</v>
      </c>
    </row>
    <row r="66" spans="1:9" ht="120" hidden="1" x14ac:dyDescent="0.25">
      <c r="A66" s="26" t="s">
        <v>123</v>
      </c>
      <c r="B66" s="26" t="s">
        <v>124</v>
      </c>
      <c r="C66" s="2" t="s">
        <v>125</v>
      </c>
      <c r="D66" s="28">
        <v>45483</v>
      </c>
      <c r="E66" s="26">
        <v>3</v>
      </c>
      <c r="F66" s="28">
        <v>45495</v>
      </c>
      <c r="G66" s="26">
        <v>2</v>
      </c>
      <c r="H66" s="46" t="s">
        <v>862</v>
      </c>
      <c r="I66" s="26" t="s">
        <v>1115</v>
      </c>
    </row>
    <row r="67" spans="1:9" ht="270" hidden="1" x14ac:dyDescent="0.25">
      <c r="A67" s="26" t="s">
        <v>243</v>
      </c>
      <c r="B67" s="26" t="s">
        <v>244</v>
      </c>
      <c r="C67" s="2" t="s">
        <v>245</v>
      </c>
      <c r="D67" s="28">
        <v>45490</v>
      </c>
      <c r="E67" s="26">
        <v>1</v>
      </c>
      <c r="F67" s="28">
        <v>45497</v>
      </c>
      <c r="G67" s="26">
        <v>2</v>
      </c>
      <c r="H67" s="46" t="s">
        <v>864</v>
      </c>
      <c r="I67" s="26" t="s">
        <v>1115</v>
      </c>
    </row>
    <row r="68" spans="1:9" ht="165" hidden="1" x14ac:dyDescent="0.25">
      <c r="A68" s="26" t="s">
        <v>258</v>
      </c>
      <c r="B68" s="26" t="s">
        <v>259</v>
      </c>
      <c r="C68" s="2" t="s">
        <v>260</v>
      </c>
      <c r="D68" s="28">
        <v>45484</v>
      </c>
      <c r="E68" s="26">
        <v>3</v>
      </c>
      <c r="F68" s="28">
        <v>45497</v>
      </c>
      <c r="G68" s="26">
        <v>2</v>
      </c>
      <c r="H68" s="46" t="s">
        <v>863</v>
      </c>
      <c r="I68" s="26" t="s">
        <v>1115</v>
      </c>
    </row>
    <row r="69" spans="1:9" ht="105" hidden="1" x14ac:dyDescent="0.25">
      <c r="A69" s="26" t="s">
        <v>123</v>
      </c>
      <c r="B69" s="26" t="s">
        <v>124</v>
      </c>
      <c r="C69" s="2" t="s">
        <v>125</v>
      </c>
      <c r="D69" s="28">
        <v>45495</v>
      </c>
      <c r="E69" s="26">
        <v>2</v>
      </c>
      <c r="F69" s="28">
        <v>45499</v>
      </c>
      <c r="G69" s="26">
        <v>1</v>
      </c>
      <c r="H69" s="46" t="s">
        <v>870</v>
      </c>
      <c r="I69" s="26" t="s">
        <v>1115</v>
      </c>
    </row>
    <row r="70" spans="1:9" ht="90" hidden="1" x14ac:dyDescent="0.25">
      <c r="A70" s="26" t="s">
        <v>92</v>
      </c>
      <c r="B70" s="26" t="s">
        <v>93</v>
      </c>
      <c r="C70" s="2" t="s">
        <v>94</v>
      </c>
      <c r="D70" s="28">
        <v>45495</v>
      </c>
      <c r="E70" s="26">
        <v>3</v>
      </c>
      <c r="F70" s="28">
        <v>45499</v>
      </c>
      <c r="G70" s="26">
        <v>2</v>
      </c>
      <c r="H70" s="46" t="s">
        <v>881</v>
      </c>
      <c r="I70" s="26" t="s">
        <v>1115</v>
      </c>
    </row>
    <row r="71" spans="1:9" hidden="1" x14ac:dyDescent="0.25">
      <c r="A71" s="2" t="s">
        <v>243</v>
      </c>
      <c r="B71" s="2" t="s">
        <v>244</v>
      </c>
      <c r="C71" s="2" t="s">
        <v>245</v>
      </c>
      <c r="D71" s="28">
        <v>45497</v>
      </c>
      <c r="E71" s="26">
        <v>2</v>
      </c>
      <c r="F71" s="28">
        <v>45499</v>
      </c>
      <c r="G71" s="26">
        <v>3</v>
      </c>
      <c r="H71" s="62" t="s">
        <v>871</v>
      </c>
      <c r="I71" s="26" t="s">
        <v>1115</v>
      </c>
    </row>
    <row r="72" spans="1:9" ht="120" hidden="1" x14ac:dyDescent="0.25">
      <c r="A72" s="26" t="s">
        <v>117</v>
      </c>
      <c r="B72" s="26" t="s">
        <v>118</v>
      </c>
      <c r="C72" s="2" t="s">
        <v>119</v>
      </c>
      <c r="D72" s="18">
        <v>45495</v>
      </c>
      <c r="E72" s="26">
        <v>3</v>
      </c>
      <c r="F72" s="18">
        <v>45502</v>
      </c>
      <c r="G72" s="26">
        <v>2</v>
      </c>
      <c r="H72" s="46" t="s">
        <v>882</v>
      </c>
      <c r="I72" s="26" t="s">
        <v>1115</v>
      </c>
    </row>
    <row r="73" spans="1:9" hidden="1" x14ac:dyDescent="0.25">
      <c r="A73" s="2" t="s">
        <v>92</v>
      </c>
      <c r="B73" s="2" t="s">
        <v>93</v>
      </c>
      <c r="C73" s="2" t="s">
        <v>94</v>
      </c>
      <c r="D73" s="18">
        <v>45500</v>
      </c>
      <c r="E73" s="26">
        <v>2</v>
      </c>
      <c r="F73" s="18">
        <v>45502</v>
      </c>
      <c r="G73" s="26">
        <v>3</v>
      </c>
      <c r="H73" s="62" t="s">
        <v>880</v>
      </c>
      <c r="I73" s="26" t="s">
        <v>1115</v>
      </c>
    </row>
    <row r="74" spans="1:9" hidden="1" x14ac:dyDescent="0.25">
      <c r="A74" s="2" t="s">
        <v>370</v>
      </c>
      <c r="B74" s="2" t="s">
        <v>370</v>
      </c>
      <c r="C74" s="2" t="s">
        <v>371</v>
      </c>
      <c r="D74" s="28">
        <v>45477</v>
      </c>
      <c r="E74" s="26">
        <v>3</v>
      </c>
      <c r="F74" s="28">
        <v>45505</v>
      </c>
      <c r="G74" s="26">
        <v>2</v>
      </c>
      <c r="H74" s="54" t="s">
        <v>1037</v>
      </c>
      <c r="I74" s="26" t="s">
        <v>1115</v>
      </c>
    </row>
    <row r="75" spans="1:9" hidden="1" x14ac:dyDescent="0.25">
      <c r="A75" s="2" t="s">
        <v>117</v>
      </c>
      <c r="B75" s="2" t="s">
        <v>118</v>
      </c>
      <c r="C75" s="2" t="s">
        <v>119</v>
      </c>
      <c r="D75" s="18">
        <v>45502</v>
      </c>
      <c r="E75" s="26">
        <v>2</v>
      </c>
      <c r="F75" s="18">
        <v>45510</v>
      </c>
      <c r="G75" s="26">
        <v>3</v>
      </c>
      <c r="H75" s="62" t="s">
        <v>887</v>
      </c>
      <c r="I75" s="26" t="s">
        <v>1115</v>
      </c>
    </row>
    <row r="76" spans="1:9" ht="135" hidden="1" x14ac:dyDescent="0.25">
      <c r="A76" s="2" t="s">
        <v>255</v>
      </c>
      <c r="B76" s="2" t="s">
        <v>256</v>
      </c>
      <c r="C76" s="2" t="s">
        <v>257</v>
      </c>
      <c r="D76" s="18">
        <v>45497</v>
      </c>
      <c r="E76" s="26">
        <v>3</v>
      </c>
      <c r="F76" s="18">
        <v>45512</v>
      </c>
      <c r="G76" s="26">
        <v>2</v>
      </c>
      <c r="H76" s="46" t="s">
        <v>889</v>
      </c>
      <c r="I76" s="26" t="s">
        <v>1115</v>
      </c>
    </row>
    <row r="77" spans="1:9" hidden="1" x14ac:dyDescent="0.25">
      <c r="A77" s="2" t="s">
        <v>246</v>
      </c>
      <c r="B77" s="2" t="s">
        <v>247</v>
      </c>
      <c r="C77" s="2" t="s">
        <v>248</v>
      </c>
      <c r="D77" s="18">
        <v>45499</v>
      </c>
      <c r="E77" s="26">
        <v>2</v>
      </c>
      <c r="F77" s="18">
        <v>45512</v>
      </c>
      <c r="G77" s="26">
        <v>3</v>
      </c>
      <c r="H77" s="62" t="s">
        <v>902</v>
      </c>
      <c r="I77" s="26" t="s">
        <v>1115</v>
      </c>
    </row>
    <row r="78" spans="1:9" hidden="1" x14ac:dyDescent="0.25">
      <c r="A78" s="2" t="s">
        <v>258</v>
      </c>
      <c r="B78" s="2" t="s">
        <v>259</v>
      </c>
      <c r="C78" s="2" t="s">
        <v>260</v>
      </c>
      <c r="D78" s="18">
        <v>45497</v>
      </c>
      <c r="E78" s="26">
        <v>2</v>
      </c>
      <c r="F78" s="18">
        <v>45512</v>
      </c>
      <c r="G78" s="26">
        <v>3</v>
      </c>
      <c r="H78" s="62" t="s">
        <v>928</v>
      </c>
      <c r="I78" s="26" t="s">
        <v>1115</v>
      </c>
    </row>
    <row r="79" spans="1:9" hidden="1" x14ac:dyDescent="0.25">
      <c r="A79" s="2" t="s">
        <v>222</v>
      </c>
      <c r="B79" s="2" t="s">
        <v>223</v>
      </c>
      <c r="C79" s="2" t="s">
        <v>224</v>
      </c>
      <c r="D79" s="18">
        <v>45492</v>
      </c>
      <c r="E79" s="26">
        <v>2</v>
      </c>
      <c r="F79" s="18">
        <v>45513</v>
      </c>
      <c r="G79" s="26">
        <v>3</v>
      </c>
      <c r="H79" s="62" t="s">
        <v>901</v>
      </c>
      <c r="I79" s="26" t="s">
        <v>1115</v>
      </c>
    </row>
    <row r="80" spans="1:9" hidden="1" x14ac:dyDescent="0.25">
      <c r="A80" s="2" t="s">
        <v>225</v>
      </c>
      <c r="B80" s="2" t="s">
        <v>226</v>
      </c>
      <c r="C80" s="2" t="s">
        <v>227</v>
      </c>
      <c r="D80" s="18">
        <v>45492</v>
      </c>
      <c r="E80" s="26">
        <v>2</v>
      </c>
      <c r="F80" s="18">
        <v>45513</v>
      </c>
      <c r="G80" s="26">
        <v>3</v>
      </c>
      <c r="H80" s="62" t="s">
        <v>901</v>
      </c>
      <c r="I80" s="26" t="s">
        <v>1115</v>
      </c>
    </row>
    <row r="81" spans="1:9" hidden="1" x14ac:dyDescent="0.25">
      <c r="A81" s="2" t="s">
        <v>123</v>
      </c>
      <c r="B81" s="2" t="s">
        <v>124</v>
      </c>
      <c r="C81" s="2" t="s">
        <v>125</v>
      </c>
      <c r="D81" s="18">
        <v>45510</v>
      </c>
      <c r="E81" s="26">
        <v>1</v>
      </c>
      <c r="F81" s="18">
        <v>45516</v>
      </c>
      <c r="G81" s="26">
        <v>3</v>
      </c>
      <c r="H81" s="62" t="s">
        <v>906</v>
      </c>
      <c r="I81" s="26" t="s">
        <v>1115</v>
      </c>
    </row>
    <row r="82" spans="1:9" hidden="1" x14ac:dyDescent="0.25">
      <c r="A82" s="26" t="s">
        <v>16</v>
      </c>
      <c r="B82" s="26" t="s">
        <v>17</v>
      </c>
      <c r="C82" s="2" t="s">
        <v>18</v>
      </c>
      <c r="D82" s="28">
        <v>45518</v>
      </c>
      <c r="E82" s="26">
        <v>1</v>
      </c>
      <c r="F82" s="28">
        <v>45522</v>
      </c>
      <c r="G82" s="26">
        <v>3</v>
      </c>
      <c r="H82" s="62" t="s">
        <v>925</v>
      </c>
      <c r="I82" s="26" t="s">
        <v>1115</v>
      </c>
    </row>
    <row r="83" spans="1:9" hidden="1" x14ac:dyDescent="0.25">
      <c r="A83" s="26" t="s">
        <v>62</v>
      </c>
      <c r="B83" s="26" t="s">
        <v>63</v>
      </c>
      <c r="C83" s="2" t="s">
        <v>64</v>
      </c>
      <c r="D83" s="28">
        <v>45495</v>
      </c>
      <c r="E83" s="26">
        <v>2</v>
      </c>
      <c r="F83" s="28">
        <v>45522</v>
      </c>
      <c r="G83" s="26">
        <v>3</v>
      </c>
      <c r="H83" s="62" t="s">
        <v>926</v>
      </c>
      <c r="I83" s="26" t="s">
        <v>1115</v>
      </c>
    </row>
    <row r="84" spans="1:9" ht="30" hidden="1" x14ac:dyDescent="0.25">
      <c r="A84" s="26" t="s">
        <v>74</v>
      </c>
      <c r="B84" s="26" t="s">
        <v>75</v>
      </c>
      <c r="C84" s="2" t="s">
        <v>76</v>
      </c>
      <c r="D84" s="28">
        <v>45431</v>
      </c>
      <c r="E84" s="26">
        <v>1</v>
      </c>
      <c r="F84" s="28">
        <v>45524</v>
      </c>
      <c r="G84" s="26">
        <v>3</v>
      </c>
      <c r="H84" s="46" t="s">
        <v>927</v>
      </c>
      <c r="I84" s="26" t="s">
        <v>1115</v>
      </c>
    </row>
    <row r="85" spans="1:9" ht="30" hidden="1" x14ac:dyDescent="0.25">
      <c r="A85" s="26" t="s">
        <v>204</v>
      </c>
      <c r="B85" s="26" t="s">
        <v>205</v>
      </c>
      <c r="C85" s="2" t="s">
        <v>206</v>
      </c>
      <c r="D85" s="28">
        <v>45495</v>
      </c>
      <c r="E85" s="26">
        <v>3</v>
      </c>
      <c r="F85" s="28">
        <v>45525</v>
      </c>
      <c r="G85" s="26">
        <v>1</v>
      </c>
      <c r="H85" s="62" t="s">
        <v>924</v>
      </c>
      <c r="I85" s="26" t="s">
        <v>1115</v>
      </c>
    </row>
    <row r="86" spans="1:9" ht="150" hidden="1" x14ac:dyDescent="0.25">
      <c r="A86" s="26" t="s">
        <v>258</v>
      </c>
      <c r="B86" s="26" t="s">
        <v>259</v>
      </c>
      <c r="C86" s="2" t="s">
        <v>260</v>
      </c>
      <c r="D86" s="28">
        <v>45525</v>
      </c>
      <c r="E86" s="26">
        <v>3</v>
      </c>
      <c r="F86" s="28">
        <v>45526</v>
      </c>
      <c r="G86" s="26">
        <v>2</v>
      </c>
      <c r="H86" s="46" t="s">
        <v>945</v>
      </c>
      <c r="I86" s="26" t="s">
        <v>1115</v>
      </c>
    </row>
    <row r="87" spans="1:9" ht="120" hidden="1" x14ac:dyDescent="0.25">
      <c r="A87" s="26" t="s">
        <v>62</v>
      </c>
      <c r="B87" s="26" t="s">
        <v>63</v>
      </c>
      <c r="C87" s="2" t="s">
        <v>64</v>
      </c>
      <c r="D87" s="28">
        <v>45522</v>
      </c>
      <c r="E87" s="26">
        <v>3</v>
      </c>
      <c r="F87" s="28">
        <v>45530</v>
      </c>
      <c r="G87" s="26">
        <v>1</v>
      </c>
      <c r="H87" s="46" t="s">
        <v>934</v>
      </c>
      <c r="I87" s="26" t="s">
        <v>1115</v>
      </c>
    </row>
    <row r="88" spans="1:9" ht="30" hidden="1" x14ac:dyDescent="0.25">
      <c r="A88" s="26" t="s">
        <v>273</v>
      </c>
      <c r="B88" s="26" t="s">
        <v>274</v>
      </c>
      <c r="C88" s="2" t="s">
        <v>275</v>
      </c>
      <c r="D88" s="28">
        <v>45484</v>
      </c>
      <c r="E88" s="26">
        <v>2</v>
      </c>
      <c r="F88" s="28">
        <v>45532</v>
      </c>
      <c r="G88" s="26">
        <v>3</v>
      </c>
      <c r="H88" s="62" t="s">
        <v>942</v>
      </c>
      <c r="I88" s="26" t="s">
        <v>1115</v>
      </c>
    </row>
    <row r="89" spans="1:9" hidden="1" x14ac:dyDescent="0.25">
      <c r="A89" s="26" t="s">
        <v>62</v>
      </c>
      <c r="B89" s="26" t="s">
        <v>63</v>
      </c>
      <c r="C89" s="2" t="s">
        <v>64</v>
      </c>
      <c r="D89" s="28">
        <v>45530</v>
      </c>
      <c r="E89" s="26">
        <v>1</v>
      </c>
      <c r="F89" s="28">
        <v>45539</v>
      </c>
      <c r="G89" s="26">
        <v>3</v>
      </c>
      <c r="H89" s="62" t="s">
        <v>946</v>
      </c>
      <c r="I89" s="26" t="s">
        <v>1115</v>
      </c>
    </row>
    <row r="90" spans="1:9" ht="30" hidden="1" x14ac:dyDescent="0.25">
      <c r="A90" s="26" t="s">
        <v>77</v>
      </c>
      <c r="B90" s="26" t="s">
        <v>78</v>
      </c>
      <c r="C90" s="2" t="s">
        <v>79</v>
      </c>
      <c r="D90" s="28">
        <v>45524</v>
      </c>
      <c r="E90" s="26">
        <v>1</v>
      </c>
      <c r="F90" s="28">
        <v>45539</v>
      </c>
      <c r="G90" s="26">
        <v>3</v>
      </c>
      <c r="H90" s="46" t="s">
        <v>947</v>
      </c>
      <c r="I90" s="26" t="s">
        <v>1115</v>
      </c>
    </row>
    <row r="91" spans="1:9" ht="90" hidden="1" x14ac:dyDescent="0.25">
      <c r="A91" s="26" t="s">
        <v>28</v>
      </c>
      <c r="B91" s="26" t="s">
        <v>29</v>
      </c>
      <c r="C91" s="2" t="s">
        <v>30</v>
      </c>
      <c r="D91" s="28">
        <v>45528</v>
      </c>
      <c r="E91" s="26">
        <v>3</v>
      </c>
      <c r="F91" s="28">
        <v>45542</v>
      </c>
      <c r="G91" s="26">
        <v>1</v>
      </c>
      <c r="H91" s="54" t="s">
        <v>950</v>
      </c>
      <c r="I91" s="26" t="s">
        <v>1115</v>
      </c>
    </row>
    <row r="92" spans="1:9" hidden="1" x14ac:dyDescent="0.25">
      <c r="A92" s="2" t="s">
        <v>370</v>
      </c>
      <c r="B92" s="2" t="s">
        <v>370</v>
      </c>
      <c r="C92" s="2" t="s">
        <v>371</v>
      </c>
      <c r="D92" s="28">
        <v>45505</v>
      </c>
      <c r="E92" s="26">
        <v>2</v>
      </c>
      <c r="F92" s="28">
        <v>45543</v>
      </c>
      <c r="G92" s="26">
        <v>3</v>
      </c>
      <c r="H92" s="46" t="s">
        <v>1022</v>
      </c>
      <c r="I92" s="26" t="s">
        <v>1115</v>
      </c>
    </row>
    <row r="93" spans="1:9" ht="30" hidden="1" x14ac:dyDescent="0.25">
      <c r="A93" s="26" t="s">
        <v>28</v>
      </c>
      <c r="B93" s="26" t="s">
        <v>29</v>
      </c>
      <c r="C93" s="2" t="s">
        <v>30</v>
      </c>
      <c r="D93" s="28">
        <v>45542</v>
      </c>
      <c r="E93" s="26">
        <v>1</v>
      </c>
      <c r="F93" s="28">
        <v>45544</v>
      </c>
      <c r="G93" s="26">
        <v>3</v>
      </c>
      <c r="H93" s="46" t="s">
        <v>951</v>
      </c>
      <c r="I93" s="26" t="s">
        <v>1115</v>
      </c>
    </row>
    <row r="94" spans="1:9" ht="90" hidden="1" x14ac:dyDescent="0.25">
      <c r="A94" s="26" t="s">
        <v>123</v>
      </c>
      <c r="B94" s="26" t="s">
        <v>124</v>
      </c>
      <c r="C94" s="2" t="s">
        <v>125</v>
      </c>
      <c r="D94" s="28">
        <v>45530</v>
      </c>
      <c r="E94" s="26">
        <v>3</v>
      </c>
      <c r="F94" s="28">
        <v>45546</v>
      </c>
      <c r="G94" s="26">
        <v>2</v>
      </c>
      <c r="H94" s="46" t="s">
        <v>962</v>
      </c>
      <c r="I94" s="26" t="s">
        <v>1115</v>
      </c>
    </row>
    <row r="95" spans="1:9" hidden="1" x14ac:dyDescent="0.25">
      <c r="A95" s="26" t="s">
        <v>255</v>
      </c>
      <c r="B95" s="26" t="s">
        <v>256</v>
      </c>
      <c r="C95" s="2" t="s">
        <v>257</v>
      </c>
      <c r="D95" s="28">
        <v>45519</v>
      </c>
      <c r="E95" s="26">
        <v>2</v>
      </c>
      <c r="F95" s="28">
        <v>45546</v>
      </c>
      <c r="G95" s="26">
        <v>3</v>
      </c>
      <c r="H95" s="62" t="s">
        <v>960</v>
      </c>
      <c r="I95" s="26" t="s">
        <v>1115</v>
      </c>
    </row>
    <row r="96" spans="1:9" hidden="1" x14ac:dyDescent="0.25">
      <c r="A96" s="26" t="s">
        <v>258</v>
      </c>
      <c r="B96" s="26" t="s">
        <v>259</v>
      </c>
      <c r="C96" s="2" t="s">
        <v>260</v>
      </c>
      <c r="D96" s="28">
        <v>45526</v>
      </c>
      <c r="E96" s="26">
        <v>2</v>
      </c>
      <c r="F96" s="28">
        <v>45546</v>
      </c>
      <c r="G96" s="26">
        <v>3</v>
      </c>
      <c r="H96" s="62" t="s">
        <v>959</v>
      </c>
      <c r="I96" s="26" t="s">
        <v>1115</v>
      </c>
    </row>
    <row r="97" spans="1:9" ht="120" hidden="1" x14ac:dyDescent="0.25">
      <c r="A97" s="26" t="s">
        <v>123</v>
      </c>
      <c r="B97" s="26" t="s">
        <v>124</v>
      </c>
      <c r="C97" s="2" t="s">
        <v>125</v>
      </c>
      <c r="D97" s="18">
        <v>45546</v>
      </c>
      <c r="E97" s="26">
        <v>3</v>
      </c>
      <c r="F97" s="18">
        <v>45551</v>
      </c>
      <c r="G97" s="26">
        <v>1</v>
      </c>
      <c r="H97" s="46" t="s">
        <v>967</v>
      </c>
      <c r="I97" s="26" t="s">
        <v>1115</v>
      </c>
    </row>
    <row r="98" spans="1:9" ht="105" hidden="1" x14ac:dyDescent="0.25">
      <c r="A98" s="26" t="s">
        <v>62</v>
      </c>
      <c r="B98" s="26" t="s">
        <v>63</v>
      </c>
      <c r="C98" s="2" t="s">
        <v>64</v>
      </c>
      <c r="D98" s="18">
        <v>45544</v>
      </c>
      <c r="E98" s="26">
        <v>3</v>
      </c>
      <c r="F98" s="18">
        <v>45551</v>
      </c>
      <c r="G98" s="26">
        <v>2</v>
      </c>
      <c r="H98" s="46" t="s">
        <v>968</v>
      </c>
      <c r="I98" s="26" t="s">
        <v>1115</v>
      </c>
    </row>
    <row r="99" spans="1:9" ht="165" hidden="1" x14ac:dyDescent="0.25">
      <c r="A99" s="26" t="s">
        <v>168</v>
      </c>
      <c r="B99" s="26" t="s">
        <v>169</v>
      </c>
      <c r="C99" s="2" t="s">
        <v>170</v>
      </c>
      <c r="D99" s="18">
        <v>45552</v>
      </c>
      <c r="E99" s="26">
        <v>3</v>
      </c>
      <c r="F99" s="18">
        <v>45559</v>
      </c>
      <c r="G99" s="26">
        <v>1</v>
      </c>
      <c r="H99" s="46" t="s">
        <v>972</v>
      </c>
      <c r="I99" s="26" t="s">
        <v>1115</v>
      </c>
    </row>
    <row r="100" spans="1:9" ht="120" hidden="1" x14ac:dyDescent="0.25">
      <c r="A100" s="26" t="s">
        <v>123</v>
      </c>
      <c r="B100" s="26" t="s">
        <v>124</v>
      </c>
      <c r="C100" s="2" t="s">
        <v>125</v>
      </c>
      <c r="D100" s="18">
        <v>45551</v>
      </c>
      <c r="E100" s="26">
        <v>1</v>
      </c>
      <c r="F100" s="18">
        <v>45559</v>
      </c>
      <c r="G100" s="26">
        <v>2</v>
      </c>
      <c r="H100" s="46" t="s">
        <v>970</v>
      </c>
      <c r="I100" s="26" t="s">
        <v>1115</v>
      </c>
    </row>
    <row r="101" spans="1:9" ht="150" hidden="1" x14ac:dyDescent="0.25">
      <c r="A101" s="2" t="s">
        <v>372</v>
      </c>
      <c r="B101" s="2" t="s">
        <v>372</v>
      </c>
      <c r="C101" s="2" t="s">
        <v>373</v>
      </c>
      <c r="D101" s="18">
        <v>45477</v>
      </c>
      <c r="E101" s="26">
        <v>3</v>
      </c>
      <c r="F101" s="18">
        <v>45562</v>
      </c>
      <c r="G101" s="26">
        <v>1</v>
      </c>
      <c r="H101" s="46" t="s">
        <v>982</v>
      </c>
      <c r="I101" s="26" t="s">
        <v>1115</v>
      </c>
    </row>
    <row r="102" spans="1:9" hidden="1" x14ac:dyDescent="0.25">
      <c r="A102" s="26" t="s">
        <v>364</v>
      </c>
      <c r="B102" s="26" t="s">
        <v>364</v>
      </c>
      <c r="C102" s="2" t="s">
        <v>365</v>
      </c>
      <c r="D102" s="28">
        <v>45482</v>
      </c>
      <c r="E102" s="26">
        <v>2</v>
      </c>
      <c r="F102" s="28">
        <v>45562</v>
      </c>
      <c r="G102" s="26">
        <v>3</v>
      </c>
      <c r="H102" s="46" t="s">
        <v>1029</v>
      </c>
      <c r="I102" s="26" t="s">
        <v>1115</v>
      </c>
    </row>
    <row r="103" spans="1:9" ht="150" hidden="1" x14ac:dyDescent="0.25">
      <c r="A103" s="2" t="s">
        <v>168</v>
      </c>
      <c r="B103" s="2" t="s">
        <v>169</v>
      </c>
      <c r="C103" s="2" t="s">
        <v>170</v>
      </c>
      <c r="D103" s="18">
        <v>45559</v>
      </c>
      <c r="E103" s="26">
        <v>1</v>
      </c>
      <c r="F103" s="18">
        <v>45566</v>
      </c>
      <c r="G103" s="26">
        <v>2</v>
      </c>
      <c r="H103" s="46" t="s">
        <v>990</v>
      </c>
      <c r="I103" s="26" t="s">
        <v>1115</v>
      </c>
    </row>
    <row r="104" spans="1:9" ht="90" hidden="1" x14ac:dyDescent="0.25">
      <c r="A104" s="26" t="s">
        <v>28</v>
      </c>
      <c r="B104" s="26" t="s">
        <v>29</v>
      </c>
      <c r="C104" s="2" t="s">
        <v>30</v>
      </c>
      <c r="D104" s="18">
        <v>45544</v>
      </c>
      <c r="E104" s="26">
        <v>3</v>
      </c>
      <c r="F104" s="18">
        <v>45571</v>
      </c>
      <c r="G104" s="26">
        <v>1</v>
      </c>
      <c r="H104" s="54" t="s">
        <v>992</v>
      </c>
      <c r="I104" s="26" t="s">
        <v>1115</v>
      </c>
    </row>
    <row r="105" spans="1:9" ht="150" hidden="1" x14ac:dyDescent="0.25">
      <c r="A105" s="26" t="s">
        <v>168</v>
      </c>
      <c r="B105" s="26" t="s">
        <v>169</v>
      </c>
      <c r="C105" s="2" t="s">
        <v>170</v>
      </c>
      <c r="D105" s="28">
        <v>45566</v>
      </c>
      <c r="E105" s="26">
        <v>2</v>
      </c>
      <c r="F105" s="28">
        <v>45573</v>
      </c>
      <c r="G105" s="26">
        <v>1</v>
      </c>
      <c r="H105" s="46" t="s">
        <v>998</v>
      </c>
      <c r="I105" s="26" t="s">
        <v>1115</v>
      </c>
    </row>
    <row r="106" spans="1:9" ht="120" hidden="1" x14ac:dyDescent="0.25">
      <c r="A106" s="26" t="s">
        <v>201</v>
      </c>
      <c r="B106" s="26" t="s">
        <v>202</v>
      </c>
      <c r="C106" s="2" t="s">
        <v>203</v>
      </c>
      <c r="D106" s="28">
        <v>45530</v>
      </c>
      <c r="E106" s="26">
        <v>3</v>
      </c>
      <c r="F106" s="28">
        <v>45573</v>
      </c>
      <c r="G106" s="26">
        <v>1</v>
      </c>
      <c r="H106" s="46" t="s">
        <v>1000</v>
      </c>
      <c r="I106" s="26" t="s">
        <v>1115</v>
      </c>
    </row>
    <row r="107" spans="1:9" ht="30" hidden="1" x14ac:dyDescent="0.25">
      <c r="A107" s="26" t="s">
        <v>168</v>
      </c>
      <c r="B107" s="26" t="s">
        <v>169</v>
      </c>
      <c r="C107" s="2" t="s">
        <v>170</v>
      </c>
      <c r="D107" s="28">
        <v>45573</v>
      </c>
      <c r="E107" s="26">
        <v>1</v>
      </c>
      <c r="F107" s="28">
        <v>45574</v>
      </c>
      <c r="G107" s="26">
        <v>2</v>
      </c>
      <c r="H107" s="46" t="s">
        <v>1003</v>
      </c>
      <c r="I107" s="26" t="s">
        <v>1115</v>
      </c>
    </row>
    <row r="108" spans="1:9" hidden="1" x14ac:dyDescent="0.25">
      <c r="A108" s="26" t="s">
        <v>201</v>
      </c>
      <c r="B108" s="26" t="s">
        <v>202</v>
      </c>
      <c r="C108" s="2" t="s">
        <v>203</v>
      </c>
      <c r="D108" s="28">
        <v>45573</v>
      </c>
      <c r="E108" s="26">
        <v>1</v>
      </c>
      <c r="F108" s="28">
        <v>45575</v>
      </c>
      <c r="G108" s="26">
        <v>3</v>
      </c>
      <c r="H108" s="46" t="s">
        <v>1002</v>
      </c>
      <c r="I108" s="26" t="s">
        <v>1115</v>
      </c>
    </row>
    <row r="109" spans="1:9" ht="105" hidden="1" x14ac:dyDescent="0.25">
      <c r="A109" s="26" t="s">
        <v>364</v>
      </c>
      <c r="B109" s="26" t="s">
        <v>364</v>
      </c>
      <c r="C109" s="2" t="s">
        <v>365</v>
      </c>
      <c r="D109" s="28">
        <v>45562</v>
      </c>
      <c r="E109" s="26">
        <v>3</v>
      </c>
      <c r="F109" s="28">
        <v>45578</v>
      </c>
      <c r="G109" s="26">
        <v>2</v>
      </c>
      <c r="H109" s="46" t="s">
        <v>1017</v>
      </c>
      <c r="I109" s="26" t="s">
        <v>1115</v>
      </c>
    </row>
    <row r="110" spans="1:9" hidden="1" x14ac:dyDescent="0.25">
      <c r="A110" s="26" t="s">
        <v>62</v>
      </c>
      <c r="B110" s="26" t="s">
        <v>63</v>
      </c>
      <c r="C110" s="2" t="s">
        <v>64</v>
      </c>
      <c r="D110" s="28">
        <v>45551</v>
      </c>
      <c r="E110" s="26">
        <v>2</v>
      </c>
      <c r="F110" s="28">
        <v>45579</v>
      </c>
      <c r="G110" s="26">
        <v>3</v>
      </c>
      <c r="H110" s="46" t="s">
        <v>1006</v>
      </c>
      <c r="I110" s="26" t="s">
        <v>1115</v>
      </c>
    </row>
    <row r="111" spans="1:9" ht="105" hidden="1" x14ac:dyDescent="0.25">
      <c r="A111" s="26" t="s">
        <v>144</v>
      </c>
      <c r="B111" s="26" t="s">
        <v>145</v>
      </c>
      <c r="C111" s="2" t="s">
        <v>146</v>
      </c>
      <c r="D111" s="28">
        <v>45573</v>
      </c>
      <c r="E111" s="26">
        <v>3</v>
      </c>
      <c r="F111" s="28">
        <v>45580</v>
      </c>
      <c r="G111" s="26">
        <v>2</v>
      </c>
      <c r="H111" s="46" t="s">
        <v>1016</v>
      </c>
      <c r="I111" s="26" t="s">
        <v>1115</v>
      </c>
    </row>
    <row r="112" spans="1:9" hidden="1" x14ac:dyDescent="0.25">
      <c r="A112" s="26" t="s">
        <v>168</v>
      </c>
      <c r="B112" s="26" t="s">
        <v>169</v>
      </c>
      <c r="C112" s="2" t="s">
        <v>170</v>
      </c>
      <c r="D112" s="28">
        <v>45574</v>
      </c>
      <c r="E112" s="26">
        <v>2</v>
      </c>
      <c r="F112" s="28">
        <v>45583</v>
      </c>
      <c r="G112" s="26">
        <v>3</v>
      </c>
      <c r="H112" s="46" t="s">
        <v>1026</v>
      </c>
      <c r="I112" s="26" t="s">
        <v>1115</v>
      </c>
    </row>
    <row r="113" spans="1:9" hidden="1" x14ac:dyDescent="0.25">
      <c r="A113" s="26" t="s">
        <v>372</v>
      </c>
      <c r="B113" s="26" t="s">
        <v>372</v>
      </c>
      <c r="C113" s="2" t="s">
        <v>373</v>
      </c>
      <c r="D113" s="28">
        <v>45562</v>
      </c>
      <c r="E113" s="26">
        <v>1</v>
      </c>
      <c r="F113" s="28">
        <v>45583</v>
      </c>
      <c r="G113" s="26">
        <v>3</v>
      </c>
      <c r="H113" s="46" t="s">
        <v>1022</v>
      </c>
      <c r="I113" s="26" t="s">
        <v>1115</v>
      </c>
    </row>
    <row r="114" spans="1:9" ht="120" hidden="1" x14ac:dyDescent="0.25">
      <c r="A114" s="26" t="s">
        <v>156</v>
      </c>
      <c r="B114" s="26" t="s">
        <v>157</v>
      </c>
      <c r="C114" s="2" t="s">
        <v>158</v>
      </c>
      <c r="D114" s="28">
        <v>45579</v>
      </c>
      <c r="E114" s="26">
        <v>3</v>
      </c>
      <c r="F114" s="28">
        <v>45586</v>
      </c>
      <c r="G114" s="26">
        <v>2</v>
      </c>
      <c r="H114" s="46" t="s">
        <v>1032</v>
      </c>
      <c r="I114" s="26" t="s">
        <v>1115</v>
      </c>
    </row>
    <row r="115" spans="1:9" ht="30" hidden="1" x14ac:dyDescent="0.25">
      <c r="A115" s="26" t="s">
        <v>144</v>
      </c>
      <c r="B115" s="26" t="s">
        <v>145</v>
      </c>
      <c r="C115" s="2" t="s">
        <v>146</v>
      </c>
      <c r="D115" s="28">
        <v>45580</v>
      </c>
      <c r="E115" s="26">
        <v>2</v>
      </c>
      <c r="F115" s="28">
        <v>45588</v>
      </c>
      <c r="G115" s="26">
        <v>3</v>
      </c>
      <c r="H115" s="46" t="s">
        <v>1027</v>
      </c>
      <c r="I115" s="26" t="s">
        <v>1115</v>
      </c>
    </row>
    <row r="116" spans="1:9" hidden="1" x14ac:dyDescent="0.25">
      <c r="A116" s="26" t="s">
        <v>364</v>
      </c>
      <c r="B116" s="26" t="s">
        <v>364</v>
      </c>
      <c r="C116" s="2" t="s">
        <v>365</v>
      </c>
      <c r="D116" s="28">
        <v>45578</v>
      </c>
      <c r="E116" s="26">
        <v>2</v>
      </c>
      <c r="F116" s="28">
        <v>45592</v>
      </c>
      <c r="G116" s="26">
        <v>3</v>
      </c>
      <c r="H116" s="46" t="s">
        <v>1029</v>
      </c>
      <c r="I116" s="26" t="s">
        <v>1115</v>
      </c>
    </row>
    <row r="117" spans="1:9" ht="30" hidden="1" x14ac:dyDescent="0.25">
      <c r="A117" s="26" t="s">
        <v>204</v>
      </c>
      <c r="B117" s="26" t="s">
        <v>205</v>
      </c>
      <c r="C117" s="2" t="s">
        <v>206</v>
      </c>
      <c r="D117" s="28">
        <v>45525</v>
      </c>
      <c r="E117" s="26">
        <v>1</v>
      </c>
      <c r="F117" s="28">
        <v>45594</v>
      </c>
      <c r="G117" s="26">
        <v>3</v>
      </c>
      <c r="H117" s="46" t="s">
        <v>1033</v>
      </c>
      <c r="I117" s="26" t="s">
        <v>1115</v>
      </c>
    </row>
    <row r="118" spans="1:9" ht="105" hidden="1" x14ac:dyDescent="0.25">
      <c r="A118" s="26" t="s">
        <v>92</v>
      </c>
      <c r="B118" s="26" t="s">
        <v>93</v>
      </c>
      <c r="C118" s="2" t="s">
        <v>94</v>
      </c>
      <c r="D118" s="18">
        <v>45593</v>
      </c>
      <c r="E118" s="26">
        <v>3</v>
      </c>
      <c r="F118" s="18">
        <v>45600</v>
      </c>
      <c r="G118" s="26">
        <v>2</v>
      </c>
      <c r="H118" s="46" t="s">
        <v>1044</v>
      </c>
      <c r="I118" s="26" t="s">
        <v>1115</v>
      </c>
    </row>
    <row r="119" spans="1:9" hidden="1" x14ac:dyDescent="0.25">
      <c r="A119" s="26" t="s">
        <v>28</v>
      </c>
      <c r="B119" s="26" t="s">
        <v>29</v>
      </c>
      <c r="C119" s="2" t="s">
        <v>30</v>
      </c>
      <c r="D119" s="18">
        <v>45593</v>
      </c>
      <c r="E119" s="26">
        <v>1</v>
      </c>
      <c r="F119" s="18">
        <v>45600</v>
      </c>
      <c r="G119" s="26">
        <v>3</v>
      </c>
      <c r="H119" s="46" t="s">
        <v>1041</v>
      </c>
      <c r="I119" s="26" t="s">
        <v>1115</v>
      </c>
    </row>
    <row r="120" spans="1:9" ht="135" hidden="1" x14ac:dyDescent="0.25">
      <c r="A120" s="26" t="s">
        <v>168</v>
      </c>
      <c r="B120" s="26" t="s">
        <v>169</v>
      </c>
      <c r="C120" s="2" t="s">
        <v>170</v>
      </c>
      <c r="D120" s="18">
        <v>45595</v>
      </c>
      <c r="E120" s="26">
        <v>3</v>
      </c>
      <c r="F120" s="18">
        <v>45602</v>
      </c>
      <c r="G120" s="26">
        <v>2</v>
      </c>
      <c r="H120" s="46" t="s">
        <v>1046</v>
      </c>
      <c r="I120" s="26" t="s">
        <v>1115</v>
      </c>
    </row>
    <row r="121" spans="1:9" ht="120" hidden="1" x14ac:dyDescent="0.25">
      <c r="A121" s="2" t="s">
        <v>123</v>
      </c>
      <c r="B121" s="2" t="s">
        <v>124</v>
      </c>
      <c r="C121" s="2" t="s">
        <v>125</v>
      </c>
      <c r="D121" s="18">
        <v>45605</v>
      </c>
      <c r="E121" s="26">
        <v>3</v>
      </c>
      <c r="F121" s="18">
        <v>45607</v>
      </c>
      <c r="G121" s="26">
        <v>2</v>
      </c>
      <c r="H121" s="46" t="s">
        <v>1053</v>
      </c>
      <c r="I121" s="26" t="s">
        <v>1115</v>
      </c>
    </row>
    <row r="122" spans="1:9" hidden="1" x14ac:dyDescent="0.25">
      <c r="A122" s="2" t="s">
        <v>92</v>
      </c>
      <c r="B122" s="2" t="s">
        <v>93</v>
      </c>
      <c r="C122" s="2" t="s">
        <v>94</v>
      </c>
      <c r="D122" s="18">
        <v>45600</v>
      </c>
      <c r="E122" s="26">
        <v>2</v>
      </c>
      <c r="F122" s="18">
        <v>45607</v>
      </c>
      <c r="G122" s="26">
        <v>3</v>
      </c>
      <c r="H122" s="46" t="s">
        <v>1051</v>
      </c>
      <c r="I122" s="26" t="s">
        <v>1115</v>
      </c>
    </row>
    <row r="123" spans="1:9" ht="150" hidden="1" x14ac:dyDescent="0.25">
      <c r="A123" s="2" t="s">
        <v>620</v>
      </c>
      <c r="B123" s="2" t="s">
        <v>620</v>
      </c>
      <c r="C123" s="2" t="s">
        <v>628</v>
      </c>
      <c r="D123" s="18">
        <v>45432</v>
      </c>
      <c r="E123" s="26">
        <v>3</v>
      </c>
      <c r="F123" s="18">
        <v>45613</v>
      </c>
      <c r="G123" s="26">
        <v>2</v>
      </c>
      <c r="H123" s="46" t="s">
        <v>1064</v>
      </c>
      <c r="I123" s="26" t="s">
        <v>1115</v>
      </c>
    </row>
    <row r="124" spans="1:9" hidden="1" x14ac:dyDescent="0.25">
      <c r="A124" s="2" t="s">
        <v>156</v>
      </c>
      <c r="B124" s="2" t="s">
        <v>157</v>
      </c>
      <c r="C124" s="2" t="s">
        <v>158</v>
      </c>
      <c r="D124" s="18">
        <v>45593</v>
      </c>
      <c r="E124" s="26">
        <v>2</v>
      </c>
      <c r="F124" s="18">
        <v>45614</v>
      </c>
      <c r="G124" s="26">
        <v>3</v>
      </c>
      <c r="H124" s="46" t="s">
        <v>1057</v>
      </c>
      <c r="I124" s="26" t="s">
        <v>1115</v>
      </c>
    </row>
    <row r="125" spans="1:9" ht="150" hidden="1" x14ac:dyDescent="0.25">
      <c r="A125" s="2" t="s">
        <v>258</v>
      </c>
      <c r="B125" s="2" t="s">
        <v>259</v>
      </c>
      <c r="C125" s="2" t="s">
        <v>260</v>
      </c>
      <c r="D125" s="18">
        <v>45609</v>
      </c>
      <c r="E125" s="26">
        <v>3</v>
      </c>
      <c r="F125" s="18">
        <v>45616</v>
      </c>
      <c r="G125" s="26">
        <v>2</v>
      </c>
      <c r="H125" s="46" t="s">
        <v>1069</v>
      </c>
      <c r="I125" s="26" t="s">
        <v>1115</v>
      </c>
    </row>
    <row r="126" spans="1:9" hidden="1" x14ac:dyDescent="0.25">
      <c r="A126" s="26" t="s">
        <v>123</v>
      </c>
      <c r="B126" s="26" t="s">
        <v>124</v>
      </c>
      <c r="C126" s="2" t="s">
        <v>125</v>
      </c>
      <c r="D126" s="18">
        <v>45614</v>
      </c>
      <c r="E126" s="26">
        <v>2</v>
      </c>
      <c r="F126" s="18">
        <v>45621</v>
      </c>
      <c r="G126" s="26">
        <v>3</v>
      </c>
      <c r="H126" s="54" t="s">
        <v>1006</v>
      </c>
      <c r="I126" s="26" t="s">
        <v>1115</v>
      </c>
    </row>
    <row r="127" spans="1:9" ht="75" hidden="1" x14ac:dyDescent="0.25">
      <c r="A127" s="26" t="s">
        <v>368</v>
      </c>
      <c r="B127" s="26" t="s">
        <v>368</v>
      </c>
      <c r="C127" s="2" t="s">
        <v>369</v>
      </c>
      <c r="D127" s="28">
        <v>45617</v>
      </c>
      <c r="E127" s="26">
        <v>3</v>
      </c>
      <c r="F127" s="28">
        <v>45632</v>
      </c>
      <c r="G127" s="26">
        <v>2</v>
      </c>
      <c r="H127" s="46" t="s">
        <v>1098</v>
      </c>
      <c r="I127" s="26" t="s">
        <v>1115</v>
      </c>
    </row>
    <row r="128" spans="1:9" hidden="1" x14ac:dyDescent="0.25">
      <c r="A128" s="2" t="s">
        <v>620</v>
      </c>
      <c r="B128" s="2" t="s">
        <v>620</v>
      </c>
      <c r="C128" s="2" t="s">
        <v>628</v>
      </c>
      <c r="D128" s="28">
        <v>45613</v>
      </c>
      <c r="E128" s="26">
        <v>2</v>
      </c>
      <c r="F128" s="28">
        <v>45632</v>
      </c>
      <c r="G128" s="26">
        <v>3</v>
      </c>
      <c r="H128" s="46" t="s">
        <v>1099</v>
      </c>
      <c r="I128" s="26" t="s">
        <v>1115</v>
      </c>
    </row>
    <row r="129" spans="1:9" ht="155.25" hidden="1" customHeight="1" x14ac:dyDescent="0.25">
      <c r="A129" s="2" t="s">
        <v>62</v>
      </c>
      <c r="B129" s="2" t="s">
        <v>63</v>
      </c>
      <c r="C129" s="2" t="s">
        <v>64</v>
      </c>
      <c r="D129" s="18">
        <v>45629</v>
      </c>
      <c r="E129" s="26">
        <v>3</v>
      </c>
      <c r="F129" s="18">
        <v>45635</v>
      </c>
      <c r="G129" s="26">
        <v>2</v>
      </c>
      <c r="H129" s="46" t="s">
        <v>1100</v>
      </c>
      <c r="I129" s="26" t="s">
        <v>1115</v>
      </c>
    </row>
    <row r="130" spans="1:9" ht="120" hidden="1" x14ac:dyDescent="0.25">
      <c r="A130" s="2" t="s">
        <v>123</v>
      </c>
      <c r="B130" s="2" t="s">
        <v>124</v>
      </c>
      <c r="C130" s="2" t="s">
        <v>125</v>
      </c>
      <c r="D130" s="18">
        <v>45629</v>
      </c>
      <c r="E130" s="26">
        <v>3</v>
      </c>
      <c r="F130" s="18">
        <v>45635</v>
      </c>
      <c r="G130" s="26">
        <v>2</v>
      </c>
      <c r="H130" s="46" t="s">
        <v>1104</v>
      </c>
      <c r="I130" s="26" t="s">
        <v>1115</v>
      </c>
    </row>
    <row r="131" spans="1:9" ht="90" hidden="1" x14ac:dyDescent="0.25">
      <c r="A131" s="2" t="s">
        <v>243</v>
      </c>
      <c r="B131" s="2" t="s">
        <v>244</v>
      </c>
      <c r="C131" s="2" t="s">
        <v>245</v>
      </c>
      <c r="D131" s="18">
        <v>45610</v>
      </c>
      <c r="E131" s="26">
        <v>3</v>
      </c>
      <c r="F131" s="18">
        <v>45644</v>
      </c>
      <c r="G131" s="26">
        <v>2</v>
      </c>
      <c r="H131" s="46" t="s">
        <v>1117</v>
      </c>
      <c r="I131" s="26" t="s">
        <v>1115</v>
      </c>
    </row>
    <row r="132" spans="1:9" hidden="1" x14ac:dyDescent="0.25">
      <c r="A132" s="2" t="s">
        <v>123</v>
      </c>
      <c r="B132" s="2" t="s">
        <v>124</v>
      </c>
      <c r="C132" s="2" t="s">
        <v>125</v>
      </c>
      <c r="D132" s="28">
        <v>45635</v>
      </c>
      <c r="E132" s="26">
        <v>2</v>
      </c>
      <c r="F132" s="28">
        <v>45644</v>
      </c>
      <c r="G132" s="26">
        <v>3</v>
      </c>
      <c r="H132" s="46" t="s">
        <v>1113</v>
      </c>
      <c r="I132" s="26" t="s">
        <v>1115</v>
      </c>
    </row>
    <row r="133" spans="1:9" hidden="1" x14ac:dyDescent="0.25">
      <c r="A133" s="26" t="s">
        <v>258</v>
      </c>
      <c r="B133" s="26" t="s">
        <v>259</v>
      </c>
      <c r="C133" s="2" t="s">
        <v>260</v>
      </c>
      <c r="D133" s="28">
        <v>45623</v>
      </c>
      <c r="E133" s="26">
        <v>2</v>
      </c>
      <c r="F133" s="28">
        <v>45644</v>
      </c>
      <c r="G133" s="26">
        <v>3</v>
      </c>
      <c r="H133" s="46" t="s">
        <v>1112</v>
      </c>
      <c r="I133" s="26" t="s">
        <v>1115</v>
      </c>
    </row>
    <row r="134" spans="1:9" ht="75" hidden="1" x14ac:dyDescent="0.25">
      <c r="A134" s="2" t="s">
        <v>65</v>
      </c>
      <c r="B134" s="2" t="s">
        <v>66</v>
      </c>
      <c r="C134" s="2" t="s">
        <v>67</v>
      </c>
      <c r="D134" s="18">
        <v>45606</v>
      </c>
      <c r="E134" s="26">
        <v>3</v>
      </c>
      <c r="F134" s="18">
        <v>45649</v>
      </c>
      <c r="G134" s="26">
        <v>2</v>
      </c>
      <c r="H134" s="46" t="s">
        <v>1055</v>
      </c>
      <c r="I134" s="26" t="s">
        <v>1115</v>
      </c>
    </row>
    <row r="135" spans="1:9" ht="135" hidden="1" x14ac:dyDescent="0.25">
      <c r="A135" s="26" t="s">
        <v>68</v>
      </c>
      <c r="B135" s="26" t="s">
        <v>69</v>
      </c>
      <c r="C135" s="2" t="s">
        <v>70</v>
      </c>
      <c r="D135" s="28">
        <v>45635</v>
      </c>
      <c r="E135" s="26">
        <v>3</v>
      </c>
      <c r="F135" s="28">
        <v>45649</v>
      </c>
      <c r="G135" s="26">
        <v>2</v>
      </c>
      <c r="H135" s="46" t="s">
        <v>1120</v>
      </c>
      <c r="I135" s="26" t="s">
        <v>1115</v>
      </c>
    </row>
    <row r="136" spans="1:9" hidden="1" x14ac:dyDescent="0.25">
      <c r="A136" s="26" t="s">
        <v>62</v>
      </c>
      <c r="B136" s="26" t="s">
        <v>63</v>
      </c>
      <c r="C136" s="2" t="s">
        <v>64</v>
      </c>
      <c r="D136" s="28">
        <v>45635</v>
      </c>
      <c r="E136" s="26">
        <v>2</v>
      </c>
      <c r="F136" s="28">
        <v>45649</v>
      </c>
      <c r="G136" s="26">
        <v>3</v>
      </c>
      <c r="H136" s="46" t="s">
        <v>1006</v>
      </c>
      <c r="I136" s="26" t="s">
        <v>1115</v>
      </c>
    </row>
    <row r="137" spans="1:9" hidden="1" x14ac:dyDescent="0.25">
      <c r="A137" s="26" t="s">
        <v>68</v>
      </c>
      <c r="B137" s="26" t="s">
        <v>69</v>
      </c>
      <c r="C137" s="2" t="s">
        <v>70</v>
      </c>
      <c r="D137" s="28">
        <v>45649</v>
      </c>
      <c r="E137" s="26">
        <v>2</v>
      </c>
      <c r="F137" s="28">
        <v>45650</v>
      </c>
      <c r="G137" s="26">
        <v>3</v>
      </c>
      <c r="H137" s="46" t="s">
        <v>1122</v>
      </c>
      <c r="I137" s="26" t="s">
        <v>1115</v>
      </c>
    </row>
    <row r="138" spans="1:9" hidden="1" x14ac:dyDescent="0.25">
      <c r="A138" s="26" t="s">
        <v>243</v>
      </c>
      <c r="B138" s="26" t="s">
        <v>244</v>
      </c>
      <c r="C138" s="2" t="s">
        <v>245</v>
      </c>
      <c r="D138" s="28">
        <v>45644</v>
      </c>
      <c r="E138" s="26">
        <v>2</v>
      </c>
      <c r="F138" s="28">
        <v>45650</v>
      </c>
      <c r="G138" s="26">
        <v>3</v>
      </c>
      <c r="H138" s="46" t="s">
        <v>1121</v>
      </c>
      <c r="I138" s="26" t="s">
        <v>1115</v>
      </c>
    </row>
    <row r="139" spans="1:9" ht="120" hidden="1" x14ac:dyDescent="0.25">
      <c r="A139" s="2" t="s">
        <v>366</v>
      </c>
      <c r="B139" s="2" t="s">
        <v>366</v>
      </c>
      <c r="C139" s="2" t="s">
        <v>367</v>
      </c>
      <c r="D139" s="18">
        <v>45617</v>
      </c>
      <c r="E139" s="26">
        <v>3</v>
      </c>
      <c r="F139" s="28">
        <v>45651</v>
      </c>
      <c r="G139" s="26">
        <v>2</v>
      </c>
      <c r="H139" s="46" t="s">
        <v>1131</v>
      </c>
      <c r="I139" s="26" t="s">
        <v>1115</v>
      </c>
    </row>
    <row r="140" spans="1:9" ht="30" hidden="1" x14ac:dyDescent="0.25">
      <c r="A140" s="26" t="s">
        <v>368</v>
      </c>
      <c r="B140" s="26" t="s">
        <v>368</v>
      </c>
      <c r="C140" s="2" t="s">
        <v>369</v>
      </c>
      <c r="D140" s="28">
        <v>45632</v>
      </c>
      <c r="E140" s="26">
        <v>2</v>
      </c>
      <c r="F140" s="28">
        <v>45651</v>
      </c>
      <c r="G140" s="26">
        <v>3</v>
      </c>
      <c r="H140" s="46" t="s">
        <v>1130</v>
      </c>
      <c r="I140" s="26" t="s">
        <v>1115</v>
      </c>
    </row>
    <row r="141" spans="1:9" hidden="1" x14ac:dyDescent="0.25">
      <c r="A141" s="2" t="s">
        <v>65</v>
      </c>
      <c r="B141" s="2" t="s">
        <v>66</v>
      </c>
      <c r="C141" s="2" t="s">
        <v>67</v>
      </c>
      <c r="D141" s="18">
        <v>45653</v>
      </c>
      <c r="E141" s="26">
        <v>2</v>
      </c>
      <c r="F141" s="28">
        <v>45656</v>
      </c>
      <c r="G141" s="26">
        <v>3</v>
      </c>
      <c r="H141" s="46" t="s">
        <v>1132</v>
      </c>
      <c r="I141" s="26" t="s">
        <v>1115</v>
      </c>
    </row>
    <row r="142" spans="1:9" ht="150" hidden="1" x14ac:dyDescent="0.25">
      <c r="A142" s="26" t="s">
        <v>168</v>
      </c>
      <c r="B142" s="26" t="s">
        <v>169</v>
      </c>
      <c r="C142" s="2" t="s">
        <v>170</v>
      </c>
      <c r="D142" s="28">
        <v>45650</v>
      </c>
      <c r="E142" s="26">
        <v>2</v>
      </c>
      <c r="F142" s="28">
        <v>45657</v>
      </c>
      <c r="G142" s="26">
        <v>1</v>
      </c>
      <c r="H142" s="46" t="s">
        <v>1133</v>
      </c>
      <c r="I142" s="26" t="s">
        <v>1115</v>
      </c>
    </row>
    <row r="143" spans="1:9" hidden="1" x14ac:dyDescent="0.25">
      <c r="A143" s="2" t="s">
        <v>168</v>
      </c>
      <c r="B143" s="2" t="s">
        <v>169</v>
      </c>
      <c r="C143" s="2" t="s">
        <v>170</v>
      </c>
      <c r="D143" s="28">
        <v>45657</v>
      </c>
      <c r="E143" s="26">
        <v>1</v>
      </c>
      <c r="F143" s="28">
        <v>45660</v>
      </c>
      <c r="G143" s="26">
        <v>3</v>
      </c>
      <c r="H143" s="61" t="s">
        <v>1134</v>
      </c>
      <c r="I143" s="26" t="s">
        <v>1115</v>
      </c>
    </row>
    <row r="144" spans="1:9" ht="84" hidden="1" x14ac:dyDescent="0.25">
      <c r="A144" s="2" t="s">
        <v>68</v>
      </c>
      <c r="B144" s="2" t="s">
        <v>69</v>
      </c>
      <c r="C144" s="2" t="s">
        <v>70</v>
      </c>
      <c r="D144" s="18">
        <v>45656</v>
      </c>
      <c r="E144" s="26">
        <v>3</v>
      </c>
      <c r="F144" s="18">
        <v>45663</v>
      </c>
      <c r="G144" s="26">
        <v>2</v>
      </c>
      <c r="H144" s="44" t="s">
        <v>1143</v>
      </c>
      <c r="I144" s="26" t="s">
        <v>1115</v>
      </c>
    </row>
    <row r="145" spans="1:9" ht="135" hidden="1" x14ac:dyDescent="0.25">
      <c r="A145" s="2" t="s">
        <v>92</v>
      </c>
      <c r="B145" s="2" t="s">
        <v>93</v>
      </c>
      <c r="C145" s="2" t="s">
        <v>94</v>
      </c>
      <c r="D145" s="18">
        <v>45656</v>
      </c>
      <c r="E145" s="26">
        <v>3</v>
      </c>
      <c r="F145" s="18">
        <v>45663</v>
      </c>
      <c r="G145" s="26">
        <v>2</v>
      </c>
      <c r="H145" s="46" t="s">
        <v>1140</v>
      </c>
      <c r="I145" s="26" t="s">
        <v>1115</v>
      </c>
    </row>
    <row r="146" spans="1:9" ht="150" hidden="1" x14ac:dyDescent="0.25">
      <c r="A146" s="2" t="s">
        <v>177</v>
      </c>
      <c r="B146" s="2" t="s">
        <v>178</v>
      </c>
      <c r="C146" s="2" t="s">
        <v>179</v>
      </c>
      <c r="D146" s="18">
        <v>45657</v>
      </c>
      <c r="E146" s="26">
        <v>3</v>
      </c>
      <c r="F146" s="18">
        <v>45664</v>
      </c>
      <c r="G146" s="26">
        <v>1</v>
      </c>
      <c r="H146" s="46" t="s">
        <v>1139</v>
      </c>
      <c r="I146" s="26" t="s">
        <v>1115</v>
      </c>
    </row>
    <row r="147" spans="1:9" hidden="1" x14ac:dyDescent="0.25">
      <c r="A147" s="26" t="s">
        <v>68</v>
      </c>
      <c r="B147" s="26" t="s">
        <v>69</v>
      </c>
      <c r="C147" s="2" t="s">
        <v>70</v>
      </c>
      <c r="D147" s="18">
        <v>45663</v>
      </c>
      <c r="E147" s="26">
        <v>2</v>
      </c>
      <c r="F147" s="28">
        <v>45670</v>
      </c>
      <c r="G147" s="26">
        <v>3</v>
      </c>
      <c r="H147" s="46" t="s">
        <v>1006</v>
      </c>
      <c r="I147" s="26" t="s">
        <v>1115</v>
      </c>
    </row>
    <row r="148" spans="1:9" hidden="1" x14ac:dyDescent="0.25">
      <c r="A148" s="2" t="s">
        <v>92</v>
      </c>
      <c r="B148" s="2" t="s">
        <v>93</v>
      </c>
      <c r="C148" s="2" t="s">
        <v>94</v>
      </c>
      <c r="D148" s="18">
        <v>45663</v>
      </c>
      <c r="E148" s="26">
        <v>2</v>
      </c>
      <c r="F148" s="28">
        <v>45670</v>
      </c>
      <c r="G148" s="26">
        <v>3</v>
      </c>
      <c r="H148" s="46" t="s">
        <v>1145</v>
      </c>
      <c r="I148" s="26" t="s">
        <v>1115</v>
      </c>
    </row>
    <row r="149" spans="1:9" hidden="1" x14ac:dyDescent="0.25">
      <c r="A149" s="26" t="s">
        <v>177</v>
      </c>
      <c r="B149" s="26" t="s">
        <v>178</v>
      </c>
      <c r="C149" s="2" t="s">
        <v>179</v>
      </c>
      <c r="D149" s="18">
        <v>45664</v>
      </c>
      <c r="E149" s="26">
        <v>1</v>
      </c>
      <c r="F149" s="28">
        <v>45672</v>
      </c>
      <c r="G149" s="26">
        <v>3</v>
      </c>
      <c r="H149" s="63" t="s">
        <v>1144</v>
      </c>
      <c r="I149" s="26" t="s">
        <v>1115</v>
      </c>
    </row>
    <row r="150" spans="1:9" ht="150" hidden="1" x14ac:dyDescent="0.25">
      <c r="A150" s="26" t="s">
        <v>174</v>
      </c>
      <c r="B150" s="26" t="s">
        <v>175</v>
      </c>
      <c r="C150" s="2" t="s">
        <v>176</v>
      </c>
      <c r="D150" s="28">
        <v>45672</v>
      </c>
      <c r="E150" s="26">
        <v>3</v>
      </c>
      <c r="F150" s="28">
        <v>45679</v>
      </c>
      <c r="G150" s="26">
        <v>2</v>
      </c>
      <c r="H150" s="46" t="s">
        <v>1155</v>
      </c>
      <c r="I150" s="26" t="s">
        <v>1115</v>
      </c>
    </row>
    <row r="151" spans="1:9" ht="108" hidden="1" x14ac:dyDescent="0.25">
      <c r="A151" s="2" t="s">
        <v>249</v>
      </c>
      <c r="B151" s="2" t="s">
        <v>250</v>
      </c>
      <c r="C151" s="2" t="s">
        <v>251</v>
      </c>
      <c r="D151" s="18">
        <v>45650</v>
      </c>
      <c r="E151" s="26">
        <v>1</v>
      </c>
      <c r="F151" s="18">
        <v>45686</v>
      </c>
      <c r="G151" s="26">
        <v>1</v>
      </c>
      <c r="H151" s="44" t="s">
        <v>1162</v>
      </c>
      <c r="I151" s="26" t="s">
        <v>1115</v>
      </c>
    </row>
    <row r="152" spans="1:9" hidden="1" x14ac:dyDescent="0.25">
      <c r="A152" s="26" t="s">
        <v>174</v>
      </c>
      <c r="B152" s="26" t="s">
        <v>175</v>
      </c>
      <c r="C152" s="2" t="s">
        <v>176</v>
      </c>
      <c r="D152" s="28">
        <v>45679</v>
      </c>
      <c r="E152" s="26">
        <v>2</v>
      </c>
      <c r="F152" s="28">
        <v>45689</v>
      </c>
      <c r="G152" s="26">
        <v>3</v>
      </c>
      <c r="H152" s="46" t="s">
        <v>1164</v>
      </c>
      <c r="I152" s="26" t="s">
        <v>1115</v>
      </c>
    </row>
    <row r="153" spans="1:9" hidden="1" x14ac:dyDescent="0.25">
      <c r="A153" s="2" t="s">
        <v>16</v>
      </c>
      <c r="B153" s="2" t="s">
        <v>17</v>
      </c>
      <c r="C153" s="2" t="s">
        <v>18</v>
      </c>
      <c r="D153" s="18">
        <v>45676</v>
      </c>
      <c r="E153" s="26">
        <v>2</v>
      </c>
      <c r="F153" s="18">
        <v>45697</v>
      </c>
      <c r="G153" s="26">
        <v>3</v>
      </c>
      <c r="H153" s="46" t="s">
        <v>1175</v>
      </c>
      <c r="I153" s="26" t="s">
        <v>1115</v>
      </c>
    </row>
    <row r="154" spans="1:9" ht="30" hidden="1" x14ac:dyDescent="0.25">
      <c r="A154" s="26" t="s">
        <v>249</v>
      </c>
      <c r="B154" s="26" t="s">
        <v>250</v>
      </c>
      <c r="C154" s="2" t="s">
        <v>251</v>
      </c>
      <c r="D154" s="28">
        <v>45686</v>
      </c>
      <c r="E154" s="26">
        <v>1</v>
      </c>
      <c r="F154" s="28">
        <v>45700</v>
      </c>
      <c r="G154" s="26">
        <v>2</v>
      </c>
      <c r="H154" s="54" t="s">
        <v>1177</v>
      </c>
      <c r="I154" s="26" t="s">
        <v>1115</v>
      </c>
    </row>
    <row r="155" spans="1:9" ht="210" x14ac:dyDescent="0.25">
      <c r="A155" s="2" t="s">
        <v>340</v>
      </c>
      <c r="B155" s="2" t="s">
        <v>340</v>
      </c>
      <c r="C155" s="2" t="s">
        <v>341</v>
      </c>
      <c r="D155" s="28">
        <v>45543</v>
      </c>
      <c r="E155" s="26">
        <v>2</v>
      </c>
      <c r="F155" s="28">
        <v>45704</v>
      </c>
      <c r="G155" s="26">
        <v>1</v>
      </c>
      <c r="H155" s="46" t="s">
        <v>1189</v>
      </c>
      <c r="I155" s="26" t="s">
        <v>1116</v>
      </c>
    </row>
    <row r="156" spans="1:9" ht="45" hidden="1" x14ac:dyDescent="0.25">
      <c r="A156" s="2" t="s">
        <v>366</v>
      </c>
      <c r="B156" s="2" t="s">
        <v>366</v>
      </c>
      <c r="C156" s="2" t="s">
        <v>367</v>
      </c>
      <c r="D156" s="28">
        <v>45651</v>
      </c>
      <c r="E156" s="26">
        <v>2</v>
      </c>
      <c r="F156" s="28">
        <v>45704</v>
      </c>
      <c r="G156" s="26">
        <v>3</v>
      </c>
      <c r="H156" s="46" t="s">
        <v>1205</v>
      </c>
      <c r="I156" s="26" t="s">
        <v>1115</v>
      </c>
    </row>
    <row r="157" spans="1:9" ht="180" hidden="1" x14ac:dyDescent="0.25">
      <c r="A157" s="26" t="s">
        <v>65</v>
      </c>
      <c r="B157" s="26" t="s">
        <v>66</v>
      </c>
      <c r="C157" s="2" t="s">
        <v>67</v>
      </c>
      <c r="D157" s="18">
        <v>45698</v>
      </c>
      <c r="E157" s="2">
        <v>3</v>
      </c>
      <c r="F157" s="18">
        <v>45705</v>
      </c>
      <c r="G157" s="2">
        <v>2</v>
      </c>
      <c r="H157" s="46" t="s">
        <v>1209</v>
      </c>
      <c r="I157" s="26" t="s">
        <v>1115</v>
      </c>
    </row>
    <row r="158" spans="1:9" ht="30" hidden="1" x14ac:dyDescent="0.25">
      <c r="A158" s="2" t="s">
        <v>249</v>
      </c>
      <c r="B158" s="2" t="s">
        <v>250</v>
      </c>
      <c r="C158" s="2" t="s">
        <v>251</v>
      </c>
      <c r="D158" s="18">
        <v>45700</v>
      </c>
      <c r="E158" s="26">
        <v>2</v>
      </c>
      <c r="F158" s="28">
        <v>45706</v>
      </c>
      <c r="G158" s="26">
        <v>3</v>
      </c>
      <c r="H158" s="46" t="s">
        <v>1202</v>
      </c>
      <c r="I158" s="26" t="s">
        <v>1115</v>
      </c>
    </row>
    <row r="159" spans="1:9" ht="30" hidden="1" x14ac:dyDescent="0.25">
      <c r="A159" s="26" t="s">
        <v>65</v>
      </c>
      <c r="B159" s="26" t="s">
        <v>66</v>
      </c>
      <c r="C159" s="2" t="s">
        <v>67</v>
      </c>
      <c r="D159" s="18">
        <v>45705</v>
      </c>
      <c r="E159" s="26">
        <v>2</v>
      </c>
      <c r="F159" s="28">
        <v>45712</v>
      </c>
      <c r="G159" s="26">
        <v>3</v>
      </c>
      <c r="H159" s="54" t="s">
        <v>1210</v>
      </c>
      <c r="I159" s="26" t="s">
        <v>1115</v>
      </c>
    </row>
    <row r="160" spans="1:9" ht="90" hidden="1" x14ac:dyDescent="0.25">
      <c r="A160" s="26" t="s">
        <v>243</v>
      </c>
      <c r="B160" s="26" t="s">
        <v>244</v>
      </c>
      <c r="C160" s="2" t="s">
        <v>245</v>
      </c>
      <c r="D160" s="28">
        <v>45706</v>
      </c>
      <c r="E160" s="26">
        <v>3</v>
      </c>
      <c r="F160" s="28">
        <v>45721</v>
      </c>
      <c r="G160" s="26">
        <v>2</v>
      </c>
      <c r="H160" s="46" t="s">
        <v>1212</v>
      </c>
      <c r="I160" s="26" t="s">
        <v>1115</v>
      </c>
    </row>
    <row r="161" spans="1:9" ht="150" hidden="1" x14ac:dyDescent="0.25">
      <c r="A161" s="2" t="s">
        <v>273</v>
      </c>
      <c r="B161" s="2" t="s">
        <v>274</v>
      </c>
      <c r="C161" s="2" t="s">
        <v>275</v>
      </c>
      <c r="D161" s="18">
        <v>45679</v>
      </c>
      <c r="E161" s="26">
        <v>3</v>
      </c>
      <c r="F161" s="18">
        <v>45721</v>
      </c>
      <c r="G161" s="26">
        <v>2</v>
      </c>
      <c r="H161" s="46" t="s">
        <v>1161</v>
      </c>
      <c r="I161" s="26" t="s">
        <v>1115</v>
      </c>
    </row>
    <row r="162" spans="1:9" ht="165" hidden="1" x14ac:dyDescent="0.25">
      <c r="A162" s="2" t="s">
        <v>282</v>
      </c>
      <c r="B162" s="2" t="s">
        <v>283</v>
      </c>
      <c r="C162" s="2" t="s">
        <v>284</v>
      </c>
      <c r="D162" s="18">
        <v>45686</v>
      </c>
      <c r="E162" s="26">
        <v>3</v>
      </c>
      <c r="F162" s="28">
        <v>45721</v>
      </c>
      <c r="G162" s="26">
        <v>2</v>
      </c>
      <c r="H162" s="46" t="s">
        <v>1170</v>
      </c>
      <c r="I162" s="26" t="s">
        <v>1115</v>
      </c>
    </row>
    <row r="163" spans="1:9" hidden="1" x14ac:dyDescent="0.25">
      <c r="A163" s="26" t="s">
        <v>243</v>
      </c>
      <c r="B163" s="26" t="s">
        <v>244</v>
      </c>
      <c r="C163" s="2" t="s">
        <v>245</v>
      </c>
      <c r="D163" s="28">
        <v>45721</v>
      </c>
      <c r="E163" s="26">
        <v>2</v>
      </c>
      <c r="F163" s="28">
        <v>45728</v>
      </c>
      <c r="G163" s="26">
        <v>3</v>
      </c>
      <c r="H163" s="46" t="s">
        <v>1215</v>
      </c>
      <c r="I163" s="26" t="s">
        <v>1115</v>
      </c>
    </row>
    <row r="164" spans="1:9" ht="30" hidden="1" x14ac:dyDescent="0.25">
      <c r="A164" s="2" t="s">
        <v>282</v>
      </c>
      <c r="B164" s="2" t="s">
        <v>283</v>
      </c>
      <c r="C164" s="2" t="s">
        <v>284</v>
      </c>
      <c r="D164" s="28">
        <v>45721</v>
      </c>
      <c r="E164" s="26">
        <v>2</v>
      </c>
      <c r="F164" s="28">
        <v>45728</v>
      </c>
      <c r="G164" s="26">
        <v>3</v>
      </c>
      <c r="H164" s="46" t="s">
        <v>1215</v>
      </c>
      <c r="I164" s="26" t="s">
        <v>1115</v>
      </c>
    </row>
    <row r="165" spans="1:9" ht="120" hidden="1" x14ac:dyDescent="0.25">
      <c r="A165" s="26" t="s">
        <v>65</v>
      </c>
      <c r="B165" s="26" t="s">
        <v>66</v>
      </c>
      <c r="C165" s="2" t="s">
        <v>67</v>
      </c>
      <c r="D165" s="28">
        <v>45726</v>
      </c>
      <c r="E165" s="26">
        <v>3</v>
      </c>
      <c r="F165" s="28">
        <v>45733</v>
      </c>
      <c r="G165" s="26">
        <v>2</v>
      </c>
      <c r="H165" s="46" t="s">
        <v>1224</v>
      </c>
      <c r="I165" s="26" t="s">
        <v>1115</v>
      </c>
    </row>
    <row r="166" spans="1:9" hidden="1" x14ac:dyDescent="0.25">
      <c r="A166" s="2" t="s">
        <v>65</v>
      </c>
      <c r="B166" s="2" t="s">
        <v>66</v>
      </c>
      <c r="C166" s="2" t="s">
        <v>67</v>
      </c>
      <c r="D166" s="18">
        <v>45733</v>
      </c>
      <c r="E166" s="26">
        <v>2</v>
      </c>
      <c r="F166" s="18">
        <v>45741</v>
      </c>
      <c r="G166" s="26">
        <v>3</v>
      </c>
      <c r="H166" s="44" t="s">
        <v>1235</v>
      </c>
      <c r="I166" s="26" t="s">
        <v>1115</v>
      </c>
    </row>
    <row r="167" spans="1:9" ht="90" hidden="1" x14ac:dyDescent="0.25">
      <c r="A167" s="26" t="s">
        <v>243</v>
      </c>
      <c r="B167" s="26" t="s">
        <v>244</v>
      </c>
      <c r="C167" s="2" t="s">
        <v>245</v>
      </c>
      <c r="D167" s="28">
        <v>45728</v>
      </c>
      <c r="E167" s="26">
        <v>3</v>
      </c>
      <c r="F167" s="28">
        <v>45742</v>
      </c>
      <c r="G167" s="26">
        <v>2</v>
      </c>
      <c r="H167" s="46" t="s">
        <v>1240</v>
      </c>
      <c r="I167" s="26" t="s">
        <v>1115</v>
      </c>
    </row>
    <row r="168" spans="1:9" ht="195" hidden="1" x14ac:dyDescent="0.25">
      <c r="A168" s="26" t="s">
        <v>165</v>
      </c>
      <c r="B168" s="26" t="s">
        <v>166</v>
      </c>
      <c r="C168" s="2" t="s">
        <v>167</v>
      </c>
      <c r="D168" s="28">
        <v>45726</v>
      </c>
      <c r="E168" s="26">
        <v>3</v>
      </c>
      <c r="F168" s="28">
        <v>45755</v>
      </c>
      <c r="G168" s="26">
        <v>1</v>
      </c>
      <c r="H168" s="46" t="s">
        <v>1228</v>
      </c>
      <c r="I168" s="26" t="s">
        <v>1115</v>
      </c>
    </row>
    <row r="169" spans="1:9" ht="195" hidden="1" x14ac:dyDescent="0.25">
      <c r="A169" s="2" t="s">
        <v>177</v>
      </c>
      <c r="B169" s="2" t="s">
        <v>178</v>
      </c>
      <c r="C169" s="2" t="s">
        <v>179</v>
      </c>
      <c r="D169" s="18">
        <v>45706</v>
      </c>
      <c r="E169" s="26">
        <v>3</v>
      </c>
      <c r="F169" s="18">
        <v>45755</v>
      </c>
      <c r="G169" s="26">
        <v>1</v>
      </c>
      <c r="H169" s="46" t="s">
        <v>1255</v>
      </c>
      <c r="I169" s="26" t="s">
        <v>1115</v>
      </c>
    </row>
    <row r="170" spans="1:9" ht="90" hidden="1" x14ac:dyDescent="0.25">
      <c r="A170" s="2" t="s">
        <v>243</v>
      </c>
      <c r="B170" s="2" t="s">
        <v>244</v>
      </c>
      <c r="C170" s="2" t="s">
        <v>245</v>
      </c>
      <c r="D170" s="18">
        <v>45742</v>
      </c>
      <c r="E170" s="26">
        <v>2</v>
      </c>
      <c r="F170" s="18">
        <v>45756</v>
      </c>
      <c r="G170" s="26">
        <v>1</v>
      </c>
      <c r="H170" s="46" t="s">
        <v>1254</v>
      </c>
      <c r="I170" s="26" t="s">
        <v>1115</v>
      </c>
    </row>
    <row r="171" spans="1:9" ht="150" hidden="1" x14ac:dyDescent="0.25">
      <c r="A171" s="26" t="s">
        <v>267</v>
      </c>
      <c r="B171" s="26" t="s">
        <v>268</v>
      </c>
      <c r="C171" s="2" t="s">
        <v>269</v>
      </c>
      <c r="D171" s="28">
        <v>45728</v>
      </c>
      <c r="E171" s="26">
        <v>3</v>
      </c>
      <c r="F171" s="28">
        <v>45756</v>
      </c>
      <c r="G171" s="26">
        <v>2</v>
      </c>
      <c r="H171" s="46" t="s">
        <v>1241</v>
      </c>
      <c r="I171" s="26" t="s">
        <v>1115</v>
      </c>
    </row>
    <row r="172" spans="1:9" ht="180" hidden="1" x14ac:dyDescent="0.25">
      <c r="A172" s="2" t="s">
        <v>282</v>
      </c>
      <c r="B172" s="2" t="s">
        <v>283</v>
      </c>
      <c r="C172" s="2" t="s">
        <v>284</v>
      </c>
      <c r="D172" s="28">
        <v>45728</v>
      </c>
      <c r="E172" s="26">
        <v>3</v>
      </c>
      <c r="F172" s="28">
        <v>45756</v>
      </c>
      <c r="G172" s="26">
        <v>2</v>
      </c>
      <c r="H172" s="46" t="s">
        <v>1242</v>
      </c>
      <c r="I172" s="26" t="s">
        <v>1115</v>
      </c>
    </row>
    <row r="173" spans="1:9" hidden="1" x14ac:dyDescent="0.25">
      <c r="A173" s="26" t="s">
        <v>165</v>
      </c>
      <c r="B173" s="26" t="s">
        <v>166</v>
      </c>
      <c r="C173" s="2" t="s">
        <v>167</v>
      </c>
      <c r="D173" s="28">
        <v>45755</v>
      </c>
      <c r="E173" s="26">
        <v>1</v>
      </c>
      <c r="F173" s="28">
        <v>45759</v>
      </c>
      <c r="G173" s="26">
        <v>3</v>
      </c>
      <c r="H173" s="46" t="s">
        <v>1265</v>
      </c>
      <c r="I173" s="26" t="s">
        <v>1115</v>
      </c>
    </row>
    <row r="174" spans="1:9" hidden="1" x14ac:dyDescent="0.25">
      <c r="A174" s="26" t="s">
        <v>177</v>
      </c>
      <c r="B174" s="26" t="s">
        <v>178</v>
      </c>
      <c r="C174" s="2" t="s">
        <v>179</v>
      </c>
      <c r="D174" s="28">
        <v>45755</v>
      </c>
      <c r="E174" s="26">
        <v>1</v>
      </c>
      <c r="F174" s="28">
        <v>45759</v>
      </c>
      <c r="G174" s="26">
        <v>3</v>
      </c>
      <c r="H174" s="46" t="s">
        <v>1267</v>
      </c>
      <c r="I174" s="26" t="s">
        <v>1115</v>
      </c>
    </row>
    <row r="175" spans="1:9" hidden="1" x14ac:dyDescent="0.25">
      <c r="A175" s="26" t="s">
        <v>243</v>
      </c>
      <c r="B175" s="26" t="s">
        <v>244</v>
      </c>
      <c r="C175" s="2" t="s">
        <v>245</v>
      </c>
      <c r="D175" s="28">
        <v>45756</v>
      </c>
      <c r="E175" s="26">
        <v>1</v>
      </c>
      <c r="F175" s="28">
        <v>45759</v>
      </c>
      <c r="G175" s="26">
        <v>3</v>
      </c>
      <c r="H175" s="46" t="s">
        <v>1266</v>
      </c>
      <c r="I175" s="26" t="s">
        <v>1115</v>
      </c>
    </row>
    <row r="176" spans="1:9" ht="150" hidden="1" x14ac:dyDescent="0.25">
      <c r="A176" s="26" t="s">
        <v>255</v>
      </c>
      <c r="B176" s="26" t="s">
        <v>256</v>
      </c>
      <c r="C176" s="2" t="s">
        <v>257</v>
      </c>
      <c r="D176" s="28">
        <v>45749</v>
      </c>
      <c r="E176" s="26">
        <v>3</v>
      </c>
      <c r="F176" s="28">
        <v>45762</v>
      </c>
      <c r="G176" s="26">
        <v>2</v>
      </c>
      <c r="H176" s="46" t="s">
        <v>1270</v>
      </c>
      <c r="I176" s="26" t="s">
        <v>1115</v>
      </c>
    </row>
    <row r="177" spans="1:9" ht="30" hidden="1" x14ac:dyDescent="0.25">
      <c r="A177" s="26" t="s">
        <v>267</v>
      </c>
      <c r="B177" s="26" t="s">
        <v>268</v>
      </c>
      <c r="C177" s="2" t="s">
        <v>269</v>
      </c>
      <c r="D177" s="28">
        <v>45749</v>
      </c>
      <c r="E177" s="26">
        <v>2</v>
      </c>
      <c r="F177" s="28">
        <v>45762</v>
      </c>
      <c r="G177" s="26">
        <v>3</v>
      </c>
      <c r="H177" s="46" t="s">
        <v>1215</v>
      </c>
      <c r="I177" s="26" t="s">
        <v>1115</v>
      </c>
    </row>
    <row r="178" spans="1:9" ht="30" hidden="1" x14ac:dyDescent="0.25">
      <c r="A178" s="26" t="s">
        <v>273</v>
      </c>
      <c r="B178" s="26" t="s">
        <v>274</v>
      </c>
      <c r="C178" s="2" t="s">
        <v>275</v>
      </c>
      <c r="D178" s="28">
        <v>45721</v>
      </c>
      <c r="E178" s="26">
        <v>2</v>
      </c>
      <c r="F178" s="28">
        <v>45762</v>
      </c>
      <c r="G178" s="26">
        <v>3</v>
      </c>
      <c r="H178" s="46" t="s">
        <v>1271</v>
      </c>
      <c r="I178" s="26" t="s">
        <v>1115</v>
      </c>
    </row>
    <row r="179" spans="1:9" ht="30" hidden="1" x14ac:dyDescent="0.25">
      <c r="A179" s="26" t="s">
        <v>282</v>
      </c>
      <c r="B179" s="26" t="s">
        <v>283</v>
      </c>
      <c r="C179" s="2" t="s">
        <v>284</v>
      </c>
      <c r="D179" s="28">
        <v>45749</v>
      </c>
      <c r="E179" s="26">
        <v>2</v>
      </c>
      <c r="F179" s="28">
        <v>45762</v>
      </c>
      <c r="G179" s="26">
        <v>3</v>
      </c>
      <c r="H179" s="46" t="s">
        <v>1272</v>
      </c>
      <c r="I179" s="26" t="s">
        <v>1115</v>
      </c>
    </row>
    <row r="180" spans="1:9" hidden="1" x14ac:dyDescent="0.25">
      <c r="A180" s="26" t="s">
        <v>255</v>
      </c>
      <c r="B180" s="26" t="s">
        <v>256</v>
      </c>
      <c r="C180" s="2" t="s">
        <v>257</v>
      </c>
      <c r="D180" s="28">
        <v>45762</v>
      </c>
      <c r="E180" s="26">
        <v>2</v>
      </c>
      <c r="F180" s="28">
        <v>45763</v>
      </c>
      <c r="G180" s="26">
        <v>3</v>
      </c>
      <c r="H180" s="46" t="s">
        <v>1273</v>
      </c>
      <c r="I180" s="26" t="s">
        <v>1115</v>
      </c>
    </row>
    <row r="181" spans="1:9" ht="90" hidden="1" x14ac:dyDescent="0.25">
      <c r="A181" s="2" t="s">
        <v>225</v>
      </c>
      <c r="B181" s="2" t="s">
        <v>226</v>
      </c>
      <c r="C181" s="2" t="s">
        <v>227</v>
      </c>
      <c r="D181" s="28">
        <v>45674</v>
      </c>
      <c r="E181" s="26">
        <v>3</v>
      </c>
      <c r="F181" s="28">
        <v>45765</v>
      </c>
      <c r="G181" s="26">
        <v>2</v>
      </c>
      <c r="H181" s="46" t="s">
        <v>1174</v>
      </c>
      <c r="I181" s="26" t="s">
        <v>1115</v>
      </c>
    </row>
    <row r="182" spans="1:9" ht="90" hidden="1" x14ac:dyDescent="0.25">
      <c r="A182" s="26" t="s">
        <v>450</v>
      </c>
      <c r="B182" s="26" t="s">
        <v>450</v>
      </c>
      <c r="C182" s="2" t="s">
        <v>451</v>
      </c>
      <c r="D182" s="18">
        <v>45367</v>
      </c>
      <c r="E182" s="26">
        <v>2</v>
      </c>
      <c r="F182" s="18">
        <v>45774</v>
      </c>
      <c r="G182" s="26">
        <v>1</v>
      </c>
      <c r="H182" s="54" t="s">
        <v>1217</v>
      </c>
      <c r="I182" s="26" t="s">
        <v>1115</v>
      </c>
    </row>
    <row r="183" spans="1:9" ht="135" hidden="1" x14ac:dyDescent="0.25">
      <c r="A183" s="26" t="s">
        <v>98</v>
      </c>
      <c r="B183" s="26" t="s">
        <v>99</v>
      </c>
      <c r="C183" s="2" t="s">
        <v>100</v>
      </c>
      <c r="D183" s="28">
        <v>45621</v>
      </c>
      <c r="E183" s="26">
        <v>3</v>
      </c>
      <c r="F183" s="18">
        <v>45775</v>
      </c>
      <c r="G183" s="26">
        <v>1</v>
      </c>
      <c r="H183" s="46" t="s">
        <v>1118</v>
      </c>
      <c r="I183" s="26" t="s">
        <v>1115</v>
      </c>
    </row>
    <row r="184" spans="1:9" ht="120" hidden="1" x14ac:dyDescent="0.25">
      <c r="A184" s="2" t="s">
        <v>123</v>
      </c>
      <c r="B184" s="2" t="s">
        <v>124</v>
      </c>
      <c r="C184" s="2" t="s">
        <v>125</v>
      </c>
      <c r="D184" s="28">
        <v>45805</v>
      </c>
      <c r="E184" s="26">
        <v>3</v>
      </c>
      <c r="F184" s="18">
        <v>45782</v>
      </c>
      <c r="G184" s="26">
        <v>1</v>
      </c>
      <c r="H184" s="46" t="s">
        <v>1282</v>
      </c>
      <c r="I184" s="26" t="s">
        <v>1115</v>
      </c>
    </row>
    <row r="185" spans="1:9" ht="150" hidden="1" x14ac:dyDescent="0.25">
      <c r="A185" s="2" t="s">
        <v>192</v>
      </c>
      <c r="B185" s="2" t="s">
        <v>193</v>
      </c>
      <c r="C185" s="2" t="s">
        <v>194</v>
      </c>
      <c r="D185" s="18">
        <v>45712</v>
      </c>
      <c r="E185" s="26">
        <v>3</v>
      </c>
      <c r="F185" s="18">
        <v>45782</v>
      </c>
      <c r="G185" s="26">
        <v>1</v>
      </c>
      <c r="H185" s="46" t="s">
        <v>1283</v>
      </c>
      <c r="I185" s="26" t="s">
        <v>1115</v>
      </c>
    </row>
    <row r="186" spans="1:9" hidden="1" x14ac:dyDescent="0.25">
      <c r="A186" s="60" t="s">
        <v>98</v>
      </c>
      <c r="B186" s="60" t="s">
        <v>99</v>
      </c>
      <c r="C186" s="57" t="s">
        <v>100</v>
      </c>
      <c r="D186" s="28">
        <v>45775</v>
      </c>
      <c r="E186" s="26">
        <v>1</v>
      </c>
      <c r="F186" s="28">
        <v>45782</v>
      </c>
      <c r="G186" s="26">
        <v>3</v>
      </c>
      <c r="H186" s="46" t="s">
        <v>1285</v>
      </c>
      <c r="I186" s="26" t="s">
        <v>1115</v>
      </c>
    </row>
    <row r="187" spans="1:9" ht="30" hidden="1" x14ac:dyDescent="0.25">
      <c r="A187" s="26" t="s">
        <v>1257</v>
      </c>
      <c r="B187" s="26" t="s">
        <v>1261</v>
      </c>
      <c r="C187" s="2" t="s">
        <v>1257</v>
      </c>
      <c r="D187" s="28" t="s">
        <v>1292</v>
      </c>
      <c r="E187" s="26" t="s">
        <v>1292</v>
      </c>
      <c r="F187" s="28">
        <v>45789</v>
      </c>
      <c r="G187" s="26">
        <v>2</v>
      </c>
      <c r="H187" s="46" t="s">
        <v>1293</v>
      </c>
      <c r="I187" s="26" t="s">
        <v>1115</v>
      </c>
    </row>
    <row r="188" spans="1:9" hidden="1" x14ac:dyDescent="0.25">
      <c r="A188" s="26" t="s">
        <v>123</v>
      </c>
      <c r="B188" s="26" t="s">
        <v>124</v>
      </c>
      <c r="C188" s="2" t="s">
        <v>125</v>
      </c>
      <c r="D188" s="28">
        <v>45782</v>
      </c>
      <c r="E188" s="26">
        <v>1</v>
      </c>
      <c r="F188" s="28">
        <v>45790</v>
      </c>
      <c r="G188" s="26">
        <v>3</v>
      </c>
      <c r="H188" s="46" t="s">
        <v>1289</v>
      </c>
      <c r="I188" s="26" t="s">
        <v>1115</v>
      </c>
    </row>
    <row r="189" spans="1:9" hidden="1" x14ac:dyDescent="0.25">
      <c r="A189" s="26" t="s">
        <v>144</v>
      </c>
      <c r="B189" s="26" t="s">
        <v>145</v>
      </c>
      <c r="C189" s="2" t="s">
        <v>146</v>
      </c>
      <c r="D189" s="28">
        <v>45783</v>
      </c>
      <c r="E189" s="26">
        <v>2</v>
      </c>
      <c r="F189" s="28">
        <v>45790</v>
      </c>
      <c r="G189" s="26">
        <v>3</v>
      </c>
      <c r="H189" s="46" t="s">
        <v>1291</v>
      </c>
      <c r="I189" s="26" t="s">
        <v>1115</v>
      </c>
    </row>
    <row r="190" spans="1:9" hidden="1" x14ac:dyDescent="0.25">
      <c r="A190" s="2" t="s">
        <v>192</v>
      </c>
      <c r="B190" s="2" t="s">
        <v>193</v>
      </c>
      <c r="C190" s="2" t="s">
        <v>194</v>
      </c>
      <c r="D190" s="28">
        <v>45782</v>
      </c>
      <c r="E190" s="26">
        <v>1</v>
      </c>
      <c r="F190" s="28">
        <v>45790</v>
      </c>
      <c r="G190" s="26">
        <v>3</v>
      </c>
      <c r="H190" s="46" t="s">
        <v>1290</v>
      </c>
      <c r="I190" s="26" t="s">
        <v>1115</v>
      </c>
    </row>
    <row r="191" spans="1:9" ht="180" hidden="1" x14ac:dyDescent="0.25">
      <c r="A191" s="2" t="s">
        <v>225</v>
      </c>
      <c r="B191" s="2" t="s">
        <v>226</v>
      </c>
      <c r="C191" s="2" t="s">
        <v>227</v>
      </c>
      <c r="D191" s="28">
        <v>45765</v>
      </c>
      <c r="E191" s="26">
        <v>2</v>
      </c>
      <c r="F191" s="18">
        <v>45793</v>
      </c>
      <c r="G191" s="26">
        <v>2</v>
      </c>
      <c r="H191" s="46" t="s">
        <v>1303</v>
      </c>
      <c r="I191" s="26" t="s">
        <v>1115</v>
      </c>
    </row>
    <row r="192" spans="1:9" ht="180" hidden="1" x14ac:dyDescent="0.25">
      <c r="A192" s="2" t="s">
        <v>177</v>
      </c>
      <c r="B192" s="2" t="s">
        <v>178</v>
      </c>
      <c r="C192" s="2" t="s">
        <v>179</v>
      </c>
      <c r="D192" s="18">
        <v>45790</v>
      </c>
      <c r="E192" s="26">
        <v>3</v>
      </c>
      <c r="F192" s="18">
        <v>45797</v>
      </c>
      <c r="G192" s="26">
        <v>1</v>
      </c>
      <c r="H192" s="46" t="s">
        <v>1308</v>
      </c>
      <c r="I192" s="26" t="s">
        <v>1115</v>
      </c>
    </row>
    <row r="193" spans="1:9" ht="165" hidden="1" x14ac:dyDescent="0.25">
      <c r="A193" s="2" t="s">
        <v>267</v>
      </c>
      <c r="B193" s="2" t="s">
        <v>268</v>
      </c>
      <c r="C193" s="2" t="s">
        <v>269</v>
      </c>
      <c r="D193" s="18">
        <v>45784</v>
      </c>
      <c r="E193" s="26">
        <v>3</v>
      </c>
      <c r="F193" s="18">
        <v>45797</v>
      </c>
      <c r="G193" s="26">
        <v>2</v>
      </c>
      <c r="H193" s="46" t="s">
        <v>1307</v>
      </c>
      <c r="I193" s="26" t="s">
        <v>1115</v>
      </c>
    </row>
    <row r="194" spans="1:9" ht="120" hidden="1" x14ac:dyDescent="0.25">
      <c r="A194" s="2" t="s">
        <v>309</v>
      </c>
      <c r="B194" s="2" t="s">
        <v>310</v>
      </c>
      <c r="C194" s="2" t="s">
        <v>311</v>
      </c>
      <c r="D194" s="28">
        <v>45773</v>
      </c>
      <c r="E194" s="26">
        <v>3</v>
      </c>
      <c r="F194" s="18">
        <v>45802</v>
      </c>
      <c r="G194" s="26">
        <v>2</v>
      </c>
      <c r="H194" s="46" t="s">
        <v>1322</v>
      </c>
      <c r="I194" s="26" t="s">
        <v>1115</v>
      </c>
    </row>
    <row r="195" spans="1:9" ht="30" hidden="1" x14ac:dyDescent="0.25">
      <c r="A195" s="2" t="s">
        <v>267</v>
      </c>
      <c r="B195" s="2" t="s">
        <v>268</v>
      </c>
      <c r="C195" s="2" t="s">
        <v>269</v>
      </c>
      <c r="D195" s="18">
        <v>45797</v>
      </c>
      <c r="E195" s="26">
        <v>2</v>
      </c>
      <c r="F195" s="18">
        <v>45802</v>
      </c>
      <c r="G195" s="26">
        <v>3</v>
      </c>
      <c r="H195" s="46" t="s">
        <v>1309</v>
      </c>
      <c r="I195" s="26" t="s">
        <v>1115</v>
      </c>
    </row>
    <row r="196" spans="1:9" hidden="1" x14ac:dyDescent="0.25">
      <c r="A196" s="2" t="s">
        <v>225</v>
      </c>
      <c r="B196" s="2" t="s">
        <v>226</v>
      </c>
      <c r="C196" s="2" t="s">
        <v>227</v>
      </c>
      <c r="D196" s="18">
        <v>45793</v>
      </c>
      <c r="E196" s="26">
        <v>2</v>
      </c>
      <c r="F196" s="18">
        <v>45803</v>
      </c>
      <c r="G196" s="26">
        <v>3</v>
      </c>
      <c r="H196" s="46" t="s">
        <v>1310</v>
      </c>
      <c r="I196" s="26" t="s">
        <v>1115</v>
      </c>
    </row>
    <row r="197" spans="1:9" ht="135" x14ac:dyDescent="0.25">
      <c r="A197" s="2" t="s">
        <v>364</v>
      </c>
      <c r="B197" s="2" t="s">
        <v>364</v>
      </c>
      <c r="C197" s="2" t="s">
        <v>365</v>
      </c>
      <c r="D197" s="18">
        <v>45766</v>
      </c>
      <c r="E197" s="26">
        <v>3</v>
      </c>
      <c r="F197" s="18">
        <v>45804</v>
      </c>
      <c r="G197" s="26">
        <v>2</v>
      </c>
      <c r="H197" s="46" t="s">
        <v>1319</v>
      </c>
      <c r="I197" s="26" t="s">
        <v>1116</v>
      </c>
    </row>
    <row r="198" spans="1:9" hidden="1" x14ac:dyDescent="0.25">
      <c r="A198" s="2" t="s">
        <v>177</v>
      </c>
      <c r="B198" s="2" t="s">
        <v>178</v>
      </c>
      <c r="C198" s="2" t="s">
        <v>179</v>
      </c>
      <c r="D198" s="18">
        <v>45797</v>
      </c>
      <c r="E198" s="26">
        <v>1</v>
      </c>
      <c r="F198" s="18">
        <v>45807</v>
      </c>
      <c r="G198" s="26">
        <v>3</v>
      </c>
      <c r="H198" s="46" t="s">
        <v>1336</v>
      </c>
      <c r="I198" s="26" t="s">
        <v>1115</v>
      </c>
    </row>
    <row r="199" spans="1:9" ht="90" hidden="1" x14ac:dyDescent="0.25">
      <c r="A199" s="2" t="s">
        <v>440</v>
      </c>
      <c r="B199" s="2" t="s">
        <v>440</v>
      </c>
      <c r="C199" s="2" t="s">
        <v>441</v>
      </c>
      <c r="D199" s="18">
        <v>45801</v>
      </c>
      <c r="E199" s="26">
        <v>3</v>
      </c>
      <c r="F199" s="18">
        <v>45808</v>
      </c>
      <c r="G199" s="26">
        <v>2</v>
      </c>
      <c r="H199" s="46" t="s">
        <v>1328</v>
      </c>
      <c r="I199" s="26" t="s">
        <v>1115</v>
      </c>
    </row>
    <row r="200" spans="1:9" ht="96" hidden="1" x14ac:dyDescent="0.25">
      <c r="A200" s="2" t="s">
        <v>123</v>
      </c>
      <c r="B200" s="2" t="s">
        <v>124</v>
      </c>
      <c r="C200" s="2" t="s">
        <v>125</v>
      </c>
      <c r="D200" s="18">
        <v>45796</v>
      </c>
      <c r="E200" s="26">
        <v>3</v>
      </c>
      <c r="F200" s="18">
        <v>45810</v>
      </c>
      <c r="G200" s="26">
        <v>1</v>
      </c>
      <c r="H200" s="36" t="s">
        <v>1331</v>
      </c>
      <c r="I200" s="26" t="s">
        <v>1115</v>
      </c>
    </row>
    <row r="201" spans="1:9" ht="135" hidden="1" x14ac:dyDescent="0.25">
      <c r="A201" s="26" t="s">
        <v>252</v>
      </c>
      <c r="B201" s="26" t="s">
        <v>253</v>
      </c>
      <c r="C201" s="2" t="s">
        <v>254</v>
      </c>
      <c r="D201" s="28">
        <v>45797</v>
      </c>
      <c r="E201" s="26">
        <v>3</v>
      </c>
      <c r="F201" s="28">
        <v>45812</v>
      </c>
      <c r="G201" s="26">
        <v>1</v>
      </c>
      <c r="H201" s="46" t="s">
        <v>1335</v>
      </c>
      <c r="I201" s="26" t="s">
        <v>1115</v>
      </c>
    </row>
    <row r="202" spans="1:9" hidden="1" x14ac:dyDescent="0.25">
      <c r="A202" s="26" t="s">
        <v>440</v>
      </c>
      <c r="B202" s="26" t="s">
        <v>440</v>
      </c>
      <c r="C202" s="2" t="s">
        <v>441</v>
      </c>
      <c r="D202" s="28">
        <v>45808</v>
      </c>
      <c r="E202" s="26">
        <v>2</v>
      </c>
      <c r="F202" s="28">
        <v>45815</v>
      </c>
      <c r="G202" s="26">
        <v>3</v>
      </c>
      <c r="H202" s="46" t="s">
        <v>1337</v>
      </c>
      <c r="I202" s="26" t="s">
        <v>1115</v>
      </c>
    </row>
    <row r="203" spans="1:9" ht="120" x14ac:dyDescent="0.25">
      <c r="A203" s="2" t="s">
        <v>225</v>
      </c>
      <c r="B203" s="2" t="s">
        <v>226</v>
      </c>
      <c r="C203" s="2" t="s">
        <v>227</v>
      </c>
      <c r="D203" s="18">
        <v>45803</v>
      </c>
      <c r="E203" s="26">
        <v>3</v>
      </c>
      <c r="F203" s="28">
        <v>45816</v>
      </c>
      <c r="G203" s="26">
        <v>2</v>
      </c>
      <c r="H203" s="46" t="s">
        <v>1342</v>
      </c>
      <c r="I203" s="26" t="s">
        <v>1116</v>
      </c>
    </row>
    <row r="204" spans="1:9" hidden="1" x14ac:dyDescent="0.25">
      <c r="A204" s="2" t="s">
        <v>123</v>
      </c>
      <c r="B204" s="2" t="s">
        <v>124</v>
      </c>
      <c r="C204" s="2" t="s">
        <v>125</v>
      </c>
      <c r="D204" s="28">
        <v>45810</v>
      </c>
      <c r="E204" s="26">
        <v>1</v>
      </c>
      <c r="F204" s="28">
        <v>45817</v>
      </c>
      <c r="G204" s="26">
        <v>3</v>
      </c>
      <c r="H204" s="54" t="s">
        <v>1338</v>
      </c>
      <c r="I204" s="26" t="s">
        <v>1115</v>
      </c>
    </row>
    <row r="205" spans="1:9" hidden="1" x14ac:dyDescent="0.25">
      <c r="A205" s="26" t="s">
        <v>252</v>
      </c>
      <c r="B205" s="26" t="s">
        <v>253</v>
      </c>
      <c r="C205" s="2" t="s">
        <v>254</v>
      </c>
      <c r="D205" s="28">
        <v>45812</v>
      </c>
      <c r="E205" s="26">
        <v>1</v>
      </c>
      <c r="F205" s="28">
        <v>45819</v>
      </c>
      <c r="G205" s="26">
        <v>3</v>
      </c>
      <c r="H205" s="46" t="s">
        <v>1339</v>
      </c>
      <c r="I205" s="26" t="s">
        <v>1115</v>
      </c>
    </row>
    <row r="206" spans="1:9" ht="30" hidden="1" x14ac:dyDescent="0.25">
      <c r="A206" s="26" t="s">
        <v>1259</v>
      </c>
      <c r="B206" s="26" t="s">
        <v>1260</v>
      </c>
      <c r="C206" s="2" t="s">
        <v>1259</v>
      </c>
      <c r="D206" s="28">
        <v>45789</v>
      </c>
      <c r="E206" s="26">
        <v>2</v>
      </c>
      <c r="F206" s="28">
        <v>45828</v>
      </c>
      <c r="G206" s="26">
        <v>2</v>
      </c>
      <c r="H206" s="46" t="s">
        <v>1293</v>
      </c>
      <c r="I206" s="26" t="s">
        <v>1115</v>
      </c>
    </row>
    <row r="207" spans="1:9" x14ac:dyDescent="0.25">
      <c r="A207" s="26" t="s">
        <v>1259</v>
      </c>
      <c r="B207" s="26" t="s">
        <v>1260</v>
      </c>
      <c r="C207" s="2" t="s">
        <v>1259</v>
      </c>
      <c r="D207" s="28">
        <v>45789</v>
      </c>
      <c r="E207" s="26">
        <v>2</v>
      </c>
      <c r="F207" s="28">
        <v>45828</v>
      </c>
      <c r="G207" s="26">
        <v>2</v>
      </c>
      <c r="H207" s="64" t="s">
        <v>1354</v>
      </c>
      <c r="I207" s="26" t="s">
        <v>1116</v>
      </c>
    </row>
    <row r="208" spans="1:9" ht="30" x14ac:dyDescent="0.25">
      <c r="A208" s="26" t="s">
        <v>1258</v>
      </c>
      <c r="B208" s="26" t="s">
        <v>1262</v>
      </c>
      <c r="C208" s="2" t="s">
        <v>1258</v>
      </c>
      <c r="D208" s="28">
        <v>45789</v>
      </c>
      <c r="E208" s="26">
        <v>2</v>
      </c>
      <c r="F208" s="28">
        <v>45828</v>
      </c>
      <c r="G208" s="26">
        <v>2</v>
      </c>
      <c r="H208" s="46" t="s">
        <v>1293</v>
      </c>
      <c r="I208" s="26" t="s">
        <v>1116</v>
      </c>
    </row>
    <row r="209" spans="1:9" x14ac:dyDescent="0.25">
      <c r="A209" s="26" t="s">
        <v>1258</v>
      </c>
      <c r="B209" s="26" t="s">
        <v>1262</v>
      </c>
      <c r="C209" s="2" t="s">
        <v>1258</v>
      </c>
      <c r="D209" s="28">
        <v>45789</v>
      </c>
      <c r="E209" s="26">
        <v>2</v>
      </c>
      <c r="F209" s="28">
        <v>45828</v>
      </c>
      <c r="G209" s="26">
        <v>2</v>
      </c>
      <c r="H209" s="64" t="s">
        <v>1354</v>
      </c>
      <c r="I209" s="26" t="s">
        <v>1116</v>
      </c>
    </row>
    <row r="210" spans="1:9" hidden="1" x14ac:dyDescent="0.25">
      <c r="A210" s="26" t="s">
        <v>1257</v>
      </c>
      <c r="B210" s="26" t="s">
        <v>1261</v>
      </c>
      <c r="C210" s="2" t="s">
        <v>1257</v>
      </c>
      <c r="D210" s="28">
        <v>45789</v>
      </c>
      <c r="E210" s="26">
        <v>2</v>
      </c>
      <c r="F210" s="28">
        <v>45828</v>
      </c>
      <c r="G210" s="26">
        <v>3</v>
      </c>
      <c r="H210" s="46"/>
      <c r="I210" s="26" t="s">
        <v>1115</v>
      </c>
    </row>
    <row r="211" spans="1:9" ht="150" hidden="1" x14ac:dyDescent="0.25">
      <c r="A211" s="26" t="s">
        <v>144</v>
      </c>
      <c r="B211" s="26" t="s">
        <v>145</v>
      </c>
      <c r="C211" s="2" t="s">
        <v>146</v>
      </c>
      <c r="D211" s="18">
        <v>45595</v>
      </c>
      <c r="E211" s="26">
        <v>3</v>
      </c>
      <c r="F211" s="18">
        <v>45831</v>
      </c>
      <c r="G211" s="26">
        <v>2</v>
      </c>
      <c r="H211" s="54" t="s">
        <v>1278</v>
      </c>
      <c r="I211" s="26" t="s">
        <v>1115</v>
      </c>
    </row>
    <row r="212" spans="1:9" ht="120" x14ac:dyDescent="0.25">
      <c r="A212" s="26" t="s">
        <v>1</v>
      </c>
      <c r="B212" s="26" t="s">
        <v>2</v>
      </c>
      <c r="C212" s="2" t="s">
        <v>3</v>
      </c>
      <c r="D212" s="28">
        <v>45816</v>
      </c>
      <c r="E212" s="26">
        <v>3</v>
      </c>
      <c r="F212" s="28">
        <v>45837</v>
      </c>
      <c r="G212" s="26">
        <v>2</v>
      </c>
      <c r="H212" s="46" t="s">
        <v>1350</v>
      </c>
      <c r="I212" s="26" t="s">
        <v>1116</v>
      </c>
    </row>
    <row r="213" spans="1:9" ht="120" x14ac:dyDescent="0.25">
      <c r="A213" s="26" t="s">
        <v>16</v>
      </c>
      <c r="B213" s="26" t="s">
        <v>17</v>
      </c>
      <c r="C213" s="2" t="s">
        <v>18</v>
      </c>
      <c r="D213" s="28">
        <v>45816</v>
      </c>
      <c r="E213" s="26">
        <v>3</v>
      </c>
      <c r="F213" s="28">
        <v>45837</v>
      </c>
      <c r="G213" s="26">
        <v>2</v>
      </c>
      <c r="H213" s="46" t="s">
        <v>1351</v>
      </c>
      <c r="I213" s="26" t="s">
        <v>1116</v>
      </c>
    </row>
    <row r="214" spans="1:9" ht="105" hidden="1" x14ac:dyDescent="0.25">
      <c r="A214" s="2" t="s">
        <v>362</v>
      </c>
      <c r="B214" s="2" t="s">
        <v>362</v>
      </c>
      <c r="C214" s="2" t="s">
        <v>363</v>
      </c>
      <c r="D214" s="18">
        <v>45766</v>
      </c>
      <c r="E214" s="26">
        <v>3</v>
      </c>
      <c r="F214" s="18">
        <v>45844</v>
      </c>
      <c r="G214" s="26">
        <v>2</v>
      </c>
      <c r="H214" s="46" t="s">
        <v>1404</v>
      </c>
      <c r="I214" s="26" t="s">
        <v>1115</v>
      </c>
    </row>
    <row r="215" spans="1:9" ht="135" hidden="1" x14ac:dyDescent="0.25">
      <c r="A215" s="2" t="s">
        <v>123</v>
      </c>
      <c r="B215" s="2" t="s">
        <v>124</v>
      </c>
      <c r="C215" s="2" t="s">
        <v>125</v>
      </c>
      <c r="D215" s="18">
        <v>45831</v>
      </c>
      <c r="E215" s="26">
        <v>3</v>
      </c>
      <c r="F215" s="18">
        <v>45846</v>
      </c>
      <c r="G215" s="26">
        <v>1</v>
      </c>
      <c r="H215" s="46" t="s">
        <v>1390</v>
      </c>
      <c r="I215" s="26" t="s">
        <v>1115</v>
      </c>
    </row>
    <row r="216" spans="1:9" ht="75" hidden="1" x14ac:dyDescent="0.25">
      <c r="A216" s="2" t="s">
        <v>168</v>
      </c>
      <c r="B216" s="2" t="s">
        <v>169</v>
      </c>
      <c r="C216" s="2" t="s">
        <v>170</v>
      </c>
      <c r="D216" s="18">
        <v>45831</v>
      </c>
      <c r="E216" s="26">
        <v>3</v>
      </c>
      <c r="F216" s="18">
        <v>45846</v>
      </c>
      <c r="G216" s="26">
        <v>1</v>
      </c>
      <c r="H216" s="46" t="s">
        <v>1369</v>
      </c>
      <c r="I216" s="26" t="s">
        <v>1115</v>
      </c>
    </row>
    <row r="217" spans="1:9" ht="120" x14ac:dyDescent="0.25">
      <c r="A217" s="2" t="s">
        <v>129</v>
      </c>
      <c r="B217" s="2" t="s">
        <v>130</v>
      </c>
      <c r="C217" s="2" t="s">
        <v>131</v>
      </c>
      <c r="D217" s="28"/>
      <c r="E217" s="26">
        <v>3</v>
      </c>
      <c r="F217" s="18">
        <v>45846</v>
      </c>
      <c r="G217" s="26">
        <v>2</v>
      </c>
      <c r="H217" s="46" t="s">
        <v>1429</v>
      </c>
      <c r="I217" s="26" t="s">
        <v>1116</v>
      </c>
    </row>
    <row r="218" spans="1:9" ht="105" hidden="1" x14ac:dyDescent="0.25">
      <c r="A218" s="2" t="s">
        <v>174</v>
      </c>
      <c r="B218" s="2" t="s">
        <v>175</v>
      </c>
      <c r="C218" s="2" t="s">
        <v>176</v>
      </c>
      <c r="D218" s="18">
        <v>45831</v>
      </c>
      <c r="E218" s="26">
        <v>3</v>
      </c>
      <c r="F218" s="18">
        <v>45846</v>
      </c>
      <c r="G218" s="26">
        <v>2</v>
      </c>
      <c r="H218" s="46" t="s">
        <v>1372</v>
      </c>
      <c r="I218" s="26" t="s">
        <v>1115</v>
      </c>
    </row>
    <row r="219" spans="1:9" ht="90" hidden="1" x14ac:dyDescent="0.25">
      <c r="A219" s="2" t="s">
        <v>282</v>
      </c>
      <c r="B219" s="2" t="s">
        <v>283</v>
      </c>
      <c r="C219" s="2" t="s">
        <v>284</v>
      </c>
      <c r="D219" s="18">
        <v>45833</v>
      </c>
      <c r="E219" s="26">
        <v>3</v>
      </c>
      <c r="F219" s="18">
        <v>45847</v>
      </c>
      <c r="G219" s="26">
        <v>2</v>
      </c>
      <c r="H219" s="46" t="s">
        <v>1374</v>
      </c>
      <c r="I219" s="26" t="s">
        <v>1115</v>
      </c>
    </row>
    <row r="220" spans="1:9" hidden="1" x14ac:dyDescent="0.25">
      <c r="A220" s="2" t="s">
        <v>168</v>
      </c>
      <c r="B220" s="2" t="s">
        <v>169</v>
      </c>
      <c r="C220" s="2" t="s">
        <v>170</v>
      </c>
      <c r="D220" s="18">
        <v>45846</v>
      </c>
      <c r="E220" s="26">
        <v>1</v>
      </c>
      <c r="F220" s="18">
        <v>45849</v>
      </c>
      <c r="G220" s="26">
        <v>3</v>
      </c>
      <c r="H220" s="46" t="s">
        <v>1377</v>
      </c>
      <c r="I220" s="26" t="s">
        <v>1115</v>
      </c>
    </row>
    <row r="221" spans="1:9" hidden="1" x14ac:dyDescent="0.25">
      <c r="A221" s="2" t="s">
        <v>225</v>
      </c>
      <c r="B221" s="2" t="s">
        <v>226</v>
      </c>
      <c r="C221" s="2" t="s">
        <v>227</v>
      </c>
      <c r="D221" s="18">
        <v>45847</v>
      </c>
      <c r="E221" s="26">
        <v>2</v>
      </c>
      <c r="F221" s="18">
        <v>45849</v>
      </c>
      <c r="G221" s="26">
        <v>3</v>
      </c>
      <c r="H221" s="46" t="s">
        <v>1378</v>
      </c>
      <c r="I221" s="26" t="s">
        <v>1115</v>
      </c>
    </row>
    <row r="222" spans="1:9" ht="30" hidden="1" x14ac:dyDescent="0.25">
      <c r="A222" s="2" t="s">
        <v>309</v>
      </c>
      <c r="B222" s="2" t="s">
        <v>310</v>
      </c>
      <c r="C222" s="2" t="s">
        <v>311</v>
      </c>
      <c r="D222" s="28">
        <v>45802</v>
      </c>
      <c r="E222" s="26">
        <v>2</v>
      </c>
      <c r="F222" s="28">
        <v>45850</v>
      </c>
      <c r="G222" s="26">
        <v>3</v>
      </c>
      <c r="H222" s="46" t="s">
        <v>1441</v>
      </c>
      <c r="I222" s="26" t="s">
        <v>1115</v>
      </c>
    </row>
    <row r="223" spans="1:9" ht="90" hidden="1" x14ac:dyDescent="0.25">
      <c r="A223" s="2" t="s">
        <v>83</v>
      </c>
      <c r="B223" s="2" t="s">
        <v>84</v>
      </c>
      <c r="C223" s="2" t="s">
        <v>85</v>
      </c>
      <c r="D223" s="18">
        <v>45790</v>
      </c>
      <c r="E223" s="26">
        <v>3</v>
      </c>
      <c r="F223" s="18">
        <v>45852</v>
      </c>
      <c r="G223" s="26">
        <v>1</v>
      </c>
      <c r="H223" s="46" t="s">
        <v>1405</v>
      </c>
      <c r="I223" s="26" t="s">
        <v>1115</v>
      </c>
    </row>
    <row r="224" spans="1:9" ht="84" hidden="1" x14ac:dyDescent="0.25">
      <c r="A224" s="2" t="s">
        <v>207</v>
      </c>
      <c r="B224" s="2" t="s">
        <v>211</v>
      </c>
      <c r="C224" s="2" t="s">
        <v>600</v>
      </c>
      <c r="D224" s="18">
        <v>45847</v>
      </c>
      <c r="E224" s="26">
        <v>3</v>
      </c>
      <c r="F224" s="18">
        <v>45854</v>
      </c>
      <c r="G224" s="26">
        <v>2</v>
      </c>
      <c r="H224" s="36" t="s">
        <v>1384</v>
      </c>
      <c r="I224" s="26" t="s">
        <v>1115</v>
      </c>
    </row>
    <row r="225" spans="1:9" ht="30" hidden="1" x14ac:dyDescent="0.25">
      <c r="A225" s="2" t="s">
        <v>282</v>
      </c>
      <c r="B225" s="2" t="s">
        <v>283</v>
      </c>
      <c r="C225" s="2" t="s">
        <v>284</v>
      </c>
      <c r="D225" s="18">
        <v>45847</v>
      </c>
      <c r="E225" s="26">
        <v>2</v>
      </c>
      <c r="F225" s="18">
        <v>45854</v>
      </c>
      <c r="G225" s="26">
        <v>3</v>
      </c>
      <c r="H225" s="46" t="s">
        <v>1388</v>
      </c>
      <c r="I225" s="26" t="s">
        <v>1115</v>
      </c>
    </row>
    <row r="226" spans="1:9" ht="150" hidden="1" x14ac:dyDescent="0.25">
      <c r="A226" s="2" t="s">
        <v>177</v>
      </c>
      <c r="B226" s="2" t="s">
        <v>178</v>
      </c>
      <c r="C226" s="2" t="s">
        <v>179</v>
      </c>
      <c r="D226" s="18">
        <v>45846</v>
      </c>
      <c r="E226" s="26">
        <v>3</v>
      </c>
      <c r="F226" s="18">
        <v>45860</v>
      </c>
      <c r="G226" s="26">
        <v>2</v>
      </c>
      <c r="H226" s="46" t="s">
        <v>1409</v>
      </c>
      <c r="I226" s="26" t="s">
        <v>1115</v>
      </c>
    </row>
    <row r="227" spans="1:9" hidden="1" x14ac:dyDescent="0.25">
      <c r="A227" s="2" t="s">
        <v>207</v>
      </c>
      <c r="B227" s="2" t="s">
        <v>211</v>
      </c>
      <c r="C227" s="2" t="s">
        <v>600</v>
      </c>
      <c r="D227" s="18">
        <v>45854</v>
      </c>
      <c r="E227" s="26">
        <v>2</v>
      </c>
      <c r="F227" s="18">
        <v>45861</v>
      </c>
      <c r="G227" s="26">
        <v>3</v>
      </c>
      <c r="H227" s="46" t="s">
        <v>1414</v>
      </c>
      <c r="I227" s="26" t="s">
        <v>1115</v>
      </c>
    </row>
    <row r="228" spans="1:9" ht="120" hidden="1" x14ac:dyDescent="0.25">
      <c r="A228" s="26" t="s">
        <v>120</v>
      </c>
      <c r="B228" s="26" t="s">
        <v>121</v>
      </c>
      <c r="C228" s="2" t="s">
        <v>122</v>
      </c>
      <c r="D228" s="28">
        <v>45859</v>
      </c>
      <c r="E228" s="26">
        <v>3</v>
      </c>
      <c r="F228" s="28">
        <v>45873</v>
      </c>
      <c r="G228" s="26">
        <v>1</v>
      </c>
      <c r="H228" s="46" t="s">
        <v>1435</v>
      </c>
      <c r="I228" s="26" t="s">
        <v>1115</v>
      </c>
    </row>
    <row r="229" spans="1:9" ht="135" x14ac:dyDescent="0.25">
      <c r="A229" s="26" t="s">
        <v>144</v>
      </c>
      <c r="B229" s="26" t="s">
        <v>145</v>
      </c>
      <c r="C229" s="2" t="s">
        <v>146</v>
      </c>
      <c r="D229" s="28">
        <v>45790</v>
      </c>
      <c r="E229" s="26">
        <v>3</v>
      </c>
      <c r="F229" s="18">
        <v>45873</v>
      </c>
      <c r="G229" s="26">
        <v>2</v>
      </c>
      <c r="H229" s="46" t="s">
        <v>1304</v>
      </c>
      <c r="I229" s="26" t="s">
        <v>1116</v>
      </c>
    </row>
    <row r="230" spans="1:9" ht="165" x14ac:dyDescent="0.25">
      <c r="A230" s="2" t="s">
        <v>201</v>
      </c>
      <c r="B230" s="2" t="s">
        <v>202</v>
      </c>
      <c r="C230" s="2" t="s">
        <v>203</v>
      </c>
      <c r="D230" s="18">
        <v>45833</v>
      </c>
      <c r="E230" s="26">
        <v>3</v>
      </c>
      <c r="F230" s="18">
        <v>45873</v>
      </c>
      <c r="G230" s="26">
        <v>2</v>
      </c>
      <c r="H230" s="46" t="s">
        <v>1412</v>
      </c>
      <c r="I230" s="26" t="s">
        <v>1116</v>
      </c>
    </row>
    <row r="231" spans="1:9" ht="30" hidden="1" x14ac:dyDescent="0.25">
      <c r="A231" s="26" t="s">
        <v>83</v>
      </c>
      <c r="B231" s="26" t="s">
        <v>84</v>
      </c>
      <c r="C231" s="2" t="s">
        <v>85</v>
      </c>
      <c r="D231" s="28">
        <v>45861</v>
      </c>
      <c r="E231" s="26">
        <v>1</v>
      </c>
      <c r="F231" s="28">
        <v>45873</v>
      </c>
      <c r="G231" s="26">
        <v>3</v>
      </c>
      <c r="H231" s="46" t="s">
        <v>1440</v>
      </c>
      <c r="I231" s="26" t="s">
        <v>1115</v>
      </c>
    </row>
    <row r="232" spans="1:9" hidden="1" x14ac:dyDescent="0.25">
      <c r="A232" s="26" t="s">
        <v>123</v>
      </c>
      <c r="B232" s="26" t="s">
        <v>124</v>
      </c>
      <c r="C232" s="2" t="s">
        <v>125</v>
      </c>
      <c r="D232" s="28">
        <v>45859</v>
      </c>
      <c r="E232" s="26">
        <v>1</v>
      </c>
      <c r="F232" s="28">
        <v>45873</v>
      </c>
      <c r="G232" s="26">
        <v>3</v>
      </c>
      <c r="H232" s="46" t="s">
        <v>1437</v>
      </c>
      <c r="I232" s="26" t="s">
        <v>1115</v>
      </c>
    </row>
    <row r="233" spans="1:9" hidden="1" x14ac:dyDescent="0.25">
      <c r="A233" s="26" t="s">
        <v>174</v>
      </c>
      <c r="B233" s="26" t="s">
        <v>175</v>
      </c>
      <c r="C233" s="2" t="s">
        <v>176</v>
      </c>
      <c r="D233" s="28">
        <v>45860</v>
      </c>
      <c r="E233" s="26">
        <v>2</v>
      </c>
      <c r="F233" s="28">
        <v>45873</v>
      </c>
      <c r="G233" s="26">
        <v>3</v>
      </c>
      <c r="H233" s="46" t="s">
        <v>1439</v>
      </c>
      <c r="I233" s="26" t="s">
        <v>1115</v>
      </c>
    </row>
    <row r="234" spans="1:9" hidden="1" x14ac:dyDescent="0.25">
      <c r="A234" s="26" t="s">
        <v>177</v>
      </c>
      <c r="B234" s="26" t="s">
        <v>178</v>
      </c>
      <c r="C234" s="2" t="s">
        <v>179</v>
      </c>
      <c r="D234" s="28">
        <v>45860</v>
      </c>
      <c r="E234" s="26">
        <v>2</v>
      </c>
      <c r="F234" s="28">
        <v>45873</v>
      </c>
      <c r="G234" s="26">
        <v>3</v>
      </c>
      <c r="H234" s="46" t="s">
        <v>1438</v>
      </c>
      <c r="I234" s="26" t="s">
        <v>1115</v>
      </c>
    </row>
    <row r="235" spans="1:9" ht="180" hidden="1" x14ac:dyDescent="0.25">
      <c r="A235" s="26" t="s">
        <v>255</v>
      </c>
      <c r="B235" s="26" t="s">
        <v>256</v>
      </c>
      <c r="C235" s="2" t="s">
        <v>257</v>
      </c>
      <c r="D235" s="28">
        <v>45854</v>
      </c>
      <c r="E235" s="26">
        <v>3</v>
      </c>
      <c r="F235" s="28">
        <v>45875</v>
      </c>
      <c r="G235" s="26">
        <v>2</v>
      </c>
      <c r="H235" s="46" t="s">
        <v>1447</v>
      </c>
      <c r="I235" s="26" t="s">
        <v>1115</v>
      </c>
    </row>
    <row r="236" spans="1:9" hidden="1" x14ac:dyDescent="0.25">
      <c r="A236" s="26" t="s">
        <v>120</v>
      </c>
      <c r="B236" s="26" t="s">
        <v>121</v>
      </c>
      <c r="C236" s="2" t="s">
        <v>122</v>
      </c>
      <c r="D236" s="28">
        <v>45873</v>
      </c>
      <c r="E236" s="26">
        <v>1</v>
      </c>
      <c r="F236" s="28">
        <v>45875</v>
      </c>
      <c r="G236" s="26">
        <v>3</v>
      </c>
      <c r="H236" s="46" t="s">
        <v>1445</v>
      </c>
      <c r="I236" s="26" t="s">
        <v>1115</v>
      </c>
    </row>
    <row r="237" spans="1:9" hidden="1" x14ac:dyDescent="0.25">
      <c r="A237" s="26" t="s">
        <v>362</v>
      </c>
      <c r="B237" s="26" t="s">
        <v>362</v>
      </c>
      <c r="C237" s="2" t="s">
        <v>363</v>
      </c>
      <c r="D237" s="28">
        <v>45844</v>
      </c>
      <c r="E237" s="26">
        <v>2</v>
      </c>
      <c r="F237" s="28">
        <v>45876</v>
      </c>
      <c r="G237" s="26">
        <v>3</v>
      </c>
      <c r="H237" s="46" t="s">
        <v>1449</v>
      </c>
      <c r="I237" s="26" t="s">
        <v>1115</v>
      </c>
    </row>
    <row r="238" spans="1:9" ht="75" x14ac:dyDescent="0.25">
      <c r="A238" s="26" t="s">
        <v>372</v>
      </c>
      <c r="B238" s="26" t="s">
        <v>372</v>
      </c>
      <c r="C238" s="2" t="s">
        <v>373</v>
      </c>
      <c r="D238" s="28">
        <v>45583</v>
      </c>
      <c r="E238" s="26">
        <v>3</v>
      </c>
      <c r="F238" s="28">
        <v>45876</v>
      </c>
      <c r="G238" s="26">
        <v>2</v>
      </c>
      <c r="H238" s="46" t="s">
        <v>1450</v>
      </c>
      <c r="I238" s="26" t="s">
        <v>1116</v>
      </c>
    </row>
    <row r="239" spans="1:9" ht="90" x14ac:dyDescent="0.25">
      <c r="A239" s="2" t="s">
        <v>452</v>
      </c>
      <c r="B239" s="2" t="s">
        <v>452</v>
      </c>
      <c r="C239" s="2" t="s">
        <v>453</v>
      </c>
      <c r="D239" s="18">
        <v>45493</v>
      </c>
      <c r="E239" s="26">
        <v>1</v>
      </c>
      <c r="F239" s="18">
        <v>45878</v>
      </c>
      <c r="G239" s="26">
        <v>1</v>
      </c>
      <c r="H239" s="54" t="s">
        <v>1217</v>
      </c>
      <c r="I239" s="26" t="s">
        <v>1116</v>
      </c>
    </row>
    <row r="240" spans="1:9" ht="165" x14ac:dyDescent="0.25">
      <c r="A240" s="2" t="s">
        <v>65</v>
      </c>
      <c r="B240" s="2" t="s">
        <v>66</v>
      </c>
      <c r="C240" s="2" t="s">
        <v>67</v>
      </c>
      <c r="D240" s="18">
        <v>45846</v>
      </c>
      <c r="E240" s="26">
        <v>3</v>
      </c>
      <c r="F240" s="18">
        <v>45887</v>
      </c>
      <c r="G240" s="26">
        <v>1</v>
      </c>
      <c r="H240" s="46" t="s">
        <v>1444</v>
      </c>
      <c r="I240" s="26" t="s">
        <v>1116</v>
      </c>
    </row>
    <row r="241" spans="1:9" hidden="1" x14ac:dyDescent="0.25">
      <c r="A241" s="26" t="s">
        <v>594</v>
      </c>
      <c r="B241" s="26" t="s">
        <v>595</v>
      </c>
      <c r="C241" s="2" t="s">
        <v>596</v>
      </c>
      <c r="D241" s="28">
        <v>45337</v>
      </c>
      <c r="E241" s="26">
        <v>2</v>
      </c>
      <c r="F241" s="28">
        <v>45881</v>
      </c>
      <c r="G241" s="26">
        <v>3</v>
      </c>
      <c r="H241" s="46" t="s">
        <v>1466</v>
      </c>
      <c r="I241" s="26" t="s">
        <v>1115</v>
      </c>
    </row>
    <row r="242" spans="1:9" ht="135" x14ac:dyDescent="0.25">
      <c r="A242" s="2" t="s">
        <v>249</v>
      </c>
      <c r="B242" s="2" t="s">
        <v>250</v>
      </c>
      <c r="C242" s="2" t="s">
        <v>251</v>
      </c>
      <c r="D242" s="18">
        <v>45833</v>
      </c>
      <c r="E242" s="26">
        <v>3</v>
      </c>
      <c r="F242" s="18">
        <v>45888</v>
      </c>
      <c r="G242" s="26">
        <v>1</v>
      </c>
      <c r="H242" s="46" t="s">
        <v>1389</v>
      </c>
      <c r="I242" s="26" t="s">
        <v>1116</v>
      </c>
    </row>
    <row r="243" spans="1:9" ht="45" x14ac:dyDescent="0.25">
      <c r="A243" s="26" t="s">
        <v>243</v>
      </c>
      <c r="B243" s="26" t="s">
        <v>244</v>
      </c>
      <c r="C243" s="2" t="s">
        <v>245</v>
      </c>
      <c r="D243" s="18">
        <v>45854</v>
      </c>
      <c r="E243" s="26">
        <v>3</v>
      </c>
      <c r="F243" s="28">
        <v>45888</v>
      </c>
      <c r="G243" s="26">
        <v>2</v>
      </c>
      <c r="H243" s="46" t="s">
        <v>1427</v>
      </c>
      <c r="I243" s="26" t="s">
        <v>1116</v>
      </c>
    </row>
    <row r="244" spans="1:9" ht="135" x14ac:dyDescent="0.25">
      <c r="A244" s="26" t="s">
        <v>252</v>
      </c>
      <c r="B244" s="26" t="s">
        <v>253</v>
      </c>
      <c r="C244" s="2" t="s">
        <v>254</v>
      </c>
      <c r="D244" s="28">
        <v>45819</v>
      </c>
      <c r="E244" s="26">
        <v>3</v>
      </c>
      <c r="F244" s="28">
        <v>45888</v>
      </c>
      <c r="G244" s="26">
        <v>1</v>
      </c>
      <c r="H244" s="46" t="s">
        <v>1335</v>
      </c>
      <c r="I244" s="26" t="s">
        <v>1116</v>
      </c>
    </row>
    <row r="245" spans="1:9" ht="210" x14ac:dyDescent="0.25">
      <c r="A245" s="26" t="s">
        <v>276</v>
      </c>
      <c r="B245" s="26" t="s">
        <v>277</v>
      </c>
      <c r="C245" s="2" t="s">
        <v>278</v>
      </c>
      <c r="D245" s="28">
        <v>45337</v>
      </c>
      <c r="E245" s="26">
        <v>3</v>
      </c>
      <c r="F245" s="28">
        <v>45882</v>
      </c>
      <c r="G245" s="26">
        <v>2</v>
      </c>
      <c r="H245" s="54" t="s">
        <v>1468</v>
      </c>
      <c r="I245" s="26" t="s">
        <v>1116</v>
      </c>
    </row>
    <row r="246" spans="1:9" ht="225" hidden="1" x14ac:dyDescent="0.25">
      <c r="A246" s="26" t="s">
        <v>273</v>
      </c>
      <c r="B246" s="26" t="s">
        <v>274</v>
      </c>
      <c r="C246" s="2" t="s">
        <v>275</v>
      </c>
      <c r="D246" s="28">
        <v>45861</v>
      </c>
      <c r="E246" s="26">
        <v>3</v>
      </c>
      <c r="F246" s="28">
        <v>45882</v>
      </c>
      <c r="G246" s="26">
        <v>1</v>
      </c>
      <c r="H246" s="54" t="s">
        <v>1467</v>
      </c>
      <c r="I246" s="26" t="s">
        <v>1115</v>
      </c>
    </row>
    <row r="247" spans="1:9" hidden="1" x14ac:dyDescent="0.25">
      <c r="A247" s="26" t="s">
        <v>255</v>
      </c>
      <c r="B247" s="26" t="s">
        <v>256</v>
      </c>
      <c r="C247" s="2" t="s">
        <v>257</v>
      </c>
      <c r="D247" s="28">
        <v>45875</v>
      </c>
      <c r="E247" s="26">
        <v>2</v>
      </c>
      <c r="F247" s="28">
        <v>45882</v>
      </c>
      <c r="G247" s="26">
        <v>3</v>
      </c>
      <c r="H247" s="46" t="s">
        <v>1469</v>
      </c>
      <c r="I247" s="26" t="s">
        <v>1115</v>
      </c>
    </row>
    <row r="248" spans="1:9" ht="75" x14ac:dyDescent="0.25">
      <c r="A248" s="26" t="s">
        <v>255</v>
      </c>
      <c r="B248" s="26" t="s">
        <v>256</v>
      </c>
      <c r="C248" s="2" t="s">
        <v>257</v>
      </c>
      <c r="D248" s="28">
        <v>45882</v>
      </c>
      <c r="E248" s="26">
        <v>3</v>
      </c>
      <c r="F248" s="28">
        <v>45887</v>
      </c>
      <c r="G248" s="26">
        <v>2</v>
      </c>
      <c r="H248" s="46" t="s">
        <v>1478</v>
      </c>
      <c r="I248" s="26" t="s">
        <v>1116</v>
      </c>
    </row>
    <row r="249" spans="1:9" ht="30" x14ac:dyDescent="0.25">
      <c r="A249" s="26" t="s">
        <v>273</v>
      </c>
      <c r="B249" s="26" t="s">
        <v>274</v>
      </c>
      <c r="C249" s="2" t="s">
        <v>275</v>
      </c>
      <c r="D249" s="28">
        <v>45882</v>
      </c>
      <c r="E249" s="26">
        <v>1</v>
      </c>
      <c r="F249" s="28">
        <v>45888</v>
      </c>
      <c r="G249" s="26">
        <v>3</v>
      </c>
      <c r="H249" s="46" t="s">
        <v>1489</v>
      </c>
      <c r="I249" s="26" t="s">
        <v>1115</v>
      </c>
    </row>
    <row r="250" spans="1:9" ht="225" x14ac:dyDescent="0.25">
      <c r="A250" s="26" t="s">
        <v>165</v>
      </c>
      <c r="B250" s="26" t="s">
        <v>166</v>
      </c>
      <c r="C250" s="2" t="s">
        <v>167</v>
      </c>
      <c r="D250" s="28">
        <v>45881</v>
      </c>
      <c r="E250" s="26">
        <v>3</v>
      </c>
      <c r="F250" s="28">
        <v>45888</v>
      </c>
      <c r="G250" s="26">
        <v>1</v>
      </c>
      <c r="H250" s="54" t="s">
        <v>1488</v>
      </c>
      <c r="I250" s="26" t="s">
        <v>1116</v>
      </c>
    </row>
    <row r="251" spans="1:9" ht="30" x14ac:dyDescent="0.25">
      <c r="A251" s="66" t="s">
        <v>276</v>
      </c>
      <c r="B251" s="66" t="s">
        <v>277</v>
      </c>
      <c r="C251" s="67" t="s">
        <v>278</v>
      </c>
      <c r="D251" s="28">
        <v>45882</v>
      </c>
      <c r="E251" s="69">
        <v>2</v>
      </c>
      <c r="F251" s="68">
        <v>45888</v>
      </c>
      <c r="G251" s="66">
        <v>1</v>
      </c>
      <c r="H251" s="70" t="s">
        <v>1461</v>
      </c>
      <c r="I251" s="66" t="s">
        <v>1116</v>
      </c>
    </row>
  </sheetData>
  <conditionalFormatting sqref="E1:E163 H150:H172 G165:G224 E165:E9958 H174:H176 H187:H204 H206:H214 H216:H224 G225:H225 G226:G252 H227:H9958">
    <cfRule type="cellIs" dxfId="23" priority="16" operator="equal">
      <formula>3</formula>
    </cfRule>
    <cfRule type="cellIs" dxfId="22" priority="17" operator="equal">
      <formula>1</formula>
    </cfRule>
    <cfRule type="cellIs" dxfId="21" priority="18" operator="equal">
      <formula>2</formula>
    </cfRule>
  </conditionalFormatting>
  <conditionalFormatting sqref="G1:G128 H88:H94 H96:H112 H114:H120 H122:H128 G129:H135 G136:G139 H137:H139 G140:H140 H141:H142 G143:H143 H144:H145 G148:H148">
    <cfRule type="cellIs" dxfId="17" priority="31" operator="equal">
      <formula>3</formula>
    </cfRule>
    <cfRule type="cellIs" dxfId="16" priority="32" operator="equal">
      <formula>1</formula>
    </cfRule>
    <cfRule type="cellIs" dxfId="15" priority="33" operator="equal">
      <formula>2</formula>
    </cfRule>
  </conditionalFormatting>
  <conditionalFormatting sqref="G141:G142">
    <cfRule type="cellIs" dxfId="14" priority="25" operator="equal">
      <formula>3</formula>
    </cfRule>
    <cfRule type="cellIs" dxfId="13" priority="26" operator="equal">
      <formula>1</formula>
    </cfRule>
    <cfRule type="cellIs" dxfId="12" priority="27" operator="equal">
      <formula>2</formula>
    </cfRule>
  </conditionalFormatting>
  <conditionalFormatting sqref="G144:G147">
    <cfRule type="cellIs" dxfId="11" priority="22" operator="equal">
      <formula>3</formula>
    </cfRule>
    <cfRule type="cellIs" dxfId="10" priority="23" operator="equal">
      <formula>1</formula>
    </cfRule>
    <cfRule type="cellIs" dxfId="9" priority="24" operator="equal">
      <formula>2</formula>
    </cfRule>
  </conditionalFormatting>
  <conditionalFormatting sqref="G149:G163">
    <cfRule type="cellIs" dxfId="8" priority="19" operator="equal">
      <formula>3</formula>
    </cfRule>
    <cfRule type="cellIs" dxfId="7" priority="20" operator="equal">
      <formula>1</formula>
    </cfRule>
    <cfRule type="cellIs" dxfId="6" priority="21" operator="equal">
      <formula>2</formula>
    </cfRule>
  </conditionalFormatting>
  <conditionalFormatting sqref="H178:H185">
    <cfRule type="cellIs" dxfId="2" priority="4" operator="equal">
      <formula>3</formula>
    </cfRule>
    <cfRule type="cellIs" dxfId="1" priority="5" operator="equal">
      <formula>1</formula>
    </cfRule>
    <cfRule type="cellIs" dxfId="0" priority="6" operator="equal">
      <formula>2</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3" operator="containsText" id="{FCD647F7-D416-4E5F-AEC6-AE838E024732}">
            <xm:f>NOT(ISERROR(SEARCH(Nomenclature!$F$19,E164)))</xm:f>
            <xm:f>Nomenclature!$F$19</xm:f>
            <x14:dxf>
              <fill>
                <patternFill>
                  <bgColor rgb="FFFF0000"/>
                </patternFill>
              </fill>
            </x14:dxf>
          </x14:cfRule>
          <x14:cfRule type="containsText" priority="14" operator="containsText" id="{7A6393F1-FF02-4E6F-A7EB-4B8CDB982411}">
            <xm:f>NOT(ISERROR(SEARCH(Nomenclature!$F$18,E164)))</xm:f>
            <xm:f>Nomenclature!$F$18</xm:f>
            <x14:dxf>
              <fill>
                <patternFill>
                  <bgColor rgb="FFFFFF00"/>
                </patternFill>
              </fill>
            </x14:dxf>
          </x14:cfRule>
          <x14:cfRule type="containsText" priority="15" operator="containsText" id="{5BEF8FD5-A195-4698-B57F-5EC666AA3AAC}">
            <xm:f>NOT(ISERROR(SEARCH(Nomenclature!$F$17,E164)))</xm:f>
            <xm:f>Nomenclature!$F$17</xm:f>
            <x14:dxf>
              <fill>
                <patternFill>
                  <bgColor rgb="FF00B050"/>
                </patternFill>
              </fill>
            </x14:dxf>
          </x14:cfRule>
          <xm:sqref>E164</xm:sqref>
        </x14:conditionalFormatting>
        <x14:conditionalFormatting xmlns:xm="http://schemas.microsoft.com/office/excel/2006/main">
          <x14:cfRule type="containsText" priority="10" operator="containsText" id="{D787EBF0-AD11-4474-A566-1777F44A1DDA}">
            <xm:f>NOT(ISERROR(SEARCH(Nomenclature!$F$19,G164)))</xm:f>
            <xm:f>Nomenclature!$F$19</xm:f>
            <x14:dxf>
              <fill>
                <patternFill>
                  <bgColor rgb="FFFF0000"/>
                </patternFill>
              </fill>
            </x14:dxf>
          </x14:cfRule>
          <x14:cfRule type="containsText" priority="11" operator="containsText" id="{71E55699-6DA9-4576-A26D-850235D60AE0}">
            <xm:f>NOT(ISERROR(SEARCH(Nomenclature!$F$18,G164)))</xm:f>
            <xm:f>Nomenclature!$F$18</xm:f>
            <x14:dxf>
              <fill>
                <patternFill>
                  <bgColor rgb="FFFFFF00"/>
                </patternFill>
              </fill>
            </x14:dxf>
          </x14:cfRule>
          <x14:cfRule type="containsText" priority="12" operator="containsText" id="{16008F23-5ADB-4FA0-BDF0-D602FA962DEC}">
            <xm:f>NOT(ISERROR(SEARCH(Nomenclature!$F$17,G164)))</xm:f>
            <xm:f>Nomenclature!$F$17</xm:f>
            <x14:dxf>
              <fill>
                <patternFill>
                  <bgColor rgb="FF00B050"/>
                </patternFill>
              </fill>
            </x14:dxf>
          </x14:cfRule>
          <xm:sqref>G164</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359EBC7A-F91B-492C-90BA-7028F0FA0C82}">
          <x14:formula1>
            <xm:f>Nomenclature!$F$17:$F$19</xm:f>
          </x14:formula1>
          <xm:sqref>E164 G164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1FA3-0735-4608-AFD5-D47DAF732C32}">
  <sheetPr codeName="Sheet4"/>
  <dimension ref="A4:B8"/>
  <sheetViews>
    <sheetView workbookViewId="0">
      <selection activeCell="F32" sqref="F32"/>
    </sheetView>
  </sheetViews>
  <sheetFormatPr defaultRowHeight="15" x14ac:dyDescent="0.25"/>
  <cols>
    <col min="1" max="1" width="13.140625" bestFit="1" customWidth="1"/>
    <col min="2" max="2" width="33.140625" bestFit="1" customWidth="1"/>
  </cols>
  <sheetData>
    <row r="4" spans="1:2" x14ac:dyDescent="0.25">
      <c r="A4" s="41" t="s">
        <v>576</v>
      </c>
      <c r="B4" t="s">
        <v>667</v>
      </c>
    </row>
    <row r="5" spans="1:2" x14ac:dyDescent="0.25">
      <c r="A5" s="42">
        <v>1</v>
      </c>
      <c r="B5" s="65">
        <v>6</v>
      </c>
    </row>
    <row r="6" spans="1:2" x14ac:dyDescent="0.25">
      <c r="A6" s="42">
        <v>2</v>
      </c>
      <c r="B6" s="65">
        <v>4</v>
      </c>
    </row>
    <row r="7" spans="1:2" x14ac:dyDescent="0.25">
      <c r="A7" s="42">
        <v>3</v>
      </c>
      <c r="B7" s="65">
        <v>53</v>
      </c>
    </row>
    <row r="8" spans="1:2" x14ac:dyDescent="0.25">
      <c r="A8" s="42" t="s">
        <v>577</v>
      </c>
      <c r="B8" s="65">
        <v>63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08B15-BD4B-4F8C-9651-2A073F0C17D1}">
  <sheetPr codeName="Sheet5"/>
  <dimension ref="B3:E410"/>
  <sheetViews>
    <sheetView workbookViewId="0">
      <selection activeCell="Z2" sqref="Z2"/>
    </sheetView>
  </sheetViews>
  <sheetFormatPr defaultRowHeight="15" x14ac:dyDescent="0.25"/>
  <cols>
    <col min="2" max="2" width="57" hidden="1" customWidth="1"/>
    <col min="3" max="3" width="41.140625" hidden="1" customWidth="1"/>
    <col min="4" max="4" width="33.28515625" hidden="1" customWidth="1"/>
    <col min="5" max="5" width="11.28515625" hidden="1" customWidth="1"/>
  </cols>
  <sheetData>
    <row r="3" spans="2:3" x14ac:dyDescent="0.25">
      <c r="B3" s="41" t="s">
        <v>576</v>
      </c>
      <c r="C3" t="s">
        <v>578</v>
      </c>
    </row>
    <row r="4" spans="2:3" x14ac:dyDescent="0.25">
      <c r="B4" s="43">
        <v>45007</v>
      </c>
      <c r="C4" s="65">
        <v>3</v>
      </c>
    </row>
    <row r="5" spans="2:3" x14ac:dyDescent="0.25">
      <c r="B5" s="43">
        <v>45065</v>
      </c>
      <c r="C5" s="65">
        <v>3</v>
      </c>
    </row>
    <row r="6" spans="2:3" x14ac:dyDescent="0.25">
      <c r="B6" s="43">
        <v>45074</v>
      </c>
      <c r="C6" s="65">
        <v>3</v>
      </c>
    </row>
    <row r="7" spans="2:3" x14ac:dyDescent="0.25">
      <c r="B7" s="43">
        <v>45118</v>
      </c>
      <c r="C7" s="65">
        <v>3</v>
      </c>
    </row>
    <row r="8" spans="2:3" x14ac:dyDescent="0.25">
      <c r="B8" s="43">
        <v>45175</v>
      </c>
      <c r="C8" s="65">
        <v>3</v>
      </c>
    </row>
    <row r="9" spans="2:3" x14ac:dyDescent="0.25">
      <c r="B9" s="43">
        <v>45179</v>
      </c>
      <c r="C9" s="65">
        <v>3</v>
      </c>
    </row>
    <row r="10" spans="2:3" x14ac:dyDescent="0.25">
      <c r="B10" s="43">
        <v>45181</v>
      </c>
      <c r="C10" s="65">
        <v>3</v>
      </c>
    </row>
    <row r="11" spans="2:3" x14ac:dyDescent="0.25">
      <c r="B11" s="43">
        <v>45185</v>
      </c>
      <c r="C11" s="65">
        <v>3</v>
      </c>
    </row>
    <row r="12" spans="2:3" x14ac:dyDescent="0.25">
      <c r="B12" s="43">
        <v>45191</v>
      </c>
      <c r="C12" s="65">
        <v>3</v>
      </c>
    </row>
    <row r="13" spans="2:3" x14ac:dyDescent="0.25">
      <c r="B13" s="43">
        <v>45192</v>
      </c>
      <c r="C13" s="65">
        <v>3</v>
      </c>
    </row>
    <row r="14" spans="2:3" x14ac:dyDescent="0.25">
      <c r="B14" s="43">
        <v>45229</v>
      </c>
      <c r="C14" s="65">
        <v>3</v>
      </c>
    </row>
    <row r="15" spans="2:3" x14ac:dyDescent="0.25">
      <c r="B15" s="43">
        <v>45253</v>
      </c>
      <c r="C15" s="65">
        <v>3</v>
      </c>
    </row>
    <row r="16" spans="2:3" x14ac:dyDescent="0.25">
      <c r="B16" s="43">
        <v>45274</v>
      </c>
      <c r="C16" s="65">
        <v>3</v>
      </c>
    </row>
    <row r="17" spans="2:3" x14ac:dyDescent="0.25">
      <c r="B17" s="43">
        <v>45287</v>
      </c>
      <c r="C17" s="65">
        <v>3</v>
      </c>
    </row>
    <row r="18" spans="2:3" x14ac:dyDescent="0.25">
      <c r="B18" s="43">
        <v>45288</v>
      </c>
      <c r="C18" s="65">
        <v>3</v>
      </c>
    </row>
    <row r="19" spans="2:3" x14ac:dyDescent="0.25">
      <c r="B19" s="43">
        <v>45291</v>
      </c>
      <c r="C19" s="65">
        <v>3</v>
      </c>
    </row>
    <row r="20" spans="2:3" x14ac:dyDescent="0.25">
      <c r="B20" s="43">
        <v>45298</v>
      </c>
      <c r="C20" s="65">
        <v>3</v>
      </c>
    </row>
    <row r="21" spans="2:3" x14ac:dyDescent="0.25">
      <c r="B21" s="43">
        <v>45304</v>
      </c>
      <c r="C21" s="65">
        <v>3</v>
      </c>
    </row>
    <row r="22" spans="2:3" x14ac:dyDescent="0.25">
      <c r="B22" s="43">
        <v>45313</v>
      </c>
      <c r="C22" s="65">
        <v>3</v>
      </c>
    </row>
    <row r="23" spans="2:3" x14ac:dyDescent="0.25">
      <c r="B23" s="43">
        <v>45315</v>
      </c>
      <c r="C23" s="65">
        <v>3</v>
      </c>
    </row>
    <row r="24" spans="2:3" x14ac:dyDescent="0.25">
      <c r="B24" s="43">
        <v>45316</v>
      </c>
      <c r="C24" s="65">
        <v>2.5882352941176472</v>
      </c>
    </row>
    <row r="25" spans="2:3" x14ac:dyDescent="0.25">
      <c r="B25" s="43">
        <v>45317</v>
      </c>
      <c r="C25" s="65">
        <v>3</v>
      </c>
    </row>
    <row r="26" spans="2:3" x14ac:dyDescent="0.25">
      <c r="B26" s="43">
        <v>45318</v>
      </c>
      <c r="C26" s="65">
        <v>3</v>
      </c>
    </row>
    <row r="27" spans="2:3" x14ac:dyDescent="0.25">
      <c r="B27" s="43">
        <v>45319</v>
      </c>
      <c r="C27" s="65">
        <v>3</v>
      </c>
    </row>
    <row r="28" spans="2:3" x14ac:dyDescent="0.25">
      <c r="B28" s="43">
        <v>45320</v>
      </c>
      <c r="C28" s="65">
        <v>2.8571428571428572</v>
      </c>
    </row>
    <row r="29" spans="2:3" x14ac:dyDescent="0.25">
      <c r="B29" s="43">
        <v>45321</v>
      </c>
      <c r="C29" s="65">
        <v>2.8823529411764706</v>
      </c>
    </row>
    <row r="30" spans="2:3" x14ac:dyDescent="0.25">
      <c r="B30" s="43">
        <v>45322</v>
      </c>
      <c r="C30" s="65">
        <v>3</v>
      </c>
    </row>
    <row r="31" spans="2:3" x14ac:dyDescent="0.25">
      <c r="B31" s="43">
        <v>45323</v>
      </c>
      <c r="C31" s="65">
        <v>2.6666666666666665</v>
      </c>
    </row>
    <row r="32" spans="2:3" x14ac:dyDescent="0.25">
      <c r="B32" s="43">
        <v>45324</v>
      </c>
      <c r="C32" s="65">
        <v>2.6</v>
      </c>
    </row>
    <row r="33" spans="2:3" x14ac:dyDescent="0.25">
      <c r="B33" s="43">
        <v>45325</v>
      </c>
      <c r="C33" s="65">
        <v>3</v>
      </c>
    </row>
    <row r="34" spans="2:3" x14ac:dyDescent="0.25">
      <c r="B34" s="43">
        <v>45326</v>
      </c>
      <c r="C34" s="65">
        <v>2.7777777777777777</v>
      </c>
    </row>
    <row r="35" spans="2:3" x14ac:dyDescent="0.25">
      <c r="B35" s="43">
        <v>45327</v>
      </c>
      <c r="C35" s="65">
        <v>2.8181818181818183</v>
      </c>
    </row>
    <row r="36" spans="2:3" x14ac:dyDescent="0.25">
      <c r="B36" s="43">
        <v>45331</v>
      </c>
      <c r="C36" s="65">
        <v>3</v>
      </c>
    </row>
    <row r="37" spans="2:3" x14ac:dyDescent="0.25">
      <c r="B37" s="42" t="s">
        <v>1343</v>
      </c>
      <c r="C37" s="65">
        <v>3</v>
      </c>
    </row>
    <row r="38" spans="2:3" x14ac:dyDescent="0.25">
      <c r="B38" s="43">
        <v>45335</v>
      </c>
      <c r="C38" s="65">
        <v>3</v>
      </c>
    </row>
    <row r="39" spans="2:3" x14ac:dyDescent="0.25">
      <c r="B39" s="43">
        <v>45334</v>
      </c>
      <c r="C39" s="65">
        <v>2.75</v>
      </c>
    </row>
    <row r="40" spans="2:3" x14ac:dyDescent="0.25">
      <c r="B40" s="43">
        <v>45333</v>
      </c>
      <c r="C40" s="65">
        <v>3</v>
      </c>
    </row>
    <row r="41" spans="2:3" x14ac:dyDescent="0.25">
      <c r="B41" s="43">
        <v>45182</v>
      </c>
      <c r="C41" s="65">
        <v>3</v>
      </c>
    </row>
    <row r="42" spans="2:3" x14ac:dyDescent="0.25">
      <c r="B42" s="43">
        <v>45340</v>
      </c>
      <c r="C42" s="65">
        <v>2.8260869565217392</v>
      </c>
    </row>
    <row r="43" spans="2:3" x14ac:dyDescent="0.25">
      <c r="B43" s="43">
        <v>45348</v>
      </c>
      <c r="C43" s="65">
        <v>2</v>
      </c>
    </row>
    <row r="44" spans="2:3" x14ac:dyDescent="0.25">
      <c r="B44" s="43">
        <v>45346</v>
      </c>
      <c r="C44" s="65">
        <v>2.8333333333333335</v>
      </c>
    </row>
    <row r="45" spans="2:3" x14ac:dyDescent="0.25">
      <c r="B45" s="43">
        <v>45341</v>
      </c>
      <c r="C45" s="65">
        <v>3</v>
      </c>
    </row>
    <row r="46" spans="2:3" x14ac:dyDescent="0.25">
      <c r="B46" s="43">
        <v>45337</v>
      </c>
      <c r="C46" s="65">
        <v>2.8571428571428572</v>
      </c>
    </row>
    <row r="47" spans="2:3" x14ac:dyDescent="0.25">
      <c r="B47" s="43">
        <v>45342</v>
      </c>
      <c r="C47" s="65">
        <v>2.7</v>
      </c>
    </row>
    <row r="48" spans="2:3" x14ac:dyDescent="0.25">
      <c r="B48" s="43">
        <v>45349</v>
      </c>
      <c r="C48" s="65">
        <v>3</v>
      </c>
    </row>
    <row r="49" spans="2:3" x14ac:dyDescent="0.25">
      <c r="B49" s="43">
        <v>45343</v>
      </c>
      <c r="C49" s="65">
        <v>2.8333333333333335</v>
      </c>
    </row>
    <row r="50" spans="2:3" x14ac:dyDescent="0.25">
      <c r="B50" s="43">
        <v>45344</v>
      </c>
      <c r="C50" s="65">
        <v>2.9285714285714284</v>
      </c>
    </row>
    <row r="51" spans="2:3" x14ac:dyDescent="0.25">
      <c r="B51" s="43">
        <v>45339</v>
      </c>
      <c r="C51" s="65">
        <v>3</v>
      </c>
    </row>
    <row r="52" spans="2:3" x14ac:dyDescent="0.25">
      <c r="B52" s="43">
        <v>45347</v>
      </c>
      <c r="C52" s="65">
        <v>3</v>
      </c>
    </row>
    <row r="53" spans="2:3" x14ac:dyDescent="0.25">
      <c r="B53" s="43">
        <v>45350</v>
      </c>
      <c r="C53" s="65">
        <v>2.9230769230769229</v>
      </c>
    </row>
    <row r="54" spans="2:3" x14ac:dyDescent="0.25">
      <c r="B54" s="43">
        <v>45362</v>
      </c>
      <c r="C54" s="65">
        <v>2.9333333333333331</v>
      </c>
    </row>
    <row r="55" spans="2:3" x14ac:dyDescent="0.25">
      <c r="B55" s="43">
        <v>45356</v>
      </c>
      <c r="C55" s="65">
        <v>2.8461538461538463</v>
      </c>
    </row>
    <row r="56" spans="2:3" x14ac:dyDescent="0.25">
      <c r="B56" s="43">
        <v>45364</v>
      </c>
      <c r="C56" s="65">
        <v>2.8571428571428572</v>
      </c>
    </row>
    <row r="57" spans="2:3" x14ac:dyDescent="0.25">
      <c r="B57" s="43">
        <v>45365</v>
      </c>
      <c r="C57" s="65">
        <v>3</v>
      </c>
    </row>
    <row r="58" spans="2:3" x14ac:dyDescent="0.25">
      <c r="B58" s="43">
        <v>45361</v>
      </c>
      <c r="C58" s="65">
        <v>2.625</v>
      </c>
    </row>
    <row r="59" spans="2:3" x14ac:dyDescent="0.25">
      <c r="B59" s="43">
        <v>45354</v>
      </c>
      <c r="C59" s="65">
        <v>2.6</v>
      </c>
    </row>
    <row r="60" spans="2:3" x14ac:dyDescent="0.25">
      <c r="B60" s="43">
        <v>45351</v>
      </c>
      <c r="C60" s="65">
        <v>2.6</v>
      </c>
    </row>
    <row r="61" spans="2:3" x14ac:dyDescent="0.25">
      <c r="B61" s="43">
        <v>45367</v>
      </c>
      <c r="C61" s="65">
        <v>2.8181818181818183</v>
      </c>
    </row>
    <row r="62" spans="2:3" x14ac:dyDescent="0.25">
      <c r="B62" s="43">
        <v>45366</v>
      </c>
      <c r="C62" s="65">
        <v>2.8</v>
      </c>
    </row>
    <row r="63" spans="2:3" x14ac:dyDescent="0.25">
      <c r="B63" s="43">
        <v>45368</v>
      </c>
      <c r="C63" s="65">
        <v>2.8333333333333335</v>
      </c>
    </row>
    <row r="64" spans="2:3" x14ac:dyDescent="0.25">
      <c r="B64" s="43">
        <v>45369</v>
      </c>
      <c r="C64" s="65">
        <v>3</v>
      </c>
    </row>
    <row r="65" spans="2:3" x14ac:dyDescent="0.25">
      <c r="B65" s="43">
        <v>45370</v>
      </c>
      <c r="C65" s="65">
        <v>2.8888888888888888</v>
      </c>
    </row>
    <row r="66" spans="2:3" x14ac:dyDescent="0.25">
      <c r="B66" s="43">
        <v>45371</v>
      </c>
      <c r="C66" s="65">
        <v>2.8125</v>
      </c>
    </row>
    <row r="67" spans="2:3" x14ac:dyDescent="0.25">
      <c r="B67" s="43">
        <v>45372</v>
      </c>
      <c r="C67" s="65">
        <v>3</v>
      </c>
    </row>
    <row r="68" spans="2:3" x14ac:dyDescent="0.25">
      <c r="B68" s="43">
        <v>45374</v>
      </c>
      <c r="C68" s="65">
        <v>3</v>
      </c>
    </row>
    <row r="69" spans="2:3" x14ac:dyDescent="0.25">
      <c r="B69" s="43">
        <v>45375</v>
      </c>
      <c r="C69" s="65">
        <v>2.75</v>
      </c>
    </row>
    <row r="70" spans="2:3" x14ac:dyDescent="0.25">
      <c r="B70" s="43">
        <v>45376</v>
      </c>
      <c r="C70" s="65">
        <v>3</v>
      </c>
    </row>
    <row r="71" spans="2:3" x14ac:dyDescent="0.25">
      <c r="B71" s="43">
        <v>45377</v>
      </c>
      <c r="C71" s="65">
        <v>2.9230769230769229</v>
      </c>
    </row>
    <row r="72" spans="2:3" x14ac:dyDescent="0.25">
      <c r="B72" s="43">
        <v>45378</v>
      </c>
      <c r="C72" s="65">
        <v>2.6666666666666665</v>
      </c>
    </row>
    <row r="73" spans="2:3" x14ac:dyDescent="0.25">
      <c r="B73" s="43">
        <v>45380</v>
      </c>
      <c r="C73" s="65">
        <v>2.8</v>
      </c>
    </row>
    <row r="74" spans="2:3" x14ac:dyDescent="0.25">
      <c r="B74" s="43">
        <v>45379</v>
      </c>
      <c r="C74" s="65">
        <v>3</v>
      </c>
    </row>
    <row r="75" spans="2:3" x14ac:dyDescent="0.25">
      <c r="B75" s="43">
        <v>45385</v>
      </c>
      <c r="C75" s="65">
        <v>2.9090909090909092</v>
      </c>
    </row>
    <row r="76" spans="2:3" x14ac:dyDescent="0.25">
      <c r="B76" s="43">
        <v>45382</v>
      </c>
      <c r="C76" s="65">
        <v>2.7142857142857144</v>
      </c>
    </row>
    <row r="77" spans="2:3" x14ac:dyDescent="0.25">
      <c r="B77" s="43">
        <v>45384</v>
      </c>
      <c r="C77" s="65">
        <v>3</v>
      </c>
    </row>
    <row r="78" spans="2:3" x14ac:dyDescent="0.25">
      <c r="B78" s="43">
        <v>45383</v>
      </c>
      <c r="C78" s="65">
        <v>3</v>
      </c>
    </row>
    <row r="79" spans="2:3" x14ac:dyDescent="0.25">
      <c r="B79" s="43">
        <v>45381</v>
      </c>
      <c r="C79" s="65">
        <v>3</v>
      </c>
    </row>
    <row r="80" spans="2:3" x14ac:dyDescent="0.25">
      <c r="B80" s="43">
        <v>45391</v>
      </c>
      <c r="C80" s="65">
        <v>2.9285714285714284</v>
      </c>
    </row>
    <row r="81" spans="2:3" x14ac:dyDescent="0.25">
      <c r="B81" s="43">
        <v>45390</v>
      </c>
      <c r="C81" s="65">
        <v>3</v>
      </c>
    </row>
    <row r="82" spans="2:3" x14ac:dyDescent="0.25">
      <c r="B82" s="43">
        <v>45388</v>
      </c>
      <c r="C82" s="65">
        <v>3</v>
      </c>
    </row>
    <row r="83" spans="2:3" x14ac:dyDescent="0.25">
      <c r="B83" s="43">
        <v>45386</v>
      </c>
      <c r="C83" s="65">
        <v>1</v>
      </c>
    </row>
    <row r="84" spans="2:3" x14ac:dyDescent="0.25">
      <c r="B84" s="43">
        <v>45394</v>
      </c>
      <c r="C84" s="65">
        <v>2.8</v>
      </c>
    </row>
    <row r="85" spans="2:3" x14ac:dyDescent="0.25">
      <c r="B85" s="43">
        <v>45393</v>
      </c>
      <c r="C85" s="65">
        <v>2.9166666666666665</v>
      </c>
    </row>
    <row r="86" spans="2:3" x14ac:dyDescent="0.25">
      <c r="B86" s="43">
        <v>45395</v>
      </c>
      <c r="C86" s="65">
        <v>2.8571428571428572</v>
      </c>
    </row>
    <row r="87" spans="2:3" x14ac:dyDescent="0.25">
      <c r="B87" s="43">
        <v>45399</v>
      </c>
      <c r="C87" s="65">
        <v>2.7647058823529411</v>
      </c>
    </row>
    <row r="88" spans="2:3" x14ac:dyDescent="0.25">
      <c r="B88" s="43">
        <v>45401</v>
      </c>
      <c r="C88" s="65">
        <v>2.75</v>
      </c>
    </row>
    <row r="89" spans="2:3" x14ac:dyDescent="0.25">
      <c r="B89" s="43">
        <v>45403</v>
      </c>
      <c r="C89" s="65">
        <v>2.7272727272727271</v>
      </c>
    </row>
    <row r="90" spans="2:3" x14ac:dyDescent="0.25">
      <c r="B90" s="43">
        <v>45404</v>
      </c>
      <c r="C90" s="65">
        <v>2.8181818181818183</v>
      </c>
    </row>
    <row r="91" spans="2:3" x14ac:dyDescent="0.25">
      <c r="B91" s="43">
        <v>45402</v>
      </c>
      <c r="C91" s="65">
        <v>2.5</v>
      </c>
    </row>
    <row r="92" spans="2:3" x14ac:dyDescent="0.25">
      <c r="B92" s="43">
        <v>45405</v>
      </c>
      <c r="C92" s="65">
        <v>3</v>
      </c>
    </row>
    <row r="93" spans="2:3" x14ac:dyDescent="0.25">
      <c r="B93" s="43">
        <v>45411</v>
      </c>
      <c r="C93" s="65">
        <v>2.7894736842105261</v>
      </c>
    </row>
    <row r="94" spans="2:3" x14ac:dyDescent="0.25">
      <c r="B94" s="43">
        <v>45409</v>
      </c>
      <c r="C94" s="65">
        <v>2.9</v>
      </c>
    </row>
    <row r="95" spans="2:3" x14ac:dyDescent="0.25">
      <c r="B95" s="43">
        <v>45417</v>
      </c>
      <c r="C95" s="65">
        <v>2.8571428571428572</v>
      </c>
    </row>
    <row r="96" spans="2:3" x14ac:dyDescent="0.25">
      <c r="B96" s="43">
        <v>45414</v>
      </c>
      <c r="C96" s="65">
        <v>3</v>
      </c>
    </row>
    <row r="97" spans="2:3" x14ac:dyDescent="0.25">
      <c r="B97" s="43">
        <v>45416</v>
      </c>
      <c r="C97" s="65">
        <v>2.5882352941176472</v>
      </c>
    </row>
    <row r="98" spans="2:3" x14ac:dyDescent="0.25">
      <c r="B98" s="43">
        <v>45415</v>
      </c>
      <c r="C98" s="65">
        <v>2.75</v>
      </c>
    </row>
    <row r="99" spans="2:3" x14ac:dyDescent="0.25">
      <c r="B99" s="43">
        <v>45418</v>
      </c>
      <c r="C99" s="65">
        <v>3</v>
      </c>
    </row>
    <row r="100" spans="2:3" x14ac:dyDescent="0.25">
      <c r="B100" s="43">
        <v>45426</v>
      </c>
      <c r="C100" s="65">
        <v>2.8</v>
      </c>
    </row>
    <row r="101" spans="2:3" x14ac:dyDescent="0.25">
      <c r="B101" s="43">
        <v>45425</v>
      </c>
      <c r="C101" s="65">
        <v>2.9</v>
      </c>
    </row>
    <row r="102" spans="2:3" x14ac:dyDescent="0.25">
      <c r="B102" s="43">
        <v>45423</v>
      </c>
      <c r="C102" s="65">
        <v>2.3333333333333335</v>
      </c>
    </row>
    <row r="103" spans="2:3" x14ac:dyDescent="0.25">
      <c r="B103" s="43">
        <v>45420</v>
      </c>
      <c r="C103" s="65">
        <v>1</v>
      </c>
    </row>
    <row r="104" spans="2:3" x14ac:dyDescent="0.25">
      <c r="B104" s="43">
        <v>45433</v>
      </c>
      <c r="C104" s="65">
        <v>3</v>
      </c>
    </row>
    <row r="105" spans="2:3" x14ac:dyDescent="0.25">
      <c r="B105" s="43">
        <v>45432</v>
      </c>
      <c r="C105" s="65">
        <v>2.9565217391304346</v>
      </c>
    </row>
    <row r="106" spans="2:3" x14ac:dyDescent="0.25">
      <c r="B106" s="43">
        <v>45431</v>
      </c>
      <c r="C106" s="65">
        <v>2.5</v>
      </c>
    </row>
    <row r="107" spans="2:3" x14ac:dyDescent="0.25">
      <c r="B107" s="43">
        <v>45430</v>
      </c>
      <c r="C107" s="65">
        <v>2.8181818181818183</v>
      </c>
    </row>
    <row r="108" spans="2:3" x14ac:dyDescent="0.25">
      <c r="B108" s="43">
        <v>45429</v>
      </c>
      <c r="C108" s="65">
        <v>2.8333333333333335</v>
      </c>
    </row>
    <row r="109" spans="2:3" x14ac:dyDescent="0.25">
      <c r="B109" s="43">
        <v>45434</v>
      </c>
      <c r="C109" s="65">
        <v>3</v>
      </c>
    </row>
    <row r="110" spans="2:3" x14ac:dyDescent="0.25">
      <c r="B110" s="43">
        <v>45440</v>
      </c>
      <c r="C110" s="65">
        <v>3</v>
      </c>
    </row>
    <row r="111" spans="2:3" x14ac:dyDescent="0.25">
      <c r="B111" s="43">
        <v>45439</v>
      </c>
      <c r="C111" s="65">
        <v>2.9545454545454546</v>
      </c>
    </row>
    <row r="112" spans="2:3" x14ac:dyDescent="0.25">
      <c r="B112" s="43">
        <v>45437</v>
      </c>
      <c r="C112" s="65">
        <v>3</v>
      </c>
    </row>
    <row r="113" spans="2:3" x14ac:dyDescent="0.25">
      <c r="B113" s="43">
        <v>45447</v>
      </c>
      <c r="C113" s="65">
        <v>2.8181818181818183</v>
      </c>
    </row>
    <row r="114" spans="2:3" x14ac:dyDescent="0.25">
      <c r="B114" s="43">
        <v>45444</v>
      </c>
      <c r="C114" s="65">
        <v>2.8181818181818183</v>
      </c>
    </row>
    <row r="115" spans="2:3" x14ac:dyDescent="0.25">
      <c r="B115" s="43">
        <v>45443</v>
      </c>
      <c r="C115" s="65">
        <v>2.8</v>
      </c>
    </row>
    <row r="116" spans="2:3" x14ac:dyDescent="0.25">
      <c r="B116" s="43">
        <v>45446</v>
      </c>
      <c r="C116" s="65">
        <v>3</v>
      </c>
    </row>
    <row r="117" spans="2:3" x14ac:dyDescent="0.25">
      <c r="B117" s="43">
        <v>45442</v>
      </c>
      <c r="C117" s="65">
        <v>3</v>
      </c>
    </row>
    <row r="118" spans="2:3" x14ac:dyDescent="0.25">
      <c r="B118" s="43">
        <v>45452</v>
      </c>
      <c r="C118" s="65">
        <v>2.9166666666666665</v>
      </c>
    </row>
    <row r="119" spans="2:3" x14ac:dyDescent="0.25">
      <c r="B119" s="43">
        <v>45453</v>
      </c>
      <c r="C119" s="65">
        <v>3</v>
      </c>
    </row>
    <row r="120" spans="2:3" x14ac:dyDescent="0.25">
      <c r="B120" s="43">
        <v>45450</v>
      </c>
      <c r="C120" s="65">
        <v>2.5</v>
      </c>
    </row>
    <row r="121" spans="2:3" x14ac:dyDescent="0.25">
      <c r="B121" s="43">
        <v>45451</v>
      </c>
      <c r="C121" s="65">
        <v>3</v>
      </c>
    </row>
    <row r="122" spans="2:3" x14ac:dyDescent="0.25">
      <c r="B122" s="43">
        <v>45461</v>
      </c>
      <c r="C122" s="65">
        <v>2.8846153846153846</v>
      </c>
    </row>
    <row r="123" spans="2:3" x14ac:dyDescent="0.25">
      <c r="B123" s="43">
        <v>45448</v>
      </c>
      <c r="C123" s="65">
        <v>1</v>
      </c>
    </row>
    <row r="124" spans="2:3" x14ac:dyDescent="0.25">
      <c r="B124" s="43">
        <v>45457</v>
      </c>
      <c r="C124" s="65">
        <v>2.6923076923076925</v>
      </c>
    </row>
    <row r="125" spans="2:3" x14ac:dyDescent="0.25">
      <c r="B125" s="43">
        <v>45458</v>
      </c>
      <c r="C125" s="65">
        <v>2.5</v>
      </c>
    </row>
    <row r="126" spans="2:3" x14ac:dyDescent="0.25">
      <c r="B126" s="43">
        <v>45467</v>
      </c>
      <c r="C126" s="65">
        <v>3</v>
      </c>
    </row>
    <row r="127" spans="2:3" x14ac:dyDescent="0.25">
      <c r="B127" s="43">
        <v>45466</v>
      </c>
      <c r="C127" s="65">
        <v>2.8181818181818183</v>
      </c>
    </row>
    <row r="128" spans="2:3" x14ac:dyDescent="0.25">
      <c r="B128" s="43">
        <v>45465</v>
      </c>
      <c r="C128" s="65">
        <v>2.8333333333333335</v>
      </c>
    </row>
    <row r="129" spans="2:3" x14ac:dyDescent="0.25">
      <c r="B129" s="43">
        <v>45462</v>
      </c>
      <c r="C129" s="65">
        <v>3</v>
      </c>
    </row>
    <row r="130" spans="2:3" x14ac:dyDescent="0.25">
      <c r="B130" s="43">
        <v>45469</v>
      </c>
      <c r="C130" s="65">
        <v>1</v>
      </c>
    </row>
    <row r="131" spans="2:3" x14ac:dyDescent="0.25">
      <c r="B131" s="43">
        <v>45474</v>
      </c>
      <c r="C131" s="65">
        <v>3</v>
      </c>
    </row>
    <row r="132" spans="2:3" x14ac:dyDescent="0.25">
      <c r="B132" s="43">
        <v>45471</v>
      </c>
      <c r="C132" s="65">
        <v>2.8</v>
      </c>
    </row>
    <row r="133" spans="2:3" x14ac:dyDescent="0.25">
      <c r="B133" s="43">
        <v>45475</v>
      </c>
      <c r="C133" s="65">
        <v>3</v>
      </c>
    </row>
    <row r="134" spans="2:3" x14ac:dyDescent="0.25">
      <c r="B134" s="43">
        <v>45477</v>
      </c>
      <c r="C134" s="65">
        <v>3</v>
      </c>
    </row>
    <row r="135" spans="2:3" x14ac:dyDescent="0.25">
      <c r="B135" s="43">
        <v>45483</v>
      </c>
      <c r="C135" s="65">
        <v>3</v>
      </c>
    </row>
    <row r="136" spans="2:3" x14ac:dyDescent="0.25">
      <c r="B136" s="43">
        <v>45482</v>
      </c>
      <c r="C136" s="65">
        <v>2.5</v>
      </c>
    </row>
    <row r="137" spans="2:3" x14ac:dyDescent="0.25">
      <c r="B137" s="43">
        <v>45481</v>
      </c>
      <c r="C137" s="65">
        <v>3</v>
      </c>
    </row>
    <row r="138" spans="2:3" x14ac:dyDescent="0.25">
      <c r="B138" s="43">
        <v>45479</v>
      </c>
      <c r="C138" s="65">
        <v>2.6</v>
      </c>
    </row>
    <row r="139" spans="2:3" x14ac:dyDescent="0.25">
      <c r="B139" s="43">
        <v>45484</v>
      </c>
      <c r="C139" s="65">
        <v>2.8421052631578947</v>
      </c>
    </row>
    <row r="140" spans="2:3" x14ac:dyDescent="0.25">
      <c r="B140" s="43">
        <v>45487</v>
      </c>
      <c r="C140" s="65">
        <v>2.7777777777777777</v>
      </c>
    </row>
    <row r="141" spans="2:3" x14ac:dyDescent="0.25">
      <c r="B141" s="43">
        <v>45486</v>
      </c>
      <c r="C141" s="65">
        <v>2.8181818181818183</v>
      </c>
    </row>
    <row r="142" spans="2:3" x14ac:dyDescent="0.25">
      <c r="B142" s="43">
        <v>45485</v>
      </c>
      <c r="C142" s="65">
        <v>2.4</v>
      </c>
    </row>
    <row r="143" spans="2:3" x14ac:dyDescent="0.25">
      <c r="B143" s="43">
        <v>45490</v>
      </c>
      <c r="C143" s="65">
        <v>1</v>
      </c>
    </row>
    <row r="144" spans="2:3" x14ac:dyDescent="0.25">
      <c r="B144" s="43">
        <v>45492</v>
      </c>
      <c r="C144" s="65">
        <v>2.6</v>
      </c>
    </row>
    <row r="145" spans="2:3" x14ac:dyDescent="0.25">
      <c r="B145" s="43">
        <v>45496</v>
      </c>
      <c r="C145" s="65">
        <v>3</v>
      </c>
    </row>
    <row r="146" spans="2:3" x14ac:dyDescent="0.25">
      <c r="B146" s="43">
        <v>45495</v>
      </c>
      <c r="C146" s="65">
        <v>2.9166666666666665</v>
      </c>
    </row>
    <row r="147" spans="2:3" x14ac:dyDescent="0.25">
      <c r="B147" s="43">
        <v>45494</v>
      </c>
      <c r="C147" s="65">
        <v>2.7142857142857144</v>
      </c>
    </row>
    <row r="148" spans="2:3" x14ac:dyDescent="0.25">
      <c r="B148" s="43">
        <v>45493</v>
      </c>
      <c r="C148" s="65">
        <v>2.3333333333333335</v>
      </c>
    </row>
    <row r="149" spans="2:3" x14ac:dyDescent="0.25">
      <c r="B149" s="43">
        <v>45497</v>
      </c>
      <c r="C149" s="65">
        <v>2.8666666666666667</v>
      </c>
    </row>
    <row r="150" spans="2:3" x14ac:dyDescent="0.25">
      <c r="B150" s="43">
        <v>45502</v>
      </c>
      <c r="C150" s="65">
        <v>2.6666666666666665</v>
      </c>
    </row>
    <row r="151" spans="2:3" x14ac:dyDescent="0.25">
      <c r="B151" s="43">
        <v>45500</v>
      </c>
      <c r="C151" s="65">
        <v>2.5</v>
      </c>
    </row>
    <row r="152" spans="2:3" x14ac:dyDescent="0.25">
      <c r="B152" s="43">
        <v>45499</v>
      </c>
      <c r="C152" s="65">
        <v>2.2857142857142856</v>
      </c>
    </row>
    <row r="153" spans="2:3" x14ac:dyDescent="0.25">
      <c r="B153" s="43">
        <v>45503</v>
      </c>
      <c r="C153" s="65">
        <v>3</v>
      </c>
    </row>
    <row r="154" spans="2:3" x14ac:dyDescent="0.25">
      <c r="B154" s="43">
        <v>45510</v>
      </c>
      <c r="C154" s="65">
        <v>2.7142857142857144</v>
      </c>
    </row>
    <row r="155" spans="2:3" x14ac:dyDescent="0.25">
      <c r="B155" s="43">
        <v>45505</v>
      </c>
      <c r="C155" s="65">
        <v>2.4545454545454546</v>
      </c>
    </row>
    <row r="156" spans="2:3" x14ac:dyDescent="0.25">
      <c r="B156" s="43">
        <v>45518</v>
      </c>
      <c r="C156" s="65">
        <v>2.75</v>
      </c>
    </row>
    <row r="157" spans="2:3" x14ac:dyDescent="0.25">
      <c r="B157" s="43">
        <v>45516</v>
      </c>
      <c r="C157" s="65">
        <v>2.875</v>
      </c>
    </row>
    <row r="158" spans="2:3" x14ac:dyDescent="0.25">
      <c r="B158" s="43">
        <v>45513</v>
      </c>
      <c r="C158" s="65">
        <v>3</v>
      </c>
    </row>
    <row r="159" spans="2:3" x14ac:dyDescent="0.25">
      <c r="B159" s="43">
        <v>45512</v>
      </c>
      <c r="C159" s="65">
        <v>2.9333333333333331</v>
      </c>
    </row>
    <row r="160" spans="2:3" x14ac:dyDescent="0.25">
      <c r="B160" s="43">
        <v>45523</v>
      </c>
      <c r="C160" s="65">
        <v>3</v>
      </c>
    </row>
    <row r="161" spans="2:3" x14ac:dyDescent="0.25">
      <c r="B161" s="43">
        <v>45522</v>
      </c>
      <c r="C161" s="65">
        <v>2.92</v>
      </c>
    </row>
    <row r="162" spans="2:3" x14ac:dyDescent="0.25">
      <c r="B162" s="43">
        <v>45519</v>
      </c>
      <c r="C162" s="65">
        <v>2.9166666666666665</v>
      </c>
    </row>
    <row r="163" spans="2:3" x14ac:dyDescent="0.25">
      <c r="B163" s="43">
        <v>45517</v>
      </c>
      <c r="C163" s="65">
        <v>1</v>
      </c>
    </row>
    <row r="164" spans="2:3" x14ac:dyDescent="0.25">
      <c r="B164" s="43">
        <v>45524</v>
      </c>
      <c r="C164" s="65">
        <v>2.6363636363636362</v>
      </c>
    </row>
    <row r="165" spans="2:3" x14ac:dyDescent="0.25">
      <c r="B165" s="43">
        <v>45525</v>
      </c>
      <c r="C165" s="65">
        <v>3</v>
      </c>
    </row>
    <row r="166" spans="2:3" x14ac:dyDescent="0.25">
      <c r="B166" s="43">
        <v>45529</v>
      </c>
      <c r="C166" s="65">
        <v>3</v>
      </c>
    </row>
    <row r="167" spans="2:3" x14ac:dyDescent="0.25">
      <c r="B167" s="43">
        <v>45528</v>
      </c>
      <c r="C167" s="65">
        <v>2.875</v>
      </c>
    </row>
    <row r="168" spans="2:3" x14ac:dyDescent="0.25">
      <c r="B168" s="43">
        <v>45527</v>
      </c>
      <c r="C168" s="65">
        <v>3</v>
      </c>
    </row>
    <row r="169" spans="2:3" x14ac:dyDescent="0.25">
      <c r="B169" s="43">
        <v>45530</v>
      </c>
      <c r="C169" s="65">
        <v>2.9047619047619047</v>
      </c>
    </row>
    <row r="170" spans="2:3" x14ac:dyDescent="0.25">
      <c r="B170" s="43">
        <v>45531</v>
      </c>
      <c r="C170" s="65">
        <v>3</v>
      </c>
    </row>
    <row r="171" spans="2:3" x14ac:dyDescent="0.25">
      <c r="B171" s="43">
        <v>45532</v>
      </c>
      <c r="C171" s="65">
        <v>3</v>
      </c>
    </row>
    <row r="172" spans="2:3" x14ac:dyDescent="0.25">
      <c r="B172" s="43">
        <v>45526</v>
      </c>
      <c r="C172" s="65">
        <v>2</v>
      </c>
    </row>
    <row r="173" spans="2:3" x14ac:dyDescent="0.25">
      <c r="B173" s="43">
        <v>45534</v>
      </c>
      <c r="C173" s="65">
        <v>3</v>
      </c>
    </row>
    <row r="174" spans="2:3" x14ac:dyDescent="0.25">
      <c r="B174" s="43">
        <v>45538</v>
      </c>
      <c r="C174" s="65">
        <v>3</v>
      </c>
    </row>
    <row r="175" spans="2:3" x14ac:dyDescent="0.25">
      <c r="B175" s="43">
        <v>45539</v>
      </c>
      <c r="C175" s="65">
        <v>3</v>
      </c>
    </row>
    <row r="176" spans="2:3" x14ac:dyDescent="0.25">
      <c r="B176" s="43">
        <v>45544</v>
      </c>
      <c r="C176" s="65">
        <v>3</v>
      </c>
    </row>
    <row r="177" spans="2:3" x14ac:dyDescent="0.25">
      <c r="B177" s="43">
        <v>45543</v>
      </c>
      <c r="C177" s="65">
        <v>2.9333333333333331</v>
      </c>
    </row>
    <row r="178" spans="2:3" x14ac:dyDescent="0.25">
      <c r="B178" s="43">
        <v>45542</v>
      </c>
      <c r="C178" s="65">
        <v>2.7333333333333334</v>
      </c>
    </row>
    <row r="179" spans="2:3" x14ac:dyDescent="0.25">
      <c r="B179" s="43">
        <v>45541</v>
      </c>
      <c r="C179" s="65">
        <v>3</v>
      </c>
    </row>
    <row r="180" spans="2:3" x14ac:dyDescent="0.25">
      <c r="B180" s="43">
        <v>45546</v>
      </c>
      <c r="C180" s="65">
        <v>2.85</v>
      </c>
    </row>
    <row r="181" spans="2:3" x14ac:dyDescent="0.25">
      <c r="B181" s="43">
        <v>45551</v>
      </c>
      <c r="C181" s="65">
        <v>2.8695652173913042</v>
      </c>
    </row>
    <row r="182" spans="2:3" x14ac:dyDescent="0.25">
      <c r="B182" s="43">
        <v>45550</v>
      </c>
      <c r="C182" s="65">
        <v>3</v>
      </c>
    </row>
    <row r="183" spans="2:3" x14ac:dyDescent="0.25">
      <c r="B183" s="43">
        <v>45549</v>
      </c>
      <c r="C183" s="65">
        <v>3</v>
      </c>
    </row>
    <row r="184" spans="2:3" x14ac:dyDescent="0.25">
      <c r="B184" s="43">
        <v>45552</v>
      </c>
      <c r="C184" s="65">
        <v>3</v>
      </c>
    </row>
    <row r="185" spans="2:3" x14ac:dyDescent="0.25">
      <c r="B185" s="43">
        <v>45554</v>
      </c>
      <c r="C185" s="65">
        <v>3</v>
      </c>
    </row>
    <row r="186" spans="2:3" x14ac:dyDescent="0.25">
      <c r="B186" s="43">
        <v>45555</v>
      </c>
      <c r="C186" s="65">
        <v>3</v>
      </c>
    </row>
    <row r="187" spans="2:3" x14ac:dyDescent="0.25">
      <c r="B187" s="43">
        <v>45556</v>
      </c>
      <c r="C187" s="65">
        <v>3</v>
      </c>
    </row>
    <row r="188" spans="2:3" x14ac:dyDescent="0.25">
      <c r="B188" s="43">
        <v>45557</v>
      </c>
      <c r="C188" s="65">
        <v>3</v>
      </c>
    </row>
    <row r="189" spans="2:3" x14ac:dyDescent="0.25">
      <c r="B189" s="43">
        <v>45559</v>
      </c>
      <c r="C189" s="65">
        <v>2.875</v>
      </c>
    </row>
    <row r="190" spans="2:3" x14ac:dyDescent="0.25">
      <c r="B190" s="43">
        <v>45560</v>
      </c>
      <c r="C190" s="65">
        <v>2.9411764705882355</v>
      </c>
    </row>
    <row r="191" spans="2:3" x14ac:dyDescent="0.25">
      <c r="B191" s="43">
        <v>45562</v>
      </c>
      <c r="C191" s="65">
        <v>2.8666666666666667</v>
      </c>
    </row>
    <row r="192" spans="2:3" x14ac:dyDescent="0.25">
      <c r="B192" s="43">
        <v>45566</v>
      </c>
      <c r="C192" s="65">
        <v>2.9117647058823528</v>
      </c>
    </row>
    <row r="193" spans="2:3" x14ac:dyDescent="0.25">
      <c r="B193" s="43">
        <v>45567</v>
      </c>
      <c r="C193" s="65">
        <v>3</v>
      </c>
    </row>
    <row r="194" spans="2:3" x14ac:dyDescent="0.25">
      <c r="B194" s="43">
        <v>45563</v>
      </c>
      <c r="C194" s="65">
        <v>2.75</v>
      </c>
    </row>
    <row r="195" spans="2:3" x14ac:dyDescent="0.25">
      <c r="B195" s="43">
        <v>45572</v>
      </c>
      <c r="C195" s="65">
        <v>2.9047619047619047</v>
      </c>
    </row>
    <row r="196" spans="2:3" x14ac:dyDescent="0.25">
      <c r="B196" s="43">
        <v>45571</v>
      </c>
      <c r="C196" s="65">
        <v>2.6</v>
      </c>
    </row>
    <row r="197" spans="2:3" x14ac:dyDescent="0.25">
      <c r="B197" s="43">
        <v>45570</v>
      </c>
      <c r="C197" s="65">
        <v>2.8666666666666667</v>
      </c>
    </row>
    <row r="198" spans="2:3" x14ac:dyDescent="0.25">
      <c r="B198" s="43">
        <v>45569</v>
      </c>
      <c r="C198" s="65">
        <v>3</v>
      </c>
    </row>
    <row r="199" spans="2:3" x14ac:dyDescent="0.25">
      <c r="B199" s="43">
        <v>45574</v>
      </c>
      <c r="C199" s="65">
        <v>2.9285714285714284</v>
      </c>
    </row>
    <row r="200" spans="2:3" x14ac:dyDescent="0.25">
      <c r="B200" s="43">
        <v>45573</v>
      </c>
      <c r="C200" s="65">
        <v>2.6363636363636362</v>
      </c>
    </row>
    <row r="201" spans="2:3" x14ac:dyDescent="0.25">
      <c r="B201" s="43">
        <v>45577</v>
      </c>
      <c r="C201" s="65">
        <v>3</v>
      </c>
    </row>
    <row r="202" spans="2:3" x14ac:dyDescent="0.25">
      <c r="B202" s="43">
        <v>45575</v>
      </c>
      <c r="C202" s="65">
        <v>3</v>
      </c>
    </row>
    <row r="203" spans="2:3" x14ac:dyDescent="0.25">
      <c r="B203" s="43">
        <v>45579</v>
      </c>
      <c r="C203" s="65">
        <v>2.9583333333333335</v>
      </c>
    </row>
    <row r="204" spans="2:3" x14ac:dyDescent="0.25">
      <c r="B204" s="43">
        <v>45580</v>
      </c>
      <c r="C204" s="65">
        <v>2.8</v>
      </c>
    </row>
    <row r="205" spans="2:3" x14ac:dyDescent="0.25">
      <c r="B205" s="43">
        <v>45578</v>
      </c>
      <c r="C205" s="65">
        <v>2.6666666666666665</v>
      </c>
    </row>
    <row r="206" spans="2:3" x14ac:dyDescent="0.25">
      <c r="B206" s="43">
        <v>45581</v>
      </c>
      <c r="C206" s="65">
        <v>3</v>
      </c>
    </row>
    <row r="207" spans="2:3" x14ac:dyDescent="0.25">
      <c r="B207" s="43">
        <v>45583</v>
      </c>
      <c r="C207" s="65">
        <v>3</v>
      </c>
    </row>
    <row r="208" spans="2:3" x14ac:dyDescent="0.25">
      <c r="B208" s="43">
        <v>45585</v>
      </c>
      <c r="C208" s="65">
        <v>2.8461538461538463</v>
      </c>
    </row>
    <row r="209" spans="2:3" x14ac:dyDescent="0.25">
      <c r="B209" s="43">
        <v>45584</v>
      </c>
      <c r="C209" s="65">
        <v>2.6666666666666665</v>
      </c>
    </row>
    <row r="210" spans="2:3" x14ac:dyDescent="0.25">
      <c r="B210" s="43">
        <v>45586</v>
      </c>
      <c r="C210" s="65">
        <v>2.9130434782608696</v>
      </c>
    </row>
    <row r="211" spans="2:3" x14ac:dyDescent="0.25">
      <c r="B211" s="43">
        <v>45588</v>
      </c>
      <c r="C211" s="65">
        <v>3</v>
      </c>
    </row>
    <row r="212" spans="2:3" x14ac:dyDescent="0.25">
      <c r="B212" s="43">
        <v>45582</v>
      </c>
      <c r="C212" s="65">
        <v>3</v>
      </c>
    </row>
    <row r="213" spans="2:3" x14ac:dyDescent="0.25">
      <c r="B213" s="43">
        <v>45589</v>
      </c>
      <c r="C213" s="65">
        <v>3</v>
      </c>
    </row>
    <row r="214" spans="2:3" x14ac:dyDescent="0.25">
      <c r="B214" s="43">
        <v>45591</v>
      </c>
      <c r="C214" s="65">
        <v>2.7142857142857144</v>
      </c>
    </row>
    <row r="215" spans="2:3" x14ac:dyDescent="0.25">
      <c r="B215" s="43">
        <v>45590</v>
      </c>
      <c r="C215" s="65">
        <v>3</v>
      </c>
    </row>
    <row r="216" spans="2:3" x14ac:dyDescent="0.25">
      <c r="B216" s="43">
        <v>45593</v>
      </c>
      <c r="C216" s="65">
        <v>2.9090909090909092</v>
      </c>
    </row>
    <row r="217" spans="2:3" x14ac:dyDescent="0.25">
      <c r="B217" s="43">
        <v>45592</v>
      </c>
      <c r="C217" s="65">
        <v>3</v>
      </c>
    </row>
    <row r="218" spans="2:3" x14ac:dyDescent="0.25">
      <c r="B218" s="43">
        <v>45595</v>
      </c>
      <c r="C218" s="65">
        <v>3</v>
      </c>
    </row>
    <row r="219" spans="2:3" x14ac:dyDescent="0.25">
      <c r="B219" s="43">
        <v>45594</v>
      </c>
      <c r="C219" s="65">
        <v>3</v>
      </c>
    </row>
    <row r="220" spans="2:3" x14ac:dyDescent="0.25">
      <c r="B220" s="43">
        <v>45598</v>
      </c>
      <c r="C220" s="65">
        <v>2.6666666666666665</v>
      </c>
    </row>
    <row r="221" spans="2:3" x14ac:dyDescent="0.25">
      <c r="B221" s="43">
        <v>45597</v>
      </c>
      <c r="C221" s="65">
        <v>2.8</v>
      </c>
    </row>
    <row r="222" spans="2:3" x14ac:dyDescent="0.25">
      <c r="B222" s="43">
        <v>45599</v>
      </c>
      <c r="C222" s="65">
        <v>3</v>
      </c>
    </row>
    <row r="223" spans="2:3" x14ac:dyDescent="0.25">
      <c r="B223" s="43">
        <v>45600</v>
      </c>
      <c r="C223" s="65">
        <v>2.9285714285714284</v>
      </c>
    </row>
    <row r="224" spans="2:3" x14ac:dyDescent="0.25">
      <c r="B224" s="43">
        <v>45602</v>
      </c>
      <c r="C224" s="65">
        <v>2.7777777777777777</v>
      </c>
    </row>
    <row r="225" spans="2:3" x14ac:dyDescent="0.25">
      <c r="B225" s="43">
        <v>45606</v>
      </c>
      <c r="C225" s="65">
        <v>3</v>
      </c>
    </row>
    <row r="226" spans="2:3" x14ac:dyDescent="0.25">
      <c r="B226" s="43">
        <v>45607</v>
      </c>
      <c r="C226" s="65">
        <v>2.8333333333333335</v>
      </c>
    </row>
    <row r="227" spans="2:3" x14ac:dyDescent="0.25">
      <c r="B227" s="43">
        <v>45609</v>
      </c>
      <c r="C227" s="65">
        <v>2.9333333333333331</v>
      </c>
    </row>
    <row r="228" spans="2:3" x14ac:dyDescent="0.25">
      <c r="B228" s="43">
        <v>45605</v>
      </c>
      <c r="C228" s="65">
        <v>2.875</v>
      </c>
    </row>
    <row r="229" spans="2:3" x14ac:dyDescent="0.25">
      <c r="B229" s="43">
        <v>45604</v>
      </c>
      <c r="C229" s="65">
        <v>3</v>
      </c>
    </row>
    <row r="230" spans="2:3" x14ac:dyDescent="0.25">
      <c r="B230" s="43">
        <v>45603</v>
      </c>
      <c r="C230" s="65">
        <v>2</v>
      </c>
    </row>
    <row r="231" spans="2:3" x14ac:dyDescent="0.25">
      <c r="B231" s="43">
        <v>45613</v>
      </c>
      <c r="C231" s="65">
        <v>2.9166666666666665</v>
      </c>
    </row>
    <row r="232" spans="2:3" x14ac:dyDescent="0.25">
      <c r="B232" s="43">
        <v>45614</v>
      </c>
      <c r="C232" s="65">
        <v>2.9130434782608696</v>
      </c>
    </row>
    <row r="233" spans="2:3" x14ac:dyDescent="0.25">
      <c r="B233" s="43">
        <v>45611</v>
      </c>
      <c r="C233" s="65">
        <v>3</v>
      </c>
    </row>
    <row r="234" spans="2:3" x14ac:dyDescent="0.25">
      <c r="B234" s="43">
        <v>45615</v>
      </c>
      <c r="C234" s="65">
        <v>2.8181818181818183</v>
      </c>
    </row>
    <row r="235" spans="2:3" x14ac:dyDescent="0.25">
      <c r="B235" s="43">
        <v>45610</v>
      </c>
      <c r="C235" s="65">
        <v>3</v>
      </c>
    </row>
    <row r="236" spans="2:3" x14ac:dyDescent="0.25">
      <c r="B236" s="43">
        <v>45612</v>
      </c>
      <c r="C236" s="65">
        <v>3</v>
      </c>
    </row>
    <row r="237" spans="2:3" x14ac:dyDescent="0.25">
      <c r="B237" s="43">
        <v>45616</v>
      </c>
      <c r="C237" s="65">
        <v>2.9523809523809526</v>
      </c>
    </row>
    <row r="238" spans="2:3" x14ac:dyDescent="0.25">
      <c r="B238" s="43">
        <v>45621</v>
      </c>
      <c r="C238" s="65">
        <v>2.9285714285714284</v>
      </c>
    </row>
    <row r="239" spans="2:3" x14ac:dyDescent="0.25">
      <c r="B239" s="43">
        <v>45620</v>
      </c>
      <c r="C239" s="65">
        <v>3</v>
      </c>
    </row>
    <row r="240" spans="2:3" x14ac:dyDescent="0.25">
      <c r="B240" s="43">
        <v>45619</v>
      </c>
      <c r="C240" s="65">
        <v>2.8</v>
      </c>
    </row>
    <row r="241" spans="2:3" x14ac:dyDescent="0.25">
      <c r="B241" s="43">
        <v>45618</v>
      </c>
      <c r="C241" s="65">
        <v>3</v>
      </c>
    </row>
    <row r="242" spans="2:3" x14ac:dyDescent="0.25">
      <c r="B242" s="43">
        <v>45617</v>
      </c>
      <c r="C242" s="65">
        <v>3</v>
      </c>
    </row>
    <row r="243" spans="2:3" x14ac:dyDescent="0.25">
      <c r="B243" s="43">
        <v>45623</v>
      </c>
      <c r="C243" s="65">
        <v>2.8823529411764706</v>
      </c>
    </row>
    <row r="244" spans="2:3" x14ac:dyDescent="0.25">
      <c r="B244" s="43">
        <v>45622</v>
      </c>
      <c r="C244" s="65">
        <v>2.7142857142857144</v>
      </c>
    </row>
    <row r="245" spans="2:3" x14ac:dyDescent="0.25">
      <c r="B245" s="43">
        <v>45627</v>
      </c>
      <c r="C245" s="65">
        <v>3</v>
      </c>
    </row>
    <row r="246" spans="2:3" x14ac:dyDescent="0.25">
      <c r="B246" s="43">
        <v>45626</v>
      </c>
      <c r="C246" s="65">
        <v>2.8333333333333335</v>
      </c>
    </row>
    <row r="247" spans="2:3" x14ac:dyDescent="0.25">
      <c r="B247" s="43">
        <v>45624</v>
      </c>
      <c r="C247" s="65">
        <v>3</v>
      </c>
    </row>
    <row r="248" spans="2:3" x14ac:dyDescent="0.25">
      <c r="B248" s="43">
        <v>45629</v>
      </c>
      <c r="C248" s="65">
        <v>2.9047619047619047</v>
      </c>
    </row>
    <row r="249" spans="2:3" x14ac:dyDescent="0.25">
      <c r="B249" s="43">
        <v>45633</v>
      </c>
      <c r="C249" s="65">
        <v>2.6</v>
      </c>
    </row>
    <row r="250" spans="2:3" x14ac:dyDescent="0.25">
      <c r="B250" s="43">
        <v>45632</v>
      </c>
      <c r="C250" s="65">
        <v>2.75</v>
      </c>
    </row>
    <row r="251" spans="2:3" x14ac:dyDescent="0.25">
      <c r="B251" s="43">
        <v>45634</v>
      </c>
      <c r="C251" s="65">
        <v>3</v>
      </c>
    </row>
    <row r="252" spans="2:3" x14ac:dyDescent="0.25">
      <c r="B252" s="43">
        <v>45635</v>
      </c>
      <c r="C252" s="65">
        <v>2.7916666666666665</v>
      </c>
    </row>
    <row r="253" spans="2:3" x14ac:dyDescent="0.25">
      <c r="B253" s="43">
        <v>45637</v>
      </c>
      <c r="C253" s="65">
        <v>2.6666666666666665</v>
      </c>
    </row>
    <row r="254" spans="2:3" x14ac:dyDescent="0.25">
      <c r="B254" s="43">
        <v>45640</v>
      </c>
      <c r="C254" s="65">
        <v>2.8461538461538463</v>
      </c>
    </row>
    <row r="255" spans="2:3" x14ac:dyDescent="0.25">
      <c r="B255" s="43">
        <v>45639</v>
      </c>
      <c r="C255" s="65">
        <v>3</v>
      </c>
    </row>
    <row r="256" spans="2:3" x14ac:dyDescent="0.25">
      <c r="B256" s="43">
        <v>45641</v>
      </c>
      <c r="C256" s="65">
        <v>3</v>
      </c>
    </row>
    <row r="257" spans="2:3" x14ac:dyDescent="0.25">
      <c r="B257" s="43">
        <v>45644</v>
      </c>
      <c r="C257" s="65">
        <v>2.875</v>
      </c>
    </row>
    <row r="258" spans="2:3" x14ac:dyDescent="0.25">
      <c r="B258" s="43">
        <v>45642</v>
      </c>
      <c r="C258" s="65">
        <v>1</v>
      </c>
    </row>
    <row r="259" spans="2:3" x14ac:dyDescent="0.25">
      <c r="B259" s="43">
        <v>45646</v>
      </c>
      <c r="C259" s="65">
        <v>3</v>
      </c>
    </row>
    <row r="260" spans="2:3" x14ac:dyDescent="0.25">
      <c r="B260" s="43">
        <v>45647</v>
      </c>
      <c r="C260" s="65">
        <v>2.7777777777777777</v>
      </c>
    </row>
    <row r="261" spans="2:3" x14ac:dyDescent="0.25">
      <c r="B261" s="43">
        <v>45649</v>
      </c>
      <c r="C261" s="65">
        <v>2.8260869565217392</v>
      </c>
    </row>
    <row r="262" spans="2:3" x14ac:dyDescent="0.25">
      <c r="B262" s="43">
        <v>45648</v>
      </c>
      <c r="C262" s="65">
        <v>3</v>
      </c>
    </row>
    <row r="263" spans="2:3" x14ac:dyDescent="0.25">
      <c r="B263" s="58">
        <v>45650.583333333336</v>
      </c>
      <c r="C263" s="65">
        <v>3</v>
      </c>
    </row>
    <row r="264" spans="2:3" x14ac:dyDescent="0.25">
      <c r="B264" s="43">
        <v>45650</v>
      </c>
      <c r="C264" s="65">
        <v>2</v>
      </c>
    </row>
    <row r="265" spans="2:3" x14ac:dyDescent="0.25">
      <c r="B265" s="43">
        <v>45657</v>
      </c>
      <c r="C265" s="65">
        <v>2.625</v>
      </c>
    </row>
    <row r="266" spans="2:3" x14ac:dyDescent="0.25">
      <c r="B266" s="43">
        <v>45656</v>
      </c>
      <c r="C266" s="65">
        <v>2.9130434782608696</v>
      </c>
    </row>
    <row r="267" spans="2:3" x14ac:dyDescent="0.25">
      <c r="B267" s="43">
        <v>45655</v>
      </c>
      <c r="C267" s="65">
        <v>3</v>
      </c>
    </row>
    <row r="268" spans="2:3" x14ac:dyDescent="0.25">
      <c r="B268" s="43">
        <v>45654</v>
      </c>
      <c r="C268" s="65">
        <v>2.75</v>
      </c>
    </row>
    <row r="269" spans="2:3" x14ac:dyDescent="0.25">
      <c r="B269" s="43">
        <v>45653</v>
      </c>
      <c r="C269" s="65">
        <v>2.75</v>
      </c>
    </row>
    <row r="270" spans="2:3" x14ac:dyDescent="0.25">
      <c r="B270" s="43">
        <v>45651</v>
      </c>
      <c r="C270" s="65">
        <v>2.8333333333333335</v>
      </c>
    </row>
    <row r="271" spans="2:3" x14ac:dyDescent="0.25">
      <c r="B271" s="43">
        <v>45663</v>
      </c>
      <c r="C271" s="65">
        <v>2.7647058823529411</v>
      </c>
    </row>
    <row r="272" spans="2:3" x14ac:dyDescent="0.25">
      <c r="B272" s="43">
        <v>45664</v>
      </c>
      <c r="C272" s="65">
        <v>2.625</v>
      </c>
    </row>
    <row r="273" spans="2:3" x14ac:dyDescent="0.25">
      <c r="B273" s="43">
        <v>45660</v>
      </c>
      <c r="C273" s="65">
        <v>3</v>
      </c>
    </row>
    <row r="274" spans="2:3" x14ac:dyDescent="0.25">
      <c r="B274" s="43">
        <v>45661</v>
      </c>
      <c r="C274" s="65">
        <v>3</v>
      </c>
    </row>
    <row r="275" spans="2:3" x14ac:dyDescent="0.25">
      <c r="B275" s="43">
        <v>45670</v>
      </c>
      <c r="C275" s="65">
        <v>2.9047619047619047</v>
      </c>
    </row>
    <row r="276" spans="2:3" x14ac:dyDescent="0.25">
      <c r="B276" s="43">
        <v>45672</v>
      </c>
      <c r="C276" s="65">
        <v>2.96</v>
      </c>
    </row>
    <row r="277" spans="2:3" x14ac:dyDescent="0.25">
      <c r="B277" s="43">
        <v>45678</v>
      </c>
      <c r="C277" s="65">
        <v>2.9090909090909092</v>
      </c>
    </row>
    <row r="278" spans="2:3" x14ac:dyDescent="0.25">
      <c r="B278" s="43">
        <v>45676</v>
      </c>
      <c r="C278" s="65">
        <v>2.8333333333333335</v>
      </c>
    </row>
    <row r="279" spans="2:3" x14ac:dyDescent="0.25">
      <c r="B279" s="43">
        <v>45675</v>
      </c>
      <c r="C279" s="65">
        <v>2.6</v>
      </c>
    </row>
    <row r="280" spans="2:3" x14ac:dyDescent="0.25">
      <c r="B280" s="43">
        <v>45674</v>
      </c>
      <c r="C280" s="65">
        <v>3</v>
      </c>
    </row>
    <row r="281" spans="2:3" x14ac:dyDescent="0.25">
      <c r="B281" s="43">
        <v>45679</v>
      </c>
      <c r="C281" s="65">
        <v>2.875</v>
      </c>
    </row>
    <row r="282" spans="2:3" x14ac:dyDescent="0.25">
      <c r="B282" s="43">
        <v>45682</v>
      </c>
      <c r="C282" s="65">
        <v>2.5</v>
      </c>
    </row>
    <row r="283" spans="2:3" x14ac:dyDescent="0.25">
      <c r="B283" s="43">
        <v>45686</v>
      </c>
      <c r="C283" s="65">
        <v>2.5555555555555554</v>
      </c>
    </row>
    <row r="284" spans="2:3" x14ac:dyDescent="0.25">
      <c r="B284" s="43">
        <v>45685</v>
      </c>
      <c r="C284" s="65">
        <v>2.7142857142857144</v>
      </c>
    </row>
    <row r="285" spans="2:3" x14ac:dyDescent="0.25">
      <c r="B285" s="43">
        <v>45692</v>
      </c>
      <c r="C285" s="65">
        <v>2.8888888888888888</v>
      </c>
    </row>
    <row r="286" spans="2:3" x14ac:dyDescent="0.25">
      <c r="B286" s="43">
        <v>45689</v>
      </c>
      <c r="C286" s="65">
        <v>3</v>
      </c>
    </row>
    <row r="287" spans="2:3" x14ac:dyDescent="0.25">
      <c r="B287" s="43">
        <v>45693</v>
      </c>
      <c r="C287" s="65">
        <v>2.5</v>
      </c>
    </row>
    <row r="288" spans="2:3" x14ac:dyDescent="0.25">
      <c r="B288" s="43">
        <v>45700</v>
      </c>
      <c r="C288" s="65">
        <v>2.75</v>
      </c>
    </row>
    <row r="289" spans="2:3" x14ac:dyDescent="0.25">
      <c r="B289" s="43">
        <v>45699</v>
      </c>
      <c r="C289" s="65">
        <v>3</v>
      </c>
    </row>
    <row r="290" spans="2:3" x14ac:dyDescent="0.25">
      <c r="B290" s="43">
        <v>45698</v>
      </c>
      <c r="C290" s="65">
        <v>2.9</v>
      </c>
    </row>
    <row r="291" spans="2:3" x14ac:dyDescent="0.25">
      <c r="B291" s="43">
        <v>45697</v>
      </c>
      <c r="C291" s="65">
        <v>3</v>
      </c>
    </row>
    <row r="292" spans="2:3" x14ac:dyDescent="0.25">
      <c r="B292" s="43">
        <v>45695</v>
      </c>
      <c r="C292" s="65">
        <v>2.8</v>
      </c>
    </row>
    <row r="293" spans="2:3" x14ac:dyDescent="0.25">
      <c r="B293" s="43">
        <v>45706</v>
      </c>
      <c r="C293" s="65">
        <v>2.8888888888888888</v>
      </c>
    </row>
    <row r="294" spans="2:3" x14ac:dyDescent="0.25">
      <c r="B294" s="43">
        <v>45705</v>
      </c>
      <c r="C294" s="65">
        <v>2.8421052631578947</v>
      </c>
    </row>
    <row r="295" spans="2:3" x14ac:dyDescent="0.25">
      <c r="B295" s="43">
        <v>45704</v>
      </c>
      <c r="C295" s="65">
        <v>2.8181818181818183</v>
      </c>
    </row>
    <row r="296" spans="2:3" x14ac:dyDescent="0.25">
      <c r="B296" s="43">
        <v>45703</v>
      </c>
      <c r="C296" s="65">
        <v>2.8</v>
      </c>
    </row>
    <row r="297" spans="2:3" x14ac:dyDescent="0.25">
      <c r="B297" s="43">
        <v>45702</v>
      </c>
      <c r="C297" s="65">
        <v>2.8333333333333335</v>
      </c>
    </row>
    <row r="298" spans="2:3" x14ac:dyDescent="0.25">
      <c r="B298" s="43">
        <v>45673</v>
      </c>
      <c r="C298" s="65">
        <v>3</v>
      </c>
    </row>
    <row r="299" spans="2:3" x14ac:dyDescent="0.25">
      <c r="B299" s="43">
        <v>45712</v>
      </c>
      <c r="C299" s="65">
        <v>2.9</v>
      </c>
    </row>
    <row r="300" spans="2:3" x14ac:dyDescent="0.25">
      <c r="B300" s="43">
        <v>45714</v>
      </c>
      <c r="C300" s="65">
        <v>2.85</v>
      </c>
    </row>
    <row r="301" spans="2:3" x14ac:dyDescent="0.25">
      <c r="B301" s="43">
        <v>45718</v>
      </c>
      <c r="C301" s="65">
        <v>3</v>
      </c>
    </row>
    <row r="302" spans="2:3" x14ac:dyDescent="0.25">
      <c r="B302" s="43">
        <v>45721</v>
      </c>
      <c r="C302" s="65">
        <v>2.8125</v>
      </c>
    </row>
    <row r="303" spans="2:3" x14ac:dyDescent="0.25">
      <c r="B303" s="43">
        <v>45724</v>
      </c>
      <c r="C303" s="65">
        <v>2.7142857142857144</v>
      </c>
    </row>
    <row r="304" spans="2:3" x14ac:dyDescent="0.25">
      <c r="B304" s="43">
        <v>45726</v>
      </c>
      <c r="C304" s="65">
        <v>2.8928571428571428</v>
      </c>
    </row>
    <row r="305" spans="2:3" x14ac:dyDescent="0.25">
      <c r="B305" s="43">
        <v>45728</v>
      </c>
      <c r="C305" s="65">
        <v>3</v>
      </c>
    </row>
    <row r="306" spans="2:3" x14ac:dyDescent="0.25">
      <c r="B306" s="43">
        <v>45733</v>
      </c>
      <c r="C306" s="65">
        <v>2.75</v>
      </c>
    </row>
    <row r="307" spans="2:3" x14ac:dyDescent="0.25">
      <c r="B307" s="43">
        <v>45732</v>
      </c>
      <c r="C307" s="65">
        <v>3</v>
      </c>
    </row>
    <row r="308" spans="2:3" x14ac:dyDescent="0.25">
      <c r="B308" s="43">
        <v>45731</v>
      </c>
      <c r="C308" s="65">
        <v>2.8666666666666667</v>
      </c>
    </row>
    <row r="309" spans="2:3" x14ac:dyDescent="0.25">
      <c r="B309" s="43">
        <v>45730</v>
      </c>
      <c r="C309" s="65">
        <v>2.75</v>
      </c>
    </row>
    <row r="310" spans="2:3" x14ac:dyDescent="0.25">
      <c r="B310" s="43">
        <v>45736</v>
      </c>
      <c r="C310" s="65">
        <v>2.75</v>
      </c>
    </row>
    <row r="311" spans="2:3" x14ac:dyDescent="0.25">
      <c r="B311" s="43">
        <v>45737</v>
      </c>
      <c r="C311" s="65">
        <v>2.75</v>
      </c>
    </row>
    <row r="312" spans="2:3" x14ac:dyDescent="0.25">
      <c r="B312" s="43">
        <v>45738</v>
      </c>
      <c r="C312" s="65">
        <v>3</v>
      </c>
    </row>
    <row r="313" spans="2:3" x14ac:dyDescent="0.25">
      <c r="B313" s="43">
        <v>45739</v>
      </c>
      <c r="C313" s="65">
        <v>3</v>
      </c>
    </row>
    <row r="314" spans="2:3" x14ac:dyDescent="0.25">
      <c r="B314" s="43">
        <v>45741</v>
      </c>
      <c r="C314" s="65">
        <v>2.7</v>
      </c>
    </row>
    <row r="315" spans="2:3" x14ac:dyDescent="0.25">
      <c r="B315" s="43">
        <v>45742</v>
      </c>
      <c r="C315" s="65">
        <v>2.6666666666666665</v>
      </c>
    </row>
    <row r="316" spans="2:3" x14ac:dyDescent="0.25">
      <c r="B316" s="43">
        <v>45746</v>
      </c>
      <c r="C316" s="65">
        <v>2.8666666666666667</v>
      </c>
    </row>
    <row r="317" spans="2:3" x14ac:dyDescent="0.25">
      <c r="B317" s="43">
        <v>45744</v>
      </c>
      <c r="C317" s="65">
        <v>2.8</v>
      </c>
    </row>
    <row r="318" spans="2:3" x14ac:dyDescent="0.25">
      <c r="B318" s="43">
        <v>45745</v>
      </c>
      <c r="C318" s="65">
        <v>2.8333333333333335</v>
      </c>
    </row>
    <row r="319" spans="2:3" x14ac:dyDescent="0.25">
      <c r="B319" s="43">
        <v>45749</v>
      </c>
      <c r="C319" s="65">
        <v>2.4615384615384617</v>
      </c>
    </row>
    <row r="320" spans="2:3" x14ac:dyDescent="0.25">
      <c r="B320" s="43">
        <v>45754</v>
      </c>
      <c r="C320" s="65">
        <v>2.8888888888888888</v>
      </c>
    </row>
    <row r="321" spans="2:3" x14ac:dyDescent="0.25">
      <c r="B321" s="43">
        <v>45752</v>
      </c>
      <c r="C321" s="65">
        <v>2.6</v>
      </c>
    </row>
    <row r="322" spans="2:3" x14ac:dyDescent="0.25">
      <c r="B322" s="43">
        <v>45755</v>
      </c>
      <c r="C322" s="65">
        <v>2.2857142857142856</v>
      </c>
    </row>
    <row r="323" spans="2:3" x14ac:dyDescent="0.25">
      <c r="B323" s="43">
        <v>45756</v>
      </c>
      <c r="C323" s="65">
        <v>2</v>
      </c>
    </row>
    <row r="324" spans="2:3" x14ac:dyDescent="0.25">
      <c r="B324" s="43">
        <v>45759</v>
      </c>
      <c r="C324" s="65">
        <v>2.8823529411764706</v>
      </c>
    </row>
    <row r="325" spans="2:3" x14ac:dyDescent="0.25">
      <c r="B325" s="43">
        <v>45758</v>
      </c>
      <c r="C325" s="65">
        <v>2</v>
      </c>
    </row>
    <row r="326" spans="2:3" x14ac:dyDescent="0.25">
      <c r="B326" s="43">
        <v>45761</v>
      </c>
      <c r="C326" s="65">
        <v>2.9090909090909092</v>
      </c>
    </row>
    <row r="327" spans="2:3" x14ac:dyDescent="0.25">
      <c r="B327" s="43">
        <v>45762</v>
      </c>
      <c r="C327" s="65">
        <v>2.9</v>
      </c>
    </row>
    <row r="328" spans="2:3" x14ac:dyDescent="0.25">
      <c r="B328" s="43">
        <v>45763</v>
      </c>
      <c r="C328" s="65">
        <v>3</v>
      </c>
    </row>
    <row r="329" spans="2:3" x14ac:dyDescent="0.25">
      <c r="B329" s="43">
        <v>45765</v>
      </c>
      <c r="C329" s="65">
        <v>2.8</v>
      </c>
    </row>
    <row r="330" spans="2:3" x14ac:dyDescent="0.25">
      <c r="B330" s="43">
        <v>45767</v>
      </c>
      <c r="C330" s="65">
        <v>3</v>
      </c>
    </row>
    <row r="331" spans="2:3" x14ac:dyDescent="0.25">
      <c r="B331" s="43">
        <v>45766</v>
      </c>
      <c r="C331" s="65">
        <v>2.8823529411764706</v>
      </c>
    </row>
    <row r="332" spans="2:3" x14ac:dyDescent="0.25">
      <c r="B332" s="43">
        <v>45768</v>
      </c>
      <c r="C332" s="65">
        <v>2.8928571428571428</v>
      </c>
    </row>
    <row r="333" spans="2:3" x14ac:dyDescent="0.25">
      <c r="B333" s="43">
        <v>45769</v>
      </c>
      <c r="C333" s="65">
        <v>3</v>
      </c>
    </row>
    <row r="334" spans="2:3" x14ac:dyDescent="0.25">
      <c r="B334" s="43">
        <v>45774</v>
      </c>
      <c r="C334" s="65">
        <v>2.8</v>
      </c>
    </row>
    <row r="335" spans="2:3" x14ac:dyDescent="0.25">
      <c r="B335" s="43">
        <v>45773</v>
      </c>
      <c r="C335" s="65">
        <v>2.6666666666666665</v>
      </c>
    </row>
    <row r="336" spans="2:3" x14ac:dyDescent="0.25">
      <c r="B336" s="43">
        <v>45775</v>
      </c>
      <c r="C336" s="65">
        <v>2.8571428571428572</v>
      </c>
    </row>
    <row r="337" spans="2:3" x14ac:dyDescent="0.25">
      <c r="B337" s="43">
        <v>45776</v>
      </c>
      <c r="C337" s="65">
        <v>3</v>
      </c>
    </row>
    <row r="338" spans="2:3" x14ac:dyDescent="0.25">
      <c r="B338" s="43">
        <v>45784</v>
      </c>
      <c r="C338" s="65">
        <v>3</v>
      </c>
    </row>
    <row r="339" spans="2:3" x14ac:dyDescent="0.25">
      <c r="B339" s="43">
        <v>45783</v>
      </c>
      <c r="C339" s="65">
        <v>2.875</v>
      </c>
    </row>
    <row r="340" spans="2:3" x14ac:dyDescent="0.25">
      <c r="B340" s="43">
        <v>45782</v>
      </c>
      <c r="C340" s="65">
        <v>2.8181818181818183</v>
      </c>
    </row>
    <row r="341" spans="2:3" x14ac:dyDescent="0.25">
      <c r="B341" s="43">
        <v>45781</v>
      </c>
      <c r="C341" s="65">
        <v>3</v>
      </c>
    </row>
    <row r="342" spans="2:3" x14ac:dyDescent="0.25">
      <c r="B342" s="43">
        <v>45780</v>
      </c>
      <c r="C342" s="65">
        <v>2.6666666666666665</v>
      </c>
    </row>
    <row r="343" spans="2:3" x14ac:dyDescent="0.25">
      <c r="B343" s="43">
        <v>45787</v>
      </c>
      <c r="C343" s="65">
        <v>2.5</v>
      </c>
    </row>
    <row r="344" spans="2:3" x14ac:dyDescent="0.25">
      <c r="B344" s="43">
        <v>45788</v>
      </c>
      <c r="C344" s="65">
        <v>3</v>
      </c>
    </row>
    <row r="345" spans="2:3" x14ac:dyDescent="0.25">
      <c r="B345" s="43">
        <v>45790</v>
      </c>
      <c r="C345" s="65">
        <v>3</v>
      </c>
    </row>
    <row r="346" spans="2:3" x14ac:dyDescent="0.25">
      <c r="B346" s="43">
        <v>45789</v>
      </c>
      <c r="C346" s="65">
        <v>2</v>
      </c>
    </row>
    <row r="347" spans="2:3" x14ac:dyDescent="0.25">
      <c r="B347" s="43">
        <v>45797</v>
      </c>
      <c r="C347" s="65">
        <v>2.896551724137931</v>
      </c>
    </row>
    <row r="348" spans="2:3" x14ac:dyDescent="0.25">
      <c r="B348" s="43">
        <v>45796</v>
      </c>
      <c r="C348" s="65">
        <v>2.95</v>
      </c>
    </row>
    <row r="349" spans="2:3" x14ac:dyDescent="0.25">
      <c r="B349" s="43">
        <v>45795</v>
      </c>
      <c r="C349" s="65">
        <v>3</v>
      </c>
    </row>
    <row r="350" spans="2:3" x14ac:dyDescent="0.25">
      <c r="B350" s="43">
        <v>45794</v>
      </c>
      <c r="C350" s="65">
        <v>2.8</v>
      </c>
    </row>
    <row r="351" spans="2:3" x14ac:dyDescent="0.25">
      <c r="B351" s="43">
        <v>45793</v>
      </c>
      <c r="C351" s="65">
        <v>2.6666666666666665</v>
      </c>
    </row>
    <row r="352" spans="2:3" x14ac:dyDescent="0.25">
      <c r="B352" s="43">
        <v>45802</v>
      </c>
      <c r="C352" s="65">
        <v>2.9090909090909092</v>
      </c>
    </row>
    <row r="353" spans="2:3" x14ac:dyDescent="0.25">
      <c r="B353" s="43">
        <v>45800</v>
      </c>
      <c r="C353" s="65">
        <v>3</v>
      </c>
    </row>
    <row r="354" spans="2:3" x14ac:dyDescent="0.25">
      <c r="B354" s="43">
        <v>45803</v>
      </c>
      <c r="C354" s="65">
        <v>3</v>
      </c>
    </row>
    <row r="355" spans="2:3" x14ac:dyDescent="0.25">
      <c r="B355" s="43">
        <v>45801</v>
      </c>
      <c r="C355" s="65">
        <v>2.5</v>
      </c>
    </row>
    <row r="356" spans="2:3" x14ac:dyDescent="0.25">
      <c r="B356" s="43">
        <v>45804</v>
      </c>
      <c r="C356" s="65">
        <v>2.7142857142857144</v>
      </c>
    </row>
    <row r="357" spans="2:3" x14ac:dyDescent="0.25">
      <c r="B357" s="43">
        <v>45809</v>
      </c>
      <c r="C357" s="65">
        <v>3</v>
      </c>
    </row>
    <row r="358" spans="2:3" x14ac:dyDescent="0.25">
      <c r="B358" s="43">
        <v>45808</v>
      </c>
      <c r="C358" s="65">
        <v>2.25</v>
      </c>
    </row>
    <row r="359" spans="2:3" x14ac:dyDescent="0.25">
      <c r="B359" s="43">
        <v>45807</v>
      </c>
      <c r="C359" s="65">
        <v>3</v>
      </c>
    </row>
    <row r="360" spans="2:3" x14ac:dyDescent="0.25">
      <c r="B360" s="43">
        <v>45811</v>
      </c>
      <c r="C360" s="65">
        <v>2.8888888888888888</v>
      </c>
    </row>
    <row r="361" spans="2:3" x14ac:dyDescent="0.25">
      <c r="B361" s="43">
        <v>45810</v>
      </c>
      <c r="C361" s="65">
        <v>2.9</v>
      </c>
    </row>
    <row r="362" spans="2:3" x14ac:dyDescent="0.25">
      <c r="B362" s="43">
        <v>45812</v>
      </c>
      <c r="C362" s="65">
        <v>2.8181818181818183</v>
      </c>
    </row>
    <row r="363" spans="2:3" x14ac:dyDescent="0.25">
      <c r="B363" s="43">
        <v>45816</v>
      </c>
      <c r="C363" s="65">
        <v>2.9</v>
      </c>
    </row>
    <row r="364" spans="2:3" x14ac:dyDescent="0.25">
      <c r="B364" s="43">
        <v>45815</v>
      </c>
      <c r="C364" s="65">
        <v>2.7</v>
      </c>
    </row>
    <row r="365" spans="2:3" x14ac:dyDescent="0.25">
      <c r="B365" s="43">
        <v>45817</v>
      </c>
      <c r="C365" s="65">
        <v>2.9666666666666668</v>
      </c>
    </row>
    <row r="366" spans="2:3" x14ac:dyDescent="0.25">
      <c r="B366" s="43">
        <v>45819</v>
      </c>
      <c r="C366" s="65">
        <v>3</v>
      </c>
    </row>
    <row r="367" spans="2:3" x14ac:dyDescent="0.25">
      <c r="B367" s="43">
        <v>45824</v>
      </c>
      <c r="C367" s="65">
        <v>3</v>
      </c>
    </row>
    <row r="368" spans="2:3" x14ac:dyDescent="0.25">
      <c r="B368" s="43">
        <v>45822</v>
      </c>
      <c r="C368" s="65">
        <v>2.5</v>
      </c>
    </row>
    <row r="369" spans="2:3" x14ac:dyDescent="0.25">
      <c r="B369" s="43">
        <v>45825</v>
      </c>
      <c r="C369" s="65">
        <v>2</v>
      </c>
    </row>
    <row r="370" spans="2:3" x14ac:dyDescent="0.25">
      <c r="B370" s="43">
        <v>45830</v>
      </c>
      <c r="C370" s="65">
        <v>2.7777777777777777</v>
      </c>
    </row>
    <row r="371" spans="2:3" x14ac:dyDescent="0.25">
      <c r="B371" s="43">
        <v>45829</v>
      </c>
      <c r="C371" s="65">
        <v>3</v>
      </c>
    </row>
    <row r="372" spans="2:3" x14ac:dyDescent="0.25">
      <c r="B372" s="43">
        <v>45828</v>
      </c>
      <c r="C372" s="65">
        <v>2.3333333333333335</v>
      </c>
    </row>
    <row r="373" spans="2:3" x14ac:dyDescent="0.25">
      <c r="B373" s="43">
        <v>45831</v>
      </c>
      <c r="C373" s="65">
        <v>2.935483870967742</v>
      </c>
    </row>
    <row r="374" spans="2:3" x14ac:dyDescent="0.25">
      <c r="B374" s="43">
        <v>45833</v>
      </c>
      <c r="C374" s="65">
        <v>2.8947368421052633</v>
      </c>
    </row>
    <row r="375" spans="2:3" x14ac:dyDescent="0.25">
      <c r="B375" s="43">
        <v>45835</v>
      </c>
      <c r="C375" s="65">
        <v>2.8</v>
      </c>
    </row>
    <row r="376" spans="2:3" x14ac:dyDescent="0.25">
      <c r="B376" s="43">
        <v>45837</v>
      </c>
      <c r="C376" s="65">
        <v>2.75</v>
      </c>
    </row>
    <row r="377" spans="2:3" x14ac:dyDescent="0.25">
      <c r="B377" s="43">
        <v>45836</v>
      </c>
      <c r="C377" s="65">
        <v>2.5</v>
      </c>
    </row>
    <row r="378" spans="2:3" x14ac:dyDescent="0.25">
      <c r="B378" s="43">
        <v>45838</v>
      </c>
      <c r="C378" s="65">
        <v>3</v>
      </c>
    </row>
    <row r="379" spans="2:3" x14ac:dyDescent="0.25">
      <c r="B379" s="43">
        <v>45842</v>
      </c>
      <c r="C379" s="65">
        <v>2.8</v>
      </c>
    </row>
    <row r="380" spans="2:3" x14ac:dyDescent="0.25">
      <c r="B380" s="43">
        <v>45841</v>
      </c>
      <c r="C380" s="65">
        <v>2</v>
      </c>
    </row>
    <row r="381" spans="2:3" x14ac:dyDescent="0.25">
      <c r="B381" s="43">
        <v>45843</v>
      </c>
      <c r="C381" s="65">
        <v>2.2000000000000002</v>
      </c>
    </row>
    <row r="382" spans="2:3" x14ac:dyDescent="0.25">
      <c r="B382" s="43">
        <v>45845</v>
      </c>
      <c r="C382" s="65">
        <v>2.6666666666666665</v>
      </c>
    </row>
    <row r="383" spans="2:3" x14ac:dyDescent="0.25">
      <c r="B383" s="43">
        <v>45846</v>
      </c>
      <c r="C383" s="65">
        <v>2.6956521739130435</v>
      </c>
    </row>
    <row r="384" spans="2:3" x14ac:dyDescent="0.25">
      <c r="B384" s="43">
        <v>45847</v>
      </c>
      <c r="C384" s="65">
        <v>2.7333333333333334</v>
      </c>
    </row>
    <row r="385" spans="2:3" x14ac:dyDescent="0.25">
      <c r="B385" s="43">
        <v>45854</v>
      </c>
      <c r="C385" s="65">
        <v>2.8636363636363638</v>
      </c>
    </row>
    <row r="386" spans="2:3" x14ac:dyDescent="0.25">
      <c r="B386" s="43">
        <v>45853</v>
      </c>
      <c r="C386" s="65">
        <v>2.5</v>
      </c>
    </row>
    <row r="387" spans="2:3" x14ac:dyDescent="0.25">
      <c r="B387" s="43">
        <v>45852</v>
      </c>
      <c r="C387" s="65">
        <v>2.8947368421052633</v>
      </c>
    </row>
    <row r="388" spans="2:3" x14ac:dyDescent="0.25">
      <c r="B388" s="43">
        <v>45851</v>
      </c>
      <c r="C388" s="65">
        <v>2.7777777777777777</v>
      </c>
    </row>
    <row r="389" spans="2:3" x14ac:dyDescent="0.25">
      <c r="B389" s="43">
        <v>45850</v>
      </c>
      <c r="C389" s="65">
        <v>2.75</v>
      </c>
    </row>
    <row r="390" spans="2:3" x14ac:dyDescent="0.25">
      <c r="B390" s="43">
        <v>45849</v>
      </c>
      <c r="C390" s="65">
        <v>2.75</v>
      </c>
    </row>
    <row r="391" spans="2:3" x14ac:dyDescent="0.25">
      <c r="B391" s="43">
        <v>45856</v>
      </c>
      <c r="C391" s="65">
        <v>3</v>
      </c>
    </row>
    <row r="392" spans="2:3" x14ac:dyDescent="0.25">
      <c r="B392" s="43">
        <v>45857</v>
      </c>
      <c r="C392" s="65">
        <v>3</v>
      </c>
    </row>
    <row r="393" spans="2:3" x14ac:dyDescent="0.25">
      <c r="B393" s="43">
        <v>45859</v>
      </c>
      <c r="C393" s="65">
        <v>2.7727272727272729</v>
      </c>
    </row>
    <row r="394" spans="2:3" x14ac:dyDescent="0.25">
      <c r="B394" s="43">
        <v>45860</v>
      </c>
      <c r="C394" s="65">
        <v>2.625</v>
      </c>
    </row>
    <row r="395" spans="2:3" x14ac:dyDescent="0.25">
      <c r="B395" s="43">
        <v>45861</v>
      </c>
      <c r="C395" s="65">
        <v>2.7894736842105261</v>
      </c>
    </row>
    <row r="396" spans="2:3" x14ac:dyDescent="0.25">
      <c r="B396" s="43">
        <v>45844</v>
      </c>
      <c r="C396" s="65">
        <v>2.7777777777777777</v>
      </c>
    </row>
    <row r="397" spans="2:3" x14ac:dyDescent="0.25">
      <c r="B397" s="43">
        <v>45872</v>
      </c>
      <c r="C397" s="65">
        <v>2.6923076923076925</v>
      </c>
    </row>
    <row r="398" spans="2:3" x14ac:dyDescent="0.25">
      <c r="B398" s="43">
        <v>45871</v>
      </c>
      <c r="C398" s="65">
        <v>3</v>
      </c>
    </row>
    <row r="399" spans="2:3" x14ac:dyDescent="0.25">
      <c r="B399" s="43">
        <v>45863</v>
      </c>
      <c r="C399" s="65">
        <v>3</v>
      </c>
    </row>
    <row r="400" spans="2:3" x14ac:dyDescent="0.25">
      <c r="B400" s="43">
        <v>45873</v>
      </c>
      <c r="C400" s="65">
        <v>2.8181818181818183</v>
      </c>
    </row>
    <row r="401" spans="2:3" x14ac:dyDescent="0.25">
      <c r="B401" s="43">
        <v>45875</v>
      </c>
      <c r="C401" s="65">
        <v>2.8333333333333335</v>
      </c>
    </row>
    <row r="402" spans="2:3" x14ac:dyDescent="0.25">
      <c r="B402" s="43">
        <v>45882</v>
      </c>
      <c r="C402" s="65">
        <v>2.4615384615384617</v>
      </c>
    </row>
    <row r="403" spans="2:3" x14ac:dyDescent="0.25">
      <c r="B403" s="43">
        <v>45881</v>
      </c>
      <c r="C403" s="65">
        <v>2.8260869565217392</v>
      </c>
    </row>
    <row r="404" spans="2:3" x14ac:dyDescent="0.25">
      <c r="B404" s="43">
        <v>45878</v>
      </c>
      <c r="C404" s="65">
        <v>2.5</v>
      </c>
    </row>
    <row r="405" spans="2:3" x14ac:dyDescent="0.25">
      <c r="B405" s="43">
        <v>45876</v>
      </c>
      <c r="C405" s="65">
        <v>2.5</v>
      </c>
    </row>
    <row r="406" spans="2:3" x14ac:dyDescent="0.25">
      <c r="B406" s="43">
        <v>45885</v>
      </c>
      <c r="C406" s="65">
        <v>3</v>
      </c>
    </row>
    <row r="407" spans="2:3" x14ac:dyDescent="0.25">
      <c r="B407" s="43">
        <v>45884</v>
      </c>
      <c r="C407" s="65">
        <v>3</v>
      </c>
    </row>
    <row r="408" spans="2:3" x14ac:dyDescent="0.25">
      <c r="B408" s="43">
        <v>45888</v>
      </c>
      <c r="C408" s="65">
        <v>2.6666666666666665</v>
      </c>
    </row>
    <row r="409" spans="2:3" x14ac:dyDescent="0.25">
      <c r="B409" s="43">
        <v>45887</v>
      </c>
      <c r="C409" s="65">
        <v>2.7241379310344827</v>
      </c>
    </row>
    <row r="410" spans="2:3" x14ac:dyDescent="0.25">
      <c r="B410" s="42" t="s">
        <v>577</v>
      </c>
      <c r="C410" s="65">
        <v>2.8567695961995248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0917-848E-47AB-855A-0D57FE106263}">
  <sheetPr codeName="Sheet6"/>
  <dimension ref="A1:K19"/>
  <sheetViews>
    <sheetView zoomScaleNormal="100" workbookViewId="0">
      <selection activeCell="B16" sqref="B16"/>
    </sheetView>
  </sheetViews>
  <sheetFormatPr defaultRowHeight="15" x14ac:dyDescent="0.25"/>
  <cols>
    <col min="1" max="1" width="16.5703125" bestFit="1" customWidth="1"/>
    <col min="2" max="2" width="21.140625" bestFit="1" customWidth="1"/>
    <col min="3" max="3" width="40.5703125" bestFit="1" customWidth="1"/>
    <col min="4" max="4" width="10.42578125" customWidth="1"/>
    <col min="5" max="5" width="11.28515625" bestFit="1" customWidth="1"/>
    <col min="6" max="6" width="22.140625" bestFit="1" customWidth="1"/>
    <col min="7" max="7" width="40.5703125" bestFit="1" customWidth="1"/>
    <col min="9" max="9" width="12.5703125" bestFit="1" customWidth="1"/>
    <col min="10" max="10" width="14.28515625" bestFit="1" customWidth="1"/>
    <col min="11" max="11" width="21.140625" customWidth="1"/>
  </cols>
  <sheetData>
    <row r="1" spans="1:11" x14ac:dyDescent="0.25">
      <c r="A1" s="12" t="s">
        <v>466</v>
      </c>
      <c r="B1" s="12" t="s">
        <v>471</v>
      </c>
      <c r="C1" s="12" t="s">
        <v>472</v>
      </c>
      <c r="D1" s="6"/>
      <c r="E1" s="12" t="s">
        <v>486</v>
      </c>
      <c r="F1" s="12" t="s">
        <v>471</v>
      </c>
      <c r="G1" s="12" t="s">
        <v>472</v>
      </c>
      <c r="I1" s="12" t="s">
        <v>487</v>
      </c>
      <c r="J1" s="12" t="s">
        <v>471</v>
      </c>
      <c r="K1" s="12" t="s">
        <v>472</v>
      </c>
    </row>
    <row r="2" spans="1:11" x14ac:dyDescent="0.25">
      <c r="A2" s="4"/>
      <c r="B2" s="7" t="s">
        <v>467</v>
      </c>
      <c r="C2" s="4" t="s">
        <v>473</v>
      </c>
      <c r="E2" s="4"/>
      <c r="F2" s="9" t="s">
        <v>483</v>
      </c>
      <c r="G2" s="4"/>
      <c r="I2" s="4"/>
      <c r="J2" s="9" t="s">
        <v>488</v>
      </c>
      <c r="K2" s="4"/>
    </row>
    <row r="3" spans="1:11" x14ac:dyDescent="0.25">
      <c r="A3" s="4"/>
      <c r="B3" s="8" t="s">
        <v>468</v>
      </c>
      <c r="C3" s="4" t="s">
        <v>476</v>
      </c>
      <c r="E3" s="4"/>
      <c r="F3" s="5" t="s">
        <v>489</v>
      </c>
      <c r="G3" s="4"/>
      <c r="I3" s="4"/>
      <c r="J3" s="5" t="s">
        <v>484</v>
      </c>
      <c r="K3" s="4"/>
    </row>
    <row r="4" spans="1:11" x14ac:dyDescent="0.25">
      <c r="A4" s="4"/>
      <c r="B4" s="9" t="s">
        <v>469</v>
      </c>
      <c r="C4" s="4"/>
      <c r="E4" s="4"/>
      <c r="F4" s="16" t="s">
        <v>522</v>
      </c>
      <c r="G4" s="4"/>
      <c r="I4" s="4"/>
      <c r="J4" s="11" t="s">
        <v>475</v>
      </c>
      <c r="K4" s="4"/>
    </row>
    <row r="5" spans="1:11" x14ac:dyDescent="0.25">
      <c r="A5" s="4"/>
      <c r="B5" s="10" t="s">
        <v>470</v>
      </c>
      <c r="C5" s="4"/>
      <c r="E5" s="4"/>
      <c r="F5" s="16" t="s">
        <v>1288</v>
      </c>
      <c r="G5" s="4"/>
      <c r="I5" s="4"/>
      <c r="J5" s="7" t="s">
        <v>467</v>
      </c>
      <c r="K5" s="4" t="s">
        <v>473</v>
      </c>
    </row>
    <row r="6" spans="1:11" x14ac:dyDescent="0.25">
      <c r="A6" s="4"/>
      <c r="B6" s="5" t="s">
        <v>474</v>
      </c>
      <c r="C6" s="4"/>
      <c r="E6" s="4"/>
      <c r="F6" s="11" t="s">
        <v>490</v>
      </c>
      <c r="G6" s="4"/>
    </row>
    <row r="7" spans="1:11" x14ac:dyDescent="0.25">
      <c r="A7" s="4"/>
      <c r="B7" s="11" t="s">
        <v>475</v>
      </c>
      <c r="C7" s="4"/>
      <c r="E7" s="4"/>
      <c r="F7" s="7" t="s">
        <v>467</v>
      </c>
      <c r="G7" s="4" t="s">
        <v>473</v>
      </c>
    </row>
    <row r="8" spans="1:11" x14ac:dyDescent="0.25">
      <c r="E8" s="4"/>
      <c r="F8" s="8" t="s">
        <v>468</v>
      </c>
      <c r="G8" s="4" t="s">
        <v>476</v>
      </c>
    </row>
    <row r="9" spans="1:11" x14ac:dyDescent="0.25">
      <c r="F9" s="4"/>
    </row>
    <row r="14" spans="1:11" x14ac:dyDescent="0.25">
      <c r="A14" s="12" t="s">
        <v>497</v>
      </c>
      <c r="B14" s="12" t="s">
        <v>471</v>
      </c>
      <c r="C14" s="12" t="s">
        <v>472</v>
      </c>
    </row>
    <row r="15" spans="1:11" x14ac:dyDescent="0.25">
      <c r="A15" s="4"/>
      <c r="B15" s="9" t="s">
        <v>488</v>
      </c>
      <c r="C15" s="4"/>
    </row>
    <row r="16" spans="1:11" x14ac:dyDescent="0.25">
      <c r="A16" s="4"/>
      <c r="B16" s="5" t="s">
        <v>485</v>
      </c>
      <c r="C16" s="4"/>
      <c r="E16" t="s">
        <v>465</v>
      </c>
    </row>
    <row r="17" spans="1:7" x14ac:dyDescent="0.25">
      <c r="A17" s="4"/>
      <c r="B17" s="11" t="s">
        <v>522</v>
      </c>
      <c r="C17" s="4"/>
      <c r="F17" s="9">
        <v>3</v>
      </c>
      <c r="G17" t="s">
        <v>494</v>
      </c>
    </row>
    <row r="18" spans="1:7" x14ac:dyDescent="0.25">
      <c r="F18" s="5">
        <v>2</v>
      </c>
      <c r="G18" t="s">
        <v>495</v>
      </c>
    </row>
    <row r="19" spans="1:7" x14ac:dyDescent="0.25">
      <c r="F19" s="11">
        <v>1</v>
      </c>
      <c r="G19" t="s">
        <v>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6D34F-FA15-4528-8BE4-1C83ECB1584F}">
  <sheetPr codeName="Sheet7"/>
  <dimension ref="A1:E199"/>
  <sheetViews>
    <sheetView workbookViewId="0">
      <pane xSplit="1" ySplit="1" topLeftCell="B146" activePane="bottomRight" state="frozen"/>
      <selection pane="topRight" activeCell="B1" sqref="B1"/>
      <selection pane="bottomLeft" activeCell="A2" sqref="A2"/>
      <selection pane="bottomRight" activeCell="A167" sqref="A167:C167"/>
    </sheetView>
  </sheetViews>
  <sheetFormatPr defaultRowHeight="15" x14ac:dyDescent="0.25"/>
  <cols>
    <col min="1" max="1" width="24.85546875" bestFit="1" customWidth="1"/>
    <col min="2" max="2" width="24.5703125" bestFit="1" customWidth="1"/>
    <col min="3" max="3" width="53.140625" bestFit="1" customWidth="1"/>
    <col min="4" max="4" width="6.42578125" bestFit="1" customWidth="1"/>
    <col min="5" max="5" width="30.5703125" bestFit="1" customWidth="1"/>
  </cols>
  <sheetData>
    <row r="1" spans="1:5" x14ac:dyDescent="0.25">
      <c r="A1" s="20" t="s">
        <v>0</v>
      </c>
      <c r="B1" s="20" t="s">
        <v>482</v>
      </c>
      <c r="C1" s="20" t="s">
        <v>579</v>
      </c>
      <c r="D1" s="19" t="s">
        <v>458</v>
      </c>
      <c r="E1" s="20" t="s">
        <v>459</v>
      </c>
    </row>
    <row r="2" spans="1:5" x14ac:dyDescent="0.25">
      <c r="A2" s="22" t="s">
        <v>1</v>
      </c>
      <c r="B2" s="22" t="s">
        <v>2</v>
      </c>
      <c r="C2" s="22" t="s">
        <v>3</v>
      </c>
      <c r="D2" s="21" t="s">
        <v>460</v>
      </c>
      <c r="E2" s="22" t="s">
        <v>519</v>
      </c>
    </row>
    <row r="3" spans="1:5" x14ac:dyDescent="0.25">
      <c r="A3" s="22" t="s">
        <v>4</v>
      </c>
      <c r="B3" s="22" t="s">
        <v>5</v>
      </c>
      <c r="C3" s="22" t="s">
        <v>6</v>
      </c>
      <c r="D3" s="21" t="s">
        <v>460</v>
      </c>
      <c r="E3" s="22" t="s">
        <v>519</v>
      </c>
    </row>
    <row r="4" spans="1:5" x14ac:dyDescent="0.25">
      <c r="A4" s="22" t="s">
        <v>7</v>
      </c>
      <c r="B4" s="22" t="s">
        <v>8</v>
      </c>
      <c r="C4" s="22" t="s">
        <v>9</v>
      </c>
      <c r="D4" s="21" t="s">
        <v>460</v>
      </c>
      <c r="E4" s="22" t="s">
        <v>519</v>
      </c>
    </row>
    <row r="5" spans="1:5" x14ac:dyDescent="0.25">
      <c r="A5" s="22" t="s">
        <v>10</v>
      </c>
      <c r="B5" s="22" t="s">
        <v>11</v>
      </c>
      <c r="C5" s="22" t="s">
        <v>12</v>
      </c>
      <c r="D5" s="21" t="s">
        <v>460</v>
      </c>
      <c r="E5" s="22" t="s">
        <v>519</v>
      </c>
    </row>
    <row r="6" spans="1:5" x14ac:dyDescent="0.25">
      <c r="A6" s="22" t="s">
        <v>13</v>
      </c>
      <c r="B6" s="22" t="s">
        <v>14</v>
      </c>
      <c r="C6" s="22" t="s">
        <v>15</v>
      </c>
      <c r="D6" s="21" t="s">
        <v>460</v>
      </c>
      <c r="E6" s="22" t="s">
        <v>519</v>
      </c>
    </row>
    <row r="7" spans="1:5" x14ac:dyDescent="0.25">
      <c r="A7" s="22" t="s">
        <v>16</v>
      </c>
      <c r="B7" s="22" t="s">
        <v>17</v>
      </c>
      <c r="C7" s="22" t="s">
        <v>18</v>
      </c>
      <c r="D7" s="21" t="s">
        <v>460</v>
      </c>
      <c r="E7" s="22" t="s">
        <v>519</v>
      </c>
    </row>
    <row r="8" spans="1:5" x14ac:dyDescent="0.25">
      <c r="A8" s="24" t="s">
        <v>19</v>
      </c>
      <c r="B8" s="24" t="s">
        <v>20</v>
      </c>
      <c r="C8" s="24" t="s">
        <v>21</v>
      </c>
      <c r="D8" s="23" t="s">
        <v>460</v>
      </c>
      <c r="E8" s="24" t="s">
        <v>519</v>
      </c>
    </row>
    <row r="9" spans="1:5" x14ac:dyDescent="0.25">
      <c r="A9" s="24" t="s">
        <v>22</v>
      </c>
      <c r="B9" s="24" t="s">
        <v>23</v>
      </c>
      <c r="C9" s="24" t="s">
        <v>24</v>
      </c>
      <c r="D9" s="23" t="s">
        <v>460</v>
      </c>
      <c r="E9" s="24" t="s">
        <v>519</v>
      </c>
    </row>
    <row r="10" spans="1:5" x14ac:dyDescent="0.25">
      <c r="A10" s="24" t="s">
        <v>25</v>
      </c>
      <c r="B10" s="24" t="s">
        <v>26</v>
      </c>
      <c r="C10" s="24" t="s">
        <v>27</v>
      </c>
      <c r="D10" s="23" t="s">
        <v>460</v>
      </c>
      <c r="E10" s="24" t="s">
        <v>519</v>
      </c>
    </row>
    <row r="11" spans="1:5" x14ac:dyDescent="0.25">
      <c r="A11" s="22" t="s">
        <v>28</v>
      </c>
      <c r="B11" s="22" t="s">
        <v>29</v>
      </c>
      <c r="C11" s="22" t="s">
        <v>30</v>
      </c>
      <c r="D11" s="21" t="s">
        <v>460</v>
      </c>
      <c r="E11" s="22" t="s">
        <v>519</v>
      </c>
    </row>
    <row r="12" spans="1:5" x14ac:dyDescent="0.25">
      <c r="A12" s="24" t="s">
        <v>31</v>
      </c>
      <c r="B12" s="24" t="s">
        <v>32</v>
      </c>
      <c r="C12" s="24" t="s">
        <v>33</v>
      </c>
      <c r="D12" s="23" t="s">
        <v>460</v>
      </c>
      <c r="E12" s="24" t="s">
        <v>519</v>
      </c>
    </row>
    <row r="13" spans="1:5" x14ac:dyDescent="0.25">
      <c r="A13" s="24" t="s">
        <v>34</v>
      </c>
      <c r="B13" s="24" t="s">
        <v>35</v>
      </c>
      <c r="C13" s="24" t="s">
        <v>36</v>
      </c>
      <c r="D13" s="23" t="s">
        <v>460</v>
      </c>
      <c r="E13" s="24" t="s">
        <v>519</v>
      </c>
    </row>
    <row r="14" spans="1:5" x14ac:dyDescent="0.25">
      <c r="A14" s="22" t="s">
        <v>37</v>
      </c>
      <c r="B14" s="22" t="s">
        <v>38</v>
      </c>
      <c r="C14" s="22" t="s">
        <v>39</v>
      </c>
      <c r="D14" s="21" t="s">
        <v>460</v>
      </c>
      <c r="E14" s="22" t="s">
        <v>519</v>
      </c>
    </row>
    <row r="15" spans="1:5" x14ac:dyDescent="0.25">
      <c r="A15" s="24" t="s">
        <v>40</v>
      </c>
      <c r="B15" s="24" t="s">
        <v>41</v>
      </c>
      <c r="C15" s="24" t="s">
        <v>42</v>
      </c>
      <c r="D15" s="23" t="s">
        <v>460</v>
      </c>
      <c r="E15" s="24" t="s">
        <v>519</v>
      </c>
    </row>
    <row r="16" spans="1:5" x14ac:dyDescent="0.25">
      <c r="A16" s="22" t="s">
        <v>521</v>
      </c>
      <c r="B16" s="22" t="s">
        <v>326</v>
      </c>
      <c r="C16" s="22" t="s">
        <v>327</v>
      </c>
      <c r="D16" s="21" t="s">
        <v>460</v>
      </c>
      <c r="E16" s="22" t="s">
        <v>519</v>
      </c>
    </row>
    <row r="17" spans="1:5" x14ac:dyDescent="0.25">
      <c r="A17" s="24" t="s">
        <v>45</v>
      </c>
      <c r="B17" s="24" t="s">
        <v>46</v>
      </c>
      <c r="C17" s="24" t="s">
        <v>47</v>
      </c>
      <c r="D17" s="23" t="s">
        <v>460</v>
      </c>
      <c r="E17" s="24" t="s">
        <v>519</v>
      </c>
    </row>
    <row r="18" spans="1:5" x14ac:dyDescent="0.25">
      <c r="A18" s="22" t="s">
        <v>48</v>
      </c>
      <c r="B18" s="22" t="s">
        <v>43</v>
      </c>
      <c r="C18" s="22" t="s">
        <v>44</v>
      </c>
      <c r="D18" s="21" t="s">
        <v>460</v>
      </c>
      <c r="E18" s="22" t="s">
        <v>519</v>
      </c>
    </row>
    <row r="19" spans="1:5" x14ac:dyDescent="0.25">
      <c r="A19" s="24" t="s">
        <v>49</v>
      </c>
      <c r="B19" s="24" t="s">
        <v>50</v>
      </c>
      <c r="C19" s="24" t="s">
        <v>51</v>
      </c>
      <c r="D19" s="23" t="s">
        <v>460</v>
      </c>
      <c r="E19" s="24" t="s">
        <v>477</v>
      </c>
    </row>
    <row r="20" spans="1:5" x14ac:dyDescent="0.25">
      <c r="A20" s="22" t="s">
        <v>52</v>
      </c>
      <c r="B20" s="22" t="s">
        <v>53</v>
      </c>
      <c r="C20" s="22" t="s">
        <v>54</v>
      </c>
      <c r="D20" s="21" t="s">
        <v>460</v>
      </c>
      <c r="E20" s="22" t="s">
        <v>477</v>
      </c>
    </row>
    <row r="21" spans="1:5" x14ac:dyDescent="0.25">
      <c r="A21" s="24" t="s">
        <v>55</v>
      </c>
      <c r="B21" s="24" t="s">
        <v>53</v>
      </c>
      <c r="C21" s="24" t="s">
        <v>56</v>
      </c>
      <c r="D21" s="23" t="s">
        <v>460</v>
      </c>
      <c r="E21" s="24" t="s">
        <v>477</v>
      </c>
    </row>
    <row r="22" spans="1:5" x14ac:dyDescent="0.25">
      <c r="A22" s="22" t="s">
        <v>57</v>
      </c>
      <c r="B22" s="22" t="s">
        <v>53</v>
      </c>
      <c r="C22" s="22" t="s">
        <v>58</v>
      </c>
      <c r="D22" s="21" t="s">
        <v>460</v>
      </c>
      <c r="E22" s="22" t="s">
        <v>477</v>
      </c>
    </row>
    <row r="23" spans="1:5" x14ac:dyDescent="0.25">
      <c r="A23" s="24" t="s">
        <v>59</v>
      </c>
      <c r="B23" s="24" t="s">
        <v>60</v>
      </c>
      <c r="C23" s="24" t="s">
        <v>61</v>
      </c>
      <c r="D23" s="23" t="s">
        <v>460</v>
      </c>
      <c r="E23" s="24" t="s">
        <v>477</v>
      </c>
    </row>
    <row r="24" spans="1:5" x14ac:dyDescent="0.25">
      <c r="A24" s="22" t="s">
        <v>62</v>
      </c>
      <c r="B24" s="22" t="s">
        <v>63</v>
      </c>
      <c r="C24" s="22" t="s">
        <v>64</v>
      </c>
      <c r="D24" s="21" t="s">
        <v>460</v>
      </c>
      <c r="E24" s="22" t="s">
        <v>477</v>
      </c>
    </row>
    <row r="25" spans="1:5" x14ac:dyDescent="0.25">
      <c r="A25" s="24" t="s">
        <v>65</v>
      </c>
      <c r="B25" s="24" t="s">
        <v>66</v>
      </c>
      <c r="C25" s="24" t="s">
        <v>67</v>
      </c>
      <c r="D25" s="23" t="s">
        <v>460</v>
      </c>
      <c r="E25" s="24" t="s">
        <v>477</v>
      </c>
    </row>
    <row r="26" spans="1:5" x14ac:dyDescent="0.25">
      <c r="A26" s="24" t="s">
        <v>68</v>
      </c>
      <c r="B26" s="24" t="s">
        <v>69</v>
      </c>
      <c r="C26" s="24" t="s">
        <v>70</v>
      </c>
      <c r="D26" s="23" t="s">
        <v>460</v>
      </c>
      <c r="E26" s="24" t="s">
        <v>477</v>
      </c>
    </row>
    <row r="27" spans="1:5" x14ac:dyDescent="0.25">
      <c r="A27" s="22" t="s">
        <v>71</v>
      </c>
      <c r="B27" s="22" t="s">
        <v>72</v>
      </c>
      <c r="C27" s="22" t="s">
        <v>73</v>
      </c>
      <c r="D27" s="21" t="s">
        <v>460</v>
      </c>
      <c r="E27" s="22" t="s">
        <v>477</v>
      </c>
    </row>
    <row r="28" spans="1:5" x14ac:dyDescent="0.25">
      <c r="A28" s="24" t="s">
        <v>74</v>
      </c>
      <c r="B28" s="25" t="s">
        <v>75</v>
      </c>
      <c r="C28" s="24" t="s">
        <v>76</v>
      </c>
      <c r="D28" s="23" t="s">
        <v>460</v>
      </c>
      <c r="E28" s="24" t="s">
        <v>477</v>
      </c>
    </row>
    <row r="29" spans="1:5" x14ac:dyDescent="0.25">
      <c r="A29" s="22" t="s">
        <v>77</v>
      </c>
      <c r="B29" s="22" t="s">
        <v>78</v>
      </c>
      <c r="C29" s="22" t="s">
        <v>79</v>
      </c>
      <c r="D29" s="21" t="s">
        <v>460</v>
      </c>
      <c r="E29" s="22" t="s">
        <v>477</v>
      </c>
    </row>
    <row r="30" spans="1:5" x14ac:dyDescent="0.25">
      <c r="A30" s="24" t="s">
        <v>80</v>
      </c>
      <c r="B30" s="24" t="s">
        <v>81</v>
      </c>
      <c r="C30" s="24" t="s">
        <v>82</v>
      </c>
      <c r="D30" s="23" t="s">
        <v>460</v>
      </c>
      <c r="E30" s="24" t="s">
        <v>477</v>
      </c>
    </row>
    <row r="31" spans="1:5" x14ac:dyDescent="0.25">
      <c r="A31" s="22" t="s">
        <v>83</v>
      </c>
      <c r="B31" s="22" t="s">
        <v>84</v>
      </c>
      <c r="C31" s="22" t="s">
        <v>85</v>
      </c>
      <c r="D31" s="21" t="s">
        <v>460</v>
      </c>
      <c r="E31" s="22" t="s">
        <v>477</v>
      </c>
    </row>
    <row r="32" spans="1:5" x14ac:dyDescent="0.25">
      <c r="A32" s="22" t="s">
        <v>86</v>
      </c>
      <c r="B32" s="22" t="s">
        <v>87</v>
      </c>
      <c r="C32" s="22" t="s">
        <v>88</v>
      </c>
      <c r="D32" s="21" t="s">
        <v>460</v>
      </c>
      <c r="E32" s="22" t="s">
        <v>477</v>
      </c>
    </row>
    <row r="33" spans="1:5" x14ac:dyDescent="0.25">
      <c r="A33" s="22" t="s">
        <v>89</v>
      </c>
      <c r="B33" s="22" t="s">
        <v>90</v>
      </c>
      <c r="C33" s="22" t="s">
        <v>91</v>
      </c>
      <c r="D33" s="21" t="s">
        <v>460</v>
      </c>
      <c r="E33" s="22" t="s">
        <v>477</v>
      </c>
    </row>
    <row r="34" spans="1:5" x14ac:dyDescent="0.25">
      <c r="A34" s="24" t="s">
        <v>92</v>
      </c>
      <c r="B34" s="24" t="s">
        <v>93</v>
      </c>
      <c r="C34" s="24" t="s">
        <v>94</v>
      </c>
      <c r="D34" s="23" t="s">
        <v>460</v>
      </c>
      <c r="E34" s="24" t="s">
        <v>477</v>
      </c>
    </row>
    <row r="35" spans="1:5" x14ac:dyDescent="0.25">
      <c r="A35" s="24" t="s">
        <v>95</v>
      </c>
      <c r="B35" s="24" t="s">
        <v>96</v>
      </c>
      <c r="C35" s="24" t="s">
        <v>97</v>
      </c>
      <c r="D35" s="23" t="s">
        <v>460</v>
      </c>
      <c r="E35" s="24" t="s">
        <v>477</v>
      </c>
    </row>
    <row r="36" spans="1:5" x14ac:dyDescent="0.25">
      <c r="A36" s="22" t="s">
        <v>98</v>
      </c>
      <c r="B36" s="22" t="s">
        <v>99</v>
      </c>
      <c r="C36" s="22" t="s">
        <v>100</v>
      </c>
      <c r="D36" s="21" t="s">
        <v>460</v>
      </c>
      <c r="E36" s="22" t="s">
        <v>478</v>
      </c>
    </row>
    <row r="37" spans="1:5" x14ac:dyDescent="0.25">
      <c r="A37" s="22" t="s">
        <v>101</v>
      </c>
      <c r="B37" s="22"/>
      <c r="C37" s="22" t="s">
        <v>102</v>
      </c>
      <c r="D37" s="21" t="s">
        <v>460</v>
      </c>
      <c r="E37" s="22" t="s">
        <v>478</v>
      </c>
    </row>
    <row r="38" spans="1:5" x14ac:dyDescent="0.25">
      <c r="A38" s="24" t="s">
        <v>103</v>
      </c>
      <c r="B38" s="24" t="s">
        <v>104</v>
      </c>
      <c r="C38" s="24" t="s">
        <v>105</v>
      </c>
      <c r="D38" s="23" t="s">
        <v>460</v>
      </c>
      <c r="E38" s="24" t="s">
        <v>478</v>
      </c>
    </row>
    <row r="39" spans="1:5" x14ac:dyDescent="0.25">
      <c r="A39" s="22" t="s">
        <v>106</v>
      </c>
      <c r="B39" s="22"/>
      <c r="C39" s="22" t="s">
        <v>107</v>
      </c>
      <c r="D39" s="21" t="s">
        <v>460</v>
      </c>
      <c r="E39" s="22" t="s">
        <v>478</v>
      </c>
    </row>
    <row r="40" spans="1:5" x14ac:dyDescent="0.25">
      <c r="A40" s="24" t="s">
        <v>108</v>
      </c>
      <c r="B40" s="24" t="s">
        <v>109</v>
      </c>
      <c r="C40" s="24" t="s">
        <v>110</v>
      </c>
      <c r="D40" s="23" t="s">
        <v>460</v>
      </c>
      <c r="E40" s="24" t="s">
        <v>478</v>
      </c>
    </row>
    <row r="41" spans="1:5" x14ac:dyDescent="0.25">
      <c r="A41" s="22" t="s">
        <v>111</v>
      </c>
      <c r="B41" s="22" t="s">
        <v>112</v>
      </c>
      <c r="C41" s="22" t="s">
        <v>113</v>
      </c>
      <c r="D41" s="21" t="s">
        <v>460</v>
      </c>
      <c r="E41" s="22" t="s">
        <v>478</v>
      </c>
    </row>
    <row r="42" spans="1:5" x14ac:dyDescent="0.25">
      <c r="A42" s="24" t="s">
        <v>114</v>
      </c>
      <c r="B42" s="24" t="s">
        <v>115</v>
      </c>
      <c r="C42" s="24" t="s">
        <v>116</v>
      </c>
      <c r="D42" s="23" t="s">
        <v>460</v>
      </c>
      <c r="E42" s="24" t="s">
        <v>478</v>
      </c>
    </row>
    <row r="43" spans="1:5" x14ac:dyDescent="0.25">
      <c r="A43" s="22" t="s">
        <v>117</v>
      </c>
      <c r="B43" s="22" t="s">
        <v>118</v>
      </c>
      <c r="C43" s="22" t="s">
        <v>119</v>
      </c>
      <c r="D43" s="21" t="s">
        <v>460</v>
      </c>
      <c r="E43" s="22" t="s">
        <v>478</v>
      </c>
    </row>
    <row r="44" spans="1:5" x14ac:dyDescent="0.25">
      <c r="A44" s="24" t="s">
        <v>120</v>
      </c>
      <c r="B44" s="24" t="s">
        <v>121</v>
      </c>
      <c r="C44" s="24" t="s">
        <v>122</v>
      </c>
      <c r="D44" s="23" t="s">
        <v>460</v>
      </c>
      <c r="E44" s="24" t="s">
        <v>478</v>
      </c>
    </row>
    <row r="45" spans="1:5" x14ac:dyDescent="0.25">
      <c r="A45" s="22" t="s">
        <v>123</v>
      </c>
      <c r="B45" s="22" t="s">
        <v>124</v>
      </c>
      <c r="C45" s="22" t="s">
        <v>125</v>
      </c>
      <c r="D45" s="21" t="s">
        <v>460</v>
      </c>
      <c r="E45" s="22" t="s">
        <v>478</v>
      </c>
    </row>
    <row r="46" spans="1:5" x14ac:dyDescent="0.25">
      <c r="A46" s="24" t="s">
        <v>126</v>
      </c>
      <c r="B46" s="24" t="s">
        <v>127</v>
      </c>
      <c r="C46" s="24" t="s">
        <v>128</v>
      </c>
      <c r="D46" s="23" t="s">
        <v>460</v>
      </c>
      <c r="E46" s="24" t="s">
        <v>478</v>
      </c>
    </row>
    <row r="47" spans="1:5" x14ac:dyDescent="0.25">
      <c r="A47" s="22" t="s">
        <v>129</v>
      </c>
      <c r="B47" s="22" t="s">
        <v>130</v>
      </c>
      <c r="C47" s="22" t="s">
        <v>131</v>
      </c>
      <c r="D47" s="21" t="s">
        <v>460</v>
      </c>
      <c r="E47" s="22" t="s">
        <v>478</v>
      </c>
    </row>
    <row r="48" spans="1:5" x14ac:dyDescent="0.25">
      <c r="A48" s="24" t="s">
        <v>132</v>
      </c>
      <c r="B48" s="24" t="s">
        <v>133</v>
      </c>
      <c r="C48" s="24" t="s">
        <v>134</v>
      </c>
      <c r="D48" s="23" t="s">
        <v>460</v>
      </c>
      <c r="E48" s="24" t="s">
        <v>478</v>
      </c>
    </row>
    <row r="49" spans="1:5" x14ac:dyDescent="0.25">
      <c r="A49" s="22" t="s">
        <v>537</v>
      </c>
      <c r="B49" s="22" t="s">
        <v>538</v>
      </c>
      <c r="C49" s="22" t="s">
        <v>539</v>
      </c>
      <c r="D49" s="21" t="s">
        <v>460</v>
      </c>
      <c r="E49" s="22" t="s">
        <v>479</v>
      </c>
    </row>
    <row r="50" spans="1:5" x14ac:dyDescent="0.25">
      <c r="A50" s="24" t="s">
        <v>135</v>
      </c>
      <c r="B50" s="24" t="s">
        <v>136</v>
      </c>
      <c r="C50" s="24" t="s">
        <v>137</v>
      </c>
      <c r="D50" s="23" t="s">
        <v>460</v>
      </c>
      <c r="E50" s="24" t="s">
        <v>479</v>
      </c>
    </row>
    <row r="51" spans="1:5" x14ac:dyDescent="0.25">
      <c r="A51" s="22" t="s">
        <v>138</v>
      </c>
      <c r="B51" s="22" t="s">
        <v>139</v>
      </c>
      <c r="C51" s="22" t="s">
        <v>140</v>
      </c>
      <c r="D51" s="21" t="s">
        <v>460</v>
      </c>
      <c r="E51" s="22" t="s">
        <v>479</v>
      </c>
    </row>
    <row r="52" spans="1:5" x14ac:dyDescent="0.25">
      <c r="A52" s="24" t="s">
        <v>141</v>
      </c>
      <c r="B52" s="24" t="s">
        <v>142</v>
      </c>
      <c r="C52" s="24" t="s">
        <v>143</v>
      </c>
      <c r="D52" s="23" t="s">
        <v>460</v>
      </c>
      <c r="E52" s="24" t="s">
        <v>479</v>
      </c>
    </row>
    <row r="53" spans="1:5" x14ac:dyDescent="0.25">
      <c r="A53" s="22" t="s">
        <v>144</v>
      </c>
      <c r="B53" s="22" t="s">
        <v>145</v>
      </c>
      <c r="C53" s="22" t="s">
        <v>146</v>
      </c>
      <c r="D53" s="21" t="s">
        <v>460</v>
      </c>
      <c r="E53" s="22" t="s">
        <v>479</v>
      </c>
    </row>
    <row r="54" spans="1:5" x14ac:dyDescent="0.25">
      <c r="A54" s="25" t="s">
        <v>144</v>
      </c>
      <c r="B54" s="25" t="s">
        <v>145</v>
      </c>
      <c r="C54" s="25" t="s">
        <v>146</v>
      </c>
      <c r="D54" s="40" t="s">
        <v>460</v>
      </c>
      <c r="E54" s="25" t="s">
        <v>479</v>
      </c>
    </row>
    <row r="55" spans="1:5" x14ac:dyDescent="0.25">
      <c r="A55" s="24" t="s">
        <v>147</v>
      </c>
      <c r="B55" s="24" t="s">
        <v>148</v>
      </c>
      <c r="C55" s="24" t="s">
        <v>149</v>
      </c>
      <c r="D55" s="23" t="s">
        <v>460</v>
      </c>
      <c r="E55" s="24" t="s">
        <v>479</v>
      </c>
    </row>
    <row r="56" spans="1:5" x14ac:dyDescent="0.25">
      <c r="A56" s="22" t="s">
        <v>150</v>
      </c>
      <c r="B56" s="22" t="s">
        <v>151</v>
      </c>
      <c r="C56" s="22" t="s">
        <v>152</v>
      </c>
      <c r="D56" s="21" t="s">
        <v>460</v>
      </c>
      <c r="E56" s="22" t="s">
        <v>479</v>
      </c>
    </row>
    <row r="57" spans="1:5" x14ac:dyDescent="0.25">
      <c r="A57" s="24" t="s">
        <v>153</v>
      </c>
      <c r="B57" s="24" t="s">
        <v>154</v>
      </c>
      <c r="C57" s="24" t="s">
        <v>155</v>
      </c>
      <c r="D57" s="23" t="s">
        <v>460</v>
      </c>
      <c r="E57" s="24" t="s">
        <v>479</v>
      </c>
    </row>
    <row r="58" spans="1:5" x14ac:dyDescent="0.25">
      <c r="A58" s="22" t="s">
        <v>156</v>
      </c>
      <c r="B58" s="22" t="s">
        <v>157</v>
      </c>
      <c r="C58" s="22" t="s">
        <v>158</v>
      </c>
      <c r="D58" s="21" t="s">
        <v>460</v>
      </c>
      <c r="E58" s="22" t="s">
        <v>479</v>
      </c>
    </row>
    <row r="59" spans="1:5" x14ac:dyDescent="0.25">
      <c r="A59" s="24" t="s">
        <v>159</v>
      </c>
      <c r="B59" s="24" t="s">
        <v>160</v>
      </c>
      <c r="C59" s="24" t="s">
        <v>161</v>
      </c>
      <c r="D59" s="23" t="s">
        <v>460</v>
      </c>
      <c r="E59" s="24" t="s">
        <v>479</v>
      </c>
    </row>
    <row r="60" spans="1:5" x14ac:dyDescent="0.25">
      <c r="A60" s="22" t="s">
        <v>162</v>
      </c>
      <c r="B60" s="22" t="s">
        <v>163</v>
      </c>
      <c r="C60" s="22" t="s">
        <v>164</v>
      </c>
      <c r="D60" s="21" t="s">
        <v>460</v>
      </c>
      <c r="E60" s="22" t="s">
        <v>479</v>
      </c>
    </row>
    <row r="61" spans="1:5" x14ac:dyDescent="0.25">
      <c r="A61" s="24" t="s">
        <v>165</v>
      </c>
      <c r="B61" s="24" t="s">
        <v>166</v>
      </c>
      <c r="C61" s="24" t="s">
        <v>167</v>
      </c>
      <c r="D61" s="23" t="s">
        <v>460</v>
      </c>
      <c r="E61" s="24" t="s">
        <v>479</v>
      </c>
    </row>
    <row r="62" spans="1:5" x14ac:dyDescent="0.25">
      <c r="A62" s="22" t="s">
        <v>168</v>
      </c>
      <c r="B62" s="22" t="s">
        <v>169</v>
      </c>
      <c r="C62" s="22" t="s">
        <v>170</v>
      </c>
      <c r="D62" s="21" t="s">
        <v>460</v>
      </c>
      <c r="E62" s="22" t="s">
        <v>479</v>
      </c>
    </row>
    <row r="63" spans="1:5" x14ac:dyDescent="0.25">
      <c r="A63" s="24" t="s">
        <v>171</v>
      </c>
      <c r="B63" s="24" t="s">
        <v>172</v>
      </c>
      <c r="C63" s="24" t="s">
        <v>173</v>
      </c>
      <c r="D63" s="23" t="s">
        <v>460</v>
      </c>
      <c r="E63" s="24" t="s">
        <v>479</v>
      </c>
    </row>
    <row r="64" spans="1:5" x14ac:dyDescent="0.25">
      <c r="A64" s="22" t="s">
        <v>174</v>
      </c>
      <c r="B64" s="22" t="s">
        <v>175</v>
      </c>
      <c r="C64" s="22" t="s">
        <v>176</v>
      </c>
      <c r="D64" s="21" t="s">
        <v>460</v>
      </c>
      <c r="E64" s="22" t="s">
        <v>479</v>
      </c>
    </row>
    <row r="65" spans="1:5" x14ac:dyDescent="0.25">
      <c r="A65" s="24" t="s">
        <v>177</v>
      </c>
      <c r="B65" s="24" t="s">
        <v>178</v>
      </c>
      <c r="C65" s="24" t="s">
        <v>179</v>
      </c>
      <c r="D65" s="23" t="s">
        <v>460</v>
      </c>
      <c r="E65" s="24" t="s">
        <v>479</v>
      </c>
    </row>
    <row r="66" spans="1:5" x14ac:dyDescent="0.25">
      <c r="A66" s="22" t="s">
        <v>180</v>
      </c>
      <c r="B66" s="22" t="s">
        <v>181</v>
      </c>
      <c r="C66" s="22" t="s">
        <v>182</v>
      </c>
      <c r="D66" s="21" t="s">
        <v>460</v>
      </c>
      <c r="E66" s="22" t="s">
        <v>479</v>
      </c>
    </row>
    <row r="67" spans="1:5" x14ac:dyDescent="0.25">
      <c r="A67" s="24" t="s">
        <v>183</v>
      </c>
      <c r="B67" s="24" t="s">
        <v>184</v>
      </c>
      <c r="C67" s="24" t="s">
        <v>185</v>
      </c>
      <c r="D67" s="23" t="s">
        <v>460</v>
      </c>
      <c r="E67" s="24" t="s">
        <v>479</v>
      </c>
    </row>
    <row r="68" spans="1:5" x14ac:dyDescent="0.25">
      <c r="A68" s="22" t="s">
        <v>186</v>
      </c>
      <c r="B68" s="22" t="s">
        <v>187</v>
      </c>
      <c r="C68" s="22" t="s">
        <v>188</v>
      </c>
      <c r="D68" s="21" t="s">
        <v>460</v>
      </c>
      <c r="E68" s="22" t="s">
        <v>479</v>
      </c>
    </row>
    <row r="69" spans="1:5" x14ac:dyDescent="0.25">
      <c r="A69" s="24" t="s">
        <v>189</v>
      </c>
      <c r="B69" s="24" t="s">
        <v>190</v>
      </c>
      <c r="C69" s="24" t="s">
        <v>191</v>
      </c>
      <c r="D69" s="23" t="s">
        <v>460</v>
      </c>
      <c r="E69" s="24" t="s">
        <v>479</v>
      </c>
    </row>
    <row r="70" spans="1:5" x14ac:dyDescent="0.25">
      <c r="A70" s="22" t="s">
        <v>192</v>
      </c>
      <c r="B70" s="22" t="s">
        <v>193</v>
      </c>
      <c r="C70" s="22" t="s">
        <v>194</v>
      </c>
      <c r="D70" s="21" t="s">
        <v>460</v>
      </c>
      <c r="E70" s="22" t="s">
        <v>477</v>
      </c>
    </row>
    <row r="71" spans="1:5" x14ac:dyDescent="0.25">
      <c r="A71" s="22" t="s">
        <v>195</v>
      </c>
      <c r="B71" s="22" t="s">
        <v>196</v>
      </c>
      <c r="C71" s="22" t="s">
        <v>197</v>
      </c>
      <c r="D71" s="21" t="s">
        <v>460</v>
      </c>
      <c r="E71" s="22" t="s">
        <v>480</v>
      </c>
    </row>
    <row r="72" spans="1:5" x14ac:dyDescent="0.25">
      <c r="A72" s="24" t="s">
        <v>198</v>
      </c>
      <c r="B72" s="24" t="s">
        <v>199</v>
      </c>
      <c r="C72" s="24" t="s">
        <v>200</v>
      </c>
      <c r="D72" s="23" t="s">
        <v>460</v>
      </c>
      <c r="E72" s="24" t="s">
        <v>480</v>
      </c>
    </row>
    <row r="73" spans="1:5" x14ac:dyDescent="0.25">
      <c r="A73" s="22" t="s">
        <v>201</v>
      </c>
      <c r="B73" s="22" t="s">
        <v>202</v>
      </c>
      <c r="C73" s="22" t="s">
        <v>203</v>
      </c>
      <c r="D73" s="21" t="s">
        <v>460</v>
      </c>
      <c r="E73" s="22" t="s">
        <v>477</v>
      </c>
    </row>
    <row r="74" spans="1:5" x14ac:dyDescent="0.25">
      <c r="A74" s="25" t="s">
        <v>597</v>
      </c>
      <c r="B74" s="25" t="s">
        <v>598</v>
      </c>
      <c r="C74" s="25" t="s">
        <v>599</v>
      </c>
      <c r="D74" s="21" t="s">
        <v>460</v>
      </c>
      <c r="E74" s="22" t="s">
        <v>480</v>
      </c>
    </row>
    <row r="75" spans="1:5" x14ac:dyDescent="0.25">
      <c r="A75" s="24" t="s">
        <v>204</v>
      </c>
      <c r="B75" s="24" t="s">
        <v>205</v>
      </c>
      <c r="C75" s="24" t="s">
        <v>206</v>
      </c>
      <c r="D75" s="23" t="s">
        <v>460</v>
      </c>
      <c r="E75" s="24" t="s">
        <v>480</v>
      </c>
    </row>
    <row r="76" spans="1:5" x14ac:dyDescent="0.25">
      <c r="A76" s="22" t="s">
        <v>207</v>
      </c>
      <c r="B76" s="22" t="s">
        <v>208</v>
      </c>
      <c r="C76" s="22" t="s">
        <v>209</v>
      </c>
      <c r="D76" s="21" t="s">
        <v>460</v>
      </c>
      <c r="E76" s="22" t="s">
        <v>480</v>
      </c>
    </row>
    <row r="77" spans="1:5" x14ac:dyDescent="0.25">
      <c r="A77" s="22" t="s">
        <v>210</v>
      </c>
      <c r="B77" s="22" t="s">
        <v>211</v>
      </c>
      <c r="C77" s="22" t="s">
        <v>212</v>
      </c>
      <c r="D77" s="21" t="s">
        <v>460</v>
      </c>
      <c r="E77" s="22" t="s">
        <v>480</v>
      </c>
    </row>
    <row r="78" spans="1:5" x14ac:dyDescent="0.25">
      <c r="A78" s="25" t="s">
        <v>629</v>
      </c>
      <c r="B78" s="25" t="s">
        <v>208</v>
      </c>
      <c r="C78" s="25" t="s">
        <v>630</v>
      </c>
      <c r="D78" s="33" t="s">
        <v>460</v>
      </c>
      <c r="E78" s="27" t="s">
        <v>480</v>
      </c>
    </row>
    <row r="79" spans="1:5" x14ac:dyDescent="0.25">
      <c r="A79" s="22" t="s">
        <v>213</v>
      </c>
      <c r="B79" s="22" t="s">
        <v>214</v>
      </c>
      <c r="C79" s="22" t="s">
        <v>215</v>
      </c>
      <c r="D79" s="21" t="s">
        <v>460</v>
      </c>
      <c r="E79" s="22" t="s">
        <v>480</v>
      </c>
    </row>
    <row r="80" spans="1:5" x14ac:dyDescent="0.25">
      <c r="A80" s="24" t="s">
        <v>216</v>
      </c>
      <c r="B80" s="24" t="s">
        <v>217</v>
      </c>
      <c r="C80" s="24" t="s">
        <v>218</v>
      </c>
      <c r="D80" s="23" t="s">
        <v>460</v>
      </c>
      <c r="E80" s="24" t="s">
        <v>480</v>
      </c>
    </row>
    <row r="81" spans="1:5" x14ac:dyDescent="0.25">
      <c r="A81" s="24" t="s">
        <v>219</v>
      </c>
      <c r="B81" s="24" t="s">
        <v>220</v>
      </c>
      <c r="C81" s="24" t="s">
        <v>221</v>
      </c>
      <c r="D81" s="23" t="s">
        <v>460</v>
      </c>
      <c r="E81" s="24" t="s">
        <v>480</v>
      </c>
    </row>
    <row r="82" spans="1:5" x14ac:dyDescent="0.25">
      <c r="A82" s="22" t="s">
        <v>222</v>
      </c>
      <c r="B82" s="22" t="s">
        <v>223</v>
      </c>
      <c r="C82" s="22" t="s">
        <v>224</v>
      </c>
      <c r="D82" s="21" t="s">
        <v>460</v>
      </c>
      <c r="E82" s="22" t="s">
        <v>480</v>
      </c>
    </row>
    <row r="83" spans="1:5" x14ac:dyDescent="0.25">
      <c r="A83" s="22" t="s">
        <v>225</v>
      </c>
      <c r="B83" s="22" t="s">
        <v>226</v>
      </c>
      <c r="C83" s="22" t="s">
        <v>227</v>
      </c>
      <c r="D83" s="21" t="s">
        <v>460</v>
      </c>
      <c r="E83" s="22" t="s">
        <v>480</v>
      </c>
    </row>
    <row r="84" spans="1:5" x14ac:dyDescent="0.25">
      <c r="A84" s="22" t="s">
        <v>228</v>
      </c>
      <c r="B84" s="22" t="s">
        <v>229</v>
      </c>
      <c r="C84" s="22" t="s">
        <v>230</v>
      </c>
      <c r="D84" s="21" t="s">
        <v>460</v>
      </c>
      <c r="E84" s="22" t="s">
        <v>480</v>
      </c>
    </row>
    <row r="85" spans="1:5" x14ac:dyDescent="0.25">
      <c r="A85" s="24" t="s">
        <v>231</v>
      </c>
      <c r="B85" s="24" t="s">
        <v>232</v>
      </c>
      <c r="C85" s="24" t="s">
        <v>233</v>
      </c>
      <c r="D85" s="23" t="s">
        <v>460</v>
      </c>
      <c r="E85" s="24" t="s">
        <v>480</v>
      </c>
    </row>
    <row r="86" spans="1:5" x14ac:dyDescent="0.25">
      <c r="A86" s="24" t="s">
        <v>234</v>
      </c>
      <c r="B86" s="24" t="s">
        <v>235</v>
      </c>
      <c r="C86" s="24" t="s">
        <v>236</v>
      </c>
      <c r="D86" s="23" t="s">
        <v>460</v>
      </c>
      <c r="E86" s="24" t="s">
        <v>480</v>
      </c>
    </row>
    <row r="87" spans="1:5" x14ac:dyDescent="0.25">
      <c r="A87" s="22" t="s">
        <v>237</v>
      </c>
      <c r="B87" s="22" t="s">
        <v>238</v>
      </c>
      <c r="C87" s="22" t="s">
        <v>239</v>
      </c>
      <c r="D87" s="21" t="s">
        <v>460</v>
      </c>
      <c r="E87" s="22" t="s">
        <v>480</v>
      </c>
    </row>
    <row r="88" spans="1:5" x14ac:dyDescent="0.25">
      <c r="A88" s="24" t="s">
        <v>240</v>
      </c>
      <c r="B88" s="24" t="s">
        <v>241</v>
      </c>
      <c r="C88" s="24" t="s">
        <v>242</v>
      </c>
      <c r="D88" s="23" t="s">
        <v>460</v>
      </c>
      <c r="E88" s="24" t="s">
        <v>480</v>
      </c>
    </row>
    <row r="89" spans="1:5" x14ac:dyDescent="0.25">
      <c r="A89" s="22" t="s">
        <v>243</v>
      </c>
      <c r="B89" s="22" t="s">
        <v>244</v>
      </c>
      <c r="C89" s="22" t="s">
        <v>245</v>
      </c>
      <c r="D89" s="21" t="s">
        <v>460</v>
      </c>
      <c r="E89" s="22" t="s">
        <v>480</v>
      </c>
    </row>
    <row r="90" spans="1:5" x14ac:dyDescent="0.25">
      <c r="A90" s="24" t="s">
        <v>246</v>
      </c>
      <c r="B90" s="24" t="s">
        <v>247</v>
      </c>
      <c r="C90" s="24" t="s">
        <v>248</v>
      </c>
      <c r="D90" s="23" t="s">
        <v>460</v>
      </c>
      <c r="E90" s="24" t="s">
        <v>480</v>
      </c>
    </row>
    <row r="91" spans="1:5" x14ac:dyDescent="0.25">
      <c r="A91" s="22" t="s">
        <v>249</v>
      </c>
      <c r="B91" s="22" t="s">
        <v>250</v>
      </c>
      <c r="C91" s="22" t="s">
        <v>251</v>
      </c>
      <c r="D91" s="21" t="s">
        <v>460</v>
      </c>
      <c r="E91" s="22" t="s">
        <v>480</v>
      </c>
    </row>
    <row r="92" spans="1:5" x14ac:dyDescent="0.25">
      <c r="A92" s="22" t="s">
        <v>252</v>
      </c>
      <c r="B92" s="22" t="s">
        <v>253</v>
      </c>
      <c r="C92" s="22" t="s">
        <v>254</v>
      </c>
      <c r="D92" s="21" t="s">
        <v>460</v>
      </c>
      <c r="E92" s="22" t="s">
        <v>480</v>
      </c>
    </row>
    <row r="93" spans="1:5" x14ac:dyDescent="0.25">
      <c r="A93" s="24" t="s">
        <v>553</v>
      </c>
      <c r="B93" s="24" t="s">
        <v>554</v>
      </c>
      <c r="C93" s="24" t="s">
        <v>555</v>
      </c>
      <c r="D93" s="23" t="s">
        <v>460</v>
      </c>
      <c r="E93" s="24" t="s">
        <v>480</v>
      </c>
    </row>
    <row r="94" spans="1:5" x14ac:dyDescent="0.25">
      <c r="A94" s="22" t="s">
        <v>556</v>
      </c>
      <c r="B94" s="22" t="s">
        <v>557</v>
      </c>
      <c r="C94" s="22" t="s">
        <v>558</v>
      </c>
      <c r="D94" s="21" t="s">
        <v>460</v>
      </c>
      <c r="E94" s="22" t="s">
        <v>480</v>
      </c>
    </row>
    <row r="95" spans="1:5" x14ac:dyDescent="0.25">
      <c r="A95" s="25" t="s">
        <v>591</v>
      </c>
      <c r="B95" s="25" t="s">
        <v>592</v>
      </c>
      <c r="C95" s="25" t="s">
        <v>593</v>
      </c>
      <c r="D95" s="23" t="s">
        <v>460</v>
      </c>
      <c r="E95" s="24" t="s">
        <v>480</v>
      </c>
    </row>
    <row r="96" spans="1:5" x14ac:dyDescent="0.25">
      <c r="A96" s="25" t="s">
        <v>835</v>
      </c>
      <c r="B96" s="25" t="s">
        <v>836</v>
      </c>
      <c r="C96" s="25" t="s">
        <v>837</v>
      </c>
      <c r="D96" s="40" t="s">
        <v>460</v>
      </c>
      <c r="E96" s="25" t="s">
        <v>480</v>
      </c>
    </row>
    <row r="97" spans="1:5" x14ac:dyDescent="0.25">
      <c r="A97" s="25" t="s">
        <v>594</v>
      </c>
      <c r="B97" s="25" t="s">
        <v>595</v>
      </c>
      <c r="C97" s="25" t="s">
        <v>596</v>
      </c>
      <c r="D97" s="21" t="s">
        <v>460</v>
      </c>
      <c r="E97" s="22" t="s">
        <v>480</v>
      </c>
    </row>
    <row r="98" spans="1:5" x14ac:dyDescent="0.25">
      <c r="A98" s="24" t="s">
        <v>255</v>
      </c>
      <c r="B98" s="24" t="s">
        <v>256</v>
      </c>
      <c r="C98" s="24" t="s">
        <v>257</v>
      </c>
      <c r="D98" s="23" t="s">
        <v>460</v>
      </c>
      <c r="E98" s="24" t="s">
        <v>480</v>
      </c>
    </row>
    <row r="99" spans="1:5" x14ac:dyDescent="0.25">
      <c r="A99" s="24" t="s">
        <v>258</v>
      </c>
      <c r="B99" s="24" t="s">
        <v>259</v>
      </c>
      <c r="C99" s="24" t="s">
        <v>260</v>
      </c>
      <c r="D99" s="23" t="s">
        <v>460</v>
      </c>
      <c r="E99" s="24" t="s">
        <v>480</v>
      </c>
    </row>
    <row r="100" spans="1:5" x14ac:dyDescent="0.25">
      <c r="A100" s="22" t="s">
        <v>261</v>
      </c>
      <c r="B100" s="22" t="s">
        <v>262</v>
      </c>
      <c r="C100" s="22" t="s">
        <v>263</v>
      </c>
      <c r="D100" s="21" t="s">
        <v>460</v>
      </c>
      <c r="E100" s="22" t="s">
        <v>480</v>
      </c>
    </row>
    <row r="101" spans="1:5" x14ac:dyDescent="0.25">
      <c r="A101" s="24" t="s">
        <v>264</v>
      </c>
      <c r="B101" s="24" t="s">
        <v>265</v>
      </c>
      <c r="C101" s="24" t="s">
        <v>266</v>
      </c>
      <c r="D101" s="23" t="s">
        <v>460</v>
      </c>
      <c r="E101" s="24" t="s">
        <v>480</v>
      </c>
    </row>
    <row r="102" spans="1:5" x14ac:dyDescent="0.25">
      <c r="A102" s="22" t="s">
        <v>267</v>
      </c>
      <c r="B102" s="22" t="s">
        <v>268</v>
      </c>
      <c r="C102" s="22" t="s">
        <v>269</v>
      </c>
      <c r="D102" s="21" t="s">
        <v>460</v>
      </c>
      <c r="E102" s="22" t="s">
        <v>480</v>
      </c>
    </row>
    <row r="103" spans="1:5" x14ac:dyDescent="0.25">
      <c r="A103" s="22" t="s">
        <v>270</v>
      </c>
      <c r="B103" s="22" t="s">
        <v>271</v>
      </c>
      <c r="C103" s="22" t="s">
        <v>272</v>
      </c>
      <c r="D103" s="21" t="s">
        <v>460</v>
      </c>
      <c r="E103" s="22" t="s">
        <v>480</v>
      </c>
    </row>
    <row r="104" spans="1:5" x14ac:dyDescent="0.25">
      <c r="A104" s="24" t="s">
        <v>273</v>
      </c>
      <c r="B104" s="24" t="s">
        <v>274</v>
      </c>
      <c r="C104" s="24" t="s">
        <v>275</v>
      </c>
      <c r="D104" s="23" t="s">
        <v>460</v>
      </c>
      <c r="E104" s="24" t="s">
        <v>480</v>
      </c>
    </row>
    <row r="105" spans="1:5" x14ac:dyDescent="0.25">
      <c r="A105" s="22" t="s">
        <v>276</v>
      </c>
      <c r="B105" s="22" t="s">
        <v>277</v>
      </c>
      <c r="C105" s="22" t="s">
        <v>278</v>
      </c>
      <c r="D105" s="21" t="s">
        <v>460</v>
      </c>
      <c r="E105" s="22" t="s">
        <v>480</v>
      </c>
    </row>
    <row r="106" spans="1:5" x14ac:dyDescent="0.25">
      <c r="A106" s="24" t="s">
        <v>279</v>
      </c>
      <c r="B106" s="24" t="s">
        <v>280</v>
      </c>
      <c r="C106" s="24" t="s">
        <v>281</v>
      </c>
      <c r="D106" s="23" t="s">
        <v>460</v>
      </c>
      <c r="E106" s="24" t="s">
        <v>480</v>
      </c>
    </row>
    <row r="107" spans="1:5" x14ac:dyDescent="0.25">
      <c r="A107" s="24" t="s">
        <v>1038</v>
      </c>
      <c r="B107" s="24" t="s">
        <v>1039</v>
      </c>
      <c r="C107" s="24" t="s">
        <v>1040</v>
      </c>
      <c r="D107" s="40" t="s">
        <v>460</v>
      </c>
      <c r="E107" s="25" t="s">
        <v>480</v>
      </c>
    </row>
    <row r="108" spans="1:5" x14ac:dyDescent="0.25">
      <c r="A108" s="24" t="s">
        <v>282</v>
      </c>
      <c r="B108" s="24" t="s">
        <v>283</v>
      </c>
      <c r="C108" s="24" t="s">
        <v>284</v>
      </c>
      <c r="D108" s="23" t="s">
        <v>460</v>
      </c>
      <c r="E108" s="24" t="s">
        <v>480</v>
      </c>
    </row>
    <row r="109" spans="1:5" x14ac:dyDescent="0.25">
      <c r="A109" s="24" t="s">
        <v>285</v>
      </c>
      <c r="B109" s="24" t="s">
        <v>286</v>
      </c>
      <c r="C109" s="24" t="s">
        <v>287</v>
      </c>
      <c r="D109" s="23" t="s">
        <v>460</v>
      </c>
      <c r="E109" s="24" t="s">
        <v>480</v>
      </c>
    </row>
    <row r="110" spans="1:5" x14ac:dyDescent="0.25">
      <c r="A110" s="24" t="s">
        <v>288</v>
      </c>
      <c r="B110" s="24" t="s">
        <v>289</v>
      </c>
      <c r="C110" s="24" t="s">
        <v>290</v>
      </c>
      <c r="D110" s="23" t="s">
        <v>460</v>
      </c>
      <c r="E110" s="24" t="s">
        <v>481</v>
      </c>
    </row>
    <row r="111" spans="1:5" x14ac:dyDescent="0.25">
      <c r="A111" s="24" t="s">
        <v>291</v>
      </c>
      <c r="B111" s="24" t="s">
        <v>292</v>
      </c>
      <c r="C111" s="24" t="s">
        <v>293</v>
      </c>
      <c r="D111" s="23" t="s">
        <v>460</v>
      </c>
      <c r="E111" s="24" t="s">
        <v>481</v>
      </c>
    </row>
    <row r="112" spans="1:5" x14ac:dyDescent="0.25">
      <c r="A112" s="24" t="s">
        <v>294</v>
      </c>
      <c r="B112" s="24" t="s">
        <v>295</v>
      </c>
      <c r="C112" s="24" t="s">
        <v>296</v>
      </c>
      <c r="D112" s="23" t="s">
        <v>460</v>
      </c>
      <c r="E112" s="24" t="s">
        <v>481</v>
      </c>
    </row>
    <row r="113" spans="1:5" x14ac:dyDescent="0.25">
      <c r="A113" s="24" t="s">
        <v>297</v>
      </c>
      <c r="B113" s="24" t="s">
        <v>298</v>
      </c>
      <c r="C113" s="24" t="s">
        <v>299</v>
      </c>
      <c r="D113" s="23" t="s">
        <v>460</v>
      </c>
      <c r="E113" s="24" t="s">
        <v>481</v>
      </c>
    </row>
    <row r="114" spans="1:5" x14ac:dyDescent="0.25">
      <c r="A114" s="24" t="s">
        <v>300</v>
      </c>
      <c r="B114" s="24" t="s">
        <v>301</v>
      </c>
      <c r="C114" s="24" t="s">
        <v>302</v>
      </c>
      <c r="D114" s="23" t="s">
        <v>460</v>
      </c>
      <c r="E114" s="24" t="s">
        <v>481</v>
      </c>
    </row>
    <row r="115" spans="1:5" x14ac:dyDescent="0.25">
      <c r="A115" s="22" t="s">
        <v>303</v>
      </c>
      <c r="B115" s="22" t="s">
        <v>304</v>
      </c>
      <c r="C115" s="22" t="s">
        <v>305</v>
      </c>
      <c r="D115" s="21" t="s">
        <v>460</v>
      </c>
      <c r="E115" s="22" t="s">
        <v>481</v>
      </c>
    </row>
    <row r="116" spans="1:5" x14ac:dyDescent="0.25">
      <c r="A116" s="22" t="s">
        <v>306</v>
      </c>
      <c r="B116" s="22" t="s">
        <v>307</v>
      </c>
      <c r="C116" s="22" t="s">
        <v>308</v>
      </c>
      <c r="D116" s="21" t="s">
        <v>460</v>
      </c>
      <c r="E116" s="22" t="s">
        <v>481</v>
      </c>
    </row>
    <row r="117" spans="1:5" x14ac:dyDescent="0.25">
      <c r="A117" s="24" t="s">
        <v>309</v>
      </c>
      <c r="B117" s="24" t="s">
        <v>310</v>
      </c>
      <c r="C117" s="24" t="s">
        <v>311</v>
      </c>
      <c r="D117" s="23" t="s">
        <v>460</v>
      </c>
      <c r="E117" s="24" t="s">
        <v>481</v>
      </c>
    </row>
    <row r="118" spans="1:5" x14ac:dyDescent="0.25">
      <c r="A118" s="24" t="s">
        <v>312</v>
      </c>
      <c r="B118" s="24" t="s">
        <v>313</v>
      </c>
      <c r="C118" s="24" t="s">
        <v>314</v>
      </c>
      <c r="D118" s="23" t="s">
        <v>460</v>
      </c>
      <c r="E118" s="24" t="s">
        <v>480</v>
      </c>
    </row>
    <row r="119" spans="1:5" x14ac:dyDescent="0.25">
      <c r="A119" s="22" t="s">
        <v>312</v>
      </c>
      <c r="B119" s="22" t="s">
        <v>313</v>
      </c>
      <c r="C119" s="22" t="s">
        <v>314</v>
      </c>
      <c r="D119" s="21" t="s">
        <v>460</v>
      </c>
      <c r="E119" s="22" t="s">
        <v>520</v>
      </c>
    </row>
    <row r="120" spans="1:5" x14ac:dyDescent="0.25">
      <c r="A120" s="24" t="s">
        <v>315</v>
      </c>
      <c r="B120" s="24" t="s">
        <v>316</v>
      </c>
      <c r="C120" s="24" t="s">
        <v>317</v>
      </c>
      <c r="D120" s="23" t="s">
        <v>460</v>
      </c>
      <c r="E120" s="24" t="s">
        <v>520</v>
      </c>
    </row>
    <row r="121" spans="1:5" x14ac:dyDescent="0.25">
      <c r="A121" s="22" t="s">
        <v>318</v>
      </c>
      <c r="B121" s="22" t="s">
        <v>319</v>
      </c>
      <c r="C121" s="22" t="s">
        <v>320</v>
      </c>
      <c r="D121" s="21" t="s">
        <v>460</v>
      </c>
      <c r="E121" s="22" t="s">
        <v>520</v>
      </c>
    </row>
    <row r="122" spans="1:5" x14ac:dyDescent="0.25">
      <c r="A122" s="24" t="s">
        <v>321</v>
      </c>
      <c r="B122" s="24" t="s">
        <v>322</v>
      </c>
      <c r="C122" s="24" t="s">
        <v>323</v>
      </c>
      <c r="D122" s="23" t="s">
        <v>460</v>
      </c>
      <c r="E122" s="24" t="s">
        <v>520</v>
      </c>
    </row>
    <row r="123" spans="1:5" x14ac:dyDescent="0.25">
      <c r="A123" s="22" t="s">
        <v>324</v>
      </c>
      <c r="B123" s="22" t="s">
        <v>324</v>
      </c>
      <c r="C123" s="22" t="s">
        <v>325</v>
      </c>
      <c r="D123" s="21" t="s">
        <v>460</v>
      </c>
      <c r="E123" s="22" t="s">
        <v>520</v>
      </c>
    </row>
    <row r="124" spans="1:5" x14ac:dyDescent="0.25">
      <c r="A124" s="24" t="s">
        <v>328</v>
      </c>
      <c r="B124" s="24" t="s">
        <v>328</v>
      </c>
      <c r="C124" s="24" t="s">
        <v>329</v>
      </c>
      <c r="D124" s="23" t="s">
        <v>498</v>
      </c>
      <c r="E124" s="24" t="s">
        <v>499</v>
      </c>
    </row>
    <row r="125" spans="1:5" x14ac:dyDescent="0.25">
      <c r="A125" s="22" t="s">
        <v>330</v>
      </c>
      <c r="B125" s="22" t="s">
        <v>330</v>
      </c>
      <c r="C125" s="22" t="s">
        <v>331</v>
      </c>
      <c r="D125" s="21" t="s">
        <v>498</v>
      </c>
      <c r="E125" s="22" t="s">
        <v>499</v>
      </c>
    </row>
    <row r="126" spans="1:5" x14ac:dyDescent="0.25">
      <c r="A126" s="24" t="s">
        <v>332</v>
      </c>
      <c r="B126" s="24" t="s">
        <v>332</v>
      </c>
      <c r="C126" s="24" t="s">
        <v>333</v>
      </c>
      <c r="D126" s="23" t="s">
        <v>498</v>
      </c>
      <c r="E126" s="24" t="s">
        <v>499</v>
      </c>
    </row>
    <row r="127" spans="1:5" x14ac:dyDescent="0.25">
      <c r="A127" s="22" t="s">
        <v>334</v>
      </c>
      <c r="B127" s="22" t="s">
        <v>334</v>
      </c>
      <c r="C127" s="22" t="s">
        <v>335</v>
      </c>
      <c r="D127" s="21" t="s">
        <v>498</v>
      </c>
      <c r="E127" s="22" t="s">
        <v>499</v>
      </c>
    </row>
    <row r="128" spans="1:5" x14ac:dyDescent="0.25">
      <c r="A128" s="24" t="s">
        <v>336</v>
      </c>
      <c r="B128" s="24" t="s">
        <v>336</v>
      </c>
      <c r="C128" s="24" t="s">
        <v>337</v>
      </c>
      <c r="D128" s="23" t="s">
        <v>498</v>
      </c>
      <c r="E128" s="24" t="s">
        <v>499</v>
      </c>
    </row>
    <row r="129" spans="1:5" x14ac:dyDescent="0.25">
      <c r="A129" s="22" t="s">
        <v>338</v>
      </c>
      <c r="B129" s="22" t="s">
        <v>338</v>
      </c>
      <c r="C129" s="22" t="s">
        <v>339</v>
      </c>
      <c r="D129" s="21" t="s">
        <v>498</v>
      </c>
      <c r="E129" s="22" t="s">
        <v>499</v>
      </c>
    </row>
    <row r="130" spans="1:5" x14ac:dyDescent="0.25">
      <c r="A130" s="24" t="s">
        <v>340</v>
      </c>
      <c r="B130" s="24" t="s">
        <v>340</v>
      </c>
      <c r="C130" s="24" t="s">
        <v>341</v>
      </c>
      <c r="D130" s="23" t="s">
        <v>498</v>
      </c>
      <c r="E130" s="24" t="s">
        <v>499</v>
      </c>
    </row>
    <row r="131" spans="1:5" x14ac:dyDescent="0.25">
      <c r="A131" s="22" t="s">
        <v>342</v>
      </c>
      <c r="B131" s="22" t="s">
        <v>342</v>
      </c>
      <c r="C131" s="22" t="s">
        <v>343</v>
      </c>
      <c r="D131" s="21" t="s">
        <v>498</v>
      </c>
      <c r="E131" s="22" t="s">
        <v>499</v>
      </c>
    </row>
    <row r="132" spans="1:5" x14ac:dyDescent="0.25">
      <c r="A132" s="24" t="s">
        <v>344</v>
      </c>
      <c r="B132" s="24" t="s">
        <v>344</v>
      </c>
      <c r="C132" s="24" t="s">
        <v>345</v>
      </c>
      <c r="D132" s="23" t="s">
        <v>498</v>
      </c>
      <c r="E132" s="24" t="s">
        <v>499</v>
      </c>
    </row>
    <row r="133" spans="1:5" x14ac:dyDescent="0.25">
      <c r="A133" s="22" t="s">
        <v>346</v>
      </c>
      <c r="B133" s="22" t="s">
        <v>346</v>
      </c>
      <c r="C133" s="22" t="s">
        <v>347</v>
      </c>
      <c r="D133" s="21" t="s">
        <v>498</v>
      </c>
      <c r="E133" s="22" t="s">
        <v>499</v>
      </c>
    </row>
    <row r="134" spans="1:5" x14ac:dyDescent="0.25">
      <c r="A134" s="24" t="s">
        <v>348</v>
      </c>
      <c r="B134" s="24" t="s">
        <v>348</v>
      </c>
      <c r="C134" s="24" t="s">
        <v>349</v>
      </c>
      <c r="D134" s="23" t="s">
        <v>498</v>
      </c>
      <c r="E134" s="24" t="s">
        <v>499</v>
      </c>
    </row>
    <row r="135" spans="1:5" x14ac:dyDescent="0.25">
      <c r="A135" s="22" t="s">
        <v>350</v>
      </c>
      <c r="B135" s="22" t="s">
        <v>350</v>
      </c>
      <c r="C135" s="22" t="s">
        <v>351</v>
      </c>
      <c r="D135" s="21" t="s">
        <v>498</v>
      </c>
      <c r="E135" s="22" t="s">
        <v>499</v>
      </c>
    </row>
    <row r="136" spans="1:5" x14ac:dyDescent="0.25">
      <c r="A136" s="24" t="s">
        <v>352</v>
      </c>
      <c r="B136" s="24" t="s">
        <v>352</v>
      </c>
      <c r="C136" s="24" t="s">
        <v>353</v>
      </c>
      <c r="D136" s="23" t="s">
        <v>498</v>
      </c>
      <c r="E136" s="24" t="s">
        <v>499</v>
      </c>
    </row>
    <row r="137" spans="1:5" x14ac:dyDescent="0.25">
      <c r="A137" s="22" t="s">
        <v>354</v>
      </c>
      <c r="B137" s="22" t="s">
        <v>354</v>
      </c>
      <c r="C137" s="22" t="s">
        <v>355</v>
      </c>
      <c r="D137" s="21" t="s">
        <v>498</v>
      </c>
      <c r="E137" s="22" t="s">
        <v>499</v>
      </c>
    </row>
    <row r="138" spans="1:5" x14ac:dyDescent="0.25">
      <c r="A138" s="24" t="s">
        <v>356</v>
      </c>
      <c r="B138" s="24" t="s">
        <v>356</v>
      </c>
      <c r="C138" s="24" t="s">
        <v>357</v>
      </c>
      <c r="D138" s="23" t="s">
        <v>498</v>
      </c>
      <c r="E138" s="24" t="s">
        <v>499</v>
      </c>
    </row>
    <row r="139" spans="1:5" x14ac:dyDescent="0.25">
      <c r="A139" s="22" t="s">
        <v>358</v>
      </c>
      <c r="B139" s="22" t="s">
        <v>358</v>
      </c>
      <c r="C139" s="22" t="s">
        <v>359</v>
      </c>
      <c r="D139" s="21" t="s">
        <v>498</v>
      </c>
      <c r="E139" s="22" t="s">
        <v>499</v>
      </c>
    </row>
    <row r="140" spans="1:5" x14ac:dyDescent="0.25">
      <c r="A140" s="24" t="s">
        <v>360</v>
      </c>
      <c r="B140" s="24" t="s">
        <v>360</v>
      </c>
      <c r="C140" s="24" t="s">
        <v>361</v>
      </c>
      <c r="D140" s="23" t="s">
        <v>498</v>
      </c>
      <c r="E140" s="24" t="s">
        <v>499</v>
      </c>
    </row>
    <row r="141" spans="1:5" x14ac:dyDescent="0.25">
      <c r="A141" s="22" t="s">
        <v>362</v>
      </c>
      <c r="B141" s="22" t="s">
        <v>362</v>
      </c>
      <c r="C141" s="22" t="s">
        <v>363</v>
      </c>
      <c r="D141" s="21" t="s">
        <v>498</v>
      </c>
      <c r="E141" s="22" t="s">
        <v>499</v>
      </c>
    </row>
    <row r="142" spans="1:5" x14ac:dyDescent="0.25">
      <c r="A142" s="24" t="s">
        <v>364</v>
      </c>
      <c r="B142" s="24" t="s">
        <v>364</v>
      </c>
      <c r="C142" s="24" t="s">
        <v>365</v>
      </c>
      <c r="D142" s="23" t="s">
        <v>498</v>
      </c>
      <c r="E142" s="24" t="s">
        <v>499</v>
      </c>
    </row>
    <row r="143" spans="1:5" x14ac:dyDescent="0.25">
      <c r="A143" s="22" t="s">
        <v>366</v>
      </c>
      <c r="B143" s="22" t="s">
        <v>366</v>
      </c>
      <c r="C143" s="22" t="s">
        <v>367</v>
      </c>
      <c r="D143" s="21" t="s">
        <v>498</v>
      </c>
      <c r="E143" s="22" t="s">
        <v>499</v>
      </c>
    </row>
    <row r="144" spans="1:5" x14ac:dyDescent="0.25">
      <c r="A144" s="24" t="s">
        <v>368</v>
      </c>
      <c r="B144" s="24" t="s">
        <v>368</v>
      </c>
      <c r="C144" s="24" t="s">
        <v>369</v>
      </c>
      <c r="D144" s="23" t="s">
        <v>498</v>
      </c>
      <c r="E144" s="24" t="s">
        <v>499</v>
      </c>
    </row>
    <row r="145" spans="1:5" x14ac:dyDescent="0.25">
      <c r="A145" s="22" t="s">
        <v>370</v>
      </c>
      <c r="B145" s="22" t="s">
        <v>370</v>
      </c>
      <c r="C145" s="22" t="s">
        <v>371</v>
      </c>
      <c r="D145" s="21" t="s">
        <v>498</v>
      </c>
      <c r="E145" s="22" t="s">
        <v>499</v>
      </c>
    </row>
    <row r="146" spans="1:5" x14ac:dyDescent="0.25">
      <c r="A146" s="24" t="s">
        <v>372</v>
      </c>
      <c r="B146" s="24" t="s">
        <v>372</v>
      </c>
      <c r="C146" s="24" t="s">
        <v>373</v>
      </c>
      <c r="D146" s="23" t="s">
        <v>498</v>
      </c>
      <c r="E146" s="24" t="s">
        <v>499</v>
      </c>
    </row>
    <row r="147" spans="1:5" x14ac:dyDescent="0.25">
      <c r="A147" s="22" t="s">
        <v>374</v>
      </c>
      <c r="B147" s="22" t="s">
        <v>374</v>
      </c>
      <c r="C147" s="22" t="s">
        <v>375</v>
      </c>
      <c r="D147" s="21" t="s">
        <v>498</v>
      </c>
      <c r="E147" s="22" t="s">
        <v>499</v>
      </c>
    </row>
    <row r="148" spans="1:5" x14ac:dyDescent="0.25">
      <c r="A148" s="24" t="s">
        <v>376</v>
      </c>
      <c r="B148" s="24" t="s">
        <v>376</v>
      </c>
      <c r="C148" s="24" t="s">
        <v>377</v>
      </c>
      <c r="D148" s="23" t="s">
        <v>498</v>
      </c>
      <c r="E148" s="24" t="s">
        <v>499</v>
      </c>
    </row>
    <row r="149" spans="1:5" x14ac:dyDescent="0.25">
      <c r="A149" s="22" t="s">
        <v>378</v>
      </c>
      <c r="B149" s="22" t="s">
        <v>378</v>
      </c>
      <c r="C149" s="22" t="s">
        <v>379</v>
      </c>
      <c r="D149" s="21" t="s">
        <v>498</v>
      </c>
      <c r="E149" s="22" t="s">
        <v>499</v>
      </c>
    </row>
    <row r="150" spans="1:5" x14ac:dyDescent="0.25">
      <c r="A150" s="24" t="s">
        <v>380</v>
      </c>
      <c r="B150" s="24" t="s">
        <v>380</v>
      </c>
      <c r="C150" s="24" t="s">
        <v>381</v>
      </c>
      <c r="D150" s="23" t="s">
        <v>498</v>
      </c>
      <c r="E150" s="24" t="s">
        <v>499</v>
      </c>
    </row>
    <row r="151" spans="1:5" x14ac:dyDescent="0.25">
      <c r="A151" s="22" t="s">
        <v>382</v>
      </c>
      <c r="B151" s="22" t="s">
        <v>382</v>
      </c>
      <c r="C151" s="22" t="s">
        <v>383</v>
      </c>
      <c r="D151" s="21" t="s">
        <v>498</v>
      </c>
      <c r="E151" s="22" t="s">
        <v>499</v>
      </c>
    </row>
    <row r="152" spans="1:5" x14ac:dyDescent="0.25">
      <c r="A152" s="24" t="s">
        <v>384</v>
      </c>
      <c r="B152" s="24" t="s">
        <v>384</v>
      </c>
      <c r="C152" s="24" t="s">
        <v>385</v>
      </c>
      <c r="D152" s="23" t="s">
        <v>498</v>
      </c>
      <c r="E152" s="24" t="s">
        <v>499</v>
      </c>
    </row>
    <row r="153" spans="1:5" x14ac:dyDescent="0.25">
      <c r="A153" s="22" t="s">
        <v>386</v>
      </c>
      <c r="B153" s="22" t="s">
        <v>386</v>
      </c>
      <c r="C153" s="22" t="s">
        <v>387</v>
      </c>
      <c r="D153" s="21" t="s">
        <v>498</v>
      </c>
      <c r="E153" s="22" t="s">
        <v>499</v>
      </c>
    </row>
    <row r="154" spans="1:5" x14ac:dyDescent="0.25">
      <c r="A154" s="24" t="s">
        <v>388</v>
      </c>
      <c r="B154" s="24" t="s">
        <v>388</v>
      </c>
      <c r="C154" s="24" t="s">
        <v>389</v>
      </c>
      <c r="D154" s="23" t="s">
        <v>498</v>
      </c>
      <c r="E154" s="24" t="s">
        <v>499</v>
      </c>
    </row>
    <row r="155" spans="1:5" x14ac:dyDescent="0.25">
      <c r="A155" s="22" t="s">
        <v>390</v>
      </c>
      <c r="B155" s="22" t="s">
        <v>390</v>
      </c>
      <c r="C155" s="22" t="s">
        <v>391</v>
      </c>
      <c r="D155" s="21" t="s">
        <v>498</v>
      </c>
      <c r="E155" s="22" t="s">
        <v>499</v>
      </c>
    </row>
    <row r="156" spans="1:5" x14ac:dyDescent="0.25">
      <c r="A156" s="24" t="s">
        <v>392</v>
      </c>
      <c r="B156" s="24" t="s">
        <v>392</v>
      </c>
      <c r="C156" s="24" t="s">
        <v>391</v>
      </c>
      <c r="D156" s="23" t="s">
        <v>498</v>
      </c>
      <c r="E156" s="24" t="s">
        <v>499</v>
      </c>
    </row>
    <row r="157" spans="1:5" x14ac:dyDescent="0.25">
      <c r="A157" s="22" t="s">
        <v>393</v>
      </c>
      <c r="B157" s="22" t="s">
        <v>393</v>
      </c>
      <c r="C157" s="22" t="s">
        <v>394</v>
      </c>
      <c r="D157" s="21" t="s">
        <v>498</v>
      </c>
      <c r="E157" s="22" t="s">
        <v>499</v>
      </c>
    </row>
    <row r="158" spans="1:5" x14ac:dyDescent="0.25">
      <c r="A158" s="24" t="s">
        <v>395</v>
      </c>
      <c r="B158" s="24" t="s">
        <v>395</v>
      </c>
      <c r="C158" s="24" t="s">
        <v>337</v>
      </c>
      <c r="D158" s="23" t="s">
        <v>498</v>
      </c>
      <c r="E158" s="24" t="s">
        <v>499</v>
      </c>
    </row>
    <row r="159" spans="1:5" x14ac:dyDescent="0.25">
      <c r="A159" s="22" t="s">
        <v>396</v>
      </c>
      <c r="B159" s="22" t="s">
        <v>396</v>
      </c>
      <c r="C159" s="22" t="s">
        <v>397</v>
      </c>
      <c r="D159" s="21" t="s">
        <v>498</v>
      </c>
      <c r="E159" s="22" t="s">
        <v>499</v>
      </c>
    </row>
    <row r="160" spans="1:5" x14ac:dyDescent="0.25">
      <c r="A160" s="24" t="s">
        <v>398</v>
      </c>
      <c r="B160" s="24" t="s">
        <v>398</v>
      </c>
      <c r="C160" s="24" t="s">
        <v>399</v>
      </c>
      <c r="D160" s="23" t="s">
        <v>498</v>
      </c>
      <c r="E160" s="24" t="s">
        <v>499</v>
      </c>
    </row>
    <row r="161" spans="1:5" x14ac:dyDescent="0.25">
      <c r="A161" s="27" t="s">
        <v>620</v>
      </c>
      <c r="B161" s="27" t="s">
        <v>620</v>
      </c>
      <c r="C161" s="27" t="s">
        <v>628</v>
      </c>
      <c r="D161" s="21" t="s">
        <v>498</v>
      </c>
      <c r="E161" s="24" t="s">
        <v>499</v>
      </c>
    </row>
    <row r="162" spans="1:5" x14ac:dyDescent="0.25">
      <c r="A162" s="34" t="s">
        <v>637</v>
      </c>
      <c r="B162" s="34" t="s">
        <v>637</v>
      </c>
      <c r="C162" s="27" t="s">
        <v>656</v>
      </c>
      <c r="D162" s="21" t="s">
        <v>498</v>
      </c>
      <c r="E162" s="22" t="s">
        <v>499</v>
      </c>
    </row>
    <row r="163" spans="1:5" x14ac:dyDescent="0.25">
      <c r="A163" s="34" t="s">
        <v>897</v>
      </c>
      <c r="B163" s="34" t="s">
        <v>897</v>
      </c>
      <c r="C163" s="34" t="s">
        <v>898</v>
      </c>
      <c r="D163" s="21" t="s">
        <v>498</v>
      </c>
      <c r="E163" s="22" t="s">
        <v>499</v>
      </c>
    </row>
    <row r="164" spans="1:5" x14ac:dyDescent="0.25">
      <c r="A164" s="25" t="s">
        <v>1091</v>
      </c>
      <c r="B164" s="25" t="s">
        <v>1091</v>
      </c>
      <c r="C164" s="25" t="s">
        <v>1092</v>
      </c>
      <c r="D164" s="40" t="s">
        <v>498</v>
      </c>
      <c r="E164" s="25" t="s">
        <v>499</v>
      </c>
    </row>
    <row r="165" spans="1:5" x14ac:dyDescent="0.25">
      <c r="A165" s="25" t="s">
        <v>954</v>
      </c>
      <c r="B165" s="25" t="s">
        <v>954</v>
      </c>
      <c r="C165" s="25" t="s">
        <v>955</v>
      </c>
      <c r="D165" s="40" t="s">
        <v>498</v>
      </c>
      <c r="E165" s="25" t="s">
        <v>499</v>
      </c>
    </row>
    <row r="166" spans="1:5" x14ac:dyDescent="0.25">
      <c r="A166" s="25" t="s">
        <v>1191</v>
      </c>
      <c r="B166" s="25" t="s">
        <v>1191</v>
      </c>
      <c r="C166" s="25" t="s">
        <v>1192</v>
      </c>
      <c r="D166" s="40" t="s">
        <v>498</v>
      </c>
      <c r="E166" s="25" t="s">
        <v>499</v>
      </c>
    </row>
    <row r="167" spans="1:5" x14ac:dyDescent="0.25">
      <c r="A167" s="25" t="s">
        <v>1259</v>
      </c>
      <c r="B167" s="25" t="s">
        <v>1259</v>
      </c>
      <c r="C167" s="25" t="s">
        <v>1260</v>
      </c>
      <c r="D167" s="40" t="s">
        <v>498</v>
      </c>
      <c r="E167" s="25" t="s">
        <v>499</v>
      </c>
    </row>
    <row r="168" spans="1:5" x14ac:dyDescent="0.25">
      <c r="A168" s="25" t="s">
        <v>1257</v>
      </c>
      <c r="B168" s="25" t="s">
        <v>1257</v>
      </c>
      <c r="C168" s="25" t="s">
        <v>1261</v>
      </c>
      <c r="D168" s="40" t="s">
        <v>498</v>
      </c>
      <c r="E168" s="25" t="s">
        <v>499</v>
      </c>
    </row>
    <row r="169" spans="1:5" x14ac:dyDescent="0.25">
      <c r="A169" s="25" t="s">
        <v>1258</v>
      </c>
      <c r="B169" s="25" t="s">
        <v>1258</v>
      </c>
      <c r="C169" s="25" t="s">
        <v>1262</v>
      </c>
      <c r="D169" s="40" t="s">
        <v>498</v>
      </c>
      <c r="E169" s="25" t="s">
        <v>499</v>
      </c>
    </row>
    <row r="170" spans="1:5" x14ac:dyDescent="0.25">
      <c r="A170" s="22" t="s">
        <v>400</v>
      </c>
      <c r="B170" s="22" t="s">
        <v>400</v>
      </c>
      <c r="C170" s="22" t="s">
        <v>401</v>
      </c>
      <c r="D170" s="21" t="s">
        <v>460</v>
      </c>
      <c r="E170" s="22" t="s">
        <v>520</v>
      </c>
    </row>
    <row r="171" spans="1:5" x14ac:dyDescent="0.25">
      <c r="A171" s="24" t="s">
        <v>402</v>
      </c>
      <c r="B171" s="24" t="s">
        <v>402</v>
      </c>
      <c r="C171" s="24" t="s">
        <v>403</v>
      </c>
      <c r="D171" s="23" t="s">
        <v>460</v>
      </c>
      <c r="E171" s="24" t="s">
        <v>520</v>
      </c>
    </row>
    <row r="172" spans="1:5" x14ac:dyDescent="0.25">
      <c r="A172" s="22" t="s">
        <v>404</v>
      </c>
      <c r="B172" s="22" t="s">
        <v>404</v>
      </c>
      <c r="C172" s="22" t="s">
        <v>405</v>
      </c>
      <c r="D172" s="21" t="s">
        <v>460</v>
      </c>
      <c r="E172" s="22" t="s">
        <v>520</v>
      </c>
    </row>
    <row r="173" spans="1:5" x14ac:dyDescent="0.25">
      <c r="A173" s="24" t="s">
        <v>406</v>
      </c>
      <c r="B173" s="24" t="s">
        <v>406</v>
      </c>
      <c r="C173" s="24" t="s">
        <v>407</v>
      </c>
      <c r="D173" s="23" t="s">
        <v>460</v>
      </c>
      <c r="E173" s="24" t="s">
        <v>520</v>
      </c>
    </row>
    <row r="174" spans="1:5" x14ac:dyDescent="0.25">
      <c r="A174" s="22" t="s">
        <v>408</v>
      </c>
      <c r="B174" s="22" t="s">
        <v>408</v>
      </c>
      <c r="C174" s="22" t="s">
        <v>409</v>
      </c>
      <c r="D174" s="21" t="s">
        <v>460</v>
      </c>
      <c r="E174" s="22" t="s">
        <v>520</v>
      </c>
    </row>
    <row r="175" spans="1:5" x14ac:dyDescent="0.25">
      <c r="A175" s="24" t="s">
        <v>410</v>
      </c>
      <c r="B175" s="24" t="s">
        <v>410</v>
      </c>
      <c r="C175" s="24" t="s">
        <v>411</v>
      </c>
      <c r="D175" s="23" t="s">
        <v>460</v>
      </c>
      <c r="E175" s="24" t="s">
        <v>520</v>
      </c>
    </row>
    <row r="176" spans="1:5" x14ac:dyDescent="0.25">
      <c r="A176" s="22" t="s">
        <v>412</v>
      </c>
      <c r="B176" s="22" t="s">
        <v>412</v>
      </c>
      <c r="C176" s="22" t="s">
        <v>413</v>
      </c>
      <c r="D176" s="21" t="s">
        <v>460</v>
      </c>
      <c r="E176" s="22" t="s">
        <v>520</v>
      </c>
    </row>
    <row r="177" spans="1:5" x14ac:dyDescent="0.25">
      <c r="A177" s="24" t="s">
        <v>414</v>
      </c>
      <c r="B177" s="24" t="s">
        <v>414</v>
      </c>
      <c r="C177" s="24" t="s">
        <v>415</v>
      </c>
      <c r="D177" s="23" t="s">
        <v>498</v>
      </c>
      <c r="E177" s="24" t="s">
        <v>500</v>
      </c>
    </row>
    <row r="178" spans="1:5" x14ac:dyDescent="0.25">
      <c r="A178" s="22" t="s">
        <v>416</v>
      </c>
      <c r="B178" s="22" t="s">
        <v>416</v>
      </c>
      <c r="C178" s="22" t="s">
        <v>417</v>
      </c>
      <c r="D178" s="21" t="s">
        <v>498</v>
      </c>
      <c r="E178" s="22" t="s">
        <v>500</v>
      </c>
    </row>
    <row r="179" spans="1:5" x14ac:dyDescent="0.25">
      <c r="A179" s="24" t="s">
        <v>418</v>
      </c>
      <c r="B179" s="24" t="s">
        <v>418</v>
      </c>
      <c r="C179" s="24" t="s">
        <v>419</v>
      </c>
      <c r="D179" s="23" t="s">
        <v>498</v>
      </c>
      <c r="E179" s="24" t="s">
        <v>500</v>
      </c>
    </row>
    <row r="180" spans="1:5" x14ac:dyDescent="0.25">
      <c r="A180" s="22" t="s">
        <v>420</v>
      </c>
      <c r="B180" s="22" t="s">
        <v>420</v>
      </c>
      <c r="C180" s="22" t="s">
        <v>421</v>
      </c>
      <c r="D180" s="21" t="s">
        <v>498</v>
      </c>
      <c r="E180" s="22" t="s">
        <v>500</v>
      </c>
    </row>
    <row r="181" spans="1:5" x14ac:dyDescent="0.25">
      <c r="A181" s="24" t="s">
        <v>422</v>
      </c>
      <c r="B181" s="24" t="s">
        <v>422</v>
      </c>
      <c r="C181" s="24" t="s">
        <v>423</v>
      </c>
      <c r="D181" s="23" t="s">
        <v>498</v>
      </c>
      <c r="E181" s="24" t="s">
        <v>500</v>
      </c>
    </row>
    <row r="182" spans="1:5" x14ac:dyDescent="0.25">
      <c r="A182" s="22" t="s">
        <v>424</v>
      </c>
      <c r="B182" s="22" t="s">
        <v>424</v>
      </c>
      <c r="C182" s="22" t="s">
        <v>425</v>
      </c>
      <c r="D182" s="21" t="s">
        <v>498</v>
      </c>
      <c r="E182" s="22" t="s">
        <v>500</v>
      </c>
    </row>
    <row r="183" spans="1:5" x14ac:dyDescent="0.25">
      <c r="A183" s="24" t="s">
        <v>426</v>
      </c>
      <c r="B183" s="24" t="s">
        <v>426</v>
      </c>
      <c r="C183" s="24" t="s">
        <v>427</v>
      </c>
      <c r="D183" s="23" t="s">
        <v>498</v>
      </c>
      <c r="E183" s="24" t="s">
        <v>500</v>
      </c>
    </row>
    <row r="184" spans="1:5" x14ac:dyDescent="0.25">
      <c r="A184" s="22" t="s">
        <v>428</v>
      </c>
      <c r="B184" s="22" t="s">
        <v>428</v>
      </c>
      <c r="C184" s="22" t="s">
        <v>429</v>
      </c>
      <c r="D184" s="21" t="s">
        <v>498</v>
      </c>
      <c r="E184" s="22" t="s">
        <v>500</v>
      </c>
    </row>
    <row r="185" spans="1:5" x14ac:dyDescent="0.25">
      <c r="A185" s="24" t="s">
        <v>430</v>
      </c>
      <c r="B185" s="24" t="s">
        <v>430</v>
      </c>
      <c r="C185" s="24" t="s">
        <v>431</v>
      </c>
      <c r="D185" s="23" t="s">
        <v>498</v>
      </c>
      <c r="E185" s="24" t="s">
        <v>500</v>
      </c>
    </row>
    <row r="186" spans="1:5" x14ac:dyDescent="0.25">
      <c r="A186" s="39" t="s">
        <v>432</v>
      </c>
      <c r="B186" s="39" t="s">
        <v>432</v>
      </c>
      <c r="C186" s="39" t="s">
        <v>433</v>
      </c>
      <c r="D186" s="30" t="s">
        <v>498</v>
      </c>
      <c r="E186" s="39" t="s">
        <v>501</v>
      </c>
    </row>
    <row r="187" spans="1:5" x14ac:dyDescent="0.25">
      <c r="A187" s="31" t="s">
        <v>434</v>
      </c>
      <c r="B187" s="31" t="s">
        <v>434</v>
      </c>
      <c r="C187" s="31" t="s">
        <v>435</v>
      </c>
      <c r="D187" s="29" t="s">
        <v>498</v>
      </c>
      <c r="E187" s="31" t="s">
        <v>501</v>
      </c>
    </row>
    <row r="188" spans="1:5" x14ac:dyDescent="0.25">
      <c r="A188" s="39" t="s">
        <v>436</v>
      </c>
      <c r="B188" s="39" t="s">
        <v>436</v>
      </c>
      <c r="C188" s="39" t="s">
        <v>437</v>
      </c>
      <c r="D188" s="30" t="s">
        <v>498</v>
      </c>
      <c r="E188" s="39" t="s">
        <v>501</v>
      </c>
    </row>
    <row r="189" spans="1:5" x14ac:dyDescent="0.25">
      <c r="A189" s="24" t="s">
        <v>438</v>
      </c>
      <c r="B189" s="24" t="s">
        <v>438</v>
      </c>
      <c r="C189" s="24" t="s">
        <v>439</v>
      </c>
      <c r="D189" s="29" t="s">
        <v>498</v>
      </c>
      <c r="E189" s="24" t="s">
        <v>501</v>
      </c>
    </row>
    <row r="190" spans="1:5" x14ac:dyDescent="0.25">
      <c r="A190" s="39" t="s">
        <v>440</v>
      </c>
      <c r="B190" s="39" t="s">
        <v>440</v>
      </c>
      <c r="C190" s="39" t="s">
        <v>441</v>
      </c>
      <c r="D190" s="21" t="s">
        <v>498</v>
      </c>
      <c r="E190" s="22" t="s">
        <v>501</v>
      </c>
    </row>
    <row r="191" spans="1:5" x14ac:dyDescent="0.25">
      <c r="A191" s="31" t="s">
        <v>442</v>
      </c>
      <c r="B191" s="31" t="s">
        <v>442</v>
      </c>
      <c r="C191" s="31" t="s">
        <v>443</v>
      </c>
      <c r="D191" s="31" t="s">
        <v>498</v>
      </c>
      <c r="E191" s="31" t="s">
        <v>501</v>
      </c>
    </row>
    <row r="192" spans="1:5" x14ac:dyDescent="0.25">
      <c r="A192" s="22" t="s">
        <v>444</v>
      </c>
      <c r="B192" s="22" t="s">
        <v>444</v>
      </c>
      <c r="C192" s="22" t="s">
        <v>445</v>
      </c>
      <c r="D192" s="21" t="s">
        <v>498</v>
      </c>
      <c r="E192" s="22" t="s">
        <v>501</v>
      </c>
    </row>
    <row r="193" spans="1:5" x14ac:dyDescent="0.25">
      <c r="A193" s="31" t="s">
        <v>446</v>
      </c>
      <c r="B193" s="31" t="s">
        <v>446</v>
      </c>
      <c r="C193" s="31" t="s">
        <v>447</v>
      </c>
      <c r="D193" s="31" t="s">
        <v>498</v>
      </c>
      <c r="E193" s="31" t="s">
        <v>501</v>
      </c>
    </row>
    <row r="194" spans="1:5" x14ac:dyDescent="0.25">
      <c r="A194" s="39" t="s">
        <v>660</v>
      </c>
      <c r="B194" s="39" t="s">
        <v>660</v>
      </c>
      <c r="C194" s="39" t="s">
        <v>661</v>
      </c>
      <c r="D194" s="39" t="s">
        <v>498</v>
      </c>
      <c r="E194" s="39" t="s">
        <v>501</v>
      </c>
    </row>
    <row r="195" spans="1:5" x14ac:dyDescent="0.25">
      <c r="A195" s="22" t="s">
        <v>448</v>
      </c>
      <c r="B195" s="22" t="s">
        <v>448</v>
      </c>
      <c r="C195" s="22" t="s">
        <v>449</v>
      </c>
      <c r="D195" s="39" t="s">
        <v>498</v>
      </c>
      <c r="E195" s="39" t="s">
        <v>501</v>
      </c>
    </row>
    <row r="196" spans="1:5" x14ac:dyDescent="0.25">
      <c r="A196" s="31" t="s">
        <v>450</v>
      </c>
      <c r="B196" s="31" t="s">
        <v>450</v>
      </c>
      <c r="C196" s="31" t="s">
        <v>451</v>
      </c>
      <c r="D196" s="31" t="s">
        <v>498</v>
      </c>
      <c r="E196" s="31" t="s">
        <v>501</v>
      </c>
    </row>
    <row r="197" spans="1:5" x14ac:dyDescent="0.25">
      <c r="A197" s="39" t="s">
        <v>452</v>
      </c>
      <c r="B197" s="39" t="s">
        <v>452</v>
      </c>
      <c r="C197" s="39" t="s">
        <v>453</v>
      </c>
      <c r="D197" s="39" t="s">
        <v>498</v>
      </c>
      <c r="E197" s="39" t="s">
        <v>501</v>
      </c>
    </row>
    <row r="198" spans="1:5" x14ac:dyDescent="0.25">
      <c r="A198" s="31" t="s">
        <v>454</v>
      </c>
      <c r="B198" s="31" t="s">
        <v>454</v>
      </c>
      <c r="C198" s="31" t="s">
        <v>455</v>
      </c>
      <c r="D198" s="31" t="s">
        <v>498</v>
      </c>
      <c r="E198" s="31" t="s">
        <v>501</v>
      </c>
    </row>
    <row r="199" spans="1:5" x14ac:dyDescent="0.25">
      <c r="A199" s="39" t="s">
        <v>456</v>
      </c>
      <c r="B199" s="39" t="s">
        <v>456</v>
      </c>
      <c r="C199" s="39" t="s">
        <v>457</v>
      </c>
      <c r="D199" s="39" t="s">
        <v>498</v>
      </c>
      <c r="E199" s="39" t="s">
        <v>501</v>
      </c>
    </row>
  </sheetData>
  <autoFilter ref="A1:E197" xr:uid="{1AE6D34F-FA15-4528-8BE4-1C83ECB1584F}">
    <sortState xmlns:xlrd2="http://schemas.microsoft.com/office/spreadsheetml/2017/richdata2" ref="A2:E199">
      <sortCondition ref="A1:A19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Activities COMO</vt:lpstr>
      <vt:lpstr>Scorecard</vt:lpstr>
      <vt:lpstr>change status</vt:lpstr>
      <vt:lpstr>PIVOT Total Equipment</vt:lpstr>
      <vt:lpstr>TRENDLINE CM SCORE</vt:lpstr>
      <vt:lpstr>Nomenclature</vt:lpstr>
      <vt:lpstr>Equipment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Condition Monitoring Engineer</dc:creator>
  <cp:lastModifiedBy>Condition Monitoring Engineer</cp:lastModifiedBy>
  <dcterms:created xsi:type="dcterms:W3CDTF">2024-01-27T03:27:11Z</dcterms:created>
  <dcterms:modified xsi:type="dcterms:W3CDTF">2025-08-20T04:11:18Z</dcterms:modified>
</cp:coreProperties>
</file>