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pace\Data\"/>
    </mc:Choice>
  </mc:AlternateContent>
  <xr:revisionPtr revIDLastSave="0" documentId="13_ncr:1_{12A0BA9B-0F8C-4DBB-BE54-59BE84558E0D}" xr6:coauthVersionLast="47" xr6:coauthVersionMax="47" xr10:uidLastSave="{00000000-0000-0000-0000-000000000000}"/>
  <bookViews>
    <workbookView xWindow="-28920" yWindow="-120" windowWidth="29040" windowHeight="15840" activeTab="1" xr2:uid="{3A973FE2-230B-4D2B-A00A-87ACEDE40745}"/>
  </bookViews>
  <sheets>
    <sheet name="Input" sheetId="1" r:id="rId1"/>
    <sheet name="Output" sheetId="2" r:id="rId2"/>
    <sheet name="Computation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2" l="1"/>
  <c r="F9" i="2" s="1"/>
  <c r="G10" i="2"/>
  <c r="F10" i="2" s="1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8" i="2"/>
  <c r="G7" i="2"/>
  <c r="F7" i="2" s="1"/>
  <c r="G6" i="2"/>
  <c r="F6" i="2" s="1"/>
  <c r="E7" i="2"/>
  <c r="E5" i="2"/>
  <c r="F9" i="3"/>
  <c r="F10" i="3"/>
  <c r="F11" i="3"/>
  <c r="F12" i="3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F26" i="3" s="1"/>
  <c r="F27" i="3" s="1"/>
  <c r="F28" i="3" s="1"/>
  <c r="F29" i="3" s="1"/>
  <c r="F30" i="3" s="1"/>
  <c r="F31" i="3" s="1"/>
  <c r="F32" i="3" s="1"/>
  <c r="F33" i="3" s="1"/>
  <c r="F34" i="3" s="1"/>
  <c r="F35" i="3" s="1"/>
  <c r="F36" i="3" s="1"/>
  <c r="F37" i="3" s="1"/>
  <c r="F38" i="3" s="1"/>
  <c r="F39" i="3" s="1"/>
  <c r="F40" i="3" s="1"/>
  <c r="F41" i="3" s="1"/>
  <c r="F42" i="3" s="1"/>
  <c r="F43" i="3" s="1"/>
  <c r="F44" i="3" s="1"/>
  <c r="F45" i="3" s="1"/>
  <c r="F46" i="3" s="1"/>
  <c r="F47" i="3" s="1"/>
  <c r="F48" i="3" s="1"/>
  <c r="F49" i="3" s="1"/>
  <c r="F50" i="3" s="1"/>
  <c r="F51" i="3" s="1"/>
  <c r="F52" i="3" s="1"/>
  <c r="F53" i="3" s="1"/>
  <c r="F54" i="3" s="1"/>
  <c r="F55" i="3" s="1"/>
  <c r="F56" i="3" s="1"/>
  <c r="F57" i="3" s="1"/>
  <c r="F58" i="3" s="1"/>
  <c r="F59" i="3" s="1"/>
  <c r="F60" i="3" s="1"/>
  <c r="F61" i="3" s="1"/>
  <c r="F62" i="3" s="1"/>
  <c r="F63" i="3" s="1"/>
  <c r="F64" i="3" s="1"/>
  <c r="F65" i="3" s="1"/>
  <c r="F66" i="3" s="1"/>
  <c r="F67" i="3" s="1"/>
  <c r="F68" i="3" s="1"/>
  <c r="F69" i="3" s="1"/>
  <c r="F70" i="3" s="1"/>
  <c r="F71" i="3" s="1"/>
  <c r="F72" i="3" s="1"/>
  <c r="F73" i="3" s="1"/>
  <c r="F74" i="3" s="1"/>
  <c r="F75" i="3" s="1"/>
  <c r="F76" i="3" s="1"/>
  <c r="F77" i="3" s="1"/>
  <c r="F78" i="3" s="1"/>
  <c r="F79" i="3" s="1"/>
  <c r="F80" i="3" s="1"/>
  <c r="F81" i="3" s="1"/>
  <c r="F82" i="3" s="1"/>
  <c r="F83" i="3" s="1"/>
  <c r="F84" i="3" s="1"/>
  <c r="F85" i="3" s="1"/>
  <c r="F86" i="3" s="1"/>
  <c r="F87" i="3" s="1"/>
  <c r="F88" i="3" s="1"/>
  <c r="F89" i="3" s="1"/>
  <c r="F90" i="3" s="1"/>
  <c r="F91" i="3" s="1"/>
  <c r="F92" i="3" s="1"/>
  <c r="F93" i="3" s="1"/>
  <c r="F94" i="3" s="1"/>
  <c r="F95" i="3" s="1"/>
  <c r="F96" i="3" s="1"/>
  <c r="F97" i="3" s="1"/>
  <c r="F98" i="3" s="1"/>
  <c r="F99" i="3" s="1"/>
  <c r="F100" i="3" s="1"/>
  <c r="F101" i="3" s="1"/>
  <c r="F102" i="3" s="1"/>
  <c r="F103" i="3" s="1"/>
  <c r="F104" i="3" s="1"/>
  <c r="F105" i="3" s="1"/>
  <c r="F106" i="3" s="1"/>
  <c r="F107" i="3" s="1"/>
  <c r="F108" i="3" s="1"/>
  <c r="F109" i="3" s="1"/>
  <c r="F110" i="3" s="1"/>
  <c r="F111" i="3" s="1"/>
  <c r="F112" i="3" s="1"/>
  <c r="F113" i="3" s="1"/>
  <c r="F114" i="3" s="1"/>
  <c r="F115" i="3" s="1"/>
  <c r="F116" i="3" s="1"/>
  <c r="F117" i="3" s="1"/>
  <c r="F118" i="3" s="1"/>
  <c r="F119" i="3" s="1"/>
  <c r="F120" i="3" s="1"/>
  <c r="F121" i="3" s="1"/>
  <c r="F122" i="3" s="1"/>
  <c r="F123" i="3" s="1"/>
  <c r="F124" i="3" s="1"/>
  <c r="F125" i="3" s="1"/>
  <c r="F126" i="3" s="1"/>
  <c r="F127" i="3" s="1"/>
  <c r="F128" i="3" s="1"/>
  <c r="F129" i="3" s="1"/>
  <c r="F130" i="3" s="1"/>
  <c r="F131" i="3" s="1"/>
  <c r="F132" i="3" s="1"/>
  <c r="F133" i="3" s="1"/>
  <c r="F134" i="3" s="1"/>
  <c r="F135" i="3" s="1"/>
  <c r="F136" i="3" s="1"/>
  <c r="F137" i="3" s="1"/>
  <c r="F138" i="3" s="1"/>
  <c r="F139" i="3" s="1"/>
  <c r="F140" i="3" s="1"/>
  <c r="F141" i="3" s="1"/>
  <c r="F142" i="3" s="1"/>
  <c r="F143" i="3" s="1"/>
  <c r="F144" i="3" s="1"/>
  <c r="F145" i="3" s="1"/>
  <c r="F146" i="3" s="1"/>
  <c r="F147" i="3" s="1"/>
  <c r="F148" i="3" s="1"/>
  <c r="F149" i="3" s="1"/>
  <c r="F150" i="3" s="1"/>
  <c r="F151" i="3" s="1"/>
  <c r="F152" i="3" s="1"/>
  <c r="F153" i="3" s="1"/>
  <c r="F154" i="3" s="1"/>
  <c r="F155" i="3" s="1"/>
  <c r="F156" i="3" s="1"/>
  <c r="F157" i="3" s="1"/>
  <c r="F158" i="3" s="1"/>
  <c r="F159" i="3" s="1"/>
  <c r="F160" i="3" s="1"/>
  <c r="F161" i="3" s="1"/>
  <c r="F162" i="3" s="1"/>
  <c r="F163" i="3" s="1"/>
  <c r="F164" i="3" s="1"/>
  <c r="F165" i="3" s="1"/>
  <c r="F166" i="3" s="1"/>
  <c r="F167" i="3" s="1"/>
  <c r="F168" i="3" s="1"/>
  <c r="F169" i="3" s="1"/>
  <c r="F170" i="3" s="1"/>
  <c r="F171" i="3" s="1"/>
  <c r="F172" i="3" s="1"/>
  <c r="F173" i="3" s="1"/>
  <c r="F174" i="3" s="1"/>
  <c r="F175" i="3" s="1"/>
  <c r="F176" i="3" s="1"/>
  <c r="F177" i="3" s="1"/>
  <c r="F178" i="3" s="1"/>
  <c r="F8" i="3"/>
  <c r="F7" i="3"/>
  <c r="F6" i="3"/>
  <c r="F5" i="3"/>
  <c r="D4" i="3"/>
  <c r="F11" i="2" l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151" i="2" s="1"/>
  <c r="F152" i="2" s="1"/>
  <c r="F153" i="2" s="1"/>
  <c r="F154" i="2" s="1"/>
  <c r="F155" i="2" s="1"/>
  <c r="F156" i="2" s="1"/>
  <c r="F157" i="2" s="1"/>
  <c r="F158" i="2" s="1"/>
  <c r="F159" i="2" s="1"/>
  <c r="F160" i="2" s="1"/>
  <c r="F161" i="2" s="1"/>
  <c r="F162" i="2" s="1"/>
  <c r="F163" i="2" s="1"/>
  <c r="F164" i="2" s="1"/>
  <c r="F165" i="2" s="1"/>
  <c r="F166" i="2" s="1"/>
  <c r="F167" i="2" s="1"/>
  <c r="F168" i="2" s="1"/>
  <c r="F169" i="2" s="1"/>
  <c r="F170" i="2" s="1"/>
  <c r="F171" i="2" s="1"/>
  <c r="F172" i="2" s="1"/>
  <c r="F173" i="2" s="1"/>
  <c r="F174" i="2" s="1"/>
  <c r="F175" i="2" s="1"/>
  <c r="F176" i="2" s="1"/>
  <c r="F177" i="2" s="1"/>
  <c r="F178" i="2" s="1"/>
  <c r="F179" i="2" s="1"/>
  <c r="F8" i="2"/>
</calcChain>
</file>

<file path=xl/sharedStrings.xml><?xml version="1.0" encoding="utf-8"?>
<sst xmlns="http://schemas.openxmlformats.org/spreadsheetml/2006/main" count="187" uniqueCount="185">
  <si>
    <t>Input</t>
  </si>
  <si>
    <t>Loan Amount</t>
  </si>
  <si>
    <t>Index rate</t>
  </si>
  <si>
    <t>Variable rate (premium)</t>
  </si>
  <si>
    <t>Start Date</t>
  </si>
  <si>
    <t>End Date</t>
  </si>
  <si>
    <t>Computations</t>
  </si>
  <si>
    <t>Loan Duration in Months</t>
  </si>
  <si>
    <t>Amort Schedule</t>
  </si>
  <si>
    <t>month 1</t>
  </si>
  <si>
    <t>month 2</t>
  </si>
  <si>
    <t>month 3</t>
  </si>
  <si>
    <t>month 4</t>
  </si>
  <si>
    <t>month 5</t>
  </si>
  <si>
    <t>month 6</t>
  </si>
  <si>
    <t>month 7</t>
  </si>
  <si>
    <t>month 8</t>
  </si>
  <si>
    <t>month 9</t>
  </si>
  <si>
    <t>month 10</t>
  </si>
  <si>
    <t>month 11</t>
  </si>
  <si>
    <t>month 12</t>
  </si>
  <si>
    <t>month 13</t>
  </si>
  <si>
    <t>month 14</t>
  </si>
  <si>
    <t>month 15</t>
  </si>
  <si>
    <t>month 16</t>
  </si>
  <si>
    <t>month 17</t>
  </si>
  <si>
    <t>month 18</t>
  </si>
  <si>
    <t>month 19</t>
  </si>
  <si>
    <t>month 20</t>
  </si>
  <si>
    <t>month 21</t>
  </si>
  <si>
    <t>month 22</t>
  </si>
  <si>
    <t>month 23</t>
  </si>
  <si>
    <t>month 24</t>
  </si>
  <si>
    <t>month 25</t>
  </si>
  <si>
    <t>month 26</t>
  </si>
  <si>
    <t>month 27</t>
  </si>
  <si>
    <t>month 28</t>
  </si>
  <si>
    <t>month 29</t>
  </si>
  <si>
    <t>month 30</t>
  </si>
  <si>
    <t>month 31</t>
  </si>
  <si>
    <t>month 32</t>
  </si>
  <si>
    <t>month 33</t>
  </si>
  <si>
    <t>month 34</t>
  </si>
  <si>
    <t>month 35</t>
  </si>
  <si>
    <t>month 36</t>
  </si>
  <si>
    <t>month 37</t>
  </si>
  <si>
    <t>month 38</t>
  </si>
  <si>
    <t>month 39</t>
  </si>
  <si>
    <t>month 40</t>
  </si>
  <si>
    <t>month 41</t>
  </si>
  <si>
    <t>month 42</t>
  </si>
  <si>
    <t>month 43</t>
  </si>
  <si>
    <t>month 44</t>
  </si>
  <si>
    <t>month 45</t>
  </si>
  <si>
    <t>month 46</t>
  </si>
  <si>
    <t>month 47</t>
  </si>
  <si>
    <t>month 48</t>
  </si>
  <si>
    <t>month 49</t>
  </si>
  <si>
    <t>month 50</t>
  </si>
  <si>
    <t>month 51</t>
  </si>
  <si>
    <t>month 52</t>
  </si>
  <si>
    <t>month 53</t>
  </si>
  <si>
    <t>month 54</t>
  </si>
  <si>
    <t>month 55</t>
  </si>
  <si>
    <t>month 56</t>
  </si>
  <si>
    <t>month 57</t>
  </si>
  <si>
    <t>month 58</t>
  </si>
  <si>
    <t>month 59</t>
  </si>
  <si>
    <t>month 60</t>
  </si>
  <si>
    <t>month 61</t>
  </si>
  <si>
    <t>month 62</t>
  </si>
  <si>
    <t>month 63</t>
  </si>
  <si>
    <t>month 64</t>
  </si>
  <si>
    <t>month 65</t>
  </si>
  <si>
    <t>month 66</t>
  </si>
  <si>
    <t>month 67</t>
  </si>
  <si>
    <t>month 68</t>
  </si>
  <si>
    <t>month 69</t>
  </si>
  <si>
    <t>month 70</t>
  </si>
  <si>
    <t>month 71</t>
  </si>
  <si>
    <t>month 72</t>
  </si>
  <si>
    <t>month 73</t>
  </si>
  <si>
    <t>month 74</t>
  </si>
  <si>
    <t>month 75</t>
  </si>
  <si>
    <t>month 76</t>
  </si>
  <si>
    <t>month 77</t>
  </si>
  <si>
    <t>month 78</t>
  </si>
  <si>
    <t>month 79</t>
  </si>
  <si>
    <t>month 80</t>
  </si>
  <si>
    <t>month 81</t>
  </si>
  <si>
    <t>month 82</t>
  </si>
  <si>
    <t>month 83</t>
  </si>
  <si>
    <t>month 84</t>
  </si>
  <si>
    <t>month 85</t>
  </si>
  <si>
    <t>month 86</t>
  </si>
  <si>
    <t>month 87</t>
  </si>
  <si>
    <t>month 88</t>
  </si>
  <si>
    <t>month 89</t>
  </si>
  <si>
    <t>month 90</t>
  </si>
  <si>
    <t>month 91</t>
  </si>
  <si>
    <t>month 92</t>
  </si>
  <si>
    <t>month 93</t>
  </si>
  <si>
    <t>month 94</t>
  </si>
  <si>
    <t>month 95</t>
  </si>
  <si>
    <t>month 96</t>
  </si>
  <si>
    <t>month 97</t>
  </si>
  <si>
    <t>month 98</t>
  </si>
  <si>
    <t>month 99</t>
  </si>
  <si>
    <t>month 100</t>
  </si>
  <si>
    <t>month 101</t>
  </si>
  <si>
    <t>month 102</t>
  </si>
  <si>
    <t>month 103</t>
  </si>
  <si>
    <t>month 104</t>
  </si>
  <si>
    <t>month 105</t>
  </si>
  <si>
    <t>month 106</t>
  </si>
  <si>
    <t>month 107</t>
  </si>
  <si>
    <t>month 108</t>
  </si>
  <si>
    <t>month 109</t>
  </si>
  <si>
    <t>month 110</t>
  </si>
  <si>
    <t>month 111</t>
  </si>
  <si>
    <t>month 112</t>
  </si>
  <si>
    <t>month 113</t>
  </si>
  <si>
    <t>month 114</t>
  </si>
  <si>
    <t>month 115</t>
  </si>
  <si>
    <t>month 116</t>
  </si>
  <si>
    <t>month 117</t>
  </si>
  <si>
    <t>month 118</t>
  </si>
  <si>
    <t>month 119</t>
  </si>
  <si>
    <t>month 120</t>
  </si>
  <si>
    <t>month 121</t>
  </si>
  <si>
    <t>month 122</t>
  </si>
  <si>
    <t>month 123</t>
  </si>
  <si>
    <t>month 124</t>
  </si>
  <si>
    <t>month 125</t>
  </si>
  <si>
    <t>month 126</t>
  </si>
  <si>
    <t>month 127</t>
  </si>
  <si>
    <t>month 128</t>
  </si>
  <si>
    <t>month 129</t>
  </si>
  <si>
    <t>month 130</t>
  </si>
  <si>
    <t>month 131</t>
  </si>
  <si>
    <t>month 132</t>
  </si>
  <si>
    <t>month 133</t>
  </si>
  <si>
    <t>month 134</t>
  </si>
  <si>
    <t>month 135</t>
  </si>
  <si>
    <t>month 136</t>
  </si>
  <si>
    <t>month 137</t>
  </si>
  <si>
    <t>month 138</t>
  </si>
  <si>
    <t>month 139</t>
  </si>
  <si>
    <t>month 140</t>
  </si>
  <si>
    <t>month 141</t>
  </si>
  <si>
    <t>month 142</t>
  </si>
  <si>
    <t>month 143</t>
  </si>
  <si>
    <t>month 144</t>
  </si>
  <si>
    <t>month 145</t>
  </si>
  <si>
    <t>month 146</t>
  </si>
  <si>
    <t>month 147</t>
  </si>
  <si>
    <t>month 148</t>
  </si>
  <si>
    <t>month 149</t>
  </si>
  <si>
    <t>month 150</t>
  </si>
  <si>
    <t>month 151</t>
  </si>
  <si>
    <t>month 152</t>
  </si>
  <si>
    <t>month 153</t>
  </si>
  <si>
    <t>month 154</t>
  </si>
  <si>
    <t>month 155</t>
  </si>
  <si>
    <t>month 156</t>
  </si>
  <si>
    <t>month 157</t>
  </si>
  <si>
    <t>month 158</t>
  </si>
  <si>
    <t>month 159</t>
  </si>
  <si>
    <t>month 160</t>
  </si>
  <si>
    <t>month 161</t>
  </si>
  <si>
    <t>month 162</t>
  </si>
  <si>
    <t>month 163</t>
  </si>
  <si>
    <t>month 164</t>
  </si>
  <si>
    <t>month 165</t>
  </si>
  <si>
    <t>month 166</t>
  </si>
  <si>
    <t>month 167</t>
  </si>
  <si>
    <t>month 168</t>
  </si>
  <si>
    <t>month 169</t>
  </si>
  <si>
    <t>month 170</t>
  </si>
  <si>
    <t>month 171</t>
  </si>
  <si>
    <t>month 172</t>
  </si>
  <si>
    <t>month 173</t>
  </si>
  <si>
    <t>month 174</t>
  </si>
  <si>
    <t>Output</t>
  </si>
  <si>
    <t>Total loan paid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</si>
</sst>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_-[$$-409]* #,##0.00_ ;_-[$$-409]* \-#,##0.00\ ;_-[$$-409]* &quot;-&quot;??_ ;_-@_ "/>
  </numFmts>
  <fonts count="2">
    <font>
      <sz val="11"/>
      <color theme="1"/>
      <name val="Calibri"/>
      <family val="2"/>
      <charset val="134"/>
      <scheme val="minor"/>
    </font>
    <font>
      <sz val="8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167" fontId="0" fillId="0" borderId="0" xfId="0" applyNumberFormat="1" applyBorder="1"/>
    <xf numFmtId="15" fontId="0" fillId="0" borderId="0" xfId="0" applyNumberFormat="1" applyBorder="1"/>
    <xf numFmtId="0" fontId="0" fillId="0" borderId="0" xfId="0" applyBorder="1" applyAlignment="1"/>
    <xf numFmtId="167" fontId="0" fillId="0" borderId="0" xfId="0" applyNumberFormat="1" applyBorder="1" applyAlignment="1"/>
    <xf numFmtId="10" fontId="0" fillId="0" borderId="0" xfId="0" applyNumberFormat="1" applyBorder="1" applyAlignment="1"/>
    <xf numFmtId="0" fontId="0" fillId="0" borderId="0" xfId="0" applyFill="1" applyBorder="1" applyAlignment="1"/>
    <xf numFmtId="15" fontId="0" fillId="0" borderId="0" xfId="0" applyNumberFormat="1" applyBorder="1" applyAlignment="1"/>
    <xf numFmtId="0" fontId="0" fillId="0" border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74452-BC37-478F-806E-B9F8B92DC1E8}">
  <dimension ref="B3:H24"/>
  <sheetViews>
    <sheetView workbookViewId="0">
      <selection activeCell="E8" sqref="E8"/>
    </sheetView>
  </sheetViews>
  <sheetFormatPr defaultRowHeight="15"/>
  <cols>
    <col min="3" max="3" width="23.42578125" customWidth="1"/>
    <col min="4" max="4" width="12.28515625" bestFit="1" customWidth="1"/>
  </cols>
  <sheetData>
    <row r="3" spans="2:8">
      <c r="B3" s="8" t="s">
        <v>0</v>
      </c>
      <c r="C3" s="7"/>
      <c r="D3" s="7"/>
      <c r="E3" s="7"/>
      <c r="F3" s="7"/>
      <c r="G3" s="7"/>
      <c r="H3" s="9"/>
    </row>
    <row r="4" spans="2:8">
      <c r="B4" s="1"/>
      <c r="C4" s="2"/>
      <c r="D4" s="2"/>
      <c r="E4" s="2"/>
      <c r="F4" s="2"/>
      <c r="G4" s="2"/>
      <c r="H4" s="3"/>
    </row>
    <row r="5" spans="2:8">
      <c r="B5" s="1"/>
      <c r="C5" s="12" t="s">
        <v>1</v>
      </c>
      <c r="D5" s="13">
        <v>200000</v>
      </c>
      <c r="E5" s="2"/>
      <c r="F5" s="2"/>
      <c r="G5" s="2"/>
      <c r="H5" s="3"/>
    </row>
    <row r="6" spans="2:8">
      <c r="B6" s="1"/>
      <c r="C6" s="12" t="s">
        <v>2</v>
      </c>
      <c r="D6" s="14">
        <v>0.04</v>
      </c>
      <c r="E6" s="2"/>
      <c r="F6" s="2"/>
      <c r="G6" s="2"/>
      <c r="H6" s="3"/>
    </row>
    <row r="7" spans="2:8">
      <c r="B7" s="1"/>
      <c r="C7" s="12" t="s">
        <v>3</v>
      </c>
      <c r="D7" s="14">
        <v>2.5000000000000001E-2</v>
      </c>
      <c r="E7" s="2"/>
      <c r="F7" s="2"/>
      <c r="G7" s="2"/>
      <c r="H7" s="3"/>
    </row>
    <row r="8" spans="2:8">
      <c r="B8" s="1"/>
      <c r="C8" s="15" t="s">
        <v>4</v>
      </c>
      <c r="D8" s="16">
        <v>45184</v>
      </c>
      <c r="E8" s="2"/>
      <c r="F8" s="2"/>
      <c r="G8" s="2"/>
      <c r="H8" s="3"/>
    </row>
    <row r="9" spans="2:8">
      <c r="B9" s="1"/>
      <c r="C9" s="15" t="s">
        <v>5</v>
      </c>
      <c r="D9" s="16">
        <v>48928</v>
      </c>
      <c r="E9" s="2"/>
      <c r="F9" s="2"/>
      <c r="G9" s="2"/>
      <c r="H9" s="3"/>
    </row>
    <row r="10" spans="2:8">
      <c r="B10" s="1"/>
      <c r="C10" s="2"/>
      <c r="D10" s="2"/>
      <c r="E10" s="2"/>
      <c r="F10" s="2"/>
      <c r="G10" s="2"/>
      <c r="H10" s="3"/>
    </row>
    <row r="11" spans="2:8">
      <c r="B11" s="1"/>
      <c r="C11" s="2"/>
      <c r="D11" s="2"/>
      <c r="E11" s="2"/>
      <c r="F11" s="2"/>
      <c r="G11" s="2"/>
      <c r="H11" s="3"/>
    </row>
    <row r="12" spans="2:8">
      <c r="B12" s="1"/>
      <c r="C12" s="2"/>
      <c r="D12" s="2"/>
      <c r="E12" s="2"/>
      <c r="F12" s="2"/>
      <c r="G12" s="2"/>
      <c r="H12" s="3"/>
    </row>
    <row r="13" spans="2:8">
      <c r="B13" s="1"/>
      <c r="C13" s="2"/>
      <c r="D13" s="2"/>
      <c r="E13" s="2"/>
      <c r="F13" s="2"/>
      <c r="G13" s="2"/>
      <c r="H13" s="3"/>
    </row>
    <row r="14" spans="2:8">
      <c r="B14" s="1"/>
      <c r="C14" s="2"/>
      <c r="D14" s="2"/>
      <c r="E14" s="2"/>
      <c r="F14" s="2"/>
      <c r="G14" s="2"/>
      <c r="H14" s="3"/>
    </row>
    <row r="15" spans="2:8">
      <c r="B15" s="1"/>
      <c r="C15" s="2"/>
      <c r="D15" s="2"/>
      <c r="E15" s="2"/>
      <c r="F15" s="2"/>
      <c r="G15" s="2"/>
      <c r="H15" s="3"/>
    </row>
    <row r="16" spans="2:8">
      <c r="B16" s="1"/>
      <c r="C16" s="2"/>
      <c r="D16" s="2"/>
      <c r="E16" s="2"/>
      <c r="F16" s="2"/>
      <c r="G16" s="2"/>
      <c r="H16" s="3"/>
    </row>
    <row r="17" spans="2:8">
      <c r="B17" s="1"/>
      <c r="C17" s="2"/>
      <c r="D17" s="2"/>
      <c r="E17" s="2"/>
      <c r="F17" s="2"/>
      <c r="G17" s="2"/>
      <c r="H17" s="3"/>
    </row>
    <row r="18" spans="2:8">
      <c r="B18" s="1"/>
      <c r="C18" s="2"/>
      <c r="D18" s="2"/>
      <c r="E18" s="2"/>
      <c r="F18" s="2"/>
      <c r="G18" s="2"/>
      <c r="H18" s="3"/>
    </row>
    <row r="19" spans="2:8">
      <c r="B19" s="1"/>
      <c r="C19" s="2"/>
      <c r="D19" s="2"/>
      <c r="E19" s="2"/>
      <c r="F19" s="2"/>
      <c r="G19" s="2"/>
      <c r="H19" s="3"/>
    </row>
    <row r="20" spans="2:8">
      <c r="B20" s="1"/>
      <c r="C20" s="2"/>
      <c r="D20" s="2"/>
      <c r="E20" s="2"/>
      <c r="F20" s="2"/>
      <c r="G20" s="2"/>
      <c r="H20" s="3"/>
    </row>
    <row r="21" spans="2:8">
      <c r="B21" s="1"/>
      <c r="C21" s="2"/>
      <c r="D21" s="2"/>
      <c r="E21" s="2"/>
      <c r="F21" s="2"/>
      <c r="G21" s="2"/>
      <c r="H21" s="3"/>
    </row>
    <row r="22" spans="2:8">
      <c r="B22" s="1"/>
      <c r="C22" s="2"/>
      <c r="D22" s="2"/>
      <c r="E22" s="2"/>
      <c r="F22" s="2"/>
      <c r="G22" s="2"/>
      <c r="H22" s="3"/>
    </row>
    <row r="23" spans="2:8">
      <c r="B23" s="1"/>
      <c r="C23" s="2"/>
      <c r="D23" s="2"/>
      <c r="E23" s="2"/>
      <c r="F23" s="2"/>
      <c r="G23" s="2"/>
      <c r="H23" s="3"/>
    </row>
    <row r="24" spans="2:8">
      <c r="B24" s="4"/>
      <c r="C24" s="5"/>
      <c r="D24" s="5"/>
      <c r="E24" s="5"/>
      <c r="F24" s="5"/>
      <c r="G24" s="5"/>
      <c r="H24" s="6"/>
    </row>
  </sheetData>
  <mergeCells count="1">
    <mergeCell ref="B3:H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F0465-1C37-49D9-B5BD-B863BC15E018}">
  <dimension ref="C3:H183"/>
  <sheetViews>
    <sheetView tabSelected="1" workbookViewId="0">
      <selection activeCell="E8" sqref="E8"/>
    </sheetView>
  </sheetViews>
  <sheetFormatPr defaultRowHeight="15"/>
  <cols>
    <col min="4" max="4" width="23.140625" customWidth="1"/>
    <col min="5" max="5" width="12.28515625" bestFit="1" customWidth="1"/>
    <col min="6" max="6" width="10.5703125" bestFit="1" customWidth="1"/>
    <col min="7" max="7" width="10.28515625" bestFit="1" customWidth="1"/>
  </cols>
  <sheetData>
    <row r="3" spans="3:8">
      <c r="C3" s="8" t="s">
        <v>183</v>
      </c>
      <c r="D3" s="7"/>
      <c r="E3" s="7"/>
      <c r="F3" s="7"/>
      <c r="G3" s="7"/>
      <c r="H3" s="9"/>
    </row>
    <row r="4" spans="3:8">
      <c r="C4" s="1"/>
      <c r="D4" s="2"/>
      <c r="E4" s="2"/>
      <c r="F4" s="2"/>
      <c r="G4" s="2"/>
      <c r="H4" s="3"/>
    </row>
    <row r="5" spans="3:8">
      <c r="C5" s="1"/>
      <c r="D5" s="2" t="s">
        <v>7</v>
      </c>
      <c r="E5" s="2">
        <f>Computation!D4</f>
        <v>124</v>
      </c>
      <c r="F5" s="17" t="s">
        <v>8</v>
      </c>
      <c r="G5" s="17"/>
      <c r="H5" s="3"/>
    </row>
    <row r="6" spans="3:8">
      <c r="C6" s="1"/>
      <c r="D6" s="2"/>
      <c r="E6" s="2"/>
      <c r="F6" s="11">
        <f>IF(G6="","",EOMONTH(Input!D8,1))</f>
        <v>45230</v>
      </c>
      <c r="G6" s="10">
        <f>IF(Computation!F5=0,"",Computation!F5)</f>
        <v>2218.95971628196</v>
      </c>
      <c r="H6" s="3"/>
    </row>
    <row r="7" spans="3:8">
      <c r="C7" s="1"/>
      <c r="D7" s="2" t="s">
        <v>184</v>
      </c>
      <c r="E7" s="10">
        <f>SUM(Computation!F5:F178)</f>
        <v>386098.99063306209</v>
      </c>
      <c r="F7" s="11">
        <f>IF(G7="","",EOMONTH(F6,1))</f>
        <v>45260</v>
      </c>
      <c r="G7" s="10">
        <f>IF(Computation!F6=0,"",Computation!F6)</f>
        <v>2218.95971628196</v>
      </c>
      <c r="H7" s="3"/>
    </row>
    <row r="8" spans="3:8">
      <c r="C8" s="1"/>
      <c r="D8" s="2"/>
      <c r="E8" s="2"/>
      <c r="F8" s="11">
        <f>IF(G8="","",EOMONTH(F7,1))</f>
        <v>45291</v>
      </c>
      <c r="G8" s="10">
        <f>IF(Computation!F7=0,"",Computation!F7)</f>
        <v>2218.95971628196</v>
      </c>
      <c r="H8" s="3"/>
    </row>
    <row r="9" spans="3:8">
      <c r="C9" s="1"/>
      <c r="D9" s="2"/>
      <c r="E9" s="2"/>
      <c r="F9" s="11">
        <f t="shared" ref="F9:F72" si="0">IF(G9="","",EOMONTH(F8,1))</f>
        <v>45322</v>
      </c>
      <c r="G9" s="10">
        <f>IF(Computation!F8=0,"",Computation!F8)</f>
        <v>2218.95971628196</v>
      </c>
      <c r="H9" s="3"/>
    </row>
    <row r="10" spans="3:8">
      <c r="C10" s="1"/>
      <c r="D10" s="2"/>
      <c r="E10" s="2"/>
      <c r="F10" s="11">
        <f t="shared" si="0"/>
        <v>45351</v>
      </c>
      <c r="G10" s="10">
        <f>IF(Computation!F9=0,"",Computation!F9)</f>
        <v>2218.95971628196</v>
      </c>
      <c r="H10" s="3"/>
    </row>
    <row r="11" spans="3:8">
      <c r="C11" s="1"/>
      <c r="D11" s="2"/>
      <c r="E11" s="2"/>
      <c r="F11" s="11">
        <f t="shared" si="0"/>
        <v>45382</v>
      </c>
      <c r="G11" s="10">
        <f>IF(Computation!F10=0,"",Computation!F10)</f>
        <v>2218.95971628196</v>
      </c>
      <c r="H11" s="3"/>
    </row>
    <row r="12" spans="3:8">
      <c r="C12" s="1"/>
      <c r="D12" s="2"/>
      <c r="E12" s="2"/>
      <c r="F12" s="11">
        <f t="shared" si="0"/>
        <v>45412</v>
      </c>
      <c r="G12" s="10">
        <f>IF(Computation!F11=0,"",Computation!F11)</f>
        <v>2218.95971628196</v>
      </c>
      <c r="H12" s="3"/>
    </row>
    <row r="13" spans="3:8">
      <c r="C13" s="1"/>
      <c r="D13" s="2"/>
      <c r="E13" s="2"/>
      <c r="F13" s="11">
        <f t="shared" si="0"/>
        <v>45443</v>
      </c>
      <c r="G13" s="10">
        <f>IF(Computation!F12=0,"",Computation!F12)</f>
        <v>2218.95971628196</v>
      </c>
      <c r="H13" s="3"/>
    </row>
    <row r="14" spans="3:8">
      <c r="C14" s="1"/>
      <c r="D14" s="2"/>
      <c r="E14" s="2"/>
      <c r="F14" s="11">
        <f t="shared" si="0"/>
        <v>45473</v>
      </c>
      <c r="G14" s="10">
        <f>IF(Computation!F13=0,"",Computation!F13)</f>
        <v>2218.95971628196</v>
      </c>
      <c r="H14" s="3"/>
    </row>
    <row r="15" spans="3:8">
      <c r="C15" s="1"/>
      <c r="D15" s="2"/>
      <c r="E15" s="2"/>
      <c r="F15" s="11">
        <f t="shared" si="0"/>
        <v>45504</v>
      </c>
      <c r="G15" s="10">
        <f>IF(Computation!F14=0,"",Computation!F14)</f>
        <v>2218.95971628196</v>
      </c>
      <c r="H15" s="3"/>
    </row>
    <row r="16" spans="3:8">
      <c r="C16" s="1"/>
      <c r="D16" s="2"/>
      <c r="E16" s="2"/>
      <c r="F16" s="11">
        <f t="shared" si="0"/>
        <v>45535</v>
      </c>
      <c r="G16" s="10">
        <f>IF(Computation!F15=0,"",Computation!F15)</f>
        <v>2218.95971628196</v>
      </c>
      <c r="H16" s="3"/>
    </row>
    <row r="17" spans="3:8">
      <c r="C17" s="1"/>
      <c r="D17" s="2"/>
      <c r="E17" s="2"/>
      <c r="F17" s="11">
        <f t="shared" si="0"/>
        <v>45565</v>
      </c>
      <c r="G17" s="10">
        <f>IF(Computation!F16=0,"",Computation!F16)</f>
        <v>2218.95971628196</v>
      </c>
      <c r="H17" s="3"/>
    </row>
    <row r="18" spans="3:8">
      <c r="C18" s="1"/>
      <c r="D18" s="2"/>
      <c r="E18" s="2"/>
      <c r="F18" s="11">
        <f t="shared" si="0"/>
        <v>45596</v>
      </c>
      <c r="G18" s="10">
        <f>IF(Computation!F17=0,"",Computation!F17)</f>
        <v>2218.95971628196</v>
      </c>
      <c r="H18" s="3"/>
    </row>
    <row r="19" spans="3:8">
      <c r="C19" s="1"/>
      <c r="D19" s="2"/>
      <c r="E19" s="2"/>
      <c r="F19" s="11">
        <f t="shared" si="0"/>
        <v>45626</v>
      </c>
      <c r="G19" s="10">
        <f>IF(Computation!F18=0,"",Computation!F18)</f>
        <v>2218.95971628196</v>
      </c>
      <c r="H19" s="3"/>
    </row>
    <row r="20" spans="3:8">
      <c r="C20" s="1"/>
      <c r="D20" s="2"/>
      <c r="E20" s="2"/>
      <c r="F20" s="11">
        <f t="shared" si="0"/>
        <v>45657</v>
      </c>
      <c r="G20" s="10">
        <f>IF(Computation!F19=0,"",Computation!F19)</f>
        <v>2218.95971628196</v>
      </c>
      <c r="H20" s="3"/>
    </row>
    <row r="21" spans="3:8">
      <c r="C21" s="1"/>
      <c r="D21" s="2"/>
      <c r="E21" s="2"/>
      <c r="F21" s="11">
        <f t="shared" si="0"/>
        <v>45688</v>
      </c>
      <c r="G21" s="10">
        <f>IF(Computation!F20=0,"",Computation!F20)</f>
        <v>2218.95971628196</v>
      </c>
      <c r="H21" s="3"/>
    </row>
    <row r="22" spans="3:8">
      <c r="C22" s="1"/>
      <c r="D22" s="2"/>
      <c r="E22" s="2"/>
      <c r="F22" s="11">
        <f t="shared" si="0"/>
        <v>45716</v>
      </c>
      <c r="G22" s="10">
        <f>IF(Computation!F21=0,"",Computation!F21)</f>
        <v>2218.95971628196</v>
      </c>
      <c r="H22" s="3"/>
    </row>
    <row r="23" spans="3:8">
      <c r="C23" s="1"/>
      <c r="D23" s="2"/>
      <c r="E23" s="2"/>
      <c r="F23" s="11">
        <f t="shared" si="0"/>
        <v>45747</v>
      </c>
      <c r="G23" s="10">
        <f>IF(Computation!F22=0,"",Computation!F22)</f>
        <v>2218.95971628196</v>
      </c>
      <c r="H23" s="3"/>
    </row>
    <row r="24" spans="3:8">
      <c r="C24" s="1"/>
      <c r="D24" s="2"/>
      <c r="E24" s="2"/>
      <c r="F24" s="11">
        <f t="shared" si="0"/>
        <v>45777</v>
      </c>
      <c r="G24" s="10">
        <f>IF(Computation!F23=0,"",Computation!F23)</f>
        <v>2218.95971628196</v>
      </c>
      <c r="H24" s="3"/>
    </row>
    <row r="25" spans="3:8">
      <c r="C25" s="1"/>
      <c r="D25" s="2"/>
      <c r="E25" s="2"/>
      <c r="F25" s="11">
        <f t="shared" si="0"/>
        <v>45808</v>
      </c>
      <c r="G25" s="10">
        <f>IF(Computation!F24=0,"",Computation!F24)</f>
        <v>2218.95971628196</v>
      </c>
      <c r="H25" s="3"/>
    </row>
    <row r="26" spans="3:8">
      <c r="C26" s="1"/>
      <c r="D26" s="2"/>
      <c r="E26" s="2"/>
      <c r="F26" s="11">
        <f t="shared" si="0"/>
        <v>45838</v>
      </c>
      <c r="G26" s="10">
        <f>IF(Computation!F25=0,"",Computation!F25)</f>
        <v>2218.95971628196</v>
      </c>
      <c r="H26" s="3"/>
    </row>
    <row r="27" spans="3:8">
      <c r="C27" s="1"/>
      <c r="D27" s="2"/>
      <c r="E27" s="2"/>
      <c r="F27" s="11">
        <f t="shared" si="0"/>
        <v>45869</v>
      </c>
      <c r="G27" s="10">
        <f>IF(Computation!F26=0,"",Computation!F26)</f>
        <v>2218.95971628196</v>
      </c>
      <c r="H27" s="3"/>
    </row>
    <row r="28" spans="3:8">
      <c r="C28" s="1"/>
      <c r="D28" s="2"/>
      <c r="E28" s="2"/>
      <c r="F28" s="11">
        <f t="shared" si="0"/>
        <v>45900</v>
      </c>
      <c r="G28" s="10">
        <f>IF(Computation!F27=0,"",Computation!F27)</f>
        <v>2218.95971628196</v>
      </c>
      <c r="H28" s="3"/>
    </row>
    <row r="29" spans="3:8">
      <c r="C29" s="1"/>
      <c r="D29" s="2"/>
      <c r="E29" s="2"/>
      <c r="F29" s="11">
        <f t="shared" si="0"/>
        <v>45930</v>
      </c>
      <c r="G29" s="10">
        <f>IF(Computation!F28=0,"",Computation!F28)</f>
        <v>2218.95971628196</v>
      </c>
      <c r="H29" s="3"/>
    </row>
    <row r="30" spans="3:8">
      <c r="C30" s="1"/>
      <c r="D30" s="2"/>
      <c r="E30" s="2"/>
      <c r="F30" s="11">
        <f t="shared" si="0"/>
        <v>45961</v>
      </c>
      <c r="G30" s="10">
        <f>IF(Computation!F29=0,"",Computation!F29)</f>
        <v>2218.95971628196</v>
      </c>
      <c r="H30" s="3"/>
    </row>
    <row r="31" spans="3:8">
      <c r="C31" s="1"/>
      <c r="D31" s="2"/>
      <c r="E31" s="2"/>
      <c r="F31" s="11">
        <f t="shared" si="0"/>
        <v>45991</v>
      </c>
      <c r="G31" s="10">
        <f>IF(Computation!F30=0,"",Computation!F30)</f>
        <v>2218.95971628196</v>
      </c>
      <c r="H31" s="3"/>
    </row>
    <row r="32" spans="3:8">
      <c r="C32" s="1"/>
      <c r="D32" s="2"/>
      <c r="E32" s="2"/>
      <c r="F32" s="11">
        <f t="shared" si="0"/>
        <v>46022</v>
      </c>
      <c r="G32" s="10">
        <f>IF(Computation!F31=0,"",Computation!F31)</f>
        <v>2218.95971628196</v>
      </c>
      <c r="H32" s="3"/>
    </row>
    <row r="33" spans="3:8">
      <c r="C33" s="1"/>
      <c r="D33" s="2"/>
      <c r="E33" s="2"/>
      <c r="F33" s="11">
        <f t="shared" si="0"/>
        <v>46053</v>
      </c>
      <c r="G33" s="10">
        <f>IF(Computation!F32=0,"",Computation!F32)</f>
        <v>2218.95971628196</v>
      </c>
      <c r="H33" s="3"/>
    </row>
    <row r="34" spans="3:8">
      <c r="C34" s="1"/>
      <c r="D34" s="2"/>
      <c r="E34" s="2"/>
      <c r="F34" s="11">
        <f t="shared" si="0"/>
        <v>46081</v>
      </c>
      <c r="G34" s="10">
        <f>IF(Computation!F33=0,"",Computation!F33)</f>
        <v>2218.95971628196</v>
      </c>
      <c r="H34" s="3"/>
    </row>
    <row r="35" spans="3:8">
      <c r="C35" s="1"/>
      <c r="D35" s="2"/>
      <c r="E35" s="2"/>
      <c r="F35" s="11">
        <f t="shared" si="0"/>
        <v>46112</v>
      </c>
      <c r="G35" s="10">
        <f>IF(Computation!F34=0,"",Computation!F34)</f>
        <v>2218.95971628196</v>
      </c>
      <c r="H35" s="3"/>
    </row>
    <row r="36" spans="3:8">
      <c r="C36" s="1"/>
      <c r="D36" s="2"/>
      <c r="E36" s="2"/>
      <c r="F36" s="11">
        <f t="shared" si="0"/>
        <v>46142</v>
      </c>
      <c r="G36" s="10">
        <f>IF(Computation!F35=0,"",Computation!F35)</f>
        <v>2218.95971628196</v>
      </c>
      <c r="H36" s="3"/>
    </row>
    <row r="37" spans="3:8">
      <c r="C37" s="1"/>
      <c r="D37" s="2"/>
      <c r="E37" s="2"/>
      <c r="F37" s="11">
        <f t="shared" si="0"/>
        <v>46173</v>
      </c>
      <c r="G37" s="10">
        <f>IF(Computation!F36=0,"",Computation!F36)</f>
        <v>2218.95971628196</v>
      </c>
      <c r="H37" s="3"/>
    </row>
    <row r="38" spans="3:8">
      <c r="C38" s="1"/>
      <c r="D38" s="2"/>
      <c r="E38" s="2"/>
      <c r="F38" s="11">
        <f t="shared" si="0"/>
        <v>46203</v>
      </c>
      <c r="G38" s="10">
        <f>IF(Computation!F37=0,"",Computation!F37)</f>
        <v>2218.95971628196</v>
      </c>
      <c r="H38" s="3"/>
    </row>
    <row r="39" spans="3:8">
      <c r="C39" s="1"/>
      <c r="D39" s="2"/>
      <c r="E39" s="2"/>
      <c r="F39" s="11">
        <f t="shared" si="0"/>
        <v>46234</v>
      </c>
      <c r="G39" s="10">
        <f>IF(Computation!F38=0,"",Computation!F38)</f>
        <v>2218.95971628196</v>
      </c>
      <c r="H39" s="3"/>
    </row>
    <row r="40" spans="3:8">
      <c r="C40" s="1"/>
      <c r="D40" s="2"/>
      <c r="E40" s="2"/>
      <c r="F40" s="11">
        <f t="shared" si="0"/>
        <v>46265</v>
      </c>
      <c r="G40" s="10">
        <f>IF(Computation!F39=0,"",Computation!F39)</f>
        <v>2218.95971628196</v>
      </c>
      <c r="H40" s="3"/>
    </row>
    <row r="41" spans="3:8">
      <c r="C41" s="1"/>
      <c r="D41" s="2"/>
      <c r="E41" s="2"/>
      <c r="F41" s="11">
        <f t="shared" si="0"/>
        <v>46295</v>
      </c>
      <c r="G41" s="10">
        <f>IF(Computation!F40=0,"",Computation!F40)</f>
        <v>2218.95971628196</v>
      </c>
      <c r="H41" s="3"/>
    </row>
    <row r="42" spans="3:8">
      <c r="C42" s="1"/>
      <c r="D42" s="2"/>
      <c r="E42" s="2"/>
      <c r="F42" s="11">
        <f t="shared" si="0"/>
        <v>46326</v>
      </c>
      <c r="G42" s="10">
        <f>IF(Computation!F41=0,"",Computation!F41)</f>
        <v>2218.95971628196</v>
      </c>
      <c r="H42" s="3"/>
    </row>
    <row r="43" spans="3:8">
      <c r="C43" s="1"/>
      <c r="D43" s="2"/>
      <c r="E43" s="2"/>
      <c r="F43" s="11">
        <f t="shared" si="0"/>
        <v>46356</v>
      </c>
      <c r="G43" s="10">
        <f>IF(Computation!F42=0,"",Computation!F42)</f>
        <v>2218.95971628196</v>
      </c>
      <c r="H43" s="3"/>
    </row>
    <row r="44" spans="3:8">
      <c r="C44" s="1"/>
      <c r="D44" s="2"/>
      <c r="E44" s="2"/>
      <c r="F44" s="11">
        <f t="shared" si="0"/>
        <v>46387</v>
      </c>
      <c r="G44" s="10">
        <f>IF(Computation!F43=0,"",Computation!F43)</f>
        <v>2218.95971628196</v>
      </c>
      <c r="H44" s="3"/>
    </row>
    <row r="45" spans="3:8">
      <c r="C45" s="1"/>
      <c r="D45" s="2"/>
      <c r="E45" s="2"/>
      <c r="F45" s="11">
        <f t="shared" si="0"/>
        <v>46418</v>
      </c>
      <c r="G45" s="10">
        <f>IF(Computation!F44=0,"",Computation!F44)</f>
        <v>2218.95971628196</v>
      </c>
      <c r="H45" s="3"/>
    </row>
    <row r="46" spans="3:8">
      <c r="C46" s="1"/>
      <c r="D46" s="2"/>
      <c r="E46" s="2"/>
      <c r="F46" s="11">
        <f t="shared" si="0"/>
        <v>46446</v>
      </c>
      <c r="G46" s="10">
        <f>IF(Computation!F45=0,"",Computation!F45)</f>
        <v>2218.95971628196</v>
      </c>
      <c r="H46" s="3"/>
    </row>
    <row r="47" spans="3:8">
      <c r="C47" s="1"/>
      <c r="D47" s="2"/>
      <c r="E47" s="2"/>
      <c r="F47" s="11">
        <f t="shared" si="0"/>
        <v>46477</v>
      </c>
      <c r="G47" s="10">
        <f>IF(Computation!F46=0,"",Computation!F46)</f>
        <v>2218.95971628196</v>
      </c>
      <c r="H47" s="3"/>
    </row>
    <row r="48" spans="3:8">
      <c r="C48" s="1"/>
      <c r="D48" s="2"/>
      <c r="E48" s="2"/>
      <c r="F48" s="11">
        <f t="shared" si="0"/>
        <v>46507</v>
      </c>
      <c r="G48" s="10">
        <f>IF(Computation!F47=0,"",Computation!F47)</f>
        <v>2218.95971628196</v>
      </c>
      <c r="H48" s="3"/>
    </row>
    <row r="49" spans="3:8">
      <c r="C49" s="1"/>
      <c r="D49" s="2"/>
      <c r="E49" s="2"/>
      <c r="F49" s="11">
        <f t="shared" si="0"/>
        <v>46538</v>
      </c>
      <c r="G49" s="10">
        <f>IF(Computation!F48=0,"",Computation!F48)</f>
        <v>2218.95971628196</v>
      </c>
      <c r="H49" s="3"/>
    </row>
    <row r="50" spans="3:8">
      <c r="C50" s="1"/>
      <c r="D50" s="2"/>
      <c r="E50" s="2"/>
      <c r="F50" s="11">
        <f t="shared" si="0"/>
        <v>46568</v>
      </c>
      <c r="G50" s="10">
        <f>IF(Computation!F49=0,"",Computation!F49)</f>
        <v>2218.95971628196</v>
      </c>
      <c r="H50" s="3"/>
    </row>
    <row r="51" spans="3:8">
      <c r="C51" s="1"/>
      <c r="D51" s="2"/>
      <c r="E51" s="2"/>
      <c r="F51" s="11">
        <f t="shared" si="0"/>
        <v>46599</v>
      </c>
      <c r="G51" s="10">
        <f>IF(Computation!F50=0,"",Computation!F50)</f>
        <v>2218.95971628196</v>
      </c>
      <c r="H51" s="3"/>
    </row>
    <row r="52" spans="3:8">
      <c r="C52" s="1"/>
      <c r="D52" s="2"/>
      <c r="E52" s="2"/>
      <c r="F52" s="11">
        <f t="shared" si="0"/>
        <v>46630</v>
      </c>
      <c r="G52" s="10">
        <f>IF(Computation!F51=0,"",Computation!F51)</f>
        <v>2218.95971628196</v>
      </c>
      <c r="H52" s="3"/>
    </row>
    <row r="53" spans="3:8">
      <c r="C53" s="1"/>
      <c r="D53" s="2"/>
      <c r="E53" s="2"/>
      <c r="F53" s="11">
        <f t="shared" si="0"/>
        <v>46660</v>
      </c>
      <c r="G53" s="10">
        <f>IF(Computation!F52=0,"",Computation!F52)</f>
        <v>2218.95971628196</v>
      </c>
      <c r="H53" s="3"/>
    </row>
    <row r="54" spans="3:8">
      <c r="C54" s="1"/>
      <c r="D54" s="2"/>
      <c r="E54" s="2"/>
      <c r="F54" s="11">
        <f t="shared" si="0"/>
        <v>46691</v>
      </c>
      <c r="G54" s="10">
        <f>IF(Computation!F53=0,"",Computation!F53)</f>
        <v>2218.95971628196</v>
      </c>
      <c r="H54" s="3"/>
    </row>
    <row r="55" spans="3:8">
      <c r="C55" s="1"/>
      <c r="D55" s="2"/>
      <c r="E55" s="2"/>
      <c r="F55" s="11">
        <f t="shared" si="0"/>
        <v>46721</v>
      </c>
      <c r="G55" s="10">
        <f>IF(Computation!F54=0,"",Computation!F54)</f>
        <v>2218.95971628196</v>
      </c>
      <c r="H55" s="3"/>
    </row>
    <row r="56" spans="3:8">
      <c r="C56" s="1"/>
      <c r="D56" s="2"/>
      <c r="E56" s="2"/>
      <c r="F56" s="11">
        <f t="shared" si="0"/>
        <v>46752</v>
      </c>
      <c r="G56" s="10">
        <f>IF(Computation!F55=0,"",Computation!F55)</f>
        <v>2218.95971628196</v>
      </c>
      <c r="H56" s="3"/>
    </row>
    <row r="57" spans="3:8">
      <c r="C57" s="1"/>
      <c r="D57" s="2"/>
      <c r="E57" s="2"/>
      <c r="F57" s="11">
        <f t="shared" si="0"/>
        <v>46783</v>
      </c>
      <c r="G57" s="10">
        <f>IF(Computation!F56=0,"",Computation!F56)</f>
        <v>2218.95971628196</v>
      </c>
      <c r="H57" s="3"/>
    </row>
    <row r="58" spans="3:8">
      <c r="C58" s="1"/>
      <c r="D58" s="2"/>
      <c r="E58" s="2"/>
      <c r="F58" s="11">
        <f t="shared" si="0"/>
        <v>46812</v>
      </c>
      <c r="G58" s="10">
        <f>IF(Computation!F57=0,"",Computation!F57)</f>
        <v>2218.95971628196</v>
      </c>
      <c r="H58" s="3"/>
    </row>
    <row r="59" spans="3:8">
      <c r="C59" s="1"/>
      <c r="D59" s="2"/>
      <c r="E59" s="2"/>
      <c r="F59" s="11">
        <f t="shared" si="0"/>
        <v>46843</v>
      </c>
      <c r="G59" s="10">
        <f>IF(Computation!F58=0,"",Computation!F58)</f>
        <v>2218.95971628196</v>
      </c>
      <c r="H59" s="3"/>
    </row>
    <row r="60" spans="3:8">
      <c r="C60" s="1"/>
      <c r="D60" s="2"/>
      <c r="E60" s="2"/>
      <c r="F60" s="11">
        <f t="shared" si="0"/>
        <v>46873</v>
      </c>
      <c r="G60" s="10">
        <f>IF(Computation!F59=0,"",Computation!F59)</f>
        <v>2218.95971628196</v>
      </c>
      <c r="H60" s="3"/>
    </row>
    <row r="61" spans="3:8">
      <c r="C61" s="1"/>
      <c r="D61" s="2"/>
      <c r="E61" s="2"/>
      <c r="F61" s="11">
        <f t="shared" si="0"/>
        <v>46904</v>
      </c>
      <c r="G61" s="10">
        <f>IF(Computation!F60=0,"",Computation!F60)</f>
        <v>2218.95971628196</v>
      </c>
      <c r="H61" s="3"/>
    </row>
    <row r="62" spans="3:8">
      <c r="C62" s="1"/>
      <c r="D62" s="2"/>
      <c r="E62" s="2"/>
      <c r="F62" s="11">
        <f t="shared" si="0"/>
        <v>46934</v>
      </c>
      <c r="G62" s="10">
        <f>IF(Computation!F61=0,"",Computation!F61)</f>
        <v>2218.95971628196</v>
      </c>
      <c r="H62" s="3"/>
    </row>
    <row r="63" spans="3:8">
      <c r="C63" s="1"/>
      <c r="D63" s="2"/>
      <c r="E63" s="2"/>
      <c r="F63" s="11">
        <f t="shared" si="0"/>
        <v>46965</v>
      </c>
      <c r="G63" s="10">
        <f>IF(Computation!F62=0,"",Computation!F62)</f>
        <v>2218.95971628196</v>
      </c>
      <c r="H63" s="3"/>
    </row>
    <row r="64" spans="3:8">
      <c r="C64" s="1"/>
      <c r="D64" s="2"/>
      <c r="E64" s="2"/>
      <c r="F64" s="11">
        <f t="shared" si="0"/>
        <v>46996</v>
      </c>
      <c r="G64" s="10">
        <f>IF(Computation!F63=0,"",Computation!F63)</f>
        <v>2218.95971628196</v>
      </c>
      <c r="H64" s="3"/>
    </row>
    <row r="65" spans="3:8">
      <c r="C65" s="1"/>
      <c r="D65" s="2"/>
      <c r="E65" s="2"/>
      <c r="F65" s="11">
        <f t="shared" si="0"/>
        <v>47026</v>
      </c>
      <c r="G65" s="10">
        <f>IF(Computation!F64=0,"",Computation!F64)</f>
        <v>2218.95971628196</v>
      </c>
      <c r="H65" s="3"/>
    </row>
    <row r="66" spans="3:8">
      <c r="C66" s="1"/>
      <c r="D66" s="2"/>
      <c r="E66" s="2"/>
      <c r="F66" s="11">
        <f t="shared" si="0"/>
        <v>47057</v>
      </c>
      <c r="G66" s="10">
        <f>IF(Computation!F65=0,"",Computation!F65)</f>
        <v>2218.95971628196</v>
      </c>
      <c r="H66" s="3"/>
    </row>
    <row r="67" spans="3:8">
      <c r="C67" s="1"/>
      <c r="D67" s="2"/>
      <c r="E67" s="2"/>
      <c r="F67" s="11">
        <f t="shared" si="0"/>
        <v>47087</v>
      </c>
      <c r="G67" s="10">
        <f>IF(Computation!F66=0,"",Computation!F66)</f>
        <v>2218.95971628196</v>
      </c>
      <c r="H67" s="3"/>
    </row>
    <row r="68" spans="3:8">
      <c r="C68" s="1"/>
      <c r="D68" s="2"/>
      <c r="E68" s="2"/>
      <c r="F68" s="11">
        <f t="shared" si="0"/>
        <v>47118</v>
      </c>
      <c r="G68" s="10">
        <f>IF(Computation!F67=0,"",Computation!F67)</f>
        <v>2218.95971628196</v>
      </c>
      <c r="H68" s="3"/>
    </row>
    <row r="69" spans="3:8">
      <c r="C69" s="1"/>
      <c r="D69" s="2"/>
      <c r="E69" s="2"/>
      <c r="F69" s="11">
        <f t="shared" si="0"/>
        <v>47149</v>
      </c>
      <c r="G69" s="10">
        <f>IF(Computation!F68=0,"",Computation!F68)</f>
        <v>2218.95971628196</v>
      </c>
      <c r="H69" s="3"/>
    </row>
    <row r="70" spans="3:8">
      <c r="C70" s="1"/>
      <c r="D70" s="2"/>
      <c r="E70" s="2"/>
      <c r="F70" s="11">
        <f t="shared" si="0"/>
        <v>47177</v>
      </c>
      <c r="G70" s="10">
        <f>IF(Computation!F69=0,"",Computation!F69)</f>
        <v>2218.95971628196</v>
      </c>
      <c r="H70" s="3"/>
    </row>
    <row r="71" spans="3:8">
      <c r="C71" s="1"/>
      <c r="D71" s="2"/>
      <c r="E71" s="2"/>
      <c r="F71" s="11">
        <f t="shared" si="0"/>
        <v>47208</v>
      </c>
      <c r="G71" s="10">
        <f>IF(Computation!F70=0,"",Computation!F70)</f>
        <v>2218.95971628196</v>
      </c>
      <c r="H71" s="3"/>
    </row>
    <row r="72" spans="3:8">
      <c r="C72" s="1"/>
      <c r="D72" s="2"/>
      <c r="E72" s="2"/>
      <c r="F72" s="11">
        <f t="shared" si="0"/>
        <v>47238</v>
      </c>
      <c r="G72" s="10">
        <f>IF(Computation!F71=0,"",Computation!F71)</f>
        <v>2218.95971628196</v>
      </c>
      <c r="H72" s="3"/>
    </row>
    <row r="73" spans="3:8">
      <c r="C73" s="1"/>
      <c r="D73" s="2"/>
      <c r="E73" s="2"/>
      <c r="F73" s="11">
        <f t="shared" ref="F73:F136" si="1">IF(G73="","",EOMONTH(F72,1))</f>
        <v>47269</v>
      </c>
      <c r="G73" s="10">
        <f>IF(Computation!F72=0,"",Computation!F72)</f>
        <v>2218.95971628196</v>
      </c>
      <c r="H73" s="3"/>
    </row>
    <row r="74" spans="3:8">
      <c r="C74" s="1"/>
      <c r="D74" s="2"/>
      <c r="E74" s="2"/>
      <c r="F74" s="11">
        <f t="shared" si="1"/>
        <v>47299</v>
      </c>
      <c r="G74" s="10">
        <f>IF(Computation!F73=0,"",Computation!F73)</f>
        <v>2218.95971628196</v>
      </c>
      <c r="H74" s="3"/>
    </row>
    <row r="75" spans="3:8">
      <c r="C75" s="1"/>
      <c r="D75" s="2"/>
      <c r="E75" s="2"/>
      <c r="F75" s="11">
        <f t="shared" si="1"/>
        <v>47330</v>
      </c>
      <c r="G75" s="10">
        <f>IF(Computation!F74=0,"",Computation!F74)</f>
        <v>2218.95971628196</v>
      </c>
      <c r="H75" s="3"/>
    </row>
    <row r="76" spans="3:8">
      <c r="C76" s="1"/>
      <c r="D76" s="2"/>
      <c r="E76" s="2"/>
      <c r="F76" s="11">
        <f t="shared" si="1"/>
        <v>47361</v>
      </c>
      <c r="G76" s="10">
        <f>IF(Computation!F75=0,"",Computation!F75)</f>
        <v>2218.95971628196</v>
      </c>
      <c r="H76" s="3"/>
    </row>
    <row r="77" spans="3:8">
      <c r="C77" s="1"/>
      <c r="D77" s="2"/>
      <c r="E77" s="2"/>
      <c r="F77" s="11">
        <f t="shared" si="1"/>
        <v>47391</v>
      </c>
      <c r="G77" s="10">
        <f>IF(Computation!F76=0,"",Computation!F76)</f>
        <v>2218.95971628196</v>
      </c>
      <c r="H77" s="3"/>
    </row>
    <row r="78" spans="3:8">
      <c r="C78" s="1"/>
      <c r="D78" s="2"/>
      <c r="E78" s="2"/>
      <c r="F78" s="11">
        <f t="shared" si="1"/>
        <v>47422</v>
      </c>
      <c r="G78" s="10">
        <f>IF(Computation!F77=0,"",Computation!F77)</f>
        <v>2218.95971628196</v>
      </c>
      <c r="H78" s="3"/>
    </row>
    <row r="79" spans="3:8">
      <c r="C79" s="1"/>
      <c r="D79" s="2"/>
      <c r="E79" s="2"/>
      <c r="F79" s="11">
        <f t="shared" si="1"/>
        <v>47452</v>
      </c>
      <c r="G79" s="10">
        <f>IF(Computation!F78=0,"",Computation!F78)</f>
        <v>2218.95971628196</v>
      </c>
      <c r="H79" s="3"/>
    </row>
    <row r="80" spans="3:8">
      <c r="C80" s="1"/>
      <c r="D80" s="2"/>
      <c r="E80" s="2"/>
      <c r="F80" s="11">
        <f t="shared" si="1"/>
        <v>47483</v>
      </c>
      <c r="G80" s="10">
        <f>IF(Computation!F79=0,"",Computation!F79)</f>
        <v>2218.95971628196</v>
      </c>
      <c r="H80" s="3"/>
    </row>
    <row r="81" spans="3:8">
      <c r="C81" s="1"/>
      <c r="D81" s="2"/>
      <c r="E81" s="2"/>
      <c r="F81" s="11">
        <f t="shared" si="1"/>
        <v>47514</v>
      </c>
      <c r="G81" s="10">
        <f>IF(Computation!F80=0,"",Computation!F80)</f>
        <v>2218.95971628196</v>
      </c>
      <c r="H81" s="3"/>
    </row>
    <row r="82" spans="3:8">
      <c r="C82" s="1"/>
      <c r="D82" s="2"/>
      <c r="E82" s="2"/>
      <c r="F82" s="11">
        <f t="shared" si="1"/>
        <v>47542</v>
      </c>
      <c r="G82" s="10">
        <f>IF(Computation!F81=0,"",Computation!F81)</f>
        <v>2218.95971628196</v>
      </c>
      <c r="H82" s="3"/>
    </row>
    <row r="83" spans="3:8">
      <c r="C83" s="1"/>
      <c r="D83" s="2"/>
      <c r="E83" s="2"/>
      <c r="F83" s="11">
        <f t="shared" si="1"/>
        <v>47573</v>
      </c>
      <c r="G83" s="10">
        <f>IF(Computation!F82=0,"",Computation!F82)</f>
        <v>2218.95971628196</v>
      </c>
      <c r="H83" s="3"/>
    </row>
    <row r="84" spans="3:8">
      <c r="C84" s="1"/>
      <c r="D84" s="2"/>
      <c r="E84" s="2"/>
      <c r="F84" s="11">
        <f t="shared" si="1"/>
        <v>47603</v>
      </c>
      <c r="G84" s="10">
        <f>IF(Computation!F83=0,"",Computation!F83)</f>
        <v>2218.95971628196</v>
      </c>
      <c r="H84" s="3"/>
    </row>
    <row r="85" spans="3:8">
      <c r="C85" s="1"/>
      <c r="D85" s="2"/>
      <c r="E85" s="2"/>
      <c r="F85" s="11">
        <f t="shared" si="1"/>
        <v>47634</v>
      </c>
      <c r="G85" s="10">
        <f>IF(Computation!F84=0,"",Computation!F84)</f>
        <v>2218.95971628196</v>
      </c>
      <c r="H85" s="3"/>
    </row>
    <row r="86" spans="3:8">
      <c r="C86" s="1"/>
      <c r="D86" s="2"/>
      <c r="E86" s="2"/>
      <c r="F86" s="11">
        <f t="shared" si="1"/>
        <v>47664</v>
      </c>
      <c r="G86" s="10">
        <f>IF(Computation!F85=0,"",Computation!F85)</f>
        <v>2218.95971628196</v>
      </c>
      <c r="H86" s="3"/>
    </row>
    <row r="87" spans="3:8">
      <c r="C87" s="1"/>
      <c r="D87" s="2"/>
      <c r="E87" s="2"/>
      <c r="F87" s="11">
        <f t="shared" si="1"/>
        <v>47695</v>
      </c>
      <c r="G87" s="10">
        <f>IF(Computation!F86=0,"",Computation!F86)</f>
        <v>2218.95971628196</v>
      </c>
      <c r="H87" s="3"/>
    </row>
    <row r="88" spans="3:8">
      <c r="C88" s="1"/>
      <c r="D88" s="2"/>
      <c r="E88" s="2"/>
      <c r="F88" s="11">
        <f t="shared" si="1"/>
        <v>47726</v>
      </c>
      <c r="G88" s="10">
        <f>IF(Computation!F87=0,"",Computation!F87)</f>
        <v>2218.95971628196</v>
      </c>
      <c r="H88" s="3"/>
    </row>
    <row r="89" spans="3:8">
      <c r="C89" s="1"/>
      <c r="D89" s="2"/>
      <c r="E89" s="2"/>
      <c r="F89" s="11">
        <f t="shared" si="1"/>
        <v>47756</v>
      </c>
      <c r="G89" s="10">
        <f>IF(Computation!F88=0,"",Computation!F88)</f>
        <v>2218.95971628196</v>
      </c>
      <c r="H89" s="3"/>
    </row>
    <row r="90" spans="3:8">
      <c r="C90" s="1"/>
      <c r="D90" s="2"/>
      <c r="E90" s="2"/>
      <c r="F90" s="11">
        <f t="shared" si="1"/>
        <v>47787</v>
      </c>
      <c r="G90" s="10">
        <f>IF(Computation!F89=0,"",Computation!F89)</f>
        <v>2218.95971628196</v>
      </c>
      <c r="H90" s="3"/>
    </row>
    <row r="91" spans="3:8">
      <c r="C91" s="1"/>
      <c r="D91" s="2"/>
      <c r="E91" s="2"/>
      <c r="F91" s="11">
        <f t="shared" si="1"/>
        <v>47817</v>
      </c>
      <c r="G91" s="10">
        <f>IF(Computation!F90=0,"",Computation!F90)</f>
        <v>2218.95971628196</v>
      </c>
      <c r="H91" s="3"/>
    </row>
    <row r="92" spans="3:8">
      <c r="C92" s="1"/>
      <c r="D92" s="2"/>
      <c r="E92" s="2"/>
      <c r="F92" s="11">
        <f t="shared" si="1"/>
        <v>47848</v>
      </c>
      <c r="G92" s="10">
        <f>IF(Computation!F91=0,"",Computation!F91)</f>
        <v>2218.95971628196</v>
      </c>
      <c r="H92" s="3"/>
    </row>
    <row r="93" spans="3:8">
      <c r="C93" s="1"/>
      <c r="D93" s="2"/>
      <c r="E93" s="2"/>
      <c r="F93" s="11">
        <f t="shared" si="1"/>
        <v>47879</v>
      </c>
      <c r="G93" s="10">
        <f>IF(Computation!F92=0,"",Computation!F92)</f>
        <v>2218.95971628196</v>
      </c>
      <c r="H93" s="3"/>
    </row>
    <row r="94" spans="3:8">
      <c r="C94" s="1"/>
      <c r="D94" s="2"/>
      <c r="E94" s="2"/>
      <c r="F94" s="11">
        <f t="shared" si="1"/>
        <v>47907</v>
      </c>
      <c r="G94" s="10">
        <f>IF(Computation!F93=0,"",Computation!F93)</f>
        <v>2218.95971628196</v>
      </c>
      <c r="H94" s="3"/>
    </row>
    <row r="95" spans="3:8">
      <c r="C95" s="1"/>
      <c r="D95" s="2"/>
      <c r="E95" s="2"/>
      <c r="F95" s="11">
        <f t="shared" si="1"/>
        <v>47938</v>
      </c>
      <c r="G95" s="10">
        <f>IF(Computation!F94=0,"",Computation!F94)</f>
        <v>2218.95971628196</v>
      </c>
      <c r="H95" s="3"/>
    </row>
    <row r="96" spans="3:8">
      <c r="C96" s="1"/>
      <c r="D96" s="2"/>
      <c r="E96" s="2"/>
      <c r="F96" s="11">
        <f t="shared" si="1"/>
        <v>47968</v>
      </c>
      <c r="G96" s="10">
        <f>IF(Computation!F95=0,"",Computation!F95)</f>
        <v>2218.95971628196</v>
      </c>
      <c r="H96" s="3"/>
    </row>
    <row r="97" spans="3:8">
      <c r="C97" s="1"/>
      <c r="D97" s="2"/>
      <c r="E97" s="2"/>
      <c r="F97" s="11">
        <f t="shared" si="1"/>
        <v>47999</v>
      </c>
      <c r="G97" s="10">
        <f>IF(Computation!F96=0,"",Computation!F96)</f>
        <v>2218.95971628196</v>
      </c>
      <c r="H97" s="3"/>
    </row>
    <row r="98" spans="3:8">
      <c r="C98" s="1"/>
      <c r="D98" s="2"/>
      <c r="E98" s="2"/>
      <c r="F98" s="11">
        <f t="shared" si="1"/>
        <v>48029</v>
      </c>
      <c r="G98" s="10">
        <f>IF(Computation!F97=0,"",Computation!F97)</f>
        <v>2218.95971628196</v>
      </c>
      <c r="H98" s="3"/>
    </row>
    <row r="99" spans="3:8">
      <c r="C99" s="1"/>
      <c r="D99" s="2"/>
      <c r="E99" s="2"/>
      <c r="F99" s="11">
        <f t="shared" si="1"/>
        <v>48060</v>
      </c>
      <c r="G99" s="10">
        <f>IF(Computation!F98=0,"",Computation!F98)</f>
        <v>2218.95971628196</v>
      </c>
      <c r="H99" s="3"/>
    </row>
    <row r="100" spans="3:8">
      <c r="C100" s="1"/>
      <c r="D100" s="2"/>
      <c r="E100" s="2"/>
      <c r="F100" s="11">
        <f t="shared" si="1"/>
        <v>48091</v>
      </c>
      <c r="G100" s="10">
        <f>IF(Computation!F99=0,"",Computation!F99)</f>
        <v>2218.95971628196</v>
      </c>
      <c r="H100" s="3"/>
    </row>
    <row r="101" spans="3:8">
      <c r="C101" s="1"/>
      <c r="D101" s="2"/>
      <c r="E101" s="2"/>
      <c r="F101" s="11">
        <f t="shared" si="1"/>
        <v>48121</v>
      </c>
      <c r="G101" s="10">
        <f>IF(Computation!F100=0,"",Computation!F100)</f>
        <v>2218.95971628196</v>
      </c>
      <c r="H101" s="3"/>
    </row>
    <row r="102" spans="3:8">
      <c r="C102" s="1"/>
      <c r="D102" s="2"/>
      <c r="E102" s="2"/>
      <c r="F102" s="11">
        <f t="shared" si="1"/>
        <v>48152</v>
      </c>
      <c r="G102" s="10">
        <f>IF(Computation!F101=0,"",Computation!F101)</f>
        <v>2218.95971628196</v>
      </c>
      <c r="H102" s="3"/>
    </row>
    <row r="103" spans="3:8">
      <c r="C103" s="1"/>
      <c r="D103" s="2"/>
      <c r="E103" s="2"/>
      <c r="F103" s="11">
        <f t="shared" si="1"/>
        <v>48182</v>
      </c>
      <c r="G103" s="10">
        <f>IF(Computation!F102=0,"",Computation!F102)</f>
        <v>2218.95971628196</v>
      </c>
      <c r="H103" s="3"/>
    </row>
    <row r="104" spans="3:8">
      <c r="C104" s="1"/>
      <c r="D104" s="2"/>
      <c r="E104" s="2"/>
      <c r="F104" s="11">
        <f t="shared" si="1"/>
        <v>48213</v>
      </c>
      <c r="G104" s="10">
        <f>IF(Computation!F103=0,"",Computation!F103)</f>
        <v>2218.95971628196</v>
      </c>
      <c r="H104" s="3"/>
    </row>
    <row r="105" spans="3:8">
      <c r="C105" s="1"/>
      <c r="D105" s="2"/>
      <c r="E105" s="2"/>
      <c r="F105" s="11">
        <f t="shared" si="1"/>
        <v>48244</v>
      </c>
      <c r="G105" s="10">
        <f>IF(Computation!F104=0,"",Computation!F104)</f>
        <v>2218.95971628196</v>
      </c>
      <c r="H105" s="3"/>
    </row>
    <row r="106" spans="3:8">
      <c r="C106" s="1"/>
      <c r="D106" s="2"/>
      <c r="E106" s="2"/>
      <c r="F106" s="11">
        <f t="shared" si="1"/>
        <v>48273</v>
      </c>
      <c r="G106" s="10">
        <f>IF(Computation!F105=0,"",Computation!F105)</f>
        <v>2218.95971628196</v>
      </c>
      <c r="H106" s="3"/>
    </row>
    <row r="107" spans="3:8">
      <c r="C107" s="1"/>
      <c r="D107" s="2"/>
      <c r="E107" s="2"/>
      <c r="F107" s="11">
        <f t="shared" si="1"/>
        <v>48304</v>
      </c>
      <c r="G107" s="10">
        <f>IF(Computation!F106=0,"",Computation!F106)</f>
        <v>2218.95971628196</v>
      </c>
      <c r="H107" s="3"/>
    </row>
    <row r="108" spans="3:8">
      <c r="C108" s="1"/>
      <c r="D108" s="2"/>
      <c r="E108" s="2"/>
      <c r="F108" s="11">
        <f t="shared" si="1"/>
        <v>48334</v>
      </c>
      <c r="G108" s="10">
        <f>IF(Computation!F107=0,"",Computation!F107)</f>
        <v>2218.95971628196</v>
      </c>
      <c r="H108" s="3"/>
    </row>
    <row r="109" spans="3:8">
      <c r="C109" s="1"/>
      <c r="D109" s="2"/>
      <c r="E109" s="2"/>
      <c r="F109" s="11">
        <f t="shared" si="1"/>
        <v>48365</v>
      </c>
      <c r="G109" s="10">
        <f>IF(Computation!F108=0,"",Computation!F108)</f>
        <v>2218.95971628196</v>
      </c>
      <c r="H109" s="3"/>
    </row>
    <row r="110" spans="3:8">
      <c r="C110" s="1"/>
      <c r="D110" s="2"/>
      <c r="E110" s="2"/>
      <c r="F110" s="11">
        <f t="shared" si="1"/>
        <v>48395</v>
      </c>
      <c r="G110" s="10">
        <f>IF(Computation!F109=0,"",Computation!F109)</f>
        <v>2218.95971628196</v>
      </c>
      <c r="H110" s="3"/>
    </row>
    <row r="111" spans="3:8">
      <c r="C111" s="1"/>
      <c r="D111" s="2"/>
      <c r="E111" s="2"/>
      <c r="F111" s="11">
        <f t="shared" si="1"/>
        <v>48426</v>
      </c>
      <c r="G111" s="10">
        <f>IF(Computation!F110=0,"",Computation!F110)</f>
        <v>2218.95971628196</v>
      </c>
      <c r="H111" s="3"/>
    </row>
    <row r="112" spans="3:8">
      <c r="C112" s="1"/>
      <c r="D112" s="2"/>
      <c r="E112" s="2"/>
      <c r="F112" s="11">
        <f t="shared" si="1"/>
        <v>48457</v>
      </c>
      <c r="G112" s="10">
        <f>IF(Computation!F111=0,"",Computation!F111)</f>
        <v>2218.95971628196</v>
      </c>
      <c r="H112" s="3"/>
    </row>
    <row r="113" spans="3:8">
      <c r="C113" s="1"/>
      <c r="D113" s="2"/>
      <c r="E113" s="2"/>
      <c r="F113" s="11">
        <f t="shared" si="1"/>
        <v>48487</v>
      </c>
      <c r="G113" s="10">
        <f>IF(Computation!F112=0,"",Computation!F112)</f>
        <v>2218.95971628196</v>
      </c>
      <c r="H113" s="3"/>
    </row>
    <row r="114" spans="3:8">
      <c r="C114" s="1"/>
      <c r="D114" s="2"/>
      <c r="E114" s="2"/>
      <c r="F114" s="11">
        <f t="shared" si="1"/>
        <v>48518</v>
      </c>
      <c r="G114" s="10">
        <f>IF(Computation!F113=0,"",Computation!F113)</f>
        <v>2218.95971628196</v>
      </c>
      <c r="H114" s="3"/>
    </row>
    <row r="115" spans="3:8">
      <c r="C115" s="1"/>
      <c r="D115" s="2"/>
      <c r="E115" s="2"/>
      <c r="F115" s="11">
        <f t="shared" si="1"/>
        <v>48548</v>
      </c>
      <c r="G115" s="10">
        <f>IF(Computation!F114=0,"",Computation!F114)</f>
        <v>2218.95971628196</v>
      </c>
      <c r="H115" s="3"/>
    </row>
    <row r="116" spans="3:8">
      <c r="C116" s="1"/>
      <c r="D116" s="2"/>
      <c r="E116" s="2"/>
      <c r="F116" s="11">
        <f t="shared" si="1"/>
        <v>48579</v>
      </c>
      <c r="G116" s="10">
        <f>IF(Computation!F115=0,"",Computation!F115)</f>
        <v>2218.95971628196</v>
      </c>
      <c r="H116" s="3"/>
    </row>
    <row r="117" spans="3:8">
      <c r="C117" s="1"/>
      <c r="D117" s="2"/>
      <c r="E117" s="2"/>
      <c r="F117" s="11">
        <f t="shared" si="1"/>
        <v>48610</v>
      </c>
      <c r="G117" s="10">
        <f>IF(Computation!F116=0,"",Computation!F116)</f>
        <v>2218.95971628196</v>
      </c>
      <c r="H117" s="3"/>
    </row>
    <row r="118" spans="3:8">
      <c r="C118" s="1"/>
      <c r="D118" s="2"/>
      <c r="E118" s="2"/>
      <c r="F118" s="11">
        <f t="shared" si="1"/>
        <v>48638</v>
      </c>
      <c r="G118" s="10">
        <f>IF(Computation!F117=0,"",Computation!F117)</f>
        <v>2218.95971628196</v>
      </c>
      <c r="H118" s="3"/>
    </row>
    <row r="119" spans="3:8">
      <c r="C119" s="1"/>
      <c r="D119" s="2"/>
      <c r="E119" s="2"/>
      <c r="F119" s="11">
        <f t="shared" si="1"/>
        <v>48669</v>
      </c>
      <c r="G119" s="10">
        <f>IF(Computation!F118=0,"",Computation!F118)</f>
        <v>2218.95971628196</v>
      </c>
      <c r="H119" s="3"/>
    </row>
    <row r="120" spans="3:8">
      <c r="C120" s="1"/>
      <c r="D120" s="2"/>
      <c r="E120" s="2"/>
      <c r="F120" s="11">
        <f t="shared" si="1"/>
        <v>48699</v>
      </c>
      <c r="G120" s="10">
        <f>IF(Computation!F119=0,"",Computation!F119)</f>
        <v>2218.95971628196</v>
      </c>
      <c r="H120" s="3"/>
    </row>
    <row r="121" spans="3:8">
      <c r="C121" s="1"/>
      <c r="D121" s="2"/>
      <c r="E121" s="2"/>
      <c r="F121" s="11">
        <f t="shared" si="1"/>
        <v>48730</v>
      </c>
      <c r="G121" s="10">
        <f>IF(Computation!F120=0,"",Computation!F120)</f>
        <v>2218.95971628196</v>
      </c>
      <c r="H121" s="3"/>
    </row>
    <row r="122" spans="3:8">
      <c r="C122" s="1"/>
      <c r="D122" s="2"/>
      <c r="E122" s="2"/>
      <c r="F122" s="11">
        <f t="shared" si="1"/>
        <v>48760</v>
      </c>
      <c r="G122" s="10">
        <f>IF(Computation!F121=0,"",Computation!F121)</f>
        <v>2218.95971628196</v>
      </c>
      <c r="H122" s="3"/>
    </row>
    <row r="123" spans="3:8">
      <c r="C123" s="1"/>
      <c r="D123" s="2"/>
      <c r="E123" s="2"/>
      <c r="F123" s="11">
        <f t="shared" si="1"/>
        <v>48791</v>
      </c>
      <c r="G123" s="10">
        <f>IF(Computation!F122=0,"",Computation!F122)</f>
        <v>2218.95971628196</v>
      </c>
      <c r="H123" s="3"/>
    </row>
    <row r="124" spans="3:8">
      <c r="C124" s="1"/>
      <c r="D124" s="2"/>
      <c r="E124" s="2"/>
      <c r="F124" s="11">
        <f t="shared" si="1"/>
        <v>48822</v>
      </c>
      <c r="G124" s="10">
        <f>IF(Computation!F123=0,"",Computation!F123)</f>
        <v>2218.95971628196</v>
      </c>
      <c r="H124" s="3"/>
    </row>
    <row r="125" spans="3:8">
      <c r="C125" s="1"/>
      <c r="D125" s="2"/>
      <c r="E125" s="2"/>
      <c r="F125" s="11">
        <f t="shared" si="1"/>
        <v>48852</v>
      </c>
      <c r="G125" s="10">
        <f>IF(Computation!F124=0,"",Computation!F124)</f>
        <v>2218.95971628196</v>
      </c>
      <c r="H125" s="3"/>
    </row>
    <row r="126" spans="3:8">
      <c r="C126" s="1"/>
      <c r="D126" s="2"/>
      <c r="E126" s="2"/>
      <c r="F126" s="11">
        <f t="shared" si="1"/>
        <v>48883</v>
      </c>
      <c r="G126" s="10">
        <f>IF(Computation!F125=0,"",Computation!F125)</f>
        <v>2218.95971628196</v>
      </c>
      <c r="H126" s="3"/>
    </row>
    <row r="127" spans="3:8">
      <c r="C127" s="1"/>
      <c r="D127" s="2"/>
      <c r="E127" s="2"/>
      <c r="F127" s="11">
        <f t="shared" si="1"/>
        <v>48913</v>
      </c>
      <c r="G127" s="10">
        <f>IF(Computation!F126=0,"",Computation!F126)</f>
        <v>2218.95971628196</v>
      </c>
      <c r="H127" s="3"/>
    </row>
    <row r="128" spans="3:8">
      <c r="C128" s="1"/>
      <c r="D128" s="2"/>
      <c r="E128" s="2"/>
      <c r="F128" s="11">
        <f t="shared" si="1"/>
        <v>48944</v>
      </c>
      <c r="G128" s="10">
        <f>IF(Computation!F127=0,"",Computation!F127)</f>
        <v>2218.95971628196</v>
      </c>
      <c r="H128" s="3"/>
    </row>
    <row r="129" spans="3:8">
      <c r="C129" s="1"/>
      <c r="D129" s="2"/>
      <c r="E129" s="2"/>
      <c r="F129" s="11">
        <f t="shared" si="1"/>
        <v>48975</v>
      </c>
      <c r="G129" s="10">
        <f>IF(Computation!F128=0,"",Computation!F128)</f>
        <v>2218.95971628196</v>
      </c>
      <c r="H129" s="3"/>
    </row>
    <row r="130" spans="3:8">
      <c r="C130" s="1"/>
      <c r="D130" s="2"/>
      <c r="E130" s="2"/>
      <c r="F130" s="11">
        <f t="shared" si="1"/>
        <v>49003</v>
      </c>
      <c r="G130" s="10">
        <f>IF(Computation!F129=0,"",Computation!F129)</f>
        <v>2218.95971628196</v>
      </c>
      <c r="H130" s="3"/>
    </row>
    <row r="131" spans="3:8">
      <c r="C131" s="1"/>
      <c r="D131" s="2"/>
      <c r="E131" s="2"/>
      <c r="F131" s="11">
        <f t="shared" si="1"/>
        <v>49034</v>
      </c>
      <c r="G131" s="10">
        <f>IF(Computation!F130=0,"",Computation!F130)</f>
        <v>2218.95971628196</v>
      </c>
      <c r="H131" s="3"/>
    </row>
    <row r="132" spans="3:8">
      <c r="C132" s="1"/>
      <c r="D132" s="2"/>
      <c r="E132" s="2"/>
      <c r="F132" s="11">
        <f t="shared" si="1"/>
        <v>49064</v>
      </c>
      <c r="G132" s="10">
        <f>IF(Computation!F131=0,"",Computation!F131)</f>
        <v>2218.95971628196</v>
      </c>
      <c r="H132" s="3"/>
    </row>
    <row r="133" spans="3:8">
      <c r="C133" s="1"/>
      <c r="D133" s="2"/>
      <c r="E133" s="2"/>
      <c r="F133" s="11">
        <f t="shared" si="1"/>
        <v>49095</v>
      </c>
      <c r="G133" s="10">
        <f>IF(Computation!F132=0,"",Computation!F132)</f>
        <v>2218.95971628196</v>
      </c>
      <c r="H133" s="3"/>
    </row>
    <row r="134" spans="3:8">
      <c r="C134" s="1"/>
      <c r="D134" s="2"/>
      <c r="E134" s="2"/>
      <c r="F134" s="11">
        <f t="shared" si="1"/>
        <v>49125</v>
      </c>
      <c r="G134" s="10">
        <f>IF(Computation!F133=0,"",Computation!F133)</f>
        <v>2218.95971628196</v>
      </c>
      <c r="H134" s="3"/>
    </row>
    <row r="135" spans="3:8">
      <c r="C135" s="1"/>
      <c r="D135" s="2"/>
      <c r="E135" s="2"/>
      <c r="F135" s="11">
        <f t="shared" si="1"/>
        <v>49156</v>
      </c>
      <c r="G135" s="10">
        <f>IF(Computation!F134=0,"",Computation!F134)</f>
        <v>2218.95971628196</v>
      </c>
      <c r="H135" s="3"/>
    </row>
    <row r="136" spans="3:8">
      <c r="C136" s="1"/>
      <c r="D136" s="2"/>
      <c r="E136" s="2"/>
      <c r="F136" s="11">
        <f t="shared" si="1"/>
        <v>49187</v>
      </c>
      <c r="G136" s="10">
        <f>IF(Computation!F135=0,"",Computation!F135)</f>
        <v>2218.95971628196</v>
      </c>
      <c r="H136" s="3"/>
    </row>
    <row r="137" spans="3:8">
      <c r="C137" s="1"/>
      <c r="D137" s="2"/>
      <c r="E137" s="2"/>
      <c r="F137" s="11">
        <f t="shared" ref="F137:F179" si="2">IF(G137="","",EOMONTH(F136,1))</f>
        <v>49217</v>
      </c>
      <c r="G137" s="10">
        <f>IF(Computation!F136=0,"",Computation!F136)</f>
        <v>2218.95971628196</v>
      </c>
      <c r="H137" s="3"/>
    </row>
    <row r="138" spans="3:8">
      <c r="C138" s="1"/>
      <c r="D138" s="2"/>
      <c r="E138" s="2"/>
      <c r="F138" s="11">
        <f t="shared" si="2"/>
        <v>49248</v>
      </c>
      <c r="G138" s="10">
        <f>IF(Computation!F137=0,"",Computation!F137)</f>
        <v>2218.95971628196</v>
      </c>
      <c r="H138" s="3"/>
    </row>
    <row r="139" spans="3:8">
      <c r="C139" s="1"/>
      <c r="D139" s="2"/>
      <c r="E139" s="2"/>
      <c r="F139" s="11">
        <f t="shared" si="2"/>
        <v>49278</v>
      </c>
      <c r="G139" s="10">
        <f>IF(Computation!F138=0,"",Computation!F138)</f>
        <v>2218.95971628196</v>
      </c>
      <c r="H139" s="3"/>
    </row>
    <row r="140" spans="3:8">
      <c r="C140" s="1"/>
      <c r="D140" s="2"/>
      <c r="E140" s="2"/>
      <c r="F140" s="11">
        <f t="shared" si="2"/>
        <v>49309</v>
      </c>
      <c r="G140" s="10">
        <f>IF(Computation!F139=0,"",Computation!F139)</f>
        <v>2218.95971628196</v>
      </c>
      <c r="H140" s="3"/>
    </row>
    <row r="141" spans="3:8">
      <c r="C141" s="1"/>
      <c r="D141" s="2"/>
      <c r="E141" s="2"/>
      <c r="F141" s="11">
        <f t="shared" si="2"/>
        <v>49340</v>
      </c>
      <c r="G141" s="10">
        <f>IF(Computation!F140=0,"",Computation!F140)</f>
        <v>2218.95971628196</v>
      </c>
      <c r="H141" s="3"/>
    </row>
    <row r="142" spans="3:8">
      <c r="C142" s="1"/>
      <c r="D142" s="2"/>
      <c r="E142" s="2"/>
      <c r="F142" s="11">
        <f t="shared" si="2"/>
        <v>49368</v>
      </c>
      <c r="G142" s="10">
        <f>IF(Computation!F141=0,"",Computation!F141)</f>
        <v>2218.95971628196</v>
      </c>
      <c r="H142" s="3"/>
    </row>
    <row r="143" spans="3:8">
      <c r="C143" s="1"/>
      <c r="D143" s="2"/>
      <c r="E143" s="2"/>
      <c r="F143" s="11">
        <f t="shared" si="2"/>
        <v>49399</v>
      </c>
      <c r="G143" s="10">
        <f>IF(Computation!F142=0,"",Computation!F142)</f>
        <v>2218.95971628196</v>
      </c>
      <c r="H143" s="3"/>
    </row>
    <row r="144" spans="3:8">
      <c r="C144" s="1"/>
      <c r="D144" s="2"/>
      <c r="E144" s="2"/>
      <c r="F144" s="11">
        <f t="shared" si="2"/>
        <v>49429</v>
      </c>
      <c r="G144" s="10">
        <f>IF(Computation!F143=0,"",Computation!F143)</f>
        <v>2218.95971628196</v>
      </c>
      <c r="H144" s="3"/>
    </row>
    <row r="145" spans="3:8">
      <c r="C145" s="1"/>
      <c r="D145" s="2"/>
      <c r="E145" s="2"/>
      <c r="F145" s="11">
        <f t="shared" si="2"/>
        <v>49460</v>
      </c>
      <c r="G145" s="10">
        <f>IF(Computation!F144=0,"",Computation!F144)</f>
        <v>2218.95971628196</v>
      </c>
      <c r="H145" s="3"/>
    </row>
    <row r="146" spans="3:8">
      <c r="C146" s="1"/>
      <c r="D146" s="2"/>
      <c r="E146" s="2"/>
      <c r="F146" s="11">
        <f t="shared" si="2"/>
        <v>49490</v>
      </c>
      <c r="G146" s="10">
        <f>IF(Computation!F145=0,"",Computation!F145)</f>
        <v>2218.95971628196</v>
      </c>
      <c r="H146" s="3"/>
    </row>
    <row r="147" spans="3:8">
      <c r="C147" s="1"/>
      <c r="D147" s="2"/>
      <c r="E147" s="2"/>
      <c r="F147" s="11">
        <f t="shared" si="2"/>
        <v>49521</v>
      </c>
      <c r="G147" s="10">
        <f>IF(Computation!F146=0,"",Computation!F146)</f>
        <v>2218.95971628196</v>
      </c>
      <c r="H147" s="3"/>
    </row>
    <row r="148" spans="3:8">
      <c r="C148" s="1"/>
      <c r="D148" s="2"/>
      <c r="E148" s="2"/>
      <c r="F148" s="11">
        <f t="shared" si="2"/>
        <v>49552</v>
      </c>
      <c r="G148" s="10">
        <f>IF(Computation!F147=0,"",Computation!F147)</f>
        <v>2218.95971628196</v>
      </c>
      <c r="H148" s="3"/>
    </row>
    <row r="149" spans="3:8">
      <c r="C149" s="1"/>
      <c r="D149" s="2"/>
      <c r="E149" s="2"/>
      <c r="F149" s="11">
        <f t="shared" si="2"/>
        <v>49582</v>
      </c>
      <c r="G149" s="10">
        <f>IF(Computation!F148=0,"",Computation!F148)</f>
        <v>2218.95971628196</v>
      </c>
      <c r="H149" s="3"/>
    </row>
    <row r="150" spans="3:8">
      <c r="C150" s="1"/>
      <c r="D150" s="2"/>
      <c r="E150" s="2"/>
      <c r="F150" s="11">
        <f t="shared" si="2"/>
        <v>49613</v>
      </c>
      <c r="G150" s="10">
        <f>IF(Computation!F149=0,"",Computation!F149)</f>
        <v>2218.95971628196</v>
      </c>
      <c r="H150" s="3"/>
    </row>
    <row r="151" spans="3:8">
      <c r="C151" s="1"/>
      <c r="D151" s="2"/>
      <c r="E151" s="2"/>
      <c r="F151" s="11">
        <f t="shared" si="2"/>
        <v>49643</v>
      </c>
      <c r="G151" s="10">
        <f>IF(Computation!F150=0,"",Computation!F150)</f>
        <v>2218.95971628196</v>
      </c>
      <c r="H151" s="3"/>
    </row>
    <row r="152" spans="3:8">
      <c r="C152" s="1"/>
      <c r="D152" s="2"/>
      <c r="E152" s="2"/>
      <c r="F152" s="11">
        <f t="shared" si="2"/>
        <v>49674</v>
      </c>
      <c r="G152" s="10">
        <f>IF(Computation!F151=0,"",Computation!F151)</f>
        <v>2218.95971628196</v>
      </c>
      <c r="H152" s="3"/>
    </row>
    <row r="153" spans="3:8">
      <c r="C153" s="1"/>
      <c r="D153" s="2"/>
      <c r="E153" s="2"/>
      <c r="F153" s="11">
        <f t="shared" si="2"/>
        <v>49705</v>
      </c>
      <c r="G153" s="10">
        <f>IF(Computation!F152=0,"",Computation!F152)</f>
        <v>2218.95971628196</v>
      </c>
      <c r="H153" s="3"/>
    </row>
    <row r="154" spans="3:8">
      <c r="C154" s="1"/>
      <c r="D154" s="2"/>
      <c r="E154" s="2"/>
      <c r="F154" s="11">
        <f t="shared" si="2"/>
        <v>49734</v>
      </c>
      <c r="G154" s="10">
        <f>IF(Computation!F153=0,"",Computation!F153)</f>
        <v>2218.95971628196</v>
      </c>
      <c r="H154" s="3"/>
    </row>
    <row r="155" spans="3:8">
      <c r="C155" s="1"/>
      <c r="D155" s="2"/>
      <c r="E155" s="2"/>
      <c r="F155" s="11">
        <f t="shared" si="2"/>
        <v>49765</v>
      </c>
      <c r="G155" s="10">
        <f>IF(Computation!F154=0,"",Computation!F154)</f>
        <v>2218.95971628196</v>
      </c>
      <c r="H155" s="3"/>
    </row>
    <row r="156" spans="3:8">
      <c r="C156" s="1"/>
      <c r="D156" s="2"/>
      <c r="E156" s="2"/>
      <c r="F156" s="11">
        <f t="shared" si="2"/>
        <v>49795</v>
      </c>
      <c r="G156" s="10">
        <f>IF(Computation!F155=0,"",Computation!F155)</f>
        <v>2218.95971628196</v>
      </c>
      <c r="H156" s="3"/>
    </row>
    <row r="157" spans="3:8">
      <c r="C157" s="1"/>
      <c r="D157" s="2"/>
      <c r="E157" s="2"/>
      <c r="F157" s="11">
        <f t="shared" si="2"/>
        <v>49826</v>
      </c>
      <c r="G157" s="10">
        <f>IF(Computation!F156=0,"",Computation!F156)</f>
        <v>2218.95971628196</v>
      </c>
      <c r="H157" s="3"/>
    </row>
    <row r="158" spans="3:8">
      <c r="C158" s="1"/>
      <c r="D158" s="2"/>
      <c r="E158" s="2"/>
      <c r="F158" s="11">
        <f t="shared" si="2"/>
        <v>49856</v>
      </c>
      <c r="G158" s="10">
        <f>IF(Computation!F157=0,"",Computation!F157)</f>
        <v>2218.95971628196</v>
      </c>
      <c r="H158" s="3"/>
    </row>
    <row r="159" spans="3:8">
      <c r="C159" s="1"/>
      <c r="D159" s="2"/>
      <c r="E159" s="2"/>
      <c r="F159" s="11">
        <f t="shared" si="2"/>
        <v>49887</v>
      </c>
      <c r="G159" s="10">
        <f>IF(Computation!F158=0,"",Computation!F158)</f>
        <v>2218.95971628196</v>
      </c>
      <c r="H159" s="3"/>
    </row>
    <row r="160" spans="3:8">
      <c r="C160" s="1"/>
      <c r="D160" s="2"/>
      <c r="E160" s="2"/>
      <c r="F160" s="11">
        <f t="shared" si="2"/>
        <v>49918</v>
      </c>
      <c r="G160" s="10">
        <f>IF(Computation!F159=0,"",Computation!F159)</f>
        <v>2218.95971628196</v>
      </c>
      <c r="H160" s="3"/>
    </row>
    <row r="161" spans="3:8">
      <c r="C161" s="1"/>
      <c r="D161" s="2"/>
      <c r="E161" s="2"/>
      <c r="F161" s="11">
        <f t="shared" si="2"/>
        <v>49948</v>
      </c>
      <c r="G161" s="10">
        <f>IF(Computation!F160=0,"",Computation!F160)</f>
        <v>2218.95971628196</v>
      </c>
      <c r="H161" s="3"/>
    </row>
    <row r="162" spans="3:8">
      <c r="C162" s="1"/>
      <c r="D162" s="2"/>
      <c r="E162" s="2"/>
      <c r="F162" s="11">
        <f t="shared" si="2"/>
        <v>49979</v>
      </c>
      <c r="G162" s="10">
        <f>IF(Computation!F161=0,"",Computation!F161)</f>
        <v>2218.95971628196</v>
      </c>
      <c r="H162" s="3"/>
    </row>
    <row r="163" spans="3:8">
      <c r="C163" s="1"/>
      <c r="D163" s="2"/>
      <c r="E163" s="2"/>
      <c r="F163" s="11">
        <f t="shared" si="2"/>
        <v>50009</v>
      </c>
      <c r="G163" s="10">
        <f>IF(Computation!F162=0,"",Computation!F162)</f>
        <v>2218.95971628196</v>
      </c>
      <c r="H163" s="3"/>
    </row>
    <row r="164" spans="3:8">
      <c r="C164" s="1"/>
      <c r="D164" s="2"/>
      <c r="E164" s="2"/>
      <c r="F164" s="11">
        <f t="shared" si="2"/>
        <v>50040</v>
      </c>
      <c r="G164" s="10">
        <f>IF(Computation!F163=0,"",Computation!F163)</f>
        <v>2218.95971628196</v>
      </c>
      <c r="H164" s="3"/>
    </row>
    <row r="165" spans="3:8">
      <c r="C165" s="1"/>
      <c r="D165" s="2"/>
      <c r="E165" s="2"/>
      <c r="F165" s="11">
        <f t="shared" si="2"/>
        <v>50071</v>
      </c>
      <c r="G165" s="10">
        <f>IF(Computation!F164=0,"",Computation!F164)</f>
        <v>2218.95971628196</v>
      </c>
      <c r="H165" s="3"/>
    </row>
    <row r="166" spans="3:8">
      <c r="C166" s="1"/>
      <c r="D166" s="2"/>
      <c r="E166" s="2"/>
      <c r="F166" s="11">
        <f t="shared" si="2"/>
        <v>50099</v>
      </c>
      <c r="G166" s="10">
        <f>IF(Computation!F165=0,"",Computation!F165)</f>
        <v>2218.95971628196</v>
      </c>
      <c r="H166" s="3"/>
    </row>
    <row r="167" spans="3:8">
      <c r="C167" s="1"/>
      <c r="D167" s="2"/>
      <c r="E167" s="2"/>
      <c r="F167" s="11">
        <f t="shared" si="2"/>
        <v>50130</v>
      </c>
      <c r="G167" s="10">
        <f>IF(Computation!F166=0,"",Computation!F166)</f>
        <v>2218.95971628196</v>
      </c>
      <c r="H167" s="3"/>
    </row>
    <row r="168" spans="3:8">
      <c r="C168" s="1"/>
      <c r="D168" s="2"/>
      <c r="E168" s="2"/>
      <c r="F168" s="11">
        <f t="shared" si="2"/>
        <v>50160</v>
      </c>
      <c r="G168" s="10">
        <f>IF(Computation!F167=0,"",Computation!F167)</f>
        <v>2218.95971628196</v>
      </c>
      <c r="H168" s="3"/>
    </row>
    <row r="169" spans="3:8">
      <c r="C169" s="1"/>
      <c r="D169" s="2"/>
      <c r="E169" s="2"/>
      <c r="F169" s="11">
        <f t="shared" si="2"/>
        <v>50191</v>
      </c>
      <c r="G169" s="10">
        <f>IF(Computation!F168=0,"",Computation!F168)</f>
        <v>2218.95971628196</v>
      </c>
      <c r="H169" s="3"/>
    </row>
    <row r="170" spans="3:8">
      <c r="C170" s="1"/>
      <c r="D170" s="2"/>
      <c r="E170" s="2"/>
      <c r="F170" s="11">
        <f t="shared" si="2"/>
        <v>50221</v>
      </c>
      <c r="G170" s="10">
        <f>IF(Computation!F169=0,"",Computation!F169)</f>
        <v>2218.95971628196</v>
      </c>
      <c r="H170" s="3"/>
    </row>
    <row r="171" spans="3:8">
      <c r="C171" s="1"/>
      <c r="D171" s="2"/>
      <c r="E171" s="2"/>
      <c r="F171" s="11">
        <f t="shared" si="2"/>
        <v>50252</v>
      </c>
      <c r="G171" s="10">
        <f>IF(Computation!F170=0,"",Computation!F170)</f>
        <v>2218.95971628196</v>
      </c>
      <c r="H171" s="3"/>
    </row>
    <row r="172" spans="3:8">
      <c r="C172" s="1"/>
      <c r="D172" s="2"/>
      <c r="E172" s="2"/>
      <c r="F172" s="11">
        <f t="shared" si="2"/>
        <v>50283</v>
      </c>
      <c r="G172" s="10">
        <f>IF(Computation!F171=0,"",Computation!F171)</f>
        <v>2218.95971628196</v>
      </c>
      <c r="H172" s="3"/>
    </row>
    <row r="173" spans="3:8">
      <c r="C173" s="1"/>
      <c r="D173" s="2"/>
      <c r="E173" s="2"/>
      <c r="F173" s="11">
        <f t="shared" si="2"/>
        <v>50313</v>
      </c>
      <c r="G173" s="10">
        <f>IF(Computation!F172=0,"",Computation!F172)</f>
        <v>2218.95971628196</v>
      </c>
      <c r="H173" s="3"/>
    </row>
    <row r="174" spans="3:8">
      <c r="C174" s="1"/>
      <c r="D174" s="2"/>
      <c r="E174" s="2"/>
      <c r="F174" s="11">
        <f t="shared" si="2"/>
        <v>50344</v>
      </c>
      <c r="G174" s="10">
        <f>IF(Computation!F173=0,"",Computation!F173)</f>
        <v>2218.95971628196</v>
      </c>
      <c r="H174" s="3"/>
    </row>
    <row r="175" spans="3:8">
      <c r="C175" s="1"/>
      <c r="D175" s="2"/>
      <c r="E175" s="2"/>
      <c r="F175" s="11">
        <f t="shared" si="2"/>
        <v>50374</v>
      </c>
      <c r="G175" s="10">
        <f>IF(Computation!F174=0,"",Computation!F174)</f>
        <v>2218.95971628196</v>
      </c>
      <c r="H175" s="3"/>
    </row>
    <row r="176" spans="3:8">
      <c r="C176" s="1"/>
      <c r="D176" s="2"/>
      <c r="E176" s="2"/>
      <c r="F176" s="11">
        <f t="shared" si="2"/>
        <v>50405</v>
      </c>
      <c r="G176" s="10">
        <f>IF(Computation!F175=0,"",Computation!F175)</f>
        <v>2218.95971628196</v>
      </c>
      <c r="H176" s="3"/>
    </row>
    <row r="177" spans="3:8">
      <c r="C177" s="1"/>
      <c r="D177" s="2"/>
      <c r="E177" s="2"/>
      <c r="F177" s="11">
        <f t="shared" si="2"/>
        <v>50436</v>
      </c>
      <c r="G177" s="10">
        <f>IF(Computation!F176=0,"",Computation!F176)</f>
        <v>2218.95971628196</v>
      </c>
      <c r="H177" s="3"/>
    </row>
    <row r="178" spans="3:8">
      <c r="C178" s="1"/>
      <c r="D178" s="2"/>
      <c r="E178" s="2"/>
      <c r="F178" s="11">
        <f t="shared" si="2"/>
        <v>50464</v>
      </c>
      <c r="G178" s="10">
        <f>IF(Computation!F177=0,"",Computation!F177)</f>
        <v>2218.95971628196</v>
      </c>
      <c r="H178" s="3"/>
    </row>
    <row r="179" spans="3:8">
      <c r="C179" s="1"/>
      <c r="D179" s="2"/>
      <c r="E179" s="2"/>
      <c r="F179" s="11">
        <f t="shared" si="2"/>
        <v>50495</v>
      </c>
      <c r="G179" s="10">
        <f>IF(Computation!F178=0,"",Computation!F178)</f>
        <v>2218.95971628196</v>
      </c>
      <c r="H179" s="3"/>
    </row>
    <row r="180" spans="3:8">
      <c r="C180" s="1"/>
      <c r="D180" s="2"/>
      <c r="E180" s="2"/>
      <c r="F180" s="2"/>
      <c r="G180" s="2"/>
      <c r="H180" s="3"/>
    </row>
    <row r="181" spans="3:8">
      <c r="C181" s="1"/>
      <c r="D181" s="2"/>
      <c r="E181" s="2"/>
      <c r="F181" s="2"/>
      <c r="G181" s="2"/>
      <c r="H181" s="3"/>
    </row>
    <row r="182" spans="3:8">
      <c r="C182" s="1"/>
      <c r="D182" s="2"/>
      <c r="E182" s="2"/>
      <c r="F182" s="2"/>
      <c r="G182" s="2"/>
      <c r="H182" s="3"/>
    </row>
    <row r="183" spans="3:8">
      <c r="C183" s="4"/>
      <c r="D183" s="5"/>
      <c r="E183" s="5"/>
      <c r="F183" s="5"/>
      <c r="G183" s="5"/>
      <c r="H183" s="6"/>
    </row>
  </sheetData>
  <mergeCells count="2">
    <mergeCell ref="C3:H3"/>
    <mergeCell ref="F5:G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01E37-FF2A-4114-8E38-56FEA27545CC}">
  <dimension ref="B2:G179"/>
  <sheetViews>
    <sheetView workbookViewId="0">
      <selection activeCell="D10" sqref="D10"/>
    </sheetView>
  </sheetViews>
  <sheetFormatPr defaultRowHeight="15"/>
  <cols>
    <col min="3" max="3" width="25.28515625" customWidth="1"/>
    <col min="5" max="5" width="11.140625" customWidth="1"/>
    <col min="6" max="6" width="10.28515625" bestFit="1" customWidth="1"/>
  </cols>
  <sheetData>
    <row r="2" spans="2:7">
      <c r="B2" s="8" t="s">
        <v>6</v>
      </c>
      <c r="C2" s="7"/>
      <c r="D2" s="7"/>
      <c r="E2" s="7"/>
      <c r="F2" s="7"/>
      <c r="G2" s="9"/>
    </row>
    <row r="3" spans="2:7">
      <c r="B3" s="1"/>
      <c r="C3" s="2"/>
      <c r="D3" s="2"/>
      <c r="E3" s="2"/>
      <c r="F3" s="2"/>
      <c r="G3" s="3"/>
    </row>
    <row r="4" spans="2:7">
      <c r="B4" s="1"/>
      <c r="C4" s="2" t="s">
        <v>7</v>
      </c>
      <c r="D4" s="2">
        <f>ROUNDDOWN((Input!D9-Input!D8)/30,0)</f>
        <v>124</v>
      </c>
      <c r="E4" s="17" t="s">
        <v>8</v>
      </c>
      <c r="F4" s="17"/>
      <c r="G4" s="3"/>
    </row>
    <row r="5" spans="2:7">
      <c r="B5" s="1"/>
      <c r="C5" s="2"/>
      <c r="D5" s="2"/>
      <c r="E5" s="2" t="s">
        <v>9</v>
      </c>
      <c r="F5" s="10">
        <f>-PMT((Input!D6+Input!D7)/12,D4,Input!D5)</f>
        <v>2218.95971628196</v>
      </c>
      <c r="G5" s="3"/>
    </row>
    <row r="6" spans="2:7">
      <c r="B6" s="1"/>
      <c r="C6" s="2"/>
      <c r="D6" s="2"/>
      <c r="E6" s="2" t="s">
        <v>10</v>
      </c>
      <c r="F6" s="10">
        <f>F5</f>
        <v>2218.95971628196</v>
      </c>
      <c r="G6" s="3"/>
    </row>
    <row r="7" spans="2:7">
      <c r="B7" s="1"/>
      <c r="C7" s="2"/>
      <c r="D7" s="2"/>
      <c r="E7" s="2" t="s">
        <v>11</v>
      </c>
      <c r="F7" s="10">
        <f>F6</f>
        <v>2218.95971628196</v>
      </c>
      <c r="G7" s="3"/>
    </row>
    <row r="8" spans="2:7">
      <c r="B8" s="1"/>
      <c r="C8" s="2"/>
      <c r="D8" s="2"/>
      <c r="E8" s="2" t="s">
        <v>12</v>
      </c>
      <c r="F8" s="10">
        <f>F7</f>
        <v>2218.95971628196</v>
      </c>
      <c r="G8" s="3"/>
    </row>
    <row r="9" spans="2:7">
      <c r="B9" s="1"/>
      <c r="C9" s="2"/>
      <c r="D9" s="2"/>
      <c r="E9" s="2" t="s">
        <v>13</v>
      </c>
      <c r="F9" s="10">
        <f t="shared" ref="F9:F72" si="0">F8</f>
        <v>2218.95971628196</v>
      </c>
      <c r="G9" s="3"/>
    </row>
    <row r="10" spans="2:7">
      <c r="B10" s="1"/>
      <c r="C10" s="2"/>
      <c r="D10" s="2"/>
      <c r="E10" s="2" t="s">
        <v>14</v>
      </c>
      <c r="F10" s="10">
        <f t="shared" si="0"/>
        <v>2218.95971628196</v>
      </c>
      <c r="G10" s="3"/>
    </row>
    <row r="11" spans="2:7">
      <c r="B11" s="1"/>
      <c r="C11" s="2"/>
      <c r="D11" s="2"/>
      <c r="E11" s="2" t="s">
        <v>15</v>
      </c>
      <c r="F11" s="10">
        <f t="shared" si="0"/>
        <v>2218.95971628196</v>
      </c>
      <c r="G11" s="3"/>
    </row>
    <row r="12" spans="2:7">
      <c r="B12" s="1"/>
      <c r="C12" s="2"/>
      <c r="D12" s="2"/>
      <c r="E12" s="2" t="s">
        <v>16</v>
      </c>
      <c r="F12" s="10">
        <f t="shared" si="0"/>
        <v>2218.95971628196</v>
      </c>
      <c r="G12" s="3"/>
    </row>
    <row r="13" spans="2:7">
      <c r="B13" s="1"/>
      <c r="C13" s="2"/>
      <c r="D13" s="2"/>
      <c r="E13" s="2" t="s">
        <v>17</v>
      </c>
      <c r="F13" s="10">
        <f t="shared" si="0"/>
        <v>2218.95971628196</v>
      </c>
      <c r="G13" s="3"/>
    </row>
    <row r="14" spans="2:7">
      <c r="B14" s="1"/>
      <c r="C14" s="2"/>
      <c r="D14" s="2"/>
      <c r="E14" s="2" t="s">
        <v>18</v>
      </c>
      <c r="F14" s="10">
        <f t="shared" si="0"/>
        <v>2218.95971628196</v>
      </c>
      <c r="G14" s="3"/>
    </row>
    <row r="15" spans="2:7">
      <c r="B15" s="1"/>
      <c r="C15" s="2"/>
      <c r="D15" s="2"/>
      <c r="E15" s="2" t="s">
        <v>19</v>
      </c>
      <c r="F15" s="10">
        <f t="shared" si="0"/>
        <v>2218.95971628196</v>
      </c>
      <c r="G15" s="3"/>
    </row>
    <row r="16" spans="2:7">
      <c r="B16" s="1"/>
      <c r="C16" s="2"/>
      <c r="D16" s="2"/>
      <c r="E16" s="2" t="s">
        <v>20</v>
      </c>
      <c r="F16" s="10">
        <f t="shared" si="0"/>
        <v>2218.95971628196</v>
      </c>
      <c r="G16" s="3"/>
    </row>
    <row r="17" spans="2:7">
      <c r="B17" s="1"/>
      <c r="C17" s="2"/>
      <c r="D17" s="2"/>
      <c r="E17" s="2" t="s">
        <v>21</v>
      </c>
      <c r="F17" s="10">
        <f t="shared" si="0"/>
        <v>2218.95971628196</v>
      </c>
      <c r="G17" s="3"/>
    </row>
    <row r="18" spans="2:7">
      <c r="B18" s="1"/>
      <c r="C18" s="2"/>
      <c r="D18" s="2"/>
      <c r="E18" s="2" t="s">
        <v>22</v>
      </c>
      <c r="F18" s="10">
        <f t="shared" si="0"/>
        <v>2218.95971628196</v>
      </c>
      <c r="G18" s="3"/>
    </row>
    <row r="19" spans="2:7">
      <c r="B19" s="1"/>
      <c r="C19" s="2"/>
      <c r="D19" s="2"/>
      <c r="E19" s="2" t="s">
        <v>23</v>
      </c>
      <c r="F19" s="10">
        <f t="shared" si="0"/>
        <v>2218.95971628196</v>
      </c>
      <c r="G19" s="3"/>
    </row>
    <row r="20" spans="2:7">
      <c r="B20" s="1"/>
      <c r="C20" s="2"/>
      <c r="D20" s="2"/>
      <c r="E20" s="2" t="s">
        <v>24</v>
      </c>
      <c r="F20" s="10">
        <f t="shared" si="0"/>
        <v>2218.95971628196</v>
      </c>
      <c r="G20" s="3"/>
    </row>
    <row r="21" spans="2:7">
      <c r="B21" s="1"/>
      <c r="C21" s="2"/>
      <c r="D21" s="2"/>
      <c r="E21" s="2" t="s">
        <v>25</v>
      </c>
      <c r="F21" s="10">
        <f t="shared" si="0"/>
        <v>2218.95971628196</v>
      </c>
      <c r="G21" s="3"/>
    </row>
    <row r="22" spans="2:7">
      <c r="B22" s="1"/>
      <c r="C22" s="2"/>
      <c r="D22" s="2"/>
      <c r="E22" s="2" t="s">
        <v>26</v>
      </c>
      <c r="F22" s="10">
        <f t="shared" si="0"/>
        <v>2218.95971628196</v>
      </c>
      <c r="G22" s="3"/>
    </row>
    <row r="23" spans="2:7">
      <c r="B23" s="1"/>
      <c r="C23" s="2"/>
      <c r="D23" s="2"/>
      <c r="E23" s="2" t="s">
        <v>27</v>
      </c>
      <c r="F23" s="10">
        <f t="shared" si="0"/>
        <v>2218.95971628196</v>
      </c>
      <c r="G23" s="3"/>
    </row>
    <row r="24" spans="2:7">
      <c r="B24" s="1"/>
      <c r="C24" s="2"/>
      <c r="D24" s="2"/>
      <c r="E24" s="2" t="s">
        <v>28</v>
      </c>
      <c r="F24" s="10">
        <f t="shared" si="0"/>
        <v>2218.95971628196</v>
      </c>
      <c r="G24" s="3"/>
    </row>
    <row r="25" spans="2:7">
      <c r="B25" s="1"/>
      <c r="C25" s="2"/>
      <c r="D25" s="2"/>
      <c r="E25" s="2" t="s">
        <v>29</v>
      </c>
      <c r="F25" s="10">
        <f t="shared" si="0"/>
        <v>2218.95971628196</v>
      </c>
      <c r="G25" s="3"/>
    </row>
    <row r="26" spans="2:7">
      <c r="B26" s="1"/>
      <c r="C26" s="2"/>
      <c r="D26" s="2"/>
      <c r="E26" s="2" t="s">
        <v>30</v>
      </c>
      <c r="F26" s="10">
        <f t="shared" si="0"/>
        <v>2218.95971628196</v>
      </c>
      <c r="G26" s="3"/>
    </row>
    <row r="27" spans="2:7">
      <c r="B27" s="1"/>
      <c r="C27" s="2"/>
      <c r="D27" s="2"/>
      <c r="E27" s="2" t="s">
        <v>31</v>
      </c>
      <c r="F27" s="10">
        <f t="shared" si="0"/>
        <v>2218.95971628196</v>
      </c>
      <c r="G27" s="3"/>
    </row>
    <row r="28" spans="2:7">
      <c r="B28" s="1"/>
      <c r="C28" s="2"/>
      <c r="D28" s="2"/>
      <c r="E28" s="2" t="s">
        <v>32</v>
      </c>
      <c r="F28" s="10">
        <f t="shared" si="0"/>
        <v>2218.95971628196</v>
      </c>
      <c r="G28" s="3"/>
    </row>
    <row r="29" spans="2:7">
      <c r="B29" s="1"/>
      <c r="C29" s="2"/>
      <c r="D29" s="2"/>
      <c r="E29" s="2" t="s">
        <v>33</v>
      </c>
      <c r="F29" s="10">
        <f t="shared" si="0"/>
        <v>2218.95971628196</v>
      </c>
      <c r="G29" s="3"/>
    </row>
    <row r="30" spans="2:7">
      <c r="B30" s="1"/>
      <c r="C30" s="2"/>
      <c r="D30" s="2"/>
      <c r="E30" s="2" t="s">
        <v>34</v>
      </c>
      <c r="F30" s="10">
        <f t="shared" si="0"/>
        <v>2218.95971628196</v>
      </c>
      <c r="G30" s="3"/>
    </row>
    <row r="31" spans="2:7">
      <c r="B31" s="1"/>
      <c r="C31" s="2"/>
      <c r="D31" s="2"/>
      <c r="E31" s="2" t="s">
        <v>35</v>
      </c>
      <c r="F31" s="10">
        <f t="shared" si="0"/>
        <v>2218.95971628196</v>
      </c>
      <c r="G31" s="3"/>
    </row>
    <row r="32" spans="2:7">
      <c r="B32" s="1"/>
      <c r="C32" s="2"/>
      <c r="D32" s="2"/>
      <c r="E32" s="2" t="s">
        <v>36</v>
      </c>
      <c r="F32" s="10">
        <f t="shared" si="0"/>
        <v>2218.95971628196</v>
      </c>
      <c r="G32" s="3"/>
    </row>
    <row r="33" spans="2:7">
      <c r="B33" s="1"/>
      <c r="C33" s="2"/>
      <c r="D33" s="2"/>
      <c r="E33" s="2" t="s">
        <v>37</v>
      </c>
      <c r="F33" s="10">
        <f t="shared" si="0"/>
        <v>2218.95971628196</v>
      </c>
      <c r="G33" s="3"/>
    </row>
    <row r="34" spans="2:7">
      <c r="B34" s="1"/>
      <c r="C34" s="2"/>
      <c r="D34" s="2"/>
      <c r="E34" s="2" t="s">
        <v>38</v>
      </c>
      <c r="F34" s="10">
        <f t="shared" si="0"/>
        <v>2218.95971628196</v>
      </c>
      <c r="G34" s="3"/>
    </row>
    <row r="35" spans="2:7">
      <c r="B35" s="1"/>
      <c r="C35" s="2"/>
      <c r="D35" s="2"/>
      <c r="E35" s="2" t="s">
        <v>39</v>
      </c>
      <c r="F35" s="10">
        <f t="shared" si="0"/>
        <v>2218.95971628196</v>
      </c>
      <c r="G35" s="3"/>
    </row>
    <row r="36" spans="2:7">
      <c r="B36" s="1"/>
      <c r="C36" s="2"/>
      <c r="D36" s="2"/>
      <c r="E36" s="2" t="s">
        <v>40</v>
      </c>
      <c r="F36" s="10">
        <f t="shared" si="0"/>
        <v>2218.95971628196</v>
      </c>
      <c r="G36" s="3"/>
    </row>
    <row r="37" spans="2:7">
      <c r="B37" s="1"/>
      <c r="C37" s="2"/>
      <c r="D37" s="2"/>
      <c r="E37" s="2" t="s">
        <v>41</v>
      </c>
      <c r="F37" s="10">
        <f t="shared" si="0"/>
        <v>2218.95971628196</v>
      </c>
      <c r="G37" s="3"/>
    </row>
    <row r="38" spans="2:7">
      <c r="B38" s="1"/>
      <c r="C38" s="2"/>
      <c r="D38" s="2"/>
      <c r="E38" s="2" t="s">
        <v>42</v>
      </c>
      <c r="F38" s="10">
        <f t="shared" si="0"/>
        <v>2218.95971628196</v>
      </c>
      <c r="G38" s="3"/>
    </row>
    <row r="39" spans="2:7">
      <c r="B39" s="1"/>
      <c r="C39" s="2"/>
      <c r="D39" s="2"/>
      <c r="E39" s="2" t="s">
        <v>43</v>
      </c>
      <c r="F39" s="10">
        <f t="shared" si="0"/>
        <v>2218.95971628196</v>
      </c>
      <c r="G39" s="3"/>
    </row>
    <row r="40" spans="2:7">
      <c r="B40" s="1"/>
      <c r="C40" s="2"/>
      <c r="D40" s="2"/>
      <c r="E40" s="2" t="s">
        <v>44</v>
      </c>
      <c r="F40" s="10">
        <f t="shared" si="0"/>
        <v>2218.95971628196</v>
      </c>
      <c r="G40" s="3"/>
    </row>
    <row r="41" spans="2:7">
      <c r="B41" s="1"/>
      <c r="C41" s="2"/>
      <c r="D41" s="2"/>
      <c r="E41" s="2" t="s">
        <v>45</v>
      </c>
      <c r="F41" s="10">
        <f t="shared" si="0"/>
        <v>2218.95971628196</v>
      </c>
      <c r="G41" s="3"/>
    </row>
    <row r="42" spans="2:7">
      <c r="B42" s="1"/>
      <c r="C42" s="2"/>
      <c r="D42" s="2"/>
      <c r="E42" s="2" t="s">
        <v>46</v>
      </c>
      <c r="F42" s="10">
        <f t="shared" si="0"/>
        <v>2218.95971628196</v>
      </c>
      <c r="G42" s="3"/>
    </row>
    <row r="43" spans="2:7">
      <c r="B43" s="1"/>
      <c r="C43" s="2"/>
      <c r="D43" s="2"/>
      <c r="E43" s="2" t="s">
        <v>47</v>
      </c>
      <c r="F43" s="10">
        <f t="shared" si="0"/>
        <v>2218.95971628196</v>
      </c>
      <c r="G43" s="3"/>
    </row>
    <row r="44" spans="2:7">
      <c r="B44" s="1"/>
      <c r="C44" s="2"/>
      <c r="D44" s="2"/>
      <c r="E44" s="2" t="s">
        <v>48</v>
      </c>
      <c r="F44" s="10">
        <f t="shared" si="0"/>
        <v>2218.95971628196</v>
      </c>
      <c r="G44" s="3"/>
    </row>
    <row r="45" spans="2:7">
      <c r="B45" s="1"/>
      <c r="C45" s="2"/>
      <c r="D45" s="2"/>
      <c r="E45" s="2" t="s">
        <v>49</v>
      </c>
      <c r="F45" s="10">
        <f t="shared" si="0"/>
        <v>2218.95971628196</v>
      </c>
      <c r="G45" s="3"/>
    </row>
    <row r="46" spans="2:7">
      <c r="B46" s="1"/>
      <c r="C46" s="2"/>
      <c r="D46" s="2"/>
      <c r="E46" s="2" t="s">
        <v>50</v>
      </c>
      <c r="F46" s="10">
        <f t="shared" si="0"/>
        <v>2218.95971628196</v>
      </c>
      <c r="G46" s="3"/>
    </row>
    <row r="47" spans="2:7">
      <c r="B47" s="1"/>
      <c r="C47" s="2"/>
      <c r="D47" s="2"/>
      <c r="E47" s="2" t="s">
        <v>51</v>
      </c>
      <c r="F47" s="10">
        <f t="shared" si="0"/>
        <v>2218.95971628196</v>
      </c>
      <c r="G47" s="3"/>
    </row>
    <row r="48" spans="2:7">
      <c r="B48" s="1"/>
      <c r="C48" s="2"/>
      <c r="D48" s="2"/>
      <c r="E48" s="2" t="s">
        <v>52</v>
      </c>
      <c r="F48" s="10">
        <f t="shared" si="0"/>
        <v>2218.95971628196</v>
      </c>
      <c r="G48" s="3"/>
    </row>
    <row r="49" spans="2:7">
      <c r="B49" s="1"/>
      <c r="C49" s="2"/>
      <c r="D49" s="2"/>
      <c r="E49" s="2" t="s">
        <v>53</v>
      </c>
      <c r="F49" s="10">
        <f t="shared" si="0"/>
        <v>2218.95971628196</v>
      </c>
      <c r="G49" s="3"/>
    </row>
    <row r="50" spans="2:7">
      <c r="B50" s="1"/>
      <c r="C50" s="2"/>
      <c r="D50" s="2"/>
      <c r="E50" s="2" t="s">
        <v>54</v>
      </c>
      <c r="F50" s="10">
        <f t="shared" si="0"/>
        <v>2218.95971628196</v>
      </c>
      <c r="G50" s="3"/>
    </row>
    <row r="51" spans="2:7">
      <c r="B51" s="1"/>
      <c r="C51" s="2"/>
      <c r="D51" s="2"/>
      <c r="E51" s="2" t="s">
        <v>55</v>
      </c>
      <c r="F51" s="10">
        <f t="shared" si="0"/>
        <v>2218.95971628196</v>
      </c>
      <c r="G51" s="3"/>
    </row>
    <row r="52" spans="2:7">
      <c r="B52" s="1"/>
      <c r="C52" s="2"/>
      <c r="D52" s="2"/>
      <c r="E52" s="2" t="s">
        <v>56</v>
      </c>
      <c r="F52" s="10">
        <f t="shared" si="0"/>
        <v>2218.95971628196</v>
      </c>
      <c r="G52" s="3"/>
    </row>
    <row r="53" spans="2:7">
      <c r="B53" s="1"/>
      <c r="C53" s="2"/>
      <c r="D53" s="2"/>
      <c r="E53" s="2" t="s">
        <v>57</v>
      </c>
      <c r="F53" s="10">
        <f t="shared" si="0"/>
        <v>2218.95971628196</v>
      </c>
      <c r="G53" s="3"/>
    </row>
    <row r="54" spans="2:7">
      <c r="B54" s="1"/>
      <c r="C54" s="2"/>
      <c r="D54" s="2"/>
      <c r="E54" s="2" t="s">
        <v>58</v>
      </c>
      <c r="F54" s="10">
        <f t="shared" si="0"/>
        <v>2218.95971628196</v>
      </c>
      <c r="G54" s="3"/>
    </row>
    <row r="55" spans="2:7">
      <c r="B55" s="1"/>
      <c r="C55" s="2"/>
      <c r="D55" s="2"/>
      <c r="E55" s="2" t="s">
        <v>59</v>
      </c>
      <c r="F55" s="10">
        <f t="shared" si="0"/>
        <v>2218.95971628196</v>
      </c>
      <c r="G55" s="3"/>
    </row>
    <row r="56" spans="2:7">
      <c r="B56" s="1"/>
      <c r="C56" s="2"/>
      <c r="D56" s="2"/>
      <c r="E56" s="2" t="s">
        <v>60</v>
      </c>
      <c r="F56" s="10">
        <f t="shared" si="0"/>
        <v>2218.95971628196</v>
      </c>
      <c r="G56" s="3"/>
    </row>
    <row r="57" spans="2:7">
      <c r="B57" s="1"/>
      <c r="C57" s="2"/>
      <c r="D57" s="2"/>
      <c r="E57" s="2" t="s">
        <v>61</v>
      </c>
      <c r="F57" s="10">
        <f t="shared" si="0"/>
        <v>2218.95971628196</v>
      </c>
      <c r="G57" s="3"/>
    </row>
    <row r="58" spans="2:7">
      <c r="B58" s="1"/>
      <c r="C58" s="2"/>
      <c r="D58" s="2"/>
      <c r="E58" s="2" t="s">
        <v>62</v>
      </c>
      <c r="F58" s="10">
        <f t="shared" si="0"/>
        <v>2218.95971628196</v>
      </c>
      <c r="G58" s="3"/>
    </row>
    <row r="59" spans="2:7">
      <c r="B59" s="1"/>
      <c r="C59" s="2"/>
      <c r="D59" s="2"/>
      <c r="E59" s="2" t="s">
        <v>63</v>
      </c>
      <c r="F59" s="10">
        <f t="shared" si="0"/>
        <v>2218.95971628196</v>
      </c>
      <c r="G59" s="3"/>
    </row>
    <row r="60" spans="2:7">
      <c r="B60" s="1"/>
      <c r="C60" s="2"/>
      <c r="D60" s="2"/>
      <c r="E60" s="2" t="s">
        <v>64</v>
      </c>
      <c r="F60" s="10">
        <f t="shared" si="0"/>
        <v>2218.95971628196</v>
      </c>
      <c r="G60" s="3"/>
    </row>
    <row r="61" spans="2:7">
      <c r="B61" s="1"/>
      <c r="C61" s="2"/>
      <c r="D61" s="2"/>
      <c r="E61" s="2" t="s">
        <v>65</v>
      </c>
      <c r="F61" s="10">
        <f t="shared" si="0"/>
        <v>2218.95971628196</v>
      </c>
      <c r="G61" s="3"/>
    </row>
    <row r="62" spans="2:7">
      <c r="B62" s="1"/>
      <c r="C62" s="2"/>
      <c r="D62" s="2"/>
      <c r="E62" s="2" t="s">
        <v>66</v>
      </c>
      <c r="F62" s="10">
        <f t="shared" si="0"/>
        <v>2218.95971628196</v>
      </c>
      <c r="G62" s="3"/>
    </row>
    <row r="63" spans="2:7">
      <c r="B63" s="1"/>
      <c r="C63" s="2"/>
      <c r="D63" s="2"/>
      <c r="E63" s="2" t="s">
        <v>67</v>
      </c>
      <c r="F63" s="10">
        <f t="shared" si="0"/>
        <v>2218.95971628196</v>
      </c>
      <c r="G63" s="3"/>
    </row>
    <row r="64" spans="2:7">
      <c r="B64" s="1"/>
      <c r="C64" s="2"/>
      <c r="D64" s="2"/>
      <c r="E64" s="2" t="s">
        <v>68</v>
      </c>
      <c r="F64" s="10">
        <f t="shared" si="0"/>
        <v>2218.95971628196</v>
      </c>
      <c r="G64" s="3"/>
    </row>
    <row r="65" spans="2:7">
      <c r="B65" s="1"/>
      <c r="C65" s="2"/>
      <c r="D65" s="2"/>
      <c r="E65" s="2" t="s">
        <v>69</v>
      </c>
      <c r="F65" s="10">
        <f t="shared" si="0"/>
        <v>2218.95971628196</v>
      </c>
      <c r="G65" s="3"/>
    </row>
    <row r="66" spans="2:7">
      <c r="B66" s="1"/>
      <c r="C66" s="2"/>
      <c r="D66" s="2"/>
      <c r="E66" s="2" t="s">
        <v>70</v>
      </c>
      <c r="F66" s="10">
        <f t="shared" si="0"/>
        <v>2218.95971628196</v>
      </c>
      <c r="G66" s="3"/>
    </row>
    <row r="67" spans="2:7">
      <c r="B67" s="1"/>
      <c r="C67" s="2"/>
      <c r="D67" s="2"/>
      <c r="E67" s="2" t="s">
        <v>71</v>
      </c>
      <c r="F67" s="10">
        <f t="shared" si="0"/>
        <v>2218.95971628196</v>
      </c>
      <c r="G67" s="3"/>
    </row>
    <row r="68" spans="2:7">
      <c r="B68" s="1"/>
      <c r="C68" s="2"/>
      <c r="D68" s="2"/>
      <c r="E68" s="2" t="s">
        <v>72</v>
      </c>
      <c r="F68" s="10">
        <f t="shared" si="0"/>
        <v>2218.95971628196</v>
      </c>
      <c r="G68" s="3"/>
    </row>
    <row r="69" spans="2:7">
      <c r="B69" s="1"/>
      <c r="C69" s="2"/>
      <c r="D69" s="2"/>
      <c r="E69" s="2" t="s">
        <v>73</v>
      </c>
      <c r="F69" s="10">
        <f t="shared" si="0"/>
        <v>2218.95971628196</v>
      </c>
      <c r="G69" s="3"/>
    </row>
    <row r="70" spans="2:7">
      <c r="B70" s="1"/>
      <c r="C70" s="2"/>
      <c r="D70" s="2"/>
      <c r="E70" s="2" t="s">
        <v>74</v>
      </c>
      <c r="F70" s="10">
        <f t="shared" si="0"/>
        <v>2218.95971628196</v>
      </c>
      <c r="G70" s="3"/>
    </row>
    <row r="71" spans="2:7">
      <c r="B71" s="1"/>
      <c r="C71" s="2"/>
      <c r="D71" s="2"/>
      <c r="E71" s="2" t="s">
        <v>75</v>
      </c>
      <c r="F71" s="10">
        <f t="shared" si="0"/>
        <v>2218.95971628196</v>
      </c>
      <c r="G71" s="3"/>
    </row>
    <row r="72" spans="2:7">
      <c r="B72" s="1"/>
      <c r="C72" s="2"/>
      <c r="D72" s="2"/>
      <c r="E72" s="2" t="s">
        <v>76</v>
      </c>
      <c r="F72" s="10">
        <f t="shared" si="0"/>
        <v>2218.95971628196</v>
      </c>
      <c r="G72" s="3"/>
    </row>
    <row r="73" spans="2:7">
      <c r="B73" s="1"/>
      <c r="C73" s="2"/>
      <c r="D73" s="2"/>
      <c r="E73" s="2" t="s">
        <v>77</v>
      </c>
      <c r="F73" s="10">
        <f t="shared" ref="F73:F136" si="1">F72</f>
        <v>2218.95971628196</v>
      </c>
      <c r="G73" s="3"/>
    </row>
    <row r="74" spans="2:7">
      <c r="B74" s="1"/>
      <c r="C74" s="2"/>
      <c r="D74" s="2"/>
      <c r="E74" s="2" t="s">
        <v>78</v>
      </c>
      <c r="F74" s="10">
        <f t="shared" si="1"/>
        <v>2218.95971628196</v>
      </c>
      <c r="G74" s="3"/>
    </row>
    <row r="75" spans="2:7">
      <c r="B75" s="1"/>
      <c r="C75" s="2"/>
      <c r="D75" s="2"/>
      <c r="E75" s="2" t="s">
        <v>79</v>
      </c>
      <c r="F75" s="10">
        <f t="shared" si="1"/>
        <v>2218.95971628196</v>
      </c>
      <c r="G75" s="3"/>
    </row>
    <row r="76" spans="2:7">
      <c r="B76" s="1"/>
      <c r="C76" s="2"/>
      <c r="D76" s="2"/>
      <c r="E76" s="2" t="s">
        <v>80</v>
      </c>
      <c r="F76" s="10">
        <f t="shared" si="1"/>
        <v>2218.95971628196</v>
      </c>
      <c r="G76" s="3"/>
    </row>
    <row r="77" spans="2:7">
      <c r="B77" s="1"/>
      <c r="C77" s="2"/>
      <c r="D77" s="2"/>
      <c r="E77" s="2" t="s">
        <v>81</v>
      </c>
      <c r="F77" s="10">
        <f t="shared" si="1"/>
        <v>2218.95971628196</v>
      </c>
      <c r="G77" s="3"/>
    </row>
    <row r="78" spans="2:7">
      <c r="B78" s="1"/>
      <c r="C78" s="2"/>
      <c r="D78" s="2"/>
      <c r="E78" s="2" t="s">
        <v>82</v>
      </c>
      <c r="F78" s="10">
        <f t="shared" si="1"/>
        <v>2218.95971628196</v>
      </c>
      <c r="G78" s="3"/>
    </row>
    <row r="79" spans="2:7">
      <c r="B79" s="1"/>
      <c r="C79" s="2"/>
      <c r="D79" s="2"/>
      <c r="E79" s="2" t="s">
        <v>83</v>
      </c>
      <c r="F79" s="10">
        <f t="shared" si="1"/>
        <v>2218.95971628196</v>
      </c>
      <c r="G79" s="3"/>
    </row>
    <row r="80" spans="2:7">
      <c r="B80" s="1"/>
      <c r="C80" s="2"/>
      <c r="D80" s="2"/>
      <c r="E80" s="2" t="s">
        <v>84</v>
      </c>
      <c r="F80" s="10">
        <f t="shared" si="1"/>
        <v>2218.95971628196</v>
      </c>
      <c r="G80" s="3"/>
    </row>
    <row r="81" spans="2:7">
      <c r="B81" s="1"/>
      <c r="C81" s="2"/>
      <c r="D81" s="2"/>
      <c r="E81" s="2" t="s">
        <v>85</v>
      </c>
      <c r="F81" s="10">
        <f t="shared" si="1"/>
        <v>2218.95971628196</v>
      </c>
      <c r="G81" s="3"/>
    </row>
    <row r="82" spans="2:7">
      <c r="B82" s="1"/>
      <c r="C82" s="2"/>
      <c r="D82" s="2"/>
      <c r="E82" s="2" t="s">
        <v>86</v>
      </c>
      <c r="F82" s="10">
        <f t="shared" si="1"/>
        <v>2218.95971628196</v>
      </c>
      <c r="G82" s="3"/>
    </row>
    <row r="83" spans="2:7">
      <c r="B83" s="1"/>
      <c r="C83" s="2"/>
      <c r="D83" s="2"/>
      <c r="E83" s="2" t="s">
        <v>87</v>
      </c>
      <c r="F83" s="10">
        <f t="shared" si="1"/>
        <v>2218.95971628196</v>
      </c>
      <c r="G83" s="3"/>
    </row>
    <row r="84" spans="2:7">
      <c r="B84" s="1"/>
      <c r="C84" s="2"/>
      <c r="D84" s="2"/>
      <c r="E84" s="2" t="s">
        <v>88</v>
      </c>
      <c r="F84" s="10">
        <f t="shared" si="1"/>
        <v>2218.95971628196</v>
      </c>
      <c r="G84" s="3"/>
    </row>
    <row r="85" spans="2:7">
      <c r="B85" s="1"/>
      <c r="C85" s="2"/>
      <c r="D85" s="2"/>
      <c r="E85" s="2" t="s">
        <v>89</v>
      </c>
      <c r="F85" s="10">
        <f t="shared" si="1"/>
        <v>2218.95971628196</v>
      </c>
      <c r="G85" s="3"/>
    </row>
    <row r="86" spans="2:7">
      <c r="B86" s="1"/>
      <c r="C86" s="2"/>
      <c r="D86" s="2"/>
      <c r="E86" s="2" t="s">
        <v>90</v>
      </c>
      <c r="F86" s="10">
        <f t="shared" si="1"/>
        <v>2218.95971628196</v>
      </c>
      <c r="G86" s="3"/>
    </row>
    <row r="87" spans="2:7">
      <c r="B87" s="1"/>
      <c r="C87" s="2"/>
      <c r="D87" s="2"/>
      <c r="E87" s="2" t="s">
        <v>91</v>
      </c>
      <c r="F87" s="10">
        <f t="shared" si="1"/>
        <v>2218.95971628196</v>
      </c>
      <c r="G87" s="3"/>
    </row>
    <row r="88" spans="2:7">
      <c r="B88" s="1"/>
      <c r="C88" s="2"/>
      <c r="D88" s="2"/>
      <c r="E88" s="2" t="s">
        <v>92</v>
      </c>
      <c r="F88" s="10">
        <f t="shared" si="1"/>
        <v>2218.95971628196</v>
      </c>
      <c r="G88" s="3"/>
    </row>
    <row r="89" spans="2:7">
      <c r="B89" s="1"/>
      <c r="C89" s="2"/>
      <c r="D89" s="2"/>
      <c r="E89" s="2" t="s">
        <v>93</v>
      </c>
      <c r="F89" s="10">
        <f t="shared" si="1"/>
        <v>2218.95971628196</v>
      </c>
      <c r="G89" s="3"/>
    </row>
    <row r="90" spans="2:7">
      <c r="B90" s="1"/>
      <c r="C90" s="2"/>
      <c r="D90" s="2"/>
      <c r="E90" s="2" t="s">
        <v>94</v>
      </c>
      <c r="F90" s="10">
        <f t="shared" si="1"/>
        <v>2218.95971628196</v>
      </c>
      <c r="G90" s="3"/>
    </row>
    <row r="91" spans="2:7">
      <c r="B91" s="1"/>
      <c r="C91" s="2"/>
      <c r="D91" s="2"/>
      <c r="E91" s="2" t="s">
        <v>95</v>
      </c>
      <c r="F91" s="10">
        <f t="shared" si="1"/>
        <v>2218.95971628196</v>
      </c>
      <c r="G91" s="3"/>
    </row>
    <row r="92" spans="2:7">
      <c r="B92" s="1"/>
      <c r="C92" s="2"/>
      <c r="D92" s="2"/>
      <c r="E92" s="2" t="s">
        <v>96</v>
      </c>
      <c r="F92" s="10">
        <f t="shared" si="1"/>
        <v>2218.95971628196</v>
      </c>
      <c r="G92" s="3"/>
    </row>
    <row r="93" spans="2:7">
      <c r="B93" s="1"/>
      <c r="C93" s="2"/>
      <c r="D93" s="2"/>
      <c r="E93" s="2" t="s">
        <v>97</v>
      </c>
      <c r="F93" s="10">
        <f t="shared" si="1"/>
        <v>2218.95971628196</v>
      </c>
      <c r="G93" s="3"/>
    </row>
    <row r="94" spans="2:7">
      <c r="B94" s="1"/>
      <c r="C94" s="2"/>
      <c r="D94" s="2"/>
      <c r="E94" s="2" t="s">
        <v>98</v>
      </c>
      <c r="F94" s="10">
        <f t="shared" si="1"/>
        <v>2218.95971628196</v>
      </c>
      <c r="G94" s="3"/>
    </row>
    <row r="95" spans="2:7">
      <c r="B95" s="1"/>
      <c r="C95" s="2"/>
      <c r="D95" s="2"/>
      <c r="E95" s="2" t="s">
        <v>99</v>
      </c>
      <c r="F95" s="10">
        <f t="shared" si="1"/>
        <v>2218.95971628196</v>
      </c>
      <c r="G95" s="3"/>
    </row>
    <row r="96" spans="2:7">
      <c r="B96" s="1"/>
      <c r="C96" s="2"/>
      <c r="D96" s="2"/>
      <c r="E96" s="2" t="s">
        <v>100</v>
      </c>
      <c r="F96" s="10">
        <f t="shared" si="1"/>
        <v>2218.95971628196</v>
      </c>
      <c r="G96" s="3"/>
    </row>
    <row r="97" spans="2:7">
      <c r="B97" s="1"/>
      <c r="C97" s="2"/>
      <c r="D97" s="2"/>
      <c r="E97" s="2" t="s">
        <v>101</v>
      </c>
      <c r="F97" s="10">
        <f t="shared" si="1"/>
        <v>2218.95971628196</v>
      </c>
      <c r="G97" s="3"/>
    </row>
    <row r="98" spans="2:7">
      <c r="B98" s="1"/>
      <c r="C98" s="2"/>
      <c r="D98" s="2"/>
      <c r="E98" s="2" t="s">
        <v>102</v>
      </c>
      <c r="F98" s="10">
        <f t="shared" si="1"/>
        <v>2218.95971628196</v>
      </c>
      <c r="G98" s="3"/>
    </row>
    <row r="99" spans="2:7">
      <c r="B99" s="1"/>
      <c r="C99" s="2"/>
      <c r="D99" s="2"/>
      <c r="E99" s="2" t="s">
        <v>103</v>
      </c>
      <c r="F99" s="10">
        <f t="shared" si="1"/>
        <v>2218.95971628196</v>
      </c>
      <c r="G99" s="3"/>
    </row>
    <row r="100" spans="2:7">
      <c r="B100" s="1"/>
      <c r="C100" s="2"/>
      <c r="D100" s="2"/>
      <c r="E100" s="2" t="s">
        <v>104</v>
      </c>
      <c r="F100" s="10">
        <f t="shared" si="1"/>
        <v>2218.95971628196</v>
      </c>
      <c r="G100" s="3"/>
    </row>
    <row r="101" spans="2:7">
      <c r="B101" s="1"/>
      <c r="C101" s="2"/>
      <c r="D101" s="2"/>
      <c r="E101" s="2" t="s">
        <v>105</v>
      </c>
      <c r="F101" s="10">
        <f t="shared" si="1"/>
        <v>2218.95971628196</v>
      </c>
      <c r="G101" s="3"/>
    </row>
    <row r="102" spans="2:7">
      <c r="B102" s="1"/>
      <c r="C102" s="2"/>
      <c r="D102" s="2"/>
      <c r="E102" s="2" t="s">
        <v>106</v>
      </c>
      <c r="F102" s="10">
        <f t="shared" si="1"/>
        <v>2218.95971628196</v>
      </c>
      <c r="G102" s="3"/>
    </row>
    <row r="103" spans="2:7">
      <c r="B103" s="1"/>
      <c r="C103" s="2"/>
      <c r="D103" s="2"/>
      <c r="E103" s="2" t="s">
        <v>107</v>
      </c>
      <c r="F103" s="10">
        <f t="shared" si="1"/>
        <v>2218.95971628196</v>
      </c>
      <c r="G103" s="3"/>
    </row>
    <row r="104" spans="2:7">
      <c r="B104" s="1"/>
      <c r="C104" s="2"/>
      <c r="D104" s="2"/>
      <c r="E104" s="2" t="s">
        <v>108</v>
      </c>
      <c r="F104" s="10">
        <f t="shared" si="1"/>
        <v>2218.95971628196</v>
      </c>
      <c r="G104" s="3"/>
    </row>
    <row r="105" spans="2:7">
      <c r="B105" s="1"/>
      <c r="C105" s="2"/>
      <c r="D105" s="2"/>
      <c r="E105" s="2" t="s">
        <v>109</v>
      </c>
      <c r="F105" s="10">
        <f t="shared" si="1"/>
        <v>2218.95971628196</v>
      </c>
      <c r="G105" s="3"/>
    </row>
    <row r="106" spans="2:7">
      <c r="B106" s="1"/>
      <c r="C106" s="2"/>
      <c r="D106" s="2"/>
      <c r="E106" s="2" t="s">
        <v>110</v>
      </c>
      <c r="F106" s="10">
        <f t="shared" si="1"/>
        <v>2218.95971628196</v>
      </c>
      <c r="G106" s="3"/>
    </row>
    <row r="107" spans="2:7">
      <c r="B107" s="1"/>
      <c r="C107" s="2"/>
      <c r="D107" s="2"/>
      <c r="E107" s="2" t="s">
        <v>111</v>
      </c>
      <c r="F107" s="10">
        <f t="shared" si="1"/>
        <v>2218.95971628196</v>
      </c>
      <c r="G107" s="3"/>
    </row>
    <row r="108" spans="2:7">
      <c r="B108" s="1"/>
      <c r="C108" s="2"/>
      <c r="D108" s="2"/>
      <c r="E108" s="2" t="s">
        <v>112</v>
      </c>
      <c r="F108" s="10">
        <f t="shared" si="1"/>
        <v>2218.95971628196</v>
      </c>
      <c r="G108" s="3"/>
    </row>
    <row r="109" spans="2:7">
      <c r="B109" s="1"/>
      <c r="C109" s="2"/>
      <c r="D109" s="2"/>
      <c r="E109" s="2" t="s">
        <v>113</v>
      </c>
      <c r="F109" s="10">
        <f t="shared" si="1"/>
        <v>2218.95971628196</v>
      </c>
      <c r="G109" s="3"/>
    </row>
    <row r="110" spans="2:7">
      <c r="B110" s="1"/>
      <c r="C110" s="2"/>
      <c r="D110" s="2"/>
      <c r="E110" s="2" t="s">
        <v>114</v>
      </c>
      <c r="F110" s="10">
        <f t="shared" si="1"/>
        <v>2218.95971628196</v>
      </c>
      <c r="G110" s="3"/>
    </row>
    <row r="111" spans="2:7">
      <c r="B111" s="1"/>
      <c r="C111" s="2"/>
      <c r="D111" s="2"/>
      <c r="E111" s="2" t="s">
        <v>115</v>
      </c>
      <c r="F111" s="10">
        <f t="shared" si="1"/>
        <v>2218.95971628196</v>
      </c>
      <c r="G111" s="3"/>
    </row>
    <row r="112" spans="2:7">
      <c r="B112" s="1"/>
      <c r="C112" s="2"/>
      <c r="D112" s="2"/>
      <c r="E112" s="2" t="s">
        <v>116</v>
      </c>
      <c r="F112" s="10">
        <f t="shared" si="1"/>
        <v>2218.95971628196</v>
      </c>
      <c r="G112" s="3"/>
    </row>
    <row r="113" spans="2:7">
      <c r="B113" s="1"/>
      <c r="C113" s="2"/>
      <c r="D113" s="2"/>
      <c r="E113" s="2" t="s">
        <v>117</v>
      </c>
      <c r="F113" s="10">
        <f t="shared" si="1"/>
        <v>2218.95971628196</v>
      </c>
      <c r="G113" s="3"/>
    </row>
    <row r="114" spans="2:7">
      <c r="B114" s="1"/>
      <c r="C114" s="2"/>
      <c r="D114" s="2"/>
      <c r="E114" s="2" t="s">
        <v>118</v>
      </c>
      <c r="F114" s="10">
        <f t="shared" si="1"/>
        <v>2218.95971628196</v>
      </c>
      <c r="G114" s="3"/>
    </row>
    <row r="115" spans="2:7">
      <c r="B115" s="1"/>
      <c r="C115" s="2"/>
      <c r="D115" s="2"/>
      <c r="E115" s="2" t="s">
        <v>119</v>
      </c>
      <c r="F115" s="10">
        <f t="shared" si="1"/>
        <v>2218.95971628196</v>
      </c>
      <c r="G115" s="3"/>
    </row>
    <row r="116" spans="2:7">
      <c r="B116" s="1"/>
      <c r="C116" s="2"/>
      <c r="D116" s="2"/>
      <c r="E116" s="2" t="s">
        <v>120</v>
      </c>
      <c r="F116" s="10">
        <f t="shared" si="1"/>
        <v>2218.95971628196</v>
      </c>
      <c r="G116" s="3"/>
    </row>
    <row r="117" spans="2:7">
      <c r="B117" s="1"/>
      <c r="C117" s="2"/>
      <c r="D117" s="2"/>
      <c r="E117" s="2" t="s">
        <v>121</v>
      </c>
      <c r="F117" s="10">
        <f t="shared" si="1"/>
        <v>2218.95971628196</v>
      </c>
      <c r="G117" s="3"/>
    </row>
    <row r="118" spans="2:7">
      <c r="B118" s="1"/>
      <c r="C118" s="2"/>
      <c r="D118" s="2"/>
      <c r="E118" s="2" t="s">
        <v>122</v>
      </c>
      <c r="F118" s="10">
        <f t="shared" si="1"/>
        <v>2218.95971628196</v>
      </c>
      <c r="G118" s="3"/>
    </row>
    <row r="119" spans="2:7">
      <c r="B119" s="1"/>
      <c r="C119" s="2"/>
      <c r="D119" s="2"/>
      <c r="E119" s="2" t="s">
        <v>123</v>
      </c>
      <c r="F119" s="10">
        <f t="shared" si="1"/>
        <v>2218.95971628196</v>
      </c>
      <c r="G119" s="3"/>
    </row>
    <row r="120" spans="2:7">
      <c r="B120" s="1"/>
      <c r="C120" s="2"/>
      <c r="D120" s="2"/>
      <c r="E120" s="2" t="s">
        <v>124</v>
      </c>
      <c r="F120" s="10">
        <f t="shared" si="1"/>
        <v>2218.95971628196</v>
      </c>
      <c r="G120" s="3"/>
    </row>
    <row r="121" spans="2:7">
      <c r="B121" s="1"/>
      <c r="C121" s="2"/>
      <c r="D121" s="2"/>
      <c r="E121" s="2" t="s">
        <v>125</v>
      </c>
      <c r="F121" s="10">
        <f t="shared" si="1"/>
        <v>2218.95971628196</v>
      </c>
      <c r="G121" s="3"/>
    </row>
    <row r="122" spans="2:7">
      <c r="B122" s="1"/>
      <c r="C122" s="2"/>
      <c r="D122" s="2"/>
      <c r="E122" s="2" t="s">
        <v>126</v>
      </c>
      <c r="F122" s="10">
        <f t="shared" si="1"/>
        <v>2218.95971628196</v>
      </c>
      <c r="G122" s="3"/>
    </row>
    <row r="123" spans="2:7">
      <c r="B123" s="1"/>
      <c r="C123" s="2"/>
      <c r="D123" s="2"/>
      <c r="E123" s="2" t="s">
        <v>127</v>
      </c>
      <c r="F123" s="10">
        <f t="shared" si="1"/>
        <v>2218.95971628196</v>
      </c>
      <c r="G123" s="3"/>
    </row>
    <row r="124" spans="2:7">
      <c r="B124" s="1"/>
      <c r="C124" s="2"/>
      <c r="D124" s="2"/>
      <c r="E124" s="2" t="s">
        <v>128</v>
      </c>
      <c r="F124" s="10">
        <f t="shared" si="1"/>
        <v>2218.95971628196</v>
      </c>
      <c r="G124" s="3"/>
    </row>
    <row r="125" spans="2:7">
      <c r="B125" s="1"/>
      <c r="C125" s="2"/>
      <c r="D125" s="2"/>
      <c r="E125" s="2" t="s">
        <v>129</v>
      </c>
      <c r="F125" s="10">
        <f t="shared" si="1"/>
        <v>2218.95971628196</v>
      </c>
      <c r="G125" s="3"/>
    </row>
    <row r="126" spans="2:7">
      <c r="B126" s="1"/>
      <c r="C126" s="2"/>
      <c r="D126" s="2"/>
      <c r="E126" s="2" t="s">
        <v>130</v>
      </c>
      <c r="F126" s="10">
        <f t="shared" si="1"/>
        <v>2218.95971628196</v>
      </c>
      <c r="G126" s="3"/>
    </row>
    <row r="127" spans="2:7">
      <c r="B127" s="1"/>
      <c r="C127" s="2"/>
      <c r="D127" s="2"/>
      <c r="E127" s="2" t="s">
        <v>131</v>
      </c>
      <c r="F127" s="10">
        <f t="shared" si="1"/>
        <v>2218.95971628196</v>
      </c>
      <c r="G127" s="3"/>
    </row>
    <row r="128" spans="2:7">
      <c r="B128" s="1"/>
      <c r="C128" s="2"/>
      <c r="D128" s="2"/>
      <c r="E128" s="2" t="s">
        <v>132</v>
      </c>
      <c r="F128" s="10">
        <f t="shared" si="1"/>
        <v>2218.95971628196</v>
      </c>
      <c r="G128" s="3"/>
    </row>
    <row r="129" spans="2:7">
      <c r="B129" s="1"/>
      <c r="C129" s="2"/>
      <c r="D129" s="2"/>
      <c r="E129" s="2" t="s">
        <v>133</v>
      </c>
      <c r="F129" s="10">
        <f t="shared" si="1"/>
        <v>2218.95971628196</v>
      </c>
      <c r="G129" s="3"/>
    </row>
    <row r="130" spans="2:7">
      <c r="B130" s="1"/>
      <c r="C130" s="2"/>
      <c r="D130" s="2"/>
      <c r="E130" s="2" t="s">
        <v>134</v>
      </c>
      <c r="F130" s="10">
        <f t="shared" si="1"/>
        <v>2218.95971628196</v>
      </c>
      <c r="G130" s="3"/>
    </row>
    <row r="131" spans="2:7">
      <c r="B131" s="1"/>
      <c r="C131" s="2"/>
      <c r="D131" s="2"/>
      <c r="E131" s="2" t="s">
        <v>135</v>
      </c>
      <c r="F131" s="10">
        <f t="shared" si="1"/>
        <v>2218.95971628196</v>
      </c>
      <c r="G131" s="3"/>
    </row>
    <row r="132" spans="2:7">
      <c r="B132" s="1"/>
      <c r="C132" s="2"/>
      <c r="D132" s="2"/>
      <c r="E132" s="2" t="s">
        <v>136</v>
      </c>
      <c r="F132" s="10">
        <f t="shared" si="1"/>
        <v>2218.95971628196</v>
      </c>
      <c r="G132" s="3"/>
    </row>
    <row r="133" spans="2:7">
      <c r="B133" s="1"/>
      <c r="C133" s="2"/>
      <c r="D133" s="2"/>
      <c r="E133" s="2" t="s">
        <v>137</v>
      </c>
      <c r="F133" s="10">
        <f t="shared" si="1"/>
        <v>2218.95971628196</v>
      </c>
      <c r="G133" s="3"/>
    </row>
    <row r="134" spans="2:7">
      <c r="B134" s="1"/>
      <c r="C134" s="2"/>
      <c r="D134" s="2"/>
      <c r="E134" s="2" t="s">
        <v>138</v>
      </c>
      <c r="F134" s="10">
        <f t="shared" si="1"/>
        <v>2218.95971628196</v>
      </c>
      <c r="G134" s="3"/>
    </row>
    <row r="135" spans="2:7">
      <c r="B135" s="1"/>
      <c r="C135" s="2"/>
      <c r="D135" s="2"/>
      <c r="E135" s="2" t="s">
        <v>139</v>
      </c>
      <c r="F135" s="10">
        <f t="shared" si="1"/>
        <v>2218.95971628196</v>
      </c>
      <c r="G135" s="3"/>
    </row>
    <row r="136" spans="2:7">
      <c r="B136" s="1"/>
      <c r="C136" s="2"/>
      <c r="D136" s="2"/>
      <c r="E136" s="2" t="s">
        <v>140</v>
      </c>
      <c r="F136" s="10">
        <f t="shared" si="1"/>
        <v>2218.95971628196</v>
      </c>
      <c r="G136" s="3"/>
    </row>
    <row r="137" spans="2:7">
      <c r="B137" s="1"/>
      <c r="C137" s="2"/>
      <c r="D137" s="2"/>
      <c r="E137" s="2" t="s">
        <v>141</v>
      </c>
      <c r="F137" s="10">
        <f t="shared" ref="F137:F178" si="2">F136</f>
        <v>2218.95971628196</v>
      </c>
      <c r="G137" s="3"/>
    </row>
    <row r="138" spans="2:7">
      <c r="B138" s="1"/>
      <c r="C138" s="2"/>
      <c r="D138" s="2"/>
      <c r="E138" s="2" t="s">
        <v>142</v>
      </c>
      <c r="F138" s="10">
        <f t="shared" si="2"/>
        <v>2218.95971628196</v>
      </c>
      <c r="G138" s="3"/>
    </row>
    <row r="139" spans="2:7">
      <c r="B139" s="1"/>
      <c r="C139" s="2"/>
      <c r="D139" s="2"/>
      <c r="E139" s="2" t="s">
        <v>143</v>
      </c>
      <c r="F139" s="10">
        <f t="shared" si="2"/>
        <v>2218.95971628196</v>
      </c>
      <c r="G139" s="3"/>
    </row>
    <row r="140" spans="2:7">
      <c r="B140" s="1"/>
      <c r="C140" s="2"/>
      <c r="D140" s="2"/>
      <c r="E140" s="2" t="s">
        <v>144</v>
      </c>
      <c r="F140" s="10">
        <f t="shared" si="2"/>
        <v>2218.95971628196</v>
      </c>
      <c r="G140" s="3"/>
    </row>
    <row r="141" spans="2:7">
      <c r="B141" s="1"/>
      <c r="C141" s="2"/>
      <c r="D141" s="2"/>
      <c r="E141" s="2" t="s">
        <v>145</v>
      </c>
      <c r="F141" s="10">
        <f t="shared" si="2"/>
        <v>2218.95971628196</v>
      </c>
      <c r="G141" s="3"/>
    </row>
    <row r="142" spans="2:7">
      <c r="B142" s="1"/>
      <c r="C142" s="2"/>
      <c r="D142" s="2"/>
      <c r="E142" s="2" t="s">
        <v>146</v>
      </c>
      <c r="F142" s="10">
        <f t="shared" si="2"/>
        <v>2218.95971628196</v>
      </c>
      <c r="G142" s="3"/>
    </row>
    <row r="143" spans="2:7">
      <c r="B143" s="1"/>
      <c r="C143" s="2"/>
      <c r="D143" s="2"/>
      <c r="E143" s="2" t="s">
        <v>147</v>
      </c>
      <c r="F143" s="10">
        <f t="shared" si="2"/>
        <v>2218.95971628196</v>
      </c>
      <c r="G143" s="3"/>
    </row>
    <row r="144" spans="2:7">
      <c r="B144" s="1"/>
      <c r="C144" s="2"/>
      <c r="D144" s="2"/>
      <c r="E144" s="2" t="s">
        <v>148</v>
      </c>
      <c r="F144" s="10">
        <f t="shared" si="2"/>
        <v>2218.95971628196</v>
      </c>
      <c r="G144" s="3"/>
    </row>
    <row r="145" spans="2:7">
      <c r="B145" s="1"/>
      <c r="C145" s="2"/>
      <c r="D145" s="2"/>
      <c r="E145" s="2" t="s">
        <v>149</v>
      </c>
      <c r="F145" s="10">
        <f t="shared" si="2"/>
        <v>2218.95971628196</v>
      </c>
      <c r="G145" s="3"/>
    </row>
    <row r="146" spans="2:7">
      <c r="B146" s="1"/>
      <c r="C146" s="2"/>
      <c r="D146" s="2"/>
      <c r="E146" s="2" t="s">
        <v>150</v>
      </c>
      <c r="F146" s="10">
        <f t="shared" si="2"/>
        <v>2218.95971628196</v>
      </c>
      <c r="G146" s="3"/>
    </row>
    <row r="147" spans="2:7">
      <c r="B147" s="1"/>
      <c r="C147" s="2"/>
      <c r="D147" s="2"/>
      <c r="E147" s="2" t="s">
        <v>151</v>
      </c>
      <c r="F147" s="10">
        <f t="shared" si="2"/>
        <v>2218.95971628196</v>
      </c>
      <c r="G147" s="3"/>
    </row>
    <row r="148" spans="2:7">
      <c r="B148" s="1"/>
      <c r="C148" s="2"/>
      <c r="D148" s="2"/>
      <c r="E148" s="2" t="s">
        <v>152</v>
      </c>
      <c r="F148" s="10">
        <f t="shared" si="2"/>
        <v>2218.95971628196</v>
      </c>
      <c r="G148" s="3"/>
    </row>
    <row r="149" spans="2:7">
      <c r="B149" s="1"/>
      <c r="C149" s="2"/>
      <c r="D149" s="2"/>
      <c r="E149" s="2" t="s">
        <v>153</v>
      </c>
      <c r="F149" s="10">
        <f t="shared" si="2"/>
        <v>2218.95971628196</v>
      </c>
      <c r="G149" s="3"/>
    </row>
    <row r="150" spans="2:7">
      <c r="B150" s="1"/>
      <c r="C150" s="2"/>
      <c r="D150" s="2"/>
      <c r="E150" s="2" t="s">
        <v>154</v>
      </c>
      <c r="F150" s="10">
        <f t="shared" si="2"/>
        <v>2218.95971628196</v>
      </c>
      <c r="G150" s="3"/>
    </row>
    <row r="151" spans="2:7">
      <c r="B151" s="1"/>
      <c r="C151" s="2"/>
      <c r="D151" s="2"/>
      <c r="E151" s="2" t="s">
        <v>155</v>
      </c>
      <c r="F151" s="10">
        <f t="shared" si="2"/>
        <v>2218.95971628196</v>
      </c>
      <c r="G151" s="3"/>
    </row>
    <row r="152" spans="2:7">
      <c r="B152" s="1"/>
      <c r="C152" s="2"/>
      <c r="D152" s="2"/>
      <c r="E152" s="2" t="s">
        <v>156</v>
      </c>
      <c r="F152" s="10">
        <f t="shared" si="2"/>
        <v>2218.95971628196</v>
      </c>
      <c r="G152" s="3"/>
    </row>
    <row r="153" spans="2:7">
      <c r="B153" s="1"/>
      <c r="C153" s="2"/>
      <c r="D153" s="2"/>
      <c r="E153" s="2" t="s">
        <v>157</v>
      </c>
      <c r="F153" s="10">
        <f t="shared" si="2"/>
        <v>2218.95971628196</v>
      </c>
      <c r="G153" s="3"/>
    </row>
    <row r="154" spans="2:7">
      <c r="B154" s="1"/>
      <c r="C154" s="2"/>
      <c r="D154" s="2"/>
      <c r="E154" s="2" t="s">
        <v>158</v>
      </c>
      <c r="F154" s="10">
        <f t="shared" si="2"/>
        <v>2218.95971628196</v>
      </c>
      <c r="G154" s="3"/>
    </row>
    <row r="155" spans="2:7">
      <c r="B155" s="1"/>
      <c r="C155" s="2"/>
      <c r="D155" s="2"/>
      <c r="E155" s="2" t="s">
        <v>159</v>
      </c>
      <c r="F155" s="10">
        <f t="shared" si="2"/>
        <v>2218.95971628196</v>
      </c>
      <c r="G155" s="3"/>
    </row>
    <row r="156" spans="2:7">
      <c r="B156" s="1"/>
      <c r="C156" s="2"/>
      <c r="D156" s="2"/>
      <c r="E156" s="2" t="s">
        <v>160</v>
      </c>
      <c r="F156" s="10">
        <f t="shared" si="2"/>
        <v>2218.95971628196</v>
      </c>
      <c r="G156" s="3"/>
    </row>
    <row r="157" spans="2:7">
      <c r="B157" s="1"/>
      <c r="C157" s="2"/>
      <c r="D157" s="2"/>
      <c r="E157" s="2" t="s">
        <v>161</v>
      </c>
      <c r="F157" s="10">
        <f t="shared" si="2"/>
        <v>2218.95971628196</v>
      </c>
      <c r="G157" s="3"/>
    </row>
    <row r="158" spans="2:7">
      <c r="B158" s="1"/>
      <c r="C158" s="2"/>
      <c r="D158" s="2"/>
      <c r="E158" s="2" t="s">
        <v>162</v>
      </c>
      <c r="F158" s="10">
        <f t="shared" si="2"/>
        <v>2218.95971628196</v>
      </c>
      <c r="G158" s="3"/>
    </row>
    <row r="159" spans="2:7">
      <c r="B159" s="1"/>
      <c r="C159" s="2"/>
      <c r="D159" s="2"/>
      <c r="E159" s="2" t="s">
        <v>163</v>
      </c>
      <c r="F159" s="10">
        <f t="shared" si="2"/>
        <v>2218.95971628196</v>
      </c>
      <c r="G159" s="3"/>
    </row>
    <row r="160" spans="2:7">
      <c r="B160" s="1"/>
      <c r="C160" s="2"/>
      <c r="D160" s="2"/>
      <c r="E160" s="2" t="s">
        <v>164</v>
      </c>
      <c r="F160" s="10">
        <f t="shared" si="2"/>
        <v>2218.95971628196</v>
      </c>
      <c r="G160" s="3"/>
    </row>
    <row r="161" spans="2:7">
      <c r="B161" s="1"/>
      <c r="C161" s="2"/>
      <c r="D161" s="2"/>
      <c r="E161" s="2" t="s">
        <v>165</v>
      </c>
      <c r="F161" s="10">
        <f t="shared" si="2"/>
        <v>2218.95971628196</v>
      </c>
      <c r="G161" s="3"/>
    </row>
    <row r="162" spans="2:7">
      <c r="B162" s="1"/>
      <c r="C162" s="2"/>
      <c r="D162" s="2"/>
      <c r="E162" s="2" t="s">
        <v>166</v>
      </c>
      <c r="F162" s="10">
        <f t="shared" si="2"/>
        <v>2218.95971628196</v>
      </c>
      <c r="G162" s="3"/>
    </row>
    <row r="163" spans="2:7">
      <c r="B163" s="1"/>
      <c r="C163" s="2"/>
      <c r="D163" s="2"/>
      <c r="E163" s="2" t="s">
        <v>167</v>
      </c>
      <c r="F163" s="10">
        <f t="shared" si="2"/>
        <v>2218.95971628196</v>
      </c>
      <c r="G163" s="3"/>
    </row>
    <row r="164" spans="2:7">
      <c r="B164" s="1"/>
      <c r="C164" s="2"/>
      <c r="D164" s="2"/>
      <c r="E164" s="2" t="s">
        <v>168</v>
      </c>
      <c r="F164" s="10">
        <f t="shared" si="2"/>
        <v>2218.95971628196</v>
      </c>
      <c r="G164" s="3"/>
    </row>
    <row r="165" spans="2:7">
      <c r="B165" s="1"/>
      <c r="C165" s="2"/>
      <c r="D165" s="2"/>
      <c r="E165" s="2" t="s">
        <v>169</v>
      </c>
      <c r="F165" s="10">
        <f t="shared" si="2"/>
        <v>2218.95971628196</v>
      </c>
      <c r="G165" s="3"/>
    </row>
    <row r="166" spans="2:7">
      <c r="B166" s="1"/>
      <c r="C166" s="2"/>
      <c r="D166" s="2"/>
      <c r="E166" s="2" t="s">
        <v>170</v>
      </c>
      <c r="F166" s="10">
        <f t="shared" si="2"/>
        <v>2218.95971628196</v>
      </c>
      <c r="G166" s="3"/>
    </row>
    <row r="167" spans="2:7">
      <c r="B167" s="1"/>
      <c r="C167" s="2"/>
      <c r="D167" s="2"/>
      <c r="E167" s="2" t="s">
        <v>171</v>
      </c>
      <c r="F167" s="10">
        <f t="shared" si="2"/>
        <v>2218.95971628196</v>
      </c>
      <c r="G167" s="3"/>
    </row>
    <row r="168" spans="2:7">
      <c r="B168" s="1"/>
      <c r="C168" s="2"/>
      <c r="D168" s="2"/>
      <c r="E168" s="2" t="s">
        <v>172</v>
      </c>
      <c r="F168" s="10">
        <f t="shared" si="2"/>
        <v>2218.95971628196</v>
      </c>
      <c r="G168" s="3"/>
    </row>
    <row r="169" spans="2:7">
      <c r="B169" s="1"/>
      <c r="C169" s="2"/>
      <c r="D169" s="2"/>
      <c r="E169" s="2" t="s">
        <v>173</v>
      </c>
      <c r="F169" s="10">
        <f t="shared" si="2"/>
        <v>2218.95971628196</v>
      </c>
      <c r="G169" s="3"/>
    </row>
    <row r="170" spans="2:7">
      <c r="B170" s="1"/>
      <c r="C170" s="2"/>
      <c r="D170" s="2"/>
      <c r="E170" s="2" t="s">
        <v>174</v>
      </c>
      <c r="F170" s="10">
        <f t="shared" si="2"/>
        <v>2218.95971628196</v>
      </c>
      <c r="G170" s="3"/>
    </row>
    <row r="171" spans="2:7">
      <c r="B171" s="1"/>
      <c r="C171" s="2"/>
      <c r="D171" s="2"/>
      <c r="E171" s="2" t="s">
        <v>175</v>
      </c>
      <c r="F171" s="10">
        <f t="shared" si="2"/>
        <v>2218.95971628196</v>
      </c>
      <c r="G171" s="3"/>
    </row>
    <row r="172" spans="2:7">
      <c r="B172" s="1"/>
      <c r="C172" s="2"/>
      <c r="D172" s="2"/>
      <c r="E172" s="2" t="s">
        <v>176</v>
      </c>
      <c r="F172" s="10">
        <f t="shared" si="2"/>
        <v>2218.95971628196</v>
      </c>
      <c r="G172" s="3"/>
    </row>
    <row r="173" spans="2:7">
      <c r="B173" s="1"/>
      <c r="C173" s="2"/>
      <c r="D173" s="2"/>
      <c r="E173" s="2" t="s">
        <v>177</v>
      </c>
      <c r="F173" s="10">
        <f t="shared" si="2"/>
        <v>2218.95971628196</v>
      </c>
      <c r="G173" s="3"/>
    </row>
    <row r="174" spans="2:7">
      <c r="B174" s="1"/>
      <c r="C174" s="2"/>
      <c r="D174" s="2"/>
      <c r="E174" s="2" t="s">
        <v>178</v>
      </c>
      <c r="F174" s="10">
        <f t="shared" si="2"/>
        <v>2218.95971628196</v>
      </c>
      <c r="G174" s="3"/>
    </row>
    <row r="175" spans="2:7">
      <c r="B175" s="1"/>
      <c r="C175" s="2"/>
      <c r="D175" s="2"/>
      <c r="E175" s="2" t="s">
        <v>179</v>
      </c>
      <c r="F175" s="10">
        <f t="shared" si="2"/>
        <v>2218.95971628196</v>
      </c>
      <c r="G175" s="3"/>
    </row>
    <row r="176" spans="2:7">
      <c r="B176" s="1"/>
      <c r="C176" s="2"/>
      <c r="D176" s="2"/>
      <c r="E176" s="2" t="s">
        <v>180</v>
      </c>
      <c r="F176" s="10">
        <f t="shared" si="2"/>
        <v>2218.95971628196</v>
      </c>
      <c r="G176" s="3"/>
    </row>
    <row r="177" spans="2:7">
      <c r="B177" s="1"/>
      <c r="C177" s="2"/>
      <c r="D177" s="2"/>
      <c r="E177" s="2" t="s">
        <v>181</v>
      </c>
      <c r="F177" s="10">
        <f t="shared" si="2"/>
        <v>2218.95971628196</v>
      </c>
      <c r="G177" s="3"/>
    </row>
    <row r="178" spans="2:7">
      <c r="B178" s="1"/>
      <c r="C178" s="2"/>
      <c r="D178" s="2"/>
      <c r="E178" s="2" t="s">
        <v>182</v>
      </c>
      <c r="F178" s="10">
        <f t="shared" si="2"/>
        <v>2218.95971628196</v>
      </c>
      <c r="G178" s="3"/>
    </row>
    <row r="179" spans="2:7">
      <c r="B179" s="4"/>
      <c r="C179" s="5"/>
      <c r="D179" s="5"/>
      <c r="E179" s="5"/>
      <c r="F179" s="5"/>
      <c r="G179" s="6"/>
    </row>
  </sheetData>
  <mergeCells count="2">
    <mergeCell ref="B2:G2"/>
    <mergeCell ref="E4:F4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Input</vt:lpstr>
      <vt:lpstr>Output</vt:lpstr>
      <vt:lpstr>Computation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超 岳</dc:creator>
  <cp:lastModifiedBy>超 岳</cp:lastModifiedBy>
  <dcterms:created xsi:type="dcterms:W3CDTF">2024-01-04T13:32:55Z</dcterms:created>
  <dcterms:modified xsi:type="dcterms:W3CDTF">2024-01-04T14:00:43Z</dcterms:modified>
</cp:coreProperties>
</file>