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le\Desktop\M2-3-3\"/>
    </mc:Choice>
  </mc:AlternateContent>
  <xr:revisionPtr revIDLastSave="0" documentId="13_ncr:1_{833931D7-A3E2-4276-806E-878F5A42FCC5}" xr6:coauthVersionLast="47" xr6:coauthVersionMax="47" xr10:uidLastSave="{00000000-0000-0000-0000-000000000000}"/>
  <bookViews>
    <workbookView xWindow="-120" yWindow="-120" windowWidth="29040" windowHeight="15720" xr2:uid="{4215255F-0C07-4EBF-B9FC-61C68ABEBC52}"/>
  </bookViews>
  <sheets>
    <sheet name="VENDUTO-AGENTE" sheetId="5" r:id="rId1"/>
    <sheet name="FORECAST-REGIONE" sheetId="6" r:id="rId2"/>
    <sheet name="OBBIETTIVO" sheetId="3" r:id="rId3"/>
    <sheet name="AGENTE-DB" sheetId="2" r:id="rId4"/>
    <sheet name="REGIONE" sheetId="4" r:id="rId5"/>
    <sheet name="FORECAST-VENDUTO" sheetId="7" r:id="rId6"/>
    <sheet name="Foglio1" sheetId="11" r:id="rId7"/>
    <sheet name="appoggio" sheetId="10" r:id="rId8"/>
    <sheet name="ANALISI" sheetId="1" r:id="rId9"/>
  </sheets>
  <definedNames>
    <definedName name="_xlchart.v1.4" hidden="1">appoggio!$D$5:$D$13</definedName>
    <definedName name="_xlchart.v1.5" hidden="1">appoggio!$E$5:$E$13</definedName>
    <definedName name="_xlchart.v5.0" hidden="1">appoggio!$D$44</definedName>
    <definedName name="_xlchart.v5.1" hidden="1">appoggio!$D$45:$D$64</definedName>
    <definedName name="_xlchart.v5.10" hidden="1">appoggio!$L$3:$L$22</definedName>
    <definedName name="_xlchart.v5.11" hidden="1">appoggio!$M$3:$M$22</definedName>
    <definedName name="_xlchart.v5.2" hidden="1">appoggio!$E$44</definedName>
    <definedName name="_xlchart.v5.3" hidden="1">appoggio!$E$45:$E$64</definedName>
    <definedName name="_xlchart.v5.6" hidden="1">appoggio!$L$2</definedName>
    <definedName name="_xlchart.v5.7" hidden="1">appoggio!$L$3:$L$22</definedName>
    <definedName name="_xlchart.v5.8" hidden="1">appoggio!$M$3:$M$22</definedName>
    <definedName name="_xlchart.v5.9" hidden="1">appoggio!$L$2</definedName>
    <definedName name="DatiEsterni_1" localSheetId="3" hidden="1">'AGENTE-DB'!$A$1:$I$1014</definedName>
    <definedName name="DatiEsterni_1" localSheetId="2" hidden="1">OBBIETTIVO!$A$1:$B$11</definedName>
    <definedName name="DatiEsterni_2" localSheetId="4" hidden="1">REGIONE!$A$1:$B$21</definedName>
  </definedNames>
  <calcPr calcId="191029"/>
  <pivotCaches>
    <pivotCache cacheId="40" r:id="rId10"/>
    <pivotCache cacheId="44" r:id="rId11"/>
    <pivotCache cacheId="48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10" l="1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U38" i="10"/>
  <c r="V38" i="10"/>
  <c r="U39" i="10"/>
  <c r="V39" i="10"/>
  <c r="V30" i="10"/>
  <c r="U30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V17" i="10"/>
  <c r="U17" i="10"/>
  <c r="P4" i="10"/>
  <c r="P8" i="10"/>
  <c r="P12" i="10"/>
  <c r="P20" i="10"/>
  <c r="O21" i="10"/>
  <c r="E64" i="10"/>
  <c r="D64" i="10"/>
  <c r="E63" i="10"/>
  <c r="D63" i="10"/>
  <c r="E62" i="10"/>
  <c r="D62" i="10"/>
  <c r="E61" i="10"/>
  <c r="D61" i="10"/>
  <c r="E60" i="10"/>
  <c r="D60" i="10"/>
  <c r="E59" i="10"/>
  <c r="D59" i="10"/>
  <c r="E58" i="10"/>
  <c r="D58" i="10"/>
  <c r="E57" i="10"/>
  <c r="D57" i="10"/>
  <c r="E56" i="10"/>
  <c r="D56" i="10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M21" i="10"/>
  <c r="P21" i="10" s="1"/>
  <c r="L21" i="10"/>
  <c r="M20" i="10"/>
  <c r="L20" i="10"/>
  <c r="O20" i="10" s="1"/>
  <c r="F20" i="10"/>
  <c r="I13" i="5" s="1"/>
  <c r="E20" i="10"/>
  <c r="H13" i="5" s="1"/>
  <c r="M19" i="10"/>
  <c r="P19" i="10" s="1"/>
  <c r="L19" i="10"/>
  <c r="O19" i="10" s="1"/>
  <c r="F19" i="10"/>
  <c r="E19" i="10"/>
  <c r="M18" i="10"/>
  <c r="P18" i="10" s="1"/>
  <c r="L18" i="10"/>
  <c r="O18" i="10" s="1"/>
  <c r="F18" i="10"/>
  <c r="I11" i="5" s="1"/>
  <c r="E18" i="10"/>
  <c r="H11" i="5" s="1"/>
  <c r="M17" i="10"/>
  <c r="P17" i="10" s="1"/>
  <c r="L17" i="10"/>
  <c r="O17" i="10" s="1"/>
  <c r="M16" i="10"/>
  <c r="P16" i="10" s="1"/>
  <c r="L16" i="10"/>
  <c r="O16" i="10" s="1"/>
  <c r="M15" i="10"/>
  <c r="P15" i="10" s="1"/>
  <c r="L15" i="10"/>
  <c r="O15" i="10" s="1"/>
  <c r="M14" i="10"/>
  <c r="P14" i="10" s="1"/>
  <c r="L14" i="10"/>
  <c r="O14" i="10" s="1"/>
  <c r="M13" i="10"/>
  <c r="P13" i="10" s="1"/>
  <c r="L13" i="10"/>
  <c r="O13" i="10" s="1"/>
  <c r="E13" i="10"/>
  <c r="D13" i="10"/>
  <c r="M12" i="10"/>
  <c r="L12" i="10"/>
  <c r="O12" i="10" s="1"/>
  <c r="E12" i="10"/>
  <c r="D12" i="10"/>
  <c r="M11" i="10"/>
  <c r="P11" i="10" s="1"/>
  <c r="L11" i="10"/>
  <c r="O11" i="10" s="1"/>
  <c r="E11" i="10"/>
  <c r="D11" i="10"/>
  <c r="M10" i="10"/>
  <c r="P10" i="10" s="1"/>
  <c r="L10" i="10"/>
  <c r="O10" i="10" s="1"/>
  <c r="E10" i="10"/>
  <c r="D10" i="10"/>
  <c r="M9" i="10"/>
  <c r="P9" i="10" s="1"/>
  <c r="L9" i="10"/>
  <c r="O9" i="10" s="1"/>
  <c r="E9" i="10"/>
  <c r="D9" i="10"/>
  <c r="M8" i="10"/>
  <c r="L8" i="10"/>
  <c r="O8" i="10" s="1"/>
  <c r="E8" i="10"/>
  <c r="D8" i="10"/>
  <c r="M7" i="10"/>
  <c r="P7" i="10" s="1"/>
  <c r="L7" i="10"/>
  <c r="O7" i="10" s="1"/>
  <c r="E7" i="10"/>
  <c r="D7" i="10"/>
  <c r="M6" i="10"/>
  <c r="P6" i="10" s="1"/>
  <c r="L6" i="10"/>
  <c r="O6" i="10" s="1"/>
  <c r="E6" i="10"/>
  <c r="D6" i="10"/>
  <c r="M5" i="10"/>
  <c r="P5" i="10" s="1"/>
  <c r="L5" i="10"/>
  <c r="O5" i="10" s="1"/>
  <c r="E5" i="10"/>
  <c r="D5" i="10"/>
  <c r="M4" i="10"/>
  <c r="L4" i="10"/>
  <c r="O4" i="10" s="1"/>
  <c r="M3" i="10"/>
  <c r="P3" i="10" s="1"/>
  <c r="L3" i="10"/>
  <c r="O3" i="10" s="1"/>
  <c r="I12" i="5"/>
  <c r="H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427B5-93B1-462A-81EC-05C62D62A599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2" xr16:uid="{C7C6D4A7-25BC-410F-80B0-31E289135236}" keepAlive="1" name="Query - Tabella3" description="Connessione alla query 'Tabella3' nella cartella di lavoro." type="5" refreshedVersion="8" background="1" saveData="1">
    <dbPr connection="Provider=Microsoft.Mashup.OleDb.1;Data Source=$Workbook$;Location=Tabella3;Extended Properties=&quot;&quot;" command="SELECT * FROM [Tabella3]"/>
  </connection>
  <connection id="3" xr16:uid="{A87E70A1-D602-4F52-A321-02CC8B26B6AE}" keepAlive="1" name="Query - Tabella5" description="Connessione alla query 'Tabella5' nella cartella di lavoro." type="5" refreshedVersion="8" background="1" saveData="1">
    <dbPr connection="Provider=Microsoft.Mashup.OleDb.1;Data Source=$Workbook$;Location=Tabella5;Extended Properties=&quot;&quot;" command="SELECT * FROM [Tabella5]"/>
  </connection>
</connections>
</file>

<file path=xl/sharedStrings.xml><?xml version="1.0" encoding="utf-8"?>
<sst xmlns="http://schemas.openxmlformats.org/spreadsheetml/2006/main" count="4402" uniqueCount="88">
  <si>
    <t>DATA</t>
  </si>
  <si>
    <t>VENDITORE</t>
  </si>
  <si>
    <t>Prezzo</t>
  </si>
  <si>
    <t>Quantità</t>
  </si>
  <si>
    <t>REGIONI</t>
  </si>
  <si>
    <t>Veneto</t>
  </si>
  <si>
    <t>Abruzzo</t>
  </si>
  <si>
    <t>Valle d'Aosta</t>
  </si>
  <si>
    <t>Puglia</t>
  </si>
  <si>
    <t>Calabria</t>
  </si>
  <si>
    <t>Lombardia</t>
  </si>
  <si>
    <t>Marche</t>
  </si>
  <si>
    <t>Campania</t>
  </si>
  <si>
    <t>Trentino Alto Adige</t>
  </si>
  <si>
    <t>Friuli Venezia Giulia</t>
  </si>
  <si>
    <t>Basilicata</t>
  </si>
  <si>
    <t>Umbria</t>
  </si>
  <si>
    <t>Lazio</t>
  </si>
  <si>
    <t>Toscana</t>
  </si>
  <si>
    <t>Piemonte</t>
  </si>
  <si>
    <t>Sardegna</t>
  </si>
  <si>
    <t>Molise</t>
  </si>
  <si>
    <t>Sicilia</t>
  </si>
  <si>
    <t>Emilia Romagna</t>
  </si>
  <si>
    <t>Liguria</t>
  </si>
  <si>
    <t>Trentino-Alto Adige</t>
  </si>
  <si>
    <t>CATEGORIA</t>
  </si>
  <si>
    <t>PRODOTTO</t>
  </si>
  <si>
    <t>zucchi livio</t>
  </si>
  <si>
    <t>Auto</t>
  </si>
  <si>
    <t>JACK</t>
  </si>
  <si>
    <t>Moto</t>
  </si>
  <si>
    <t>ANNEF</t>
  </si>
  <si>
    <t>BOUR</t>
  </si>
  <si>
    <t>CELE</t>
  </si>
  <si>
    <t>ASSAD</t>
  </si>
  <si>
    <t>PIUM</t>
  </si>
  <si>
    <t>ungori alba</t>
  </si>
  <si>
    <t>BLACKY</t>
  </si>
  <si>
    <t>MAIO</t>
  </si>
  <si>
    <t>rossi alessandro</t>
  </si>
  <si>
    <t>noccori silvano</t>
  </si>
  <si>
    <t>melli maria</t>
  </si>
  <si>
    <t>longhi aldo</t>
  </si>
  <si>
    <t>lelli anna</t>
  </si>
  <si>
    <t>gotti leo</t>
  </si>
  <si>
    <t>gorgini luca</t>
  </si>
  <si>
    <t>fove anna</t>
  </si>
  <si>
    <t>OBIETTIVO</t>
  </si>
  <si>
    <t>REGIONE</t>
  </si>
  <si>
    <t xml:space="preserve">Sicilia </t>
  </si>
  <si>
    <t>TITOLONE PAZZO</t>
  </si>
  <si>
    <t>VENDUTO</t>
  </si>
  <si>
    <t>totale venditore</t>
  </si>
  <si>
    <t>totale prodotto</t>
  </si>
  <si>
    <t>vendito medio per categoria</t>
  </si>
  <si>
    <t>venduto nel tempo</t>
  </si>
  <si>
    <t>venduto area geografica</t>
  </si>
  <si>
    <t>CODICE</t>
  </si>
  <si>
    <t>Totale complessivo</t>
  </si>
  <si>
    <t>Somma di VENDUTO</t>
  </si>
  <si>
    <t>CLASSIFICA AGENTE</t>
  </si>
  <si>
    <t xml:space="preserve"> AGENTE</t>
  </si>
  <si>
    <t xml:space="preserve"> VENDUTO</t>
  </si>
  <si>
    <t>Colonna1</t>
  </si>
  <si>
    <t>Colonna2</t>
  </si>
  <si>
    <t>Etichette di riga</t>
  </si>
  <si>
    <t>categoria</t>
  </si>
  <si>
    <t>totale</t>
  </si>
  <si>
    <t>cateogria</t>
  </si>
  <si>
    <t>Media di VENDUTO2</t>
  </si>
  <si>
    <t>2020</t>
  </si>
  <si>
    <t>2021</t>
  </si>
  <si>
    <t>2022</t>
  </si>
  <si>
    <t>ORDINE</t>
  </si>
  <si>
    <t>APPOGGIO VENDUTO AGENTE</t>
  </si>
  <si>
    <t>Somma di OBIETTIVO</t>
  </si>
  <si>
    <t>NOME COGNOME</t>
  </si>
  <si>
    <t>Anna Fove</t>
  </si>
  <si>
    <t>Luca Gorgini</t>
  </si>
  <si>
    <t>Leo Gotti</t>
  </si>
  <si>
    <t>Anna Lelli</t>
  </si>
  <si>
    <t>Aldo Longhi</t>
  </si>
  <si>
    <t>Maria Melli</t>
  </si>
  <si>
    <t>Silvano Noccori</t>
  </si>
  <si>
    <t>Alessandro Rossi</t>
  </si>
  <si>
    <t>Alba Ungori</t>
  </si>
  <si>
    <t>Livio Zucchi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</si>
</sst>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75761"/>
        <bgColor indexed="64"/>
      </patternFill>
    </fill>
    <fill>
      <patternFill patternType="solid">
        <fgColor rgb="FFDEE89B"/>
        <bgColor indexed="64"/>
      </patternFill>
    </fill>
    <fill>
      <patternFill patternType="solid">
        <fgColor rgb="FF9F7E6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0" borderId="9" xfId="0" applyBorder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NumberFormat="1"/>
    <xf numFmtId="0" fontId="0" fillId="4" borderId="0" xfId="0" applyFill="1"/>
  </cellXfs>
  <cellStyles count="1">
    <cellStyle name="Normale" xfId="0" builtinId="0"/>
  </cellStyles>
  <dxfs count="17">
    <dxf>
      <numFmt numFmtId="19" formatCode="dd/mm/yyyy"/>
    </dxf>
    <dxf>
      <numFmt numFmtId="164" formatCode="#,##0.00\ &quot;€&quot;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57576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57576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57576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575761"/>
        </patternFill>
      </fill>
    </dxf>
    <dxf>
      <fill>
        <patternFill>
          <fgColor indexed="64"/>
          <bgColor rgb="FF57576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>
          <fgColor indexed="64"/>
          <bgColor rgb="FF575761"/>
        </patternFill>
      </fill>
      <alignment horizontal="general" vertical="center" textRotation="0" wrapText="0" indent="0" justifyLastLine="0" shrinkToFit="0" readingOrder="0"/>
    </dxf>
    <dxf>
      <border outline="0">
        <left style="medium">
          <color indexed="64"/>
        </left>
      </border>
    </dxf>
    <dxf>
      <fill>
        <patternFill>
          <fgColor indexed="64"/>
          <bgColor rgb="FF575761"/>
        </patternFill>
      </fill>
    </dxf>
    <dxf>
      <fill>
        <patternFill>
          <fgColor indexed="64"/>
          <bgColor rgb="FF57576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EEE2"/>
      <color rgb="FFF7FFE0"/>
      <color rgb="FFF2EFC7"/>
      <color rgb="FFD2BBA0"/>
      <color rgb="FF9F7E69"/>
      <color rgb="FFDEE89B"/>
      <color rgb="FFFFFC99"/>
      <color rgb="FFB7E6C7"/>
      <color rgb="FFBCD39C"/>
      <color rgb="FFB1F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Auto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5122107419733663"/>
          <c:y val="0.26375874510209629"/>
          <c:w val="0.64041490875876828"/>
          <c:h val="0.73624125489790371"/>
        </c:manualLayout>
      </c:layout>
      <c:doughnutChart>
        <c:varyColors val="1"/>
        <c:ser>
          <c:idx val="0"/>
          <c:order val="0"/>
          <c:tx>
            <c:strRef>
              <c:f>'VENDUTO-AGENTE'!$I$10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62E-4905-AF8B-42FFBBCCA65E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2E-4905-AF8B-42FFBBCCA65E}"/>
              </c:ext>
            </c:extLst>
          </c:dPt>
          <c:cat>
            <c:strRef>
              <c:f>'VENDUTO-AGENTE'!$H$11:$H$12</c:f>
              <c:strCache>
                <c:ptCount val="2"/>
                <c:pt idx="0">
                  <c:v>Auto</c:v>
                </c:pt>
                <c:pt idx="1">
                  <c:v>Moto</c:v>
                </c:pt>
              </c:strCache>
            </c:strRef>
          </c:cat>
          <c:val>
            <c:numRef>
              <c:f>'VENDUTO-AGENTE'!$I$11:$I$12</c:f>
              <c:numCache>
                <c:formatCode>General</c:formatCode>
                <c:ptCount val="2"/>
                <c:pt idx="0">
                  <c:v>22016.659999999989</c:v>
                </c:pt>
                <c:pt idx="1">
                  <c:v>31418.95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E-4905-AF8B-42FFBBCCA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[ANALISI (version 1).xlsx]appoggio!Tabella pivot5</c:name>
    <c:fmtId val="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  <a:sp3d contourW="9525">
            <a:contourClr>
              <a:schemeClr val="accent6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  <a:sp3d contourW="9525">
            <a:contourClr>
              <a:schemeClr val="accent6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appoggio!$B$24</c:f>
              <c:strCache>
                <c:ptCount val="1"/>
                <c:pt idx="0">
                  <c:v>Somma di VENDUTO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76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76000"/>
                  <a:shade val="95000"/>
                </a:schemeClr>
              </a:contourClr>
            </a:sp3d>
          </c:spPr>
          <c:invertIfNegative val="0"/>
          <c:cat>
            <c:strRef>
              <c:f>appoggio!$A$25:$A$33</c:f>
              <c:strCache>
                <c:ptCount val="8"/>
                <c:pt idx="0">
                  <c:v>ANNEF</c:v>
                </c:pt>
                <c:pt idx="1">
                  <c:v>ASSAD</c:v>
                </c:pt>
                <c:pt idx="2">
                  <c:v>BLACKY</c:v>
                </c:pt>
                <c:pt idx="3">
                  <c:v>BOUR</c:v>
                </c:pt>
                <c:pt idx="4">
                  <c:v>CELE</c:v>
                </c:pt>
                <c:pt idx="5">
                  <c:v>JACK</c:v>
                </c:pt>
                <c:pt idx="6">
                  <c:v>MAIO</c:v>
                </c:pt>
                <c:pt idx="7">
                  <c:v>PIUM</c:v>
                </c:pt>
              </c:strCache>
            </c:strRef>
          </c:cat>
          <c:val>
            <c:numRef>
              <c:f>appoggio!$B$25:$B$33</c:f>
              <c:numCache>
                <c:formatCode>General</c:formatCode>
                <c:ptCount val="8"/>
                <c:pt idx="0">
                  <c:v>18630</c:v>
                </c:pt>
                <c:pt idx="1">
                  <c:v>2784</c:v>
                </c:pt>
                <c:pt idx="2">
                  <c:v>920</c:v>
                </c:pt>
                <c:pt idx="3">
                  <c:v>4200</c:v>
                </c:pt>
                <c:pt idx="4">
                  <c:v>3607.5</c:v>
                </c:pt>
                <c:pt idx="5">
                  <c:v>14895.399999999994</c:v>
                </c:pt>
                <c:pt idx="6">
                  <c:v>1836</c:v>
                </c:pt>
                <c:pt idx="7">
                  <c:v>6562.7100000000009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C-4908-8523-EA5BB37DB0AA}"/>
            </c:ext>
          </c:extLst>
        </c:ser>
        <c:ser>
          <c:idx val="1"/>
          <c:order val="1"/>
          <c:tx>
            <c:strRef>
              <c:f>appoggio!$C$24</c:f>
              <c:strCache>
                <c:ptCount val="1"/>
                <c:pt idx="0">
                  <c:v>Media di VENDUTO2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77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tint val="77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tint val="77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tint val="77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tint val="77000"/>
                  <a:shade val="95000"/>
                </a:schemeClr>
              </a:contourClr>
            </a:sp3d>
          </c:spPr>
          <c:invertIfNegative val="0"/>
          <c:cat>
            <c:strRef>
              <c:f>appoggio!$A$25:$A$33</c:f>
              <c:strCache>
                <c:ptCount val="8"/>
                <c:pt idx="0">
                  <c:v>ANNEF</c:v>
                </c:pt>
                <c:pt idx="1">
                  <c:v>ASSAD</c:v>
                </c:pt>
                <c:pt idx="2">
                  <c:v>BLACKY</c:v>
                </c:pt>
                <c:pt idx="3">
                  <c:v>BOUR</c:v>
                </c:pt>
                <c:pt idx="4">
                  <c:v>CELE</c:v>
                </c:pt>
                <c:pt idx="5">
                  <c:v>JACK</c:v>
                </c:pt>
                <c:pt idx="6">
                  <c:v>MAIO</c:v>
                </c:pt>
                <c:pt idx="7">
                  <c:v>PIUM</c:v>
                </c:pt>
              </c:strCache>
            </c:strRef>
          </c:cat>
          <c:val>
            <c:numRef>
              <c:f>appoggio!$C$25:$C$33</c:f>
              <c:numCache>
                <c:formatCode>General</c:formatCode>
                <c:ptCount val="8"/>
                <c:pt idx="0">
                  <c:v>49.68</c:v>
                </c:pt>
                <c:pt idx="1">
                  <c:v>81.882352941176464</c:v>
                </c:pt>
                <c:pt idx="2">
                  <c:v>54.117647058823529</c:v>
                </c:pt>
                <c:pt idx="3">
                  <c:v>127.27272727272727</c:v>
                </c:pt>
                <c:pt idx="4">
                  <c:v>69.375</c:v>
                </c:pt>
                <c:pt idx="5">
                  <c:v>35.806249999999984</c:v>
                </c:pt>
                <c:pt idx="6">
                  <c:v>108</c:v>
                </c:pt>
                <c:pt idx="7">
                  <c:v>95.111739130434799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C-4908-8523-EA5BB37DB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8987888"/>
        <c:axId val="1837140432"/>
        <c:axId val="0"/>
      </c:bar3DChart>
      <c:catAx>
        <c:axId val="153898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7140432"/>
        <c:crosses val="autoZero"/>
        <c:auto val="1"/>
        <c:lblAlgn val="ctr"/>
        <c:lblOffset val="100"/>
        <c:noMultiLvlLbl val="0"/>
      </c:catAx>
      <c:valAx>
        <c:axId val="183714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898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Moto</a:t>
            </a:r>
          </a:p>
        </c:rich>
      </c:tx>
      <c:layout>
        <c:manualLayout>
          <c:xMode val="edge"/>
          <c:yMode val="edge"/>
          <c:x val="0.3227291037189281"/>
          <c:y val="4.3243243243243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9138338556234338"/>
          <c:y val="0.28205405405405404"/>
          <c:w val="0.59918811182004894"/>
          <c:h val="0.7179459459459459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3F-4F8E-BE53-C1A6F88601B6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3F-4F8E-BE53-C1A6F88601B6}"/>
              </c:ext>
            </c:extLst>
          </c:dPt>
          <c:cat>
            <c:strRef>
              <c:f>appoggio!$E$18:$E$19</c:f>
              <c:strCache>
                <c:ptCount val="2"/>
                <c:pt idx="0">
                  <c:v>Auto</c:v>
                </c:pt>
                <c:pt idx="1">
                  <c:v>Moto</c:v>
                </c:pt>
              </c:strCache>
            </c:strRef>
          </c:cat>
          <c:val>
            <c:numRef>
              <c:f>appoggio!$F$18:$F$19</c:f>
              <c:numCache>
                <c:formatCode>General</c:formatCode>
                <c:ptCount val="2"/>
                <c:pt idx="0">
                  <c:v>22016.659999999989</c:v>
                </c:pt>
                <c:pt idx="1">
                  <c:v>31418.95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3F-4F8E-BE53-C1A6F8860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[ANALISI (version 1).xlsx]appoggio!Tabella pivot1</c:name>
    <c:fmtId val="2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appoggio!$B$68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appoggio!$A$69:$A$72</c:f>
              <c:strCach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strCache>
            </c:strRef>
          </c:cat>
          <c:val>
            <c:numRef>
              <c:f>appoggio!$B$69:$B$72</c:f>
              <c:numCache>
                <c:formatCode>General</c:formatCode>
                <c:ptCount val="3"/>
                <c:pt idx="0">
                  <c:v>19797.330000000002</c:v>
                </c:pt>
                <c:pt idx="1">
                  <c:v>16521.05</c:v>
                </c:pt>
                <c:pt idx="2">
                  <c:v>17117.23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6-4930-9034-57E7C1097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1040080"/>
        <c:axId val="1402507344"/>
      </c:barChart>
      <c:catAx>
        <c:axId val="21210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2507344"/>
        <c:crosses val="autoZero"/>
        <c:auto val="1"/>
        <c:lblAlgn val="ctr"/>
        <c:lblOffset val="100"/>
        <c:noMultiLvlLbl val="0"/>
      </c:catAx>
      <c:valAx>
        <c:axId val="140250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104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bg1"/>
        </a:solidFill>
        <a:ln>
          <a:noFill/>
        </a:ln>
        <a:effectLst/>
        <a:sp3d/>
      </c:spPr>
    </c:sideWall>
    <c:backWall>
      <c:thickness val="0"/>
      <c:spPr>
        <a:solidFill>
          <a:srgbClr val="DEE89B"/>
        </a:solidFill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192-485D-94C9-50FBF79C560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192-485D-94C9-50FBF79C560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5192-485D-94C9-50FBF79C560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5192-485D-94C9-50FBF79C560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5192-485D-94C9-50FBF79C560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5192-485D-94C9-50FBF79C560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5192-485D-94C9-50FBF79C560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5192-485D-94C9-50FBF79C560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5192-485D-94C9-50FBF79C560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5192-485D-94C9-50FBF79C560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5192-485D-94C9-50FBF79C560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5192-485D-94C9-50FBF79C560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5192-485D-94C9-50FBF79C560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5192-485D-94C9-50FBF79C560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D-5192-485D-94C9-50FBF79C560C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F-5192-485D-94C9-50FBF79C560C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1-5192-485D-94C9-50FBF79C560C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3-5192-485D-94C9-50FBF79C560C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5-5192-485D-94C9-50FBF79C560C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7-5192-485D-94C9-50FBF79C560C}"/>
              </c:ext>
            </c:extLst>
          </c:dPt>
          <c:cat>
            <c:strRef>
              <c:f>appoggio!$O$3:$O$22</c:f>
              <c:strCache>
                <c:ptCount val="19"/>
                <c:pt idx="0">
                  <c:v>Basilicata</c:v>
                </c:pt>
                <c:pt idx="1">
                  <c:v>Calabria</c:v>
                </c:pt>
                <c:pt idx="2">
                  <c:v>Campania</c:v>
                </c:pt>
                <c:pt idx="3">
                  <c:v>Emilia Romagna</c:v>
                </c:pt>
                <c:pt idx="4">
                  <c:v>Friuli Venezia Giulia</c:v>
                </c:pt>
                <c:pt idx="5">
                  <c:v>Lazio</c:v>
                </c:pt>
                <c:pt idx="6">
                  <c:v>Liguria</c:v>
                </c:pt>
                <c:pt idx="7">
                  <c:v>Lombardia</c:v>
                </c:pt>
                <c:pt idx="8">
                  <c:v>Marche</c:v>
                </c:pt>
                <c:pt idx="9">
                  <c:v>Molise</c:v>
                </c:pt>
                <c:pt idx="10">
                  <c:v>Piemonte</c:v>
                </c:pt>
                <c:pt idx="11">
                  <c:v>Puglia</c:v>
                </c:pt>
                <c:pt idx="12">
                  <c:v>Sardegna</c:v>
                </c:pt>
                <c:pt idx="13">
                  <c:v>Sicilia </c:v>
                </c:pt>
                <c:pt idx="14">
                  <c:v>Toscana</c:v>
                </c:pt>
                <c:pt idx="15">
                  <c:v>Trentino-Alto Adige</c:v>
                </c:pt>
                <c:pt idx="16">
                  <c:v>Umbria</c:v>
                </c:pt>
                <c:pt idx="17">
                  <c:v>Valle d'Aosta</c:v>
                </c:pt>
                <c:pt idx="18">
                  <c:v>Veneto</c:v>
                </c:pt>
              </c:strCache>
            </c:strRef>
          </c:cat>
          <c:val>
            <c:numRef>
              <c:f>appoggio!$P$3:$P$22</c:f>
              <c:numCache>
                <c:formatCode>General</c:formatCode>
                <c:ptCount val="20"/>
                <c:pt idx="0">
                  <c:v>236414.26</c:v>
                </c:pt>
                <c:pt idx="1">
                  <c:v>237478.66000000006</c:v>
                </c:pt>
                <c:pt idx="2">
                  <c:v>230140.64000000007</c:v>
                </c:pt>
                <c:pt idx="3">
                  <c:v>246325.27000000002</c:v>
                </c:pt>
                <c:pt idx="4">
                  <c:v>232930.20000000004</c:v>
                </c:pt>
                <c:pt idx="5">
                  <c:v>81638.040000000037</c:v>
                </c:pt>
                <c:pt idx="6">
                  <c:v>112934.48000000004</c:v>
                </c:pt>
                <c:pt idx="7">
                  <c:v>75331.60000000002</c:v>
                </c:pt>
                <c:pt idx="8">
                  <c:v>107983.90000000002</c:v>
                </c:pt>
                <c:pt idx="9">
                  <c:v>88877.66</c:v>
                </c:pt>
                <c:pt idx="10">
                  <c:v>62352.840000000026</c:v>
                </c:pt>
                <c:pt idx="11">
                  <c:v>241491.82</c:v>
                </c:pt>
                <c:pt idx="12">
                  <c:v>260133.90000000002</c:v>
                </c:pt>
                <c:pt idx="13">
                  <c:v>216744.52</c:v>
                </c:pt>
                <c:pt idx="14">
                  <c:v>210512.64000000007</c:v>
                </c:pt>
                <c:pt idx="15">
                  <c:v>238935.47999999998</c:v>
                </c:pt>
                <c:pt idx="16">
                  <c:v>221956.08000000005</c:v>
                </c:pt>
                <c:pt idx="17">
                  <c:v>245231.65999999997</c:v>
                </c:pt>
                <c:pt idx="18">
                  <c:v>239927.13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B-414A-8FAE-7012A6E9B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2001982207"/>
        <c:axId val="2086724527"/>
        <c:axId val="0"/>
      </c:bar3DChart>
      <c:catAx>
        <c:axId val="200198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724527"/>
        <c:crosses val="autoZero"/>
        <c:auto val="1"/>
        <c:lblAlgn val="ctr"/>
        <c:lblOffset val="100"/>
        <c:noMultiLvlLbl val="0"/>
      </c:catAx>
      <c:valAx>
        <c:axId val="208672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198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appoggio!$U$17:$U$26</c:f>
              <c:strCache>
                <c:ptCount val="10"/>
                <c:pt idx="0">
                  <c:v>Alba Ungori</c:v>
                </c:pt>
                <c:pt idx="1">
                  <c:v>Aldo Longhi</c:v>
                </c:pt>
                <c:pt idx="2">
                  <c:v>Alessandro Rossi</c:v>
                </c:pt>
                <c:pt idx="3">
                  <c:v>Anna Fove</c:v>
                </c:pt>
                <c:pt idx="4">
                  <c:v>Anna Lelli</c:v>
                </c:pt>
                <c:pt idx="5">
                  <c:v>Leo Gotti</c:v>
                </c:pt>
                <c:pt idx="6">
                  <c:v>Livio Zucchi</c:v>
                </c:pt>
                <c:pt idx="7">
                  <c:v>Luca Gorgini</c:v>
                </c:pt>
                <c:pt idx="8">
                  <c:v>Maria Melli</c:v>
                </c:pt>
                <c:pt idx="9">
                  <c:v>Silvano Noccori</c:v>
                </c:pt>
              </c:strCache>
            </c:strRef>
          </c:cat>
          <c:val>
            <c:numRef>
              <c:f>appoggio!$V$17:$V$26</c:f>
              <c:numCache>
                <c:formatCode>General</c:formatCode>
                <c:ptCount val="10"/>
                <c:pt idx="0">
                  <c:v>4000</c:v>
                </c:pt>
                <c:pt idx="1">
                  <c:v>15000</c:v>
                </c:pt>
                <c:pt idx="2">
                  <c:v>5000</c:v>
                </c:pt>
                <c:pt idx="3">
                  <c:v>20000</c:v>
                </c:pt>
                <c:pt idx="4">
                  <c:v>6000</c:v>
                </c:pt>
                <c:pt idx="5">
                  <c:v>3000</c:v>
                </c:pt>
                <c:pt idx="6">
                  <c:v>10000</c:v>
                </c:pt>
                <c:pt idx="7">
                  <c:v>12000</c:v>
                </c:pt>
                <c:pt idx="8">
                  <c:v>1000</c:v>
                </c:pt>
                <c:pt idx="9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3-47FC-864F-A95137667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8437679"/>
        <c:axId val="1190581871"/>
      </c:barChart>
      <c:catAx>
        <c:axId val="1518437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581871"/>
        <c:crosses val="autoZero"/>
        <c:auto val="1"/>
        <c:lblAlgn val="ctr"/>
        <c:lblOffset val="100"/>
        <c:noMultiLvlLbl val="0"/>
      </c:catAx>
      <c:valAx>
        <c:axId val="119058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843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appoggio!$U$30:$U$39</c:f>
              <c:strCache>
                <c:ptCount val="10"/>
                <c:pt idx="0">
                  <c:v>Alba Ungori</c:v>
                </c:pt>
                <c:pt idx="1">
                  <c:v>Aldo Longhi</c:v>
                </c:pt>
                <c:pt idx="2">
                  <c:v>Alessandro Rossi</c:v>
                </c:pt>
                <c:pt idx="3">
                  <c:v>Anna Fove</c:v>
                </c:pt>
                <c:pt idx="4">
                  <c:v>Anna Lelli</c:v>
                </c:pt>
                <c:pt idx="5">
                  <c:v>Leo Gotti</c:v>
                </c:pt>
                <c:pt idx="6">
                  <c:v>Livio Zucchi</c:v>
                </c:pt>
                <c:pt idx="7">
                  <c:v>Luca Gorgini</c:v>
                </c:pt>
                <c:pt idx="8">
                  <c:v>Maria Melli</c:v>
                </c:pt>
                <c:pt idx="9">
                  <c:v>Silvano Noccori</c:v>
                </c:pt>
              </c:strCache>
            </c:strRef>
          </c:cat>
          <c:val>
            <c:numRef>
              <c:f>appoggio!$V$30:$V$39</c:f>
              <c:numCache>
                <c:formatCode>General</c:formatCode>
                <c:ptCount val="10"/>
                <c:pt idx="0">
                  <c:v>4000</c:v>
                </c:pt>
                <c:pt idx="1">
                  <c:v>15000</c:v>
                </c:pt>
                <c:pt idx="2">
                  <c:v>5000</c:v>
                </c:pt>
                <c:pt idx="3">
                  <c:v>20000</c:v>
                </c:pt>
                <c:pt idx="4">
                  <c:v>6000</c:v>
                </c:pt>
                <c:pt idx="5">
                  <c:v>3000</c:v>
                </c:pt>
                <c:pt idx="6">
                  <c:v>10000</c:v>
                </c:pt>
                <c:pt idx="7">
                  <c:v>12000</c:v>
                </c:pt>
                <c:pt idx="8">
                  <c:v>1000</c:v>
                </c:pt>
                <c:pt idx="9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8-421A-99C7-E4AF164EA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429519"/>
        <c:axId val="241627087"/>
      </c:radarChart>
      <c:catAx>
        <c:axId val="151842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1627087"/>
        <c:crosses val="autoZero"/>
        <c:auto val="1"/>
        <c:lblAlgn val="ctr"/>
        <c:lblOffset val="100"/>
        <c:noMultiLvlLbl val="0"/>
      </c:catAx>
      <c:valAx>
        <c:axId val="24162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842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appoggio!$O$3:$O$22</c:f>
              <c:strCache>
                <c:ptCount val="19"/>
                <c:pt idx="0">
                  <c:v>Basilicata</c:v>
                </c:pt>
                <c:pt idx="1">
                  <c:v>Calabria</c:v>
                </c:pt>
                <c:pt idx="2">
                  <c:v>Campania</c:v>
                </c:pt>
                <c:pt idx="3">
                  <c:v>Emilia Romagna</c:v>
                </c:pt>
                <c:pt idx="4">
                  <c:v>Friuli Venezia Giulia</c:v>
                </c:pt>
                <c:pt idx="5">
                  <c:v>Lazio</c:v>
                </c:pt>
                <c:pt idx="6">
                  <c:v>Liguria</c:v>
                </c:pt>
                <c:pt idx="7">
                  <c:v>Lombardia</c:v>
                </c:pt>
                <c:pt idx="8">
                  <c:v>Marche</c:v>
                </c:pt>
                <c:pt idx="9">
                  <c:v>Molise</c:v>
                </c:pt>
                <c:pt idx="10">
                  <c:v>Piemonte</c:v>
                </c:pt>
                <c:pt idx="11">
                  <c:v>Puglia</c:v>
                </c:pt>
                <c:pt idx="12">
                  <c:v>Sardegna</c:v>
                </c:pt>
                <c:pt idx="13">
                  <c:v>Sicilia </c:v>
                </c:pt>
                <c:pt idx="14">
                  <c:v>Toscana</c:v>
                </c:pt>
                <c:pt idx="15">
                  <c:v>Trentino-Alto Adige</c:v>
                </c:pt>
                <c:pt idx="16">
                  <c:v>Umbria</c:v>
                </c:pt>
                <c:pt idx="17">
                  <c:v>Valle d'Aosta</c:v>
                </c:pt>
                <c:pt idx="18">
                  <c:v>Veneto</c:v>
                </c:pt>
              </c:strCache>
            </c:strRef>
          </c:cat>
          <c:val>
            <c:numRef>
              <c:f>appoggio!$P$3:$P$22</c:f>
              <c:numCache>
                <c:formatCode>General</c:formatCode>
                <c:ptCount val="20"/>
                <c:pt idx="0">
                  <c:v>236414.26</c:v>
                </c:pt>
                <c:pt idx="1">
                  <c:v>237478.66000000006</c:v>
                </c:pt>
                <c:pt idx="2">
                  <c:v>230140.64000000007</c:v>
                </c:pt>
                <c:pt idx="3">
                  <c:v>246325.27000000002</c:v>
                </c:pt>
                <c:pt idx="4">
                  <c:v>232930.20000000004</c:v>
                </c:pt>
                <c:pt idx="5">
                  <c:v>81638.040000000037</c:v>
                </c:pt>
                <c:pt idx="6">
                  <c:v>112934.48000000004</c:v>
                </c:pt>
                <c:pt idx="7">
                  <c:v>75331.60000000002</c:v>
                </c:pt>
                <c:pt idx="8">
                  <c:v>107983.90000000002</c:v>
                </c:pt>
                <c:pt idx="9">
                  <c:v>88877.66</c:v>
                </c:pt>
                <c:pt idx="10">
                  <c:v>62352.840000000026</c:v>
                </c:pt>
                <c:pt idx="11">
                  <c:v>241491.82</c:v>
                </c:pt>
                <c:pt idx="12">
                  <c:v>260133.90000000002</c:v>
                </c:pt>
                <c:pt idx="13">
                  <c:v>216744.52</c:v>
                </c:pt>
                <c:pt idx="14">
                  <c:v>210512.64000000007</c:v>
                </c:pt>
                <c:pt idx="15">
                  <c:v>238935.47999999998</c:v>
                </c:pt>
                <c:pt idx="16">
                  <c:v>221956.08000000005</c:v>
                </c:pt>
                <c:pt idx="17">
                  <c:v>245231.65999999997</c:v>
                </c:pt>
                <c:pt idx="18">
                  <c:v>239927.13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F-4F4C-9DB9-9A6500312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2001982207"/>
        <c:axId val="2086724527"/>
        <c:axId val="0"/>
      </c:bar3DChart>
      <c:catAx>
        <c:axId val="200198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724527"/>
        <c:crosses val="autoZero"/>
        <c:auto val="1"/>
        <c:lblAlgn val="ctr"/>
        <c:lblOffset val="100"/>
        <c:noMultiLvlLbl val="0"/>
      </c:catAx>
      <c:valAx>
        <c:axId val="208672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198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appoggio!$U$17:$U$26</c:f>
              <c:strCache>
                <c:ptCount val="10"/>
                <c:pt idx="0">
                  <c:v>Alba Ungori</c:v>
                </c:pt>
                <c:pt idx="1">
                  <c:v>Aldo Longhi</c:v>
                </c:pt>
                <c:pt idx="2">
                  <c:v>Alessandro Rossi</c:v>
                </c:pt>
                <c:pt idx="3">
                  <c:v>Anna Fove</c:v>
                </c:pt>
                <c:pt idx="4">
                  <c:v>Anna Lelli</c:v>
                </c:pt>
                <c:pt idx="5">
                  <c:v>Leo Gotti</c:v>
                </c:pt>
                <c:pt idx="6">
                  <c:v>Livio Zucchi</c:v>
                </c:pt>
                <c:pt idx="7">
                  <c:v>Luca Gorgini</c:v>
                </c:pt>
                <c:pt idx="8">
                  <c:v>Maria Melli</c:v>
                </c:pt>
                <c:pt idx="9">
                  <c:v>Silvano Noccori</c:v>
                </c:pt>
              </c:strCache>
            </c:strRef>
          </c:cat>
          <c:val>
            <c:numRef>
              <c:f>appoggio!$V$17:$V$26</c:f>
              <c:numCache>
                <c:formatCode>General</c:formatCode>
                <c:ptCount val="10"/>
                <c:pt idx="0">
                  <c:v>4000</c:v>
                </c:pt>
                <c:pt idx="1">
                  <c:v>15000</c:v>
                </c:pt>
                <c:pt idx="2">
                  <c:v>5000</c:v>
                </c:pt>
                <c:pt idx="3">
                  <c:v>20000</c:v>
                </c:pt>
                <c:pt idx="4">
                  <c:v>6000</c:v>
                </c:pt>
                <c:pt idx="5">
                  <c:v>3000</c:v>
                </c:pt>
                <c:pt idx="6">
                  <c:v>10000</c:v>
                </c:pt>
                <c:pt idx="7">
                  <c:v>12000</c:v>
                </c:pt>
                <c:pt idx="8">
                  <c:v>1000</c:v>
                </c:pt>
                <c:pt idx="9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0-4B0E-AA68-B66C84D15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8437679"/>
        <c:axId val="1190581871"/>
      </c:barChart>
      <c:catAx>
        <c:axId val="1518437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0581871"/>
        <c:crosses val="autoZero"/>
        <c:auto val="1"/>
        <c:lblAlgn val="ctr"/>
        <c:lblOffset val="100"/>
        <c:noMultiLvlLbl val="0"/>
      </c:catAx>
      <c:valAx>
        <c:axId val="119058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843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appoggio!$U$30:$U$39</c:f>
              <c:strCache>
                <c:ptCount val="10"/>
                <c:pt idx="0">
                  <c:v>Alba Ungori</c:v>
                </c:pt>
                <c:pt idx="1">
                  <c:v>Aldo Longhi</c:v>
                </c:pt>
                <c:pt idx="2">
                  <c:v>Alessandro Rossi</c:v>
                </c:pt>
                <c:pt idx="3">
                  <c:v>Anna Fove</c:v>
                </c:pt>
                <c:pt idx="4">
                  <c:v>Anna Lelli</c:v>
                </c:pt>
                <c:pt idx="5">
                  <c:v>Leo Gotti</c:v>
                </c:pt>
                <c:pt idx="6">
                  <c:v>Livio Zucchi</c:v>
                </c:pt>
                <c:pt idx="7">
                  <c:v>Luca Gorgini</c:v>
                </c:pt>
                <c:pt idx="8">
                  <c:v>Maria Melli</c:v>
                </c:pt>
                <c:pt idx="9">
                  <c:v>Silvano Noccori</c:v>
                </c:pt>
              </c:strCache>
            </c:strRef>
          </c:cat>
          <c:val>
            <c:numRef>
              <c:f>appoggio!$V$30:$V$39</c:f>
              <c:numCache>
                <c:formatCode>General</c:formatCode>
                <c:ptCount val="10"/>
                <c:pt idx="0">
                  <c:v>4000</c:v>
                </c:pt>
                <c:pt idx="1">
                  <c:v>15000</c:v>
                </c:pt>
                <c:pt idx="2">
                  <c:v>5000</c:v>
                </c:pt>
                <c:pt idx="3">
                  <c:v>20000</c:v>
                </c:pt>
                <c:pt idx="4">
                  <c:v>6000</c:v>
                </c:pt>
                <c:pt idx="5">
                  <c:v>3000</c:v>
                </c:pt>
                <c:pt idx="6">
                  <c:v>10000</c:v>
                </c:pt>
                <c:pt idx="7">
                  <c:v>12000</c:v>
                </c:pt>
                <c:pt idx="8">
                  <c:v>1000</c:v>
                </c:pt>
                <c:pt idx="9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C-4A6F-9CBB-1D03106A3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429519"/>
        <c:axId val="241627087"/>
      </c:radarChart>
      <c:catAx>
        <c:axId val="151842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1627087"/>
        <c:crosses val="autoZero"/>
        <c:auto val="1"/>
        <c:lblAlgn val="ctr"/>
        <c:lblOffset val="100"/>
        <c:noMultiLvlLbl val="0"/>
      </c:catAx>
      <c:valAx>
        <c:axId val="24162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842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plotArea>
      <cx:plotAreaRegion>
        <cx:plotSurface>
          <cx:spPr>
            <a:noFill/>
          </cx:spPr>
        </cx:plotSurface>
        <cx:series layoutId="sunburst" uniqueId="{9E9ED9D9-767C-4E6D-82E8-30E5060472EC}"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DF2DECD2-9D22-450B-9B5A-239C09EAA2FC}">
          <cx:dataId val="0"/>
          <cx:layoutPr>
            <cx:geography cultureLanguage="it-IT" cultureRegion="IT" attribution="Con tecnologia Bing">
              <cx:geoCache provider="{E9337A44-BEBE-4D9F-B70C-5C5E7DAFC167}">
                <cx:binary>1HxXj9zI0uVfEfSyL8ue9Jn88N0FbpIs19XeSOoXop1oky6T9tdvlMxcqadnpMVqgVVpIKHJSjIY
J8yJk+z578fpvx7L5/vuzWTKyv7X4/Svt6lzzX/98Yd9TJ/NvT0y2WNX2/qjO3qszR/1x4/Z4/Mf
T939mFXJHwRh9sdjet+55+nt//pvuFryXO/rx3uX1dVF/9zNl8+2L539h3Ovnnpz/2SyKsys67JH
h//19t8PXb8s9ds3z5XL3Hw9N8//evvdl96++ePlpf5y2zclWOb6J1jLyBEhkvmUKP/TR719U9ZV
8uU0pkeKM9+niqBPH/z11qf3Bpb/hD2frLl/euqerYXn+fTvNwu/M/7T8aO3bx7rvnIHryXgwH+9
3br7Mrt/+yazdfD5TFAfjN9ef3raP753+P/67xcH4PlfHPkGk5fO+tGpv0Ci721WZoA1GPjLUEFH
4HTuc8E+u51+j4o4QgozqpD4es/PcPycLa8j8u3aF6DAqd8MlODeNPfVIWZ+ISRKIK4QY99jwY4U
Y4gT+iI1fsaE15H4z8oXOBxO/GZAnPfJp9T9hTD4ilEqFCTI4fOiXokjgX2mfCG/Qv85M35sx+tY
fF33AonD4d8MieC+vH/ofmVKUP8ICSmU9P2/qVKUScEhNz5D5X8Pyc8Y9Doo/1n5AhY48ZuhEhlo
HvdvLmtzn1S/slyxIyhJiiKGP2NDvq9a+OhwhgsBneVzbn7Ok5+353VoXq5/AVBkjuBRfzOMru67
p+dfiw6CBs6lwuhLZnxfxSCvKMUYc/kZO/Qic37GoNfh+c/KF8AcTvxmsKy6rC+zN7fP1fMCKbQ+
/PQrM0gcYUHho74wY+go3zNjxBRXQvHvM+izWd7Pm/U6Un9zmRewrbqj26P1bwbcdXeoOFX95t+l
g7+esuT5qwt/wUAjjhjDTCr5gjPjI6Kw8iWnr3ajr0Z5P2fU66C9epEXkF13R/+GP7/XkLO/X7Jf
OXXiIx+GFyH/LIDf5xY5kgJ4hcIvutMPzXgdli/LXgABR383FLKk/6UMjrEj4NJA4ij+Mym+qXHq
CKg0RcDvvubnZ5Kw/7EdfwPE14UvociS3w2K2jxAy/ylDYcfCQJYIPpFa/mesvmQEz4WwudfSMGL
CWf/Mxb9DSz/WfoSGDjzmyFzct+BZvc1YH9BQ6FHlHFEffqFjX0PCyhkmBFKCAdd4Fsm/WM7Xgfj
67oXSBwO/2ZIXGWPh+Hmq1v+76Gg8ogrCRMnB871TZ3C7AhzjiV90S5+woDXMfhz4QsQ4PhvhsFJ
XWb2V2YDPgLphcB/X+ZKUL2+RwJUS0KFhInmu2z4oR2vI/HV/hdAwOHfDIjz7NnUlfuVUHCQX0Bc
QVh8bt7fDyjyyCfEJxirL/3iRXL8jEGvY/KflS9QOZz4zWC5ru3j/S8VXugROwj3Cr1KqTA+wpQr
nx/Gk28T5CcMeR2NPxe+AONw/DcD48b8WoESNrd8AXsoGL3o2QS2VxDMH/wFCD824HUMvq57AcHh
8G8Gwe19WT6/efof/67tL93Q4keSIgJNmn6uRuD4b9qGPKJK+BL+er1W/bRVr8PzYvkLlG6Pnn67
efygLrlfOZDD7MEplph/2XB8kTAYNrm4YgiI8KcPdP1vi9ePzfkbYL48xktEnqv/z9PmbzaoP/vk
M9H97iv/p7vyFNR7zjkCl3/19zfpgglIk3Acw8b958/3cHzdL/97c16H4+u670z/f739/vdb83++
txDC5nr06YWHb3bn//nspweEtzBeLP0Sta+OIp+9tX3611sK70PAhPHnixSHi/xDvH+z5Pneun+9
PcyECPnCp5hxybEPFxufP51BMOMTUCBBdcEUxvm3b6q6cym8iAE7lwoRhgQo/4jywylb959OsSPp
EwS7AVRS/unU18c7r8s5qas/ffHl5zdVb87rrHIWjIGbN5+/djBUIkJA1saQyEAPGZEE5tbm8f4S
XmQ5fPt/xlnLazpPSjfIXKSpF/UM3/mVCUSTJrqYqudqxo/le79r6CpVyA/8WJyocTqO/V6Ldll9
47pXDILJ4C/2KJDZKYM/ghx2dL+1Z3LcGx28gaJjy0LRZ0FP01PkLVua5CviTVdjhvf/fEv86j0P
OjE4A3rSy3v2Ay1UvDClTS1PbZU/5Gk86y5ubkUWmKULm5ieKFRn2vTtMcPZuqEyKAdxWg1i63ti
O/hx5Hne+fjwA9OglP7VHULBLja84+H7Eirxt+6ore2loLmvMTabznSRCJexNHpM22hoyc5W8Rke
yN4T1VrNhf7n2x/i/K+3VxwizecwO+AXt5clb4a2kEonY0d1m413OItHnRuT6mHMTx3LLlpEgspW
a4xcp1lbbhK/vjWl04uNjc5qvvVneeqZ+D7NzdqVOk3jjbLvURUfYzI/MoxPmDFB6qOV7fE+Se9j
3qx5Hp9lBu859T52uNioqgja8uSfHxDDVPSXB/QRRD4HIQFkHdA2v/WvaoquwwtWWvKZa1vz3djG
G+n4npTitFWs1/40P9asu+Ad3spYjlp2UxK4OL8wJn9YCmED15mgL8jdPxv3mvN9TJSAyo6V5FAD
vrUtlaVqbbsoPdco1R2W27TMHw6++MF9gG791QkYGBe8SOFDnzmc/6YG2GXgbIAXjPRk2Uk1cS39
cjM3RamTwq3Tmoask6e8PGNLrSuvjWjp9kMd77lobttp19arnMouGOsl1UKMImDtRjZVr6XA4EBF
TvqqjZoEPTJUBYDGjRtKjScvcl2jE3lssuaUzXFkxRIWsnysWLzifhGkSROCB3rd8jK0rm2D2Mpt
neQPE8lLXRRsP6Aq14yUpW6r/ANS2Qc3bBu3CO3NbEcWiMF/dhc5+P1lyfS/cdeLkpnn1opmhnKh
Zu/aOfwu7auAErzPZsBpSPE7t689G/ScaUW8KBlQUCb02GZZpUuXbOO8DOcSW72I+jbHeBe41N/O
2Nyy9j1m0+W4mFCVOPhnwz8VixeGM8EYFHkQCTBmh2LzDc4qzukcMwO1fvCCcelrXYpS285SvZgx
dLU4hw2zsFbsMclP0jlrg4kYpnk6h57XbYa0LsKUhrb2Br3E7iNPIzLaE94rq9tkrFZxXOsh6zUd
54g08iSRVTgRHDB+Hqs2JKLa9ILfVDLMVRxkLVrVjTj1ErLrGxzAFL3yWxS6vo/S3kSewDr1kwuD
480gm0tJ8gcX01PB6G7q2yiLvTPWpg8kHmYdV+mZWLywyrxLNnkbM8xXxK8uy6a4wNaFqooD5dcU
sknspqbc+Fhel4VvNBbHWUuuJlzfM7bomln7A8/zV8rMoX7Ch3PF/Zdd1ut7kZhlUDpb6ArHkxcO
Hbsbxpmcu2KOWt68gxRLLxFK+hVZ8nU6mGk/wAZQ1NfmvZj7+wYYYJQHXjDVw3Xh1FlRxjeW9liP
XhV1Bb2crAwob64Zj5EeE/I4VvikF/F5i7uoUkFulsdYmWe38ObY0FHqxN8WXBYrhJgN0gsfb/g4
nyWeScK26JNA0UCV9JmVq3mcUs2l54IBun7nbRCj4TSyHY7jKC6TFRvaqLOsDuzk/8B7LzkKwQw6
D3ABH8QSIUFP/D5ufUFEP02L1Dw3G5I0z7WYH1tWbcrBbUmerhMFuFMcDb6/6ay89pLyAiJ9my7k
2OXxD+rlQUj+tgB8tgeCUWIQ+n0kX9jD63Hmk8qUZiXRsdft+s6tOihGIcmF22A3BggAUibbLfY2
zZ9x3gfZTMIm7QOPfyATWytVaw/fDitcthHjSWRRt8bU28Tecdr1ukcOvt6t2sEPXAFfkc2qrtne
I/WqK4vVP5cGwl+SoE8PxeF1OZByFeiIBzHk2+KAl7bsmxSCQvVI7FRyIuh8jaduh4f4bBmgxk78
I++g+hI+6likSnO1EsskAofocT4ZrNmQLnoqmJ78dczY7lAUk3pIN7U/nAM4jR4tXo042frYhHme
XySpB/HqHS9TfUdxprO4DNM404WvWl0vjms1hrYYW40bejw6ty4kOWmY9EJHFxX1JLmdFrSisl7P
vtCyLCmESdOHA7VBwdtLXIGn/co7bXJ0OqbVbZLMF75JmG4LXxcj9IcRlxvT48BREkojTpXwborO
bCGEdh7Ed7IwHbeXtb2PnXTR3I/Nao467q/mXG79ZNE2m4NZuDJILWErEkNTo6haJ0vvBb3QRcYt
cEd3Afff4DLTKbsewNU4VkHc7Kp22MwJWpHybqySk3nod2nTQyalRi/58s6VJGjyKkBmXzQmyCVd
x0sfLl65GdN5wyi6gt3C466tonpuVibLap3BBcRiggzLqyEftTX18SjKUDUm5HN1m0PzzS1ZFXOm
BXdhIpsoT54T1q2qLIF2Vl81pR9Sj32oyaK5869nOd+InIaqZ3sH9825glrRBxAPG+CP2i/JMUtu
iQSenHWRl1ShWvKH2o+DvveDEoGHAch8WQnKdZW47UD8YMzlB+cvkZX4biRM12O3sounWc+g9Z/N
xG7iPky6NvLHdOux7r4v+S5umlU7FhdFyo8Lh1cd8i/zVG7HLL9YAp/2z3SS1/Vibl3aAa/BG3y4
iql3JjeBVHSNcRJ5yARJkQQW5h1pquM8NkBhy3TtD6xYI/vgFaIPq0k+CVkAXBnEAbmzxq3pwE4F
6ddTHuu0AvKRdeUSoBht46nKI1FARJUm9M0c9hOcMNu+h1gE18yFS/VlpvxTX2SbqsuPeWFXhfNm
3Xb2BveZhWJ9kXO/1jJfgFcajdIkyFSyFuipY/M7K1sYhUxQ16s5LqO6TcICh2aecIiRt5s8f+UP
XaSs2XNLw7GKNwvnEJJ+oEwfGgjYKpbXkKzrUX5sJKRCln6oCtGuiQN7g6Um0OzPTI2OJ95tIUHD
ZMmwlnS6GzMgeSi266GkxxNK16wEnAXZ5mJ+x4zbjgJFZbuslQvztIy1afmuZd4G6FvkDNvizEXt
CL1W1NdsqrdmagLLaxgu7bbEKsAMRcU03c3E6aH1dNOrByuSKKk0hQ5qPXe+wO3pmKxJA3yUo8j6
SWRsu2t7tYutfYprGTk3LxFD3kdDW7djPnnsTRJrURq1qk+qYe60b5pqXRR5u4NnZeXey6dclzDO
sNoGDWNwvzNZ3NbF3pvuk0bHcaUzL1lTexaPmealO0PiLC3XtnZBbKoSqK4KrOghEDx9qNoYZkZn
TDhMteZtsra8WUEt2HrdrW3qFVXThtP4tgR0Ug71voigkK1kIdYWmWPq1zvpIcikOMJVFnm501VT
Sk1bkQRD4gVDlemyZuucAtV0butn5Ynf41VphNXpwQg7e1Eqk0iyTCdETeskRudjDyVrap7j8UyC
+zxWae7RMK3bqBfpuqZ2O+X3Wd5cp9VkAmJN0FoHyQ6cAlyfxXzbjGZTIXXtW7bupLqelej11HqR
/VSZ4AL4gZiHuYgnPeHbjFchRQ9idiTIfXVLaqOnrIryBZ4Apj000Pt+GIE44lWfuLM2QRHOn4HH
QyHwNrXtAGAaHkIYFT5M5dCI/GrRXYYDv6+A0fIAvqQb3oeSV7d+2uya5m6UceBBT6Km1qqtg6G4
I1kV9GO8sQouZfZjPW1iv4kahaJq2eUVcKjEP+uXKjD+TcPpumjbbZHmHw9lkS+z9pplU/LuLCH9
GSKVVkkWcvRhptluSvQ87OUjy+KoG5KgWzJtJdcGCrGsxrARJyRV4Tj7kcuFnlEfjtSuu4XsfH95
dAofq6YMUTxfpYf8r1V1ClN5F1j1vkuOs77fko6uIYZDr1h0I0045ugKdck7oVrA2YWugduOeYTI
vFLZrkig8BZcl7Rd9R5aCQgaudCbJs73NuY69yedJBJCGjSE1mwcUPouOUt6FNXjtGlmeU1JE87J
acLrM7Q8CbtOUxb2Jtd56enRVPumLjYZDGENybQPDKeGyWVKHvv8/QDVcyzKsDGRSvqwZk4D1ws8
gqJM5JupXqCmthGwlV3N2o8dH54UtNjQY+ajTOoymOvhfTvPYde8L4biol/6oKRuW482CbPuqSHT
/WS50S4dHrukXbFiHjWZ85slb1To9dBrcggdWzyx2cPbwvFzM7hN25YfnZ+up67IgdB2a1NkF055
UcPQyiB5NuermU6Rj6EfdVy3VlzDgA5jjLc+NFUhkpNY8huV43dDK7YVLqI+Lc+4q8LcQ++IAEaS
5UHmm9U445VpaGhqmgVjJo89vqKM7Axiu3lpboeBHNMmPjtIIMrv1tbZdc8X6OIs9DKuZypOHSDn
8zqGiCliXV+RemoDWdMTKYYrNC53pi3D0dQ2jGOPQshBnyn7Fm/KxJ1kklgtVabHTs+JvLFZsqqK
PBxwcoYqesImyNylXVPVrdMc5rVsVEGDHoEl5GHcyFYTDCmU8OZe5c1xgsSBGD3i1lx0o8nDZOat
bgXfopne57M6Lhp+CtMW0vMozzq8LqD2FhRizysuPLbsZzZdqVhuy6XcOBJv8j49HXY9J+8s2eXl
fOqxSMxQ2ekMZLJ79he2snhe9Vmy9ay3WXpy1cA40szxtuuHUBAVVAsP827b+ENYLvTYS/lJk9j1
J/3CwM9NF7mk2VTp5dJ6mxLJbWLKTS2S7Qwz+KGZwu+ZtJoxsWnpAEIgC8eh3PQLOZl6GOgh7DlM
nViVm8FX0VJ6W4Xn45IPtwOFFqu8jUrRedJn+9IDtlbwk3b2gCdjEowdOe4m//qgLg5ighyZAlbh
VUxJoPCVGWwPHEJu46y5ZVNx27o6mOBXj07b8YJUME51oF0GIid6VGm9Hh3xwiWx8EDetm0WsSuI
dxzHTQEDmD3n7bTNWFtp0FGzaOr4aTqQVQlGp/F9RmfwNFDPiNr4Ghf+yexa0CwcoAy675ihd13j
RdNsHsqy2M9mfiJ9lwSHYB0mskn6G8940WjdNaU31TIHC1SGhBwXtM11laptn+YPTe9fpuv8ipVZ
pysfnfjDVZ5B/056kEljcyFbgCTDK4pMOCGy7iex7iBPFwm0gsbXU6POasxCBnprgEl/0ZSBV5hN
z9269qCfVg4Numzn9xhYg+aH8gr1byTe9SAyXRXeOkvbsJvq63hyYTqTfc6WuxRGLVDcT0DODYup
W/cg+dUE5lhchX4TDARmB1tBBeC3BmSPgRREJ/ly0vlParDbLhfbg+jLM7eWOTR3UAjrBSSfPCcn
cmgC3MioHepoULlekHdWzcUHVy13XWGhOhbmwRSF1Z2aIjUMczBk1fOhbDsbS8jZ6bH0stMlX5XM
OxsLAUIjyHCkAN6VxujRybzQMGva0cOhkmjVgrQ2giDTKaHbZRmCPDcPmWrvcN71p/leSKdbIDyk
DRYHDw1NV04XrDvI6uoatzA0WAHjsxeO0xT6Y3V7iPaOAVEEBpPk5pSIkWvYwl0Nhp6QGkpPm7Gd
Ad22FHxeNzV9Z3q5NUMc5TXZjQZYjPCA/N7LDtKTt9Dem8uCWV24bA8e9WUzrKCfRUqyjxO9K+UH
mbBHZPOPy8TOVV7uLW5XeVWexL2uHT1GqrwtUqiUXegvYxbKqnkePNRrb9KkA4boe8NdRlIXqAEd
FxLcWzQ3Ne72qvBR4KSyAStAthT+uui9KC7KiBbjRYXqS9Do+jCLiwu2iGZtapFGFIuo9HkSqilh
K7WMg84S6Lh2LlUohkGGvJhAvKb5qTRdtrWgj2kaY7yqxhKytvJTGI2H7KR2UjOKy7PSE/35mAYM
YX6OCivOVdH0W9GqSsfLfOx1TaIRK+kG5bK4cckCw1bZ3QiEhlUW+/zKOPC1TWwBtsKPiWu9czdB
Q0nUhxGNKmyQ2sZt/gC/majHOE2AQ4IfGuVyDUTnMnMwv6Wmwes+qAqV7XHiARsV1ceqSXKY9KBr
24Xvl8KGHq/wFiyaj/2mui5oPK7HJE1XxK9zbZy/HUkWxbPKg1qyUZfz3pRzA086HHeiaHRR5msf
eUUIu0f7xdbrrryAMI9a077nsB8AfcV+nAxtNDf8Sjl2vDQuQB455R25avv+nb+omykjGn4r+RFe
R4Zpm/gPvJIXMBNWa0+JPFyqKpgWUBlao85T1+6lkzcwfu3sQnelX58WjYVi54kwscszygajZ686
zcaLdMErBHCOBWSoZBR0De+sy/mpnwkIHl8T1sbboQDyN6HkngHBp1O96ZNt4kite0pE5Pwk1zQh
p1KYUqNuDHuQQFuv6oKkEXu0DC4cs+Su75OopYchwplZLzC15B3qg2kCizoInPcEdpTCfCLXUwJh
tjTtEADAeMMg7YFFz1DTTR7A26apVl52bX2QUWR1jpeyDuEFSE/H2bBBNj6pSeJrVAOo6aiiCh5S
swJ9BP1878e+p7EZ9m7x9TRbTa332IN8omPpshDeXfooytlfj7U6yXl6hm2zZyPdjbAB0lkYkLGN
xjw+rll6ICi69M6npEk1SyUNWAckMMnXxSCHoCiBTycL6FgJLUI29+9nBsNP5cO+ADYZDi3EXmSK
6pZlDewU0GULc7mBqaSl9a4q0mvfwFg/ojUzXrKyhQx61EQTczzAvCtBoS6geJtuj1G9FqpZD1mb
BCktqguCy0evW8GGkgjH9D2T82bqp0q7UcwwKYzQggchAgMqcMzj+z5hzzHLV82UXEgvDzOZP7Wy
uoWJYCO64jKui0K7jtmwBNHNEyqSoHmCpIOWXBfydGRqPVep1SruLzKeX3ZFggOkzL1XkAukijEQ
WcV0mUyNdjhdy2G8okliNbKqDFyJQGQolihrqo0aekgo1O9ti2MQberj9m704htPzNs8ZWcGunM+
pzA05h98g097qaBcfvAaXGusBkgdX50CJSvXtRAbpK6sV58XcYV11x1Pg0z1HKNFxw1noBuNUAfF
ns8hUIMsGl3eBTN/YHyygTXgCZY6aCMW+ZryLFR+Fcyqu2gTENrg/0wA1+rmMmxnBIIGTFMrlns0
4BM5SH43cwX81Fd1vsUmXyUoO0sEyHejAMbHJiD1qs7AHUqZlddVJ00/3zmXhnMlzUm3tFuYBlmY
uYdBJMu5bIohItLPNCFTUNQDCFqMnIxj/JS5+ljVpt7id+CYd7MEsavPa9g7WmJQKEpmj9MaPWZi
nENSe/D8k9PMsmLDFvRx5uwBqJKu0YSgC2XQPtFQBWTqmt3gy0pPvHlaHMi61ZBvSNzysO8aAel1
AeQ/jYrOTbokyT4dIcDGQY5h4vIzwyE04mLeWVINurCQy7YBRoRpH4wt2YNiVZNmgEmzhfk0sZcL
saAnOKtgxIGZsouXy2ZGTCcTv7TNQyEZzFYESEk8TrOe/SsyAF+Kq+aetFmgRt8P0iGDzQwIaj1P
DLox6k4WOhawXzmthR/vzEWz7Wfv2bf23sKv7QY0hSTok4VqU0gT0RpdLjUFaRDVg27T8crNuNOd
ZNC7R1atBxJvi8TsSyh4Zc+ywLbgr5bCFoUBG6T/5Dg7wXWcRCiBDMgXkgYpaUTIyh2MaMOmVyBN
zQm/cM17D2HYHKgMiDpZDSmV9jVMpqY98FS2rUZSaDKGQwK764X1QJ9w3QAUv/OCxjk/LPr2rMwu
M+QeZCv8sGrzd1N/MfRtE6UCGZ3mzZkxdpuPwFMqcTKT8bSz5kTWIOrI2S0nU96ez843gV1A5lIq
uRu4IGHPoYfiPE3PIad47tC6IdDTOvgdUDSKbQz0fNUQdien4qQE6oeQZKuyhQFkyN373Ae1uqqW
TZ+NsLM3mq0i7RmMRJnuyxlm8A5uM7erhconuwSiPC2khPYmzePQwIw69A4HsawKLQp8huYctIxK
HC/WnDsDGzolYyTMi9Tp2qtOCEdu2x2E9CnFbpXUmdEinqArtQ+xbOpwllaGdW8O21gjbFCoGZTz
2S8DEIp5OJWVWdm8MvB04xqVvgvqEfPQCBqDmuCVmgwWYj8ZBg3bY0nQsq6PYhC71gufbupmxKdM
dNW6z4peo6naDrBFfZslggZVi+aQi9Lq3Cs9iNuGB6UYy+1hTzfO7btRIi+al4qCrOY36zRZblo3
h8K2BbBNoD2lLe+7GLqHmOUFyS8bLFfUs6DN4DVpTQwE8yxpyv54IM2HBcgt7Eg3scLB/2bvPJYk
9dkufytzA7yBkQRsZgEk6ctm2Y2iLAgQQgiEufo52d//tRFjvv1E9KKrqyozAZnnOed31O1QRUld
OiU4hBOrbHCzUmGToPF/K2g/HRv3g3F+hO33yxhjzYnIJ1q/OpOD9lO1QOCYhNyokNUpmTClZdl/
F6F9iHg/oXn3bhc7f9a2e23cusrdOTZY6cLUX0s0x2HDN0zjjlXDAnFrtS+K4KOshUAD0KN5g7lT
RxLfH8WnI7s5jQ3j6Qo5auZturZsx8MCaqTvJA2pMBVHFAYTxx3RsBtSImPILFAIha5Ejhj3bdzn
vj9ZaCjYhIzffBUTf7attxkxZq8ba8OL984sZcp7d2sarIJsIdCXsRmlkTPTzIs7lqroaUUNaRRk
xdoTTSKh36VmsMHe9fSNEzXdYzWItFerOlZDHG5MHsa0BAGEf4gmMyfjGGbTurqp65U5oVahw4ZY
SKtan4aovesdv951Ecx+x1XxwcQYKIV68wJW34EdMQ/XZdAjznu1OOOm4kOXNCk6LRY+91R3597p
bqt+6Xa1Z3ERTb2kfs1O/hxEWQBlLG9G+B8NFHX42s8K7A6W0iZTBSbx4kFhq12eEGAzQ1DA7V51
tXPZ1uV2X6FTglfPTuHC/T3UOLgGtkfP5eE9wAjB6PSGMW/d8Fmzxmal4+gMo92F6++fF6H6Qxlv
HYJlYCrVG58xTlHZJGxYd3GhUFY7z9ZTX20sD6EOsULWa4o9MiNBca9pX6eObU7DHB5NN2z8YZwS
apo+1dTzj93K+6RpPAAQ/eBtC9830Ib0icqihhPVhQej0ZXP4+Ci+X0KxNxmcPFzNwoOEAbrtG/p
dFP6fSocDJFSLU90LdiGDrjCUoop136/gcXmZ4EA5oGyyk9Hjh/1Cn4WCs11GJTnaYHoLVvrZW1t
+E1IOy9zA2xwMV821J33usBdZcpHwTM0b8wx1bZhvEic1l6sreVmnUvcitB7Det+M03jRpj4G0rG
lPYl2tdGWsi9TvHGC/FhlMsyRYMwxywslU2DNf5GnuHWLcpdNb/1FI3/QDOInpXu9oPlqcfX8BQ3
6wkdYJAwl905Kzw8L1y/WCn7o4jqMoF7Nyd0FiYRZpJnGmBPr/OlbcfngWncTsnx7fZNqg6dkIsp
Xc2QyoQP1TLYLqzReeSufSJhb++t02EDc4ZNGUFioaw6SaFZAlE5aeL6ii1CvmXLYxS0OlOtoiei
R5XV2msTHa64UTD2s05TLE9T6CRaqzBp7bDtwVeVpvv2nGo7T1kVRI8ttx8oVcKIZ5WNHinq7Ix5
5GzKkaP0oPt2iPxtGTfv/Poc6jk6jbrMXeFNcJOLZPZpdPCWs3JqADrFVWwNzR33R7EXV7m9r2DS
QV0sARvm1FEY0OEdE/QXp3gcUFvS0R0Pg39ruXqxRt3PwQyZpfOSTmJqWR2cbIzdd1nVwbX2yWfl
t8/bY71sFWyDbKHBe9SDwylqp0xWUW3KzquTiUZVtsCSSP1BPofTsG7CKfjSFg9IQU5kpfVS00ww
kZ4Hn/4Yq3UWBMsHVx12MIJyb+mc+55hMIXFaWrRVBW9/NLRej8FLUZvpeGa38mwJ4mspptKDtF+
hQ7nVrLZXtspoeSzGbF8KcGKRMTVEZvVlPmy/I4mKN/uJAa0h23Szxz2gu7PQjYPYRPvipLjN+2T
Q51f4BRqo0jzJUvULFyrOa06hZWFWkxjDPi01PwnWLbgek9xwVz0tG20NaX89PR6Lt2JHrCvRJup
Ec/RlLNRwKIpYrIz7fqhw+iVUHOZQvsktb0ZGQgOFBQJDKH1wa1ESpev3tjqoaUsQCkyqS0hHerJ
cAnQ0ow0g4D+FTixl4YuWljyYzy4XSPs0JWRw8QElsn6kRf92e+9IoV19FBO/pOnY3Nwl25Te++m
RIvCK9gak0RxO44HoRRcpzB8tn2lEtLibsqqQnXhrUkVNCsW2r2h46Or0Q2syilQLEeQhy5WTJmr
TwhFJWP0FJhg49SPEmsFGoLlIBa7ZSX4xXpt2lQxG6NjHs1hVWjUddVhlcbk9GROdFcAIIhvi6F9
VI2d4YW197OM7bYwxYsfdk91V6aNjt+7rrxdTPCCTedhad1lIwfU+MEE8XvYtNLdOYF7cKvpKiSh
VJ0dsyta7ygqnhN/xEVybAlwAG5NEPys0itBNbj7QBWJDKrzCDXUZ/RmHVZsGqT+UNJuq4G/Nhzo
I9SrZXCf6wJcQNAYg606vA3cXd/9dnK+85YGWwiUWT+4ATf15dXrl6gDGGomh50wKLUFTxFlBed3
NGancunQzUpxszCCaqiH+BOjMvBEmTI0LDDQ1jSsfP4FV5Lrc2XicRc4k7u3ffhUyHxcUWdrjUW+
xYaSxa7IbSgwhERxiq+WWxSvKNqxRIn6HFfulEhjH+LIee99x0sEtJZKh08D1BEIN+w1amfQbCPK
BmbxhhUWWWpb9JYYlpHDbnyOu8Vdcbc4qaPJbrQ96vySD+kY24u7tFufpEFXn6GDPqipO8NRtXIZ
kkFpjQaGJAJ8UVo4BqU8MSdeB7ddtxx7Hlq0l4+hmDdkqc2B1i5LxdUG4xJbpDcA5rDTA6vNBSTI
h8/DJnVb8ro6GltI32PGY5DNc79kceTtlnq+/KkeRnfdhUDMQCNE50KXu0GBXuw5lu5V1PfdUtyp
Ibpux1lTqQWCDHjF8cbDdjT0c86xQuA5pDTCziZaIfKx1iDsXNSaUC6ZH+TBkFZt+2uG6X6kdlfo
QORsAK2xhN2hHOr35tpgDypaE8cJ7rpO6TwM2u1Syq+J6rPLyjbrWu92stVFwsroKY032hS7QE1t
spTtmFdCvne2nLFVYZb25Z728YztqKpyGVd72nSnoUKhOpBqX5Iua3RL91RVN20RiN3KdmWBWTsy
4C5g+GCC651D6xrOPA1SA13vNSoJemw/6HMKnCapCl4nIQz82yaCBjUM6lkpdj/17pdLi3dOxxsK
aDDxK8gws5vWq713SnFsmqKHOAdsohHxrnToXrlgybAabxqjnscYYhohvk19t0cH5B2CcsBmPTqH
ofPHXA8tvLVlejCTyj1J3av1uCSeM+0B3DxHvLNojAMvU25853AWQ6RAaTWWeWDkDKOD7CLhtwen
I98mJCdNxp1HG1xK5+UhJAKQbuo0K12lZcUBqo5jGhh2WhWlm5DBPsI16c7zskUNb17R3rWV/+aa
NGzUzbVFXBYYeOsVoGUOnoQbzh+8KDdGsu9o7PHK/CRR6GyaKMWxjl6J5lnwKDqGroCLRtjlSKSa
zv46bWGQv1sPbffSPQ8cNEXJfsoouO3r+YGCAkqGjs0pUHA/1YURSdCiU6XlvJHRkI+T9JPeDZot
IO1jPILD5rBgbLHsPHgkfoRBxki1XrTHaMIpXHJULCuzZRrC3oxXjU5RhdPOqZyD1Q1LVBB1qd8f
PYUy33EkzcoYi7xuJ1ymBM5Tj/LXjGq3kvbGOs3nWgFiKoL+MYZMic9pVDLBcI1qTtI5hgheBLbI
6+lqbgwLOkFZ457AeGkBxt1a2Evw4ONELuKVQKRLp7b2klou9ziFU20WU/zaXsAdmlSROcY8NbRl
aTF/lWA/twrNbK+LPi9poaGthGUKlFptisY+rU9+s5QJohFe6i0FPC4TbiMXBWPnoF1emqO4kipL
3L/7Pd/ES/U6+z3mIHFOOiqAyKl4xVbQu5nSChgLIzs35lndqPWxHVBpCHjrjeYYTR46fjQeYDK0
96AoCgoMiRYwzq7pgckUAntI0dVJgYeZNnHz2bSzyexgboVtCZoryD3+7+SQexaV8Y0tUKAvDje7
qfmpYgLGrna3XvANhjBI66DeMNX251rU6dxdVyu6nuQg0L+UncHMmPICQGk/Y95R3ryFPsp6T9yq
fsSs53WfANu6LaBw5LZAeYoiKicNO4sarZVQ7BaNFwNf18Cidda0eJE6lhuQ/x+u2ySjWMptCZEa
GsOAVsFnB6mJn6umNyga2zbv2ZOsY+/cRDzeqeHHtk9Y7nfj0LDMlAaclUadB3yPDld5DRXImBNZ
2mPQY82xRfMqRz5Cv8JGa/CYE5+xnw5tYYeWW8PCT6ysxMYvi0eQK+fOuWpC75W3DJme8cxYtUIH
q+qfqHjVNIRR48mj9qfDHBC58UXYbMhgs0lJHMaKojMpSg0Ew8HIjwaoZ8YGuVgcli/iPgroMZL0
WATkRkV9Jiiv4HrJr5Yx1EcEKFnUgOipFGZqy8+zYwFjiHM5iwqwVozruxbWYXsKip0Lv2JbkrsZ
cFgbjPGOikqnPYNSDx/rCREEUHo5OOKN5Ss2NkKQr4hdICkQBDFz0NLPTg1gs4GrGt5Vgzk4o5vE
S1mno3b+ixn9K4F1969Zoi8FoU0U5V9n1v7jy/95URJ//hyo+s9/vB55+8+vzn8/K/f/+FPbH3U9
Tcb85w9dP80/XuufR7deM1j/OMf1P1JdDz/X03X/non673zz/zEPhon6L3Tt9Q3+LQ72r0en/kuK
7M9v/ZUIY3+LcMpODNaWMqQfCGI1fyXC6N+C4HrELkI9JMLpFv9MhF2j4tejFX33T4bsesDoX4kw
nLwYxTjMKga5G+GFvfgfxw7/21NEAO6vr//HvybCXP8/Qke+x6DD0BjHY4WA1ZFP/3cUOCIcuRcb
k2Qc+iodrkLiAHsnt0OJ0UQB25mJvoYG3MKsgcoNMVmyuSIPtef0iWnYxoX3ikyV2U6+C5cJtQbp
XJAgImJZOwq7pShDOqNEWk2tyR13QZ4E8SnObVpE07wpsZ80HZqQ0QA/iSEVXPeE2bjPTumdoVr7
G15hsVtW8Qjk5WVsbQfduL0VBBO66rDnr/4J+vRThI5hNwniZU3drqh5/JdYTrBCJSRXu3gJj97c
GRYpL9eULPrdHyFFTQPqnka8mWhJAfgOOzOhWvHU1GRxXO2Ixi+rtUZPX4Q5dDmdQN7EagTJCGoN
wNXx0wQCJSwvp2PRLw945DLtRoPlh07g9X3/HqvUlT+g3WaESLRmwTDardTtvFn96owFJKnqCiil
sYnH4J36LFmvigWJ+VNNDeq3eDh6k86LONAZH3ubOXFX3rf+s7cAQ5gNQKzVHe/XBetoaSqs/QTo
8Ghu2kiTjapGHwZmn1IfGockARSyod9PptwPLfRrBq1io90+7wp68pTDt24H53aKvXtjqmpfuNN2
9MF+qzbKl5E9gHaUiXXhkJS+vQn65TxUWcz6tzII50RH9+itmnTuzbZyg0OoqvAxYvY8ygAe32zR
xSKmn1kHf3NrfVF6uAt809wWV1VcjWKngPslccWdg6vWAw3jJ1NUQepO/NTytU3iDhkmxDA3noVA
6KJBCUZ0CRXGcmZ9yN6uE4w3HOTPPDvox9B4B4iyoV4AteZMYjfyjuC6PbqtSuqljoFTOgDYvsEJ
AjxTALy9kcX5rRpgmU3gjflYP0zdDH53OwMRsE6ctMumbMy5QJNtenJUCKosKNVdAZUyEhTV3wwG
aA2alEfV9xIT7DK+98yDddsYeQ8j+YdhYefDnYCIVzdjGpn2G8GpzwXps61f2Y234AfmeXybrENR
bdq8aeC7DxfFv0dfN6lqoWDwGYKeDwW85vLTqDJOxt6cmUKhKyU2GxRTBg7dMkwZarO927byrGIz
JZGZXlW9fozIZcAbWD7AACRoZU0qlAY1KcZvX/F3JI0etS1WoG+oh4dZdRsHSaGJwljqw8PM/WoT
BZg2VNB34HK5C3QE7XBdQh2F/akXmWP/fDBBc/HcCRE3K+/YMs8gCgcAdhy5Sl97e39Z3wG8odsc
o53uuipt0RjVFTqHhtZwkpa74fqWNWi9OSi/10rs3DLQe77AREPD0pDu2xeRDxmnsE/Xr+ruJKcp
2rkg7dLae3Fi/k7D4QUCcVYtBLY2LXeCjFgR/OYixv7MidNBQMccqiGRDg1yjHRF8QNBSEp98GSw
IjzTHQwlh3HGEqia9qsueUq6y6j/rDVYVdrw24cL4S/jTgLI5y7f1mTYI0j2Fqzk0PtIdQq0kE6Y
Mt73eznhs5hR7q7SYTOR54WsW+ZZJPGQbxO3UWN3JVJTsq5QCrgTmtL6AjTjMHX1kDRTi/4TOTnR
TVk0IHVZ0AyHsm1G+TFGwgUeAhuH+f1nqxw3Xbg6Ckh+ZhHbCcz7LOl7G0bnLgT9yKePaCLdmUY3
VYOFj5jyvEzgoLuD9IGoiyH24OV4L8IjP1MobuU8FUlopEmw4kWpRMsmYzP8wGjeLSNv7wBEoZ/A
QQRIBXTZtemOeu1vSNceOdDDtJuN3cwPpPODrZihHYfhilf0F7jvQVDlpGcXt4rXO3+wN/08DTgT
1PAjMown3UJqEAXUGnGtsTXznlgHAimoH8YafKUTlctmLcc712lgThdzim2jgZDA7jwm7KYmYzaE
57GG9+rUutvFa3GMohK8ZG9TTnFlJW92xCwzUnPLko4YzFceqUi6VYNRrYF7FGsIKJPMH+AZUPgj
pFvEcMGjBXSHDyAMty3ls3xrnblMnXF41rb/XCB4723jnH0rIUAUei9kT1Mzjn3qdrK4RcDjNVqu
SwkHglEJ74OTun8o4UAuoudH8D+Aizng4RiciFoKrG6xMySSqw2HW3EqS5rXkCxTw9sYEmDzUox+
+7Do6hDhmcK/vpGEhfAEotw2QEcrB9TDilrY8BW2qY+NcZ7yRnnfUQh/ILp2D5CD/HrdygLLbgEk
Rbvj4zCAemzjTb04/UlZumETJEPjgRXRPviEaMwwkpq99sB1LRruKUH3UT55UfVIFfiuvq+fx8pc
KndfR/PnVN11FcJQS3cYOxCr0Rxt286SzDT0NCIy6OtrXgaccAY1YEByUIGY9PibwCUh4Qx9yg5A
dXsDJvk9ns2+C+xHB/xK6um2MRUAv/0kr1nOPsCDDAWBruBcdPk0RuyO2xqeJb8xdXSD9ATejWxC
PGvIlzfgtw4NYikQ7CqS1i0QbDPCCg83UajfGgxAJB+653mwOgGiCrStCH6auXkQ8xFN/XvDc+FV
z9ySow3GT7u2+XwFZ+DXLrk0t3VM58Q2DWaHlIhB+PtZFv2xHBZAHte/LfE34pxl1oD/ymP2VkI3
gW897Uk451U9+NsoHhJ3ATCn2Drt/chuSA03hPTBK7fiAiv7hrQugHDe7SpGho3pIgAftJyyeez3
cx3saxE++m0DwxzKueXoZBH+CZWsj3aofyTsMkSWqocBBjdAjuE3sDa6IUDX555EucScTQsABm5d
RAAYZZ1FBAidx8YygQBWbC3Uu36yuwDblqj1m9tSD1wmmqqR/HYEkJQqm1ezRkWG2mqvJDzVusDC
NZMKUNsyYMtBdsUHTBnIN5y4cFhcFJd2Dux24JDHlf/ZDVZkTWM+G12fWxdoCBqoCRo/fe+DDtzL
uDBEsgrsy4ptWl1scPXmLNB4FsbJ0eahwjEzPNwRikupch3tJ6+9rOvw4YBdxOiHCYjsCIrB0kHh
E7wgeQHIvGengEB755EPKymcn0Mdn20U6K3HeA5VIlsDsOTmNIdYdLqifcNyG6egybOeD9s1tjvH
gtmpoLOFbvsdshe7TE6yehIqya1R7YYFdVKOxmz5orBbABCDK9i44xYdx7G8LnCOVjoJy8OqyWGY
qH80A6xvj+b9gEjhWkmaO94E4whGsz/C9g5TDZSIgORDfRS+j07w3o/946iXKhFlqVMoBYjoebCN
mR8+VeVrBDkKAeHl0Z/tS1OEEPORFI2WYtdMw0VC/UP9WnysEVyKZoHcGGKpno3xtkhh5FiBXpqx
QlknQXRBDiIAbDdcFLcayFLSztELXW6Rn95HIwjs6eqqx/TUuNiXKZb6oT3BrkQyArO6qf3f1cw8
4w3iwbQKXhY3eA/b9suRQAFLLKttRI5Mj/5OzRROkga/iAwJk+5tPwGHsj0UPBAwv25g5jRQ3rEE
aZPQEaisDG5xUWCw0l7ycxv6N3DFcCW6M8DgyAOck2lXtVB/KosmXgYc/14jkjSE9YMzYvvuWrWH
mnmm1N40sPygvq13cWth3E3+R1+4v1U9PwFvcjI9zidOYJmZID57tfimqKISaa+mZ1y9Cmku1vGb
DfMl6nMWZAMDU+eqO9mDPWi7fNVXD7XBNZV9daLtbPFQbZQyDzUaneB2B7P/BRBgg6IeW4cDtKiW
qIXdGNyWyw+V337NS3RbcVcnfQkaVOheZE6I8JdeEApd6q9pRtEpvHHJCAO80F4vFIQmwhGocBd6
qZDclZUPb5nBEKSILIFicDLCR0hUXNzDr7wtu+mdavZgr1odTjTpMH6wis+jk/gI0+D0E5jOBFXw
DEYPmjeAC5huEEGfFQcdY9qNv6pTZyu7nV0aAROOLKziJqWE/JBgFveITWHQCISJkBNBji4aC0xV
CLQdmhcXEh0LTc5JB3jKY68DxTAB0fOsCcvHmFy49l6UQ8SjE8Kw7N36tluRHptLYJjVbTAACmNN
KpfqWD4pH+xfg3wU0rRT55xYWd9WErSYKc5Nvz4aDcWx6FVSSP3csempnr41DggAt9Y/O0V5Xlu0
YxOyId2aYYN9cxQmqDWnlsAriGTzE/vmGWzNjn54C2Z/EdZvISGv8QLIyer7XkYSRV6+9t1eBM7H
9QMERvwMtXletc6dqs8r2/0ObXNcguY5Gj6nEWRNx4sfGpfuBmkgJmaYKqv/5mP4JgEBJ6KJrE6W
fongnuipeVhnWiSkeHX0ckN0BQlgqr4nhhUCMt1s6wc3sr+mk2FaQUIABwNfX2OErdObWasjj7qv
eQY5HbQBekDPqtQDOzIF8XFZ9dNssEqUvZDbrsFmdV/H8fdkwZGZcDVp67mbNTLbtoFA7yLsncOJ
AvUHm2fFJIaLwew+Iq8uBxbhtHpvhU2nAK7WJNSSioC3ecBSGy1u5rax2RCoomIovj2Ul35pfsbO
wEeYolxrC1QeqL7t0UqReKwT1einAHEUZFqrPelxjAlyGhaCXGXar3gK71A7cjCagPFtA4lAjgi8
YJhNY3n7R2L6/2Lc/+VwJi9iFOem/O8PZ/qP06mvhx799Tt/aXH4zxfCq3gG18dlPl7rv5S48G84
zx/HaeGcMxz18ed/lvn72UzkbwzyHE7cgkKHU+Svv/P3s5mCv4Uhg0Tn0r+++99S4mj0n0qcG/n4
/1II9aPQxXF41/9d4F9D+Y70XCS+6gmdZ/MbdMG9hfw/xvoV5+vsMJLQydTAFcNbiWWmwE4DO5zD
1/VOTMVYlQhq4QUKec3WZBFosckIC6hAJjPo0IJA1dsPI8ldau5EKODgFc7GHRDYcHEaTF+QpGfy
w5/DG29ibTKG9e8QFbBz6YbK4N5hxk+t8ht4wCzvSvEpHPE5Nzhkw9fFU40VXkficSWszgKJ9yMr
z9Feg7wOP6B7XTMbNiUR2s7nrkF6bejjy8Sb82DomQ/V5/V0gJbFF8IDeAeCXqCmbqF4IWAVF0vS
lG2yUjgNUeEjHbEWeQFH3OCkkJF6R8mH25rgojrJI6zsCIiG9tw65W9EUNXDTFmGDhEJb9tqg+Cz
927Nrl5g2kA9vDAR3lyRauLTPL7CY96AO1A3aElWCrNoqWAW0whlBkTQIULeYnTwabCWu51OGoYv
mIerk3WRa2fahGt0ikubO850lB0+1Vy4T0riKACQOXg+9L7geGtGmssEMip2CJBLPErQi3X255Gs
uGme5lvSOs+dP+3KEjnYqfwWPZAlAeIxvb5KMAEvGel+bHCqC4AnP+2D4XG10BGceEGDhc8Ul8Nr
U/HL9Y7NbNjEzODwnhGolnDWm8X4c+JVyyuiRygpqtrFRkvBWMvTAAEE3vcMyZDjYAM3BBPsAv+Q
NXmJVn0r5fJAB8AeSDKlkN9gpGDz+HNhXi93s9te3Di8aXq5IrGPGBNlKnUG/yMOXITCQ7yVExSg
BNpx2MD2gCAZ4Eb66tsvvCJDYjEZCzFtgEIFGI0gBsclVYH107q7BllxLA+KX+Kmqp9uHJw7U7WT
hdUjT1CEDZjZ8relFM0gIhoqRgq7r6AroiuNGQ4ocDp60S2sNo64mZ6x2xFRfxYhXhlt3C8OeMFT
RtamQpgSJDPwjcG8dl38HMTvE8WkYfPsb2DYM5im3ePKAY11tEKReD1Ww+/07s/dhwUdZbB8bhso
vA4/8Ul/WRFfqHrz/W7OkKGWDJekiutQ7Ocfp1J57KkuD/Xwyur4DhOu0+5mLkOMesy4YYSM0yDD
NJftXlTmrZiDfenw/epjBP0Z/oZVKfj0OLFLbiYPtigCiVAJjkxFHepq3OU/Y/a6xqjanI0EoeSN
h4KprTQYrvArf/uS7hkCENXSoTzsYN5qQe+Z3DIUUIlS9N4BVJashjxg9u57N744DJZguah3KXE1
GO84cuPmerbGn0c4rZiA19e4/migRjfzYegqx9vFV6ZTtOZVhgjldbHEYjFVn5LLU9hUv9AXkMwg
RZeGUMeh7dyQeYBjGuEpWOrej9eB6uK4ocQNg/tpDfdYRz9jub4WJYMPL09xH9dZ443vi2G3hjk3
tlkQp4iXAyD2+S0Q2+JaiYUtjUBT3aPwjHO2sH3F8fBRmk2134H9rTfI+hx75d33T2YtX7wSJWks
qt+Ym1fdvYzlCAM1xvEfvcA9tgIRAwAp1yrTuVyfHUj/evPnUXuAhifWPZX2ggwRloIZdGdcHqGT
/1ak73Lf3HUMXjgSE3HKWjDW7viFTB/OKyA4xWMpvKy7oskWFvWmIfjBmA/JVLtnIiBXLqb+nfQy
bGwTAYh00QoW5LOnBL1Q3aWj6oHIqdJPxh2dq98OvDmEQ1gcVh4mJ7og/nhZVugyLbUmE9K/76+2
IxPOqcAunZVIgaXIDLRQtmB1YA0doyuPhA0Kf6+p+Gyx5pCoe73eG3ji+KRNfKmmo4asg5l6KV35
K0MccgJJazMpDQmI2BNFG0KBvBLSx6nCYAQtfkFtHyX/i70zW3Ib2a7oF8EBJJBI4JXzXEXWpNIL
QiqVMM8zvt4L1LXdrfbtDr87ooMhtVQiiSnz7LP3OoHiOowsXqgbAUMALBRxzUeS7YdqvKWPPKX5
LB1yBDswn3X0d7I3ZrIrKr6dKvjfSFY/IwLpvdmfZZI+xX3NTnDAoKk52XlwpnjVOvH7yBHWBu3T
IcrgF1zls89Jb5znyCB62fTWVWj9Imvolyd5+JOqpVsyWHMRdIA9Mt9f5F6RrYyBmiSwvOd2yNdF
Fj1WCnyVMTTr+7VgsahUE5eukRiE2pELE7RXEyREozvVQlMtTw6JApCHDy2ZvEUc8VgzTCSbGBXJ
npq1HmNCH/LmoTMUqqzNDsCX1q0S0R65gCPKndbYamUgoeMW/dkIzmGaaN8GvoZN6DN0ya2QuSdV
hwk58FAAzRp9H5IDicXQ/+5wXuh9rVpXLe9n4P4niiYLMqWBiEtOLqLnUuLj54wVACjYARcLQnVM
AFqMwnmeb8YwEtf75ZqN9nMsvmXouQvVExTp7YsRdKvKNt6pc/ZhPayrKvgYvZ41bD6dCg7Y/Z2H
In4OZoNAKLah7u2VY1+shitjwCfdSG2dxf6HelK4OOsSFQIoihdipA9hXaRiabORiLSCU49DsRan
rhWnGf+XONZjoZ8llcBEZw3g49KX+qkqrFXVZFRm1mocPJKA45MW5p9pfaltY6fItc5Xfj1YF+HI
g2+5b11ufbZG9BDn9rL3YkpfbLMEHea0Lulhgw7SEMYoSmRj/R+1uNbkwjo93fWuzXtn+PUcNDyS
T0V8xz/qBTsuma4si2RKRocQaKKLJZnsE/YFez/gr8QevI7VyURXszO88qwnOCVKI9qFhrkaoSUJ
OmOGBr2GJRIWHDayZiFMa6U0bx0gFMb5IVLuSvoCr2Vxg5u57HvzMKsZNoiDHHVVY+s4kEI1BTfT
2GzdVNz/fNS/8p9XwRgAJJhw1+hGAYAhRRLFtuog2hRrmwdUlXyDMLDEuH0OIswRER+TdJnUjAN/
szLTZYPi08VAP4ZkRYdy7SFrZhiT0pUNrKQsAeCkpLAxuA4O6K38KyZA4gvlusxpFlyc8+TYm1yB
NIVhktPEHgl5dHJ2GYqNhZdFFvXW7tdWMu5mGsCcTM8r7ugRxInT3EoS6TNtsYPuOOTiNNPHWkCf
ShufvKy9xeTCysHYzJfWWCpsm3iwhDiUJJG9WlvPh4/oVCk8Qu3jkx89mX34XrYbt0rgeHi7cqqx
SstDlSe7hJZcr5drR3rrqbWOsijXdSiOnQMoYSDtjdBtet7OsFOOPxfEZJ4NegrexIWYynUR/XDF
0QNkRBA9lAG6KrltgC12RUCGlvTMkACsutKBteVwlkBZ7iE8X0b6k3Frn8HI0JqPd1LdwhRY4eTu
I13DlaM9EAvbSmrsLpjbU9uglGc/8rfJRCmcEmpIV/SpLkS/dxMuPunHVx9tUY7uCQeS5Gh1ijrD
F2c7UXtziq6pU3yv1ZXcakkWzcBgaJ2xRa1NleA2zfQnu4dRFDX5LTJ4GnI+ewBLr6NTfKsyJC6j
wV9Q86jbxEEVn7F+f9OFvKVe/NYn1QhsxD3nnt3iN4q3le8sRd7iY+6e4ikC1JXQjosS7OWSfLvO
bY7GhX84tfqHuJ9+uorgFPalDNRh71TBNhkhPyRpvRobnxBqwSXmQzPEEj0te4NmEIsxO2uSUikd
x8atVo7v1cRNTirEGCERr6RqUar8lDQgD0gkw2TVSSKy3BIfjkv3L3QgJnjONZYUNTLjHxu7jD0R
GyvovA+WYbz2PqJHL+mFt/GYL2092o6Jm5L5gjoFzymrcnsVGPG+kcUlGuyHMMA5FKqynzWtlRV3
P+147WlsfqWZrSVmNk0NNHhCLz3qUWvBBBI4laeV0aeXpE3fWNLbRZQX295gVQ4BZLjyZ6H3OnUk
nMbYhaVFAGzXFAPRzrZ7tmk4LUJktpXZGU+q7cvTkBErizoBr1BSf/b+Y4TZEE7NW2yTR8xTVO6y
pITxJhNIHBkLHH4rG3/5CqNENAfov/hdeAKO1B60KbSX9ji3xXOXCGIZPXpN/oiFYuradzOvh41p
YGz3/AfP7qdl3ilWNxdnu8a+wXyjppBLq/PfCC0QA4+gxQS4ABYTGl1dPxW68A+TzKhlA2puVR1G
A7hKqpX70ap2BvzRgUCR3TZvUZgB6mO7zpwP4tGpv8Satxx1yD86UQqR5I+WbR5indMpLBgyNnwT
VTjHKjOKPWb+s+9hDW1L2a7jMPuwLdtZCXGxCi9AF2VDbxbOgEtljojqHFD1pZlCaEYljVlcXTOE
89WeyA3m9rtD9wa0EnpuiEFCZ7OnD94lT7yVbgWUZ06KU7KQMJlMskWCtlkL+UDm+6akIpAcPMK1
dhAsShffB8QJb2XnJQgUGa1S2Rr0gTBwQFNzVh42lyZwll0X7BN00IUZ+P1Ss9ofskj1heB0gI4u
aG1zX4Rj+z0b3T2ovoF6JlSr0TQovWm666H4WesknLyOjufYpO9Lwy1pqOMkXsWtG63atlsanbXr
0n6H6xPIWDiTa1jsssili+ARsRYOrdU6nC6eGXz4siGj2NYvg29s9cZ9hdOIJ9e+tm0NCiIlD0Ii
6z0Cm2zQtSLKDffJwscwosano0ffVxffraTEn+D3K0NrfNRnMoE5edAlFfQcQ3O9c2XmFydx8d7r
AxmN5oueE99j09OtnCcRjXLpSo/8S+nBSKL5uXYskpllEn0VOgiRTIMJIAtqO7r85I0IkSiEykav
fmjS2gR5nq9Uw9KiOc2yNNl65SL9GAtCEPpz16rmFCUHqgnyFOA4Td/0lq5z80ySshhFf+Tp+M3y
8g9b99l7sVpVxJ+ER1OpQtDfdwD8YkOEx8lJLtLFK5r7+N55n8cw2RPcwfZA/zLOXWfz6XiCDtBM
s6Lzn2LJkjlyjXxqY7Uh9WYStsxPXMb0PAPbPNVKV9uwg0Fg40ExKpf4Po0Zc3Rx7XQWubBItKsq
SrMluhXcg+SGDGxvc/lgeQ9sUckcVdP3rK2M9VSZYHim2cFCB3z2Prx3XqoWbU6nHZf+Tveir37f
s5tPf7SKxVPiDomyo6lGZ+EvPQ8miN50X3IBi8QL8Ism0GHJmxX+NaoQXpxE4lzpHkc3vcaENFYo
xQ9lTBUUVnG5aTRAm0XUQMCDbICrBgLLNK36qnnwZLgXfFnMrVazqsR3UiWUabWBmGT6yzYpNMKV
2ju0AzR53GHgidrXhFS57obVotSja+vGFCsl8r5BpN2iTrKHfG6tWl/dnIgJ26kA3w44pqYhiZCg
Z1E6eouaSMm6y9m61dMrVY9awRWY422gkrBfASAlVl2V8mOSzaMh/Z8YcXkjJ3lPm6Vv85jGO/xi
js1uMrxzqoxlm2ZfymZY53nwYIunsndRz8D2TUb8rHXiVjSsOlnF/VdopBum1FZkfYnh43FBCyXW
MX2IrB+BMcf0KKFUFG3CwttvlE/7LA3Qu9PJfrYJocVp3NMcKsqZ5dwt84B/VWYz3NoW746RFmu6
+5eEPc2xt+q3WvUvtUWHow/RDjkZKy3ISEVQEJYWtt6+rfsNvi4yGm4Kt7R/cXSfOqcVWy8KwlWf
FP2mzkBMxzCsaQoVyylWL3FLCiHKHx1n+BZ2NNIIbGhrk23TD8fELk1biB3DYD+2g7NpLf9sEetc
1lGcLP2MYGsc9O7CiSuHRMEum5oYgJ67DTW61dCXsxURq82YkOHVaBRsW3mJzGxDyL7e5Ck7ZkPG
PzWjyNGlVLcQgz6doMkeplfDNxGiWFLHjDsfhxt9zOYxA9aDxvZMAniVW3RN/T544Bf2op2NmLTz
t5kRfCUwuVLx4J87SWeF1v/CT9RHDB5h00aEH8bxaez1l1LRbKsJKdYj6+QYo6FVVnI0JIYoAGCr
ODYDwof51W2+xZp1qixi0lAx9zy4UT2rZuJ5wA4+N/gmReAomjjhxieCBqPOhx8i+AqeTZubWtSv
yApOkUnt258B8TSV91mO+YNTqqtlkPAkdJEfXLI5fQYuorBuNPHJZxQezB8YuD0gGQFfo5/Zd4m5
0vinLIMNmm2R2HdTbZPU7brpnAeVfbu73SKgs6pyDmzhAQY5KQQ0fIrlueqvQHMzHDDyuSjphMdQ
+9aOiz6N8OdX2WOjW59jSMhM2e0XCa9oxf5hZVf2h5fqH1BTg/WEU2CldPurUZjDDgzgtAwb+6lz
+rXbhT9aPX0HmlyguuJeskb9mXrzVlJAbZqwOdq05FND23OfxfBPGkUC3ExJHPj4PT30zqzrr4Nr
9MuiMt9EPBAtn19mKyU+A7w/t8QHhecMFkk2TlWfWrc+pCRLM9N9xNrBZY4Td2eh7IGRaA9WaH7Y
De3jsG+edJtPhsHkbDoCeJGfPGJgybGQ9moDyxiot5ZySU7aTmT5gXSJ2PpBfjTN4dGvacSbHm3T
Si+fTVP4F821SXJiccM4hbieMhNiFVr0ZUEhLazR+Za3LIkkCWndjjUtaOBfc7O96OeUjR4uoYdv
g6DDs9Sutb4vSJi8hrh5VlLW8BLN77nxQZiRJynYwGo1itRfG+imlSIf0Ocz+73ru001ipkNr78a
FA0yQwDSexLZnSesk+WHr67d5QA6xMZ1ib9WhgYjrcNw33RnqGzRSxGc4yIUOH6c4Jx6gbvyg+wS
iQL78PDQZFm40WoyNFYD484alIYJgz7BRPTuqY+x9/LDC3dWg/LUIBgQnwyMlosEm//Fr6ruMOjF
zfTTbaf3Brvgyj2izTwaRoOuZrKV0Tr1HpMv2KT+qeT0zRn3/GQbhXPGDkarfewuWtHOagJ5GTMD
+xE5nyWr6iyi8fm+px2CZDFUP2T4bRb0ZdN8mcUkkC8HZigsZQlxwfGnGfSOg7pNTrC6uGjQV8cG
QSgyCM0nHSKaCi5J2lrLu4KSy2kBfAviiW1cs0l7D0tH/weS/m9UdKHDCNHxmAtlsFKYv/vMG4+m
6zRJHTSyiUuJFS8MtHWeGafYAhoZiF8g8f9vkv5qkn7kbdZgJf/0wzz7rxlA94bnDPv+9y3S/xr0
83kfqvPfP/Cv/qjzH1JnLATJgl8dT7jgvzqkjKgB1unOUQEs1XP/9H/CCuo/dFeSVBCGZUpp2SQI
/tUiNSWNVdNlHo5uM/dGutb/qUX6++gWhrJLmzlUGKqAljMn488N0lym5dQQsaDzhjIey/cRZzKe
nX5Y6D7b+i5LT5Uyn+F6qkzlNENqQoe2vVUtLSucX6LtnypMtVPvf9YkWX9dcqRS/k2a4rcPyDXO
JtCxHKGTdJqnL/z5A0Zw+InbQrLE6V4gVotopzIHwVY3kgO/oM8jNMdiWIVDqqc+YK35qLOkfQrL
dNzn+OA2Ck/nKqWvdUhpoKJ+W2KfF/XPP5zz/yX3IWfA+x+mQ/ABme38awKO4tzZ8zf5w3SIRJ/P
oCynxeQOxTtVwfsUjMM5t3GUsRq3+8ivrkTvJ3zwjv02ebo81mNagkxxko3jw4w2Aj2c1as9pyW7
ygSLbD8BqG6L8SvEmR3cFg+N4apsWd8as3j2C/JTRut0EdMJ6nCLpPqdZOwiSFpvX5eBsLdeEIIO
BtX3MM+MsWz7eSijZqP0+KxYaY5ea2sboERpsErJMgilyXWYCXKvHZuLelA/tcZpH2XSwfbOHFJZ
MEj7Jy1q8XMn0wavbHVt2qhd//3xnC//34+n65hsRbhzhMkV+ufjOWmiYBJAhZmvgOfYRiBq4oLc
MdbWTewoHFQeEhu8uWbkiRdW8pkQb7RjHgjJAGDaV+W0X/7hM/31HBvMmmK8km3p5nzr/PkzUd0Y
4PhGoDilNTz2lTacsml6LYapufSNrjH9ZeUnE/6ruPg5MflnWWGe+woI/C1vjX96/ou/3Bw8NfBe
KNwSDLpCbfzzx6myEJhCymJGq6tYqyZgEbZJG/YGwVO9yd+bwZoezSbV4TD2NixwC/Y6tBNrP4BB
ecfGahzNODIOaUyGWOqYJnv3ixXl9Jba/IM0h31sBhKeDgLvKp0isTBEHOzbjvCokY7sJYo6OWZm
HP5Kx/37G/+vh5qB9Y7iIYh9hCXut0OdkbaPywFSZV0Wr5ZTMf3BGFEkA/87nkbW8qHbZWk7vjje
N4ud7rEXSmwyk41hmstq9fdn/i9LLXF2S2epZXvHvF7nt4vRHT07p0Dl/V1CGHSljLXgHn0EkJM+
Wkb06AK83P/9e/51pISg4GdxF/MdMCfU/nx6x26KIoPu1ULlGciMmIeJCbMv6yxuxWZsJ84i6Ycg
DD22bFn31E6Vu0kF0fgw+SKTmT2GOedaWsYXGMTeHsoEvnnbsf7hKS3mT/LHZ5/BseWGoMfhmJYy
3fnw/eHZx4izMDMsSXdKmm/+jFxF2EdgN7r3OgOzsNALrd6WfWG+WCBXB9/1bnbf4Its23dNB9Of
1VZ/BKD65ngxf580+QT1iTuqTk386l1+0dPqBu5v4BFfH6rGjR+GYnh1B72+3Lk+Y2Pkb6NFd+3v
T4Nt/X7yDe6teXCKhclRnxftP3+7EGgn/m3qg6SKcT0Ite0bs3pMmlo7NvM8Lxycz14qspke6J8c
zfPxwhWf+kiTd/6zoQjzJz8DM5wrXObQAmAAB0W0rqumfARXvmoRkJ7ocn22o4hOqpsUSrQHxZo9
sIYkdG1l5axdLf+C6SDbaXZEt6bHtuqo7RQPRy/RhxdXN7JNdKoGp16nanR3Vgsd3hYTco6ry0Op
VAYzxLx4Y6J2tccoFFOAvOyAFBCDKd/vK1ds+6iy8ZmJY/kp932+nhUb+67NTIros+H65kvS18tO
B3GUp62+uD/jYEvQ2p4gp9VGD7Sq7ruDY0NbWBZkd10RFPtyqORTPTrPjoYbIKGkWrila77p9G26
WIW4MnLaRrGa8MkWqK222BV55K54EuSXAqzXhfjKycJlvBi6Tt9MY63WPmAKZmkMAttk4J99vC/L
sUJi0HnzvbBAszVzu1fYe63HSVqIm2s05rnVeSDSoGcuTJVEq8Jk4I1jA7FtifRfuo4RHGR88k03
X3zD/CIJEblOXD83AuVh8mz9NJIarjcQuIpDA6xrZ2kWTOfG64/FKL5ocOGOIg20o5vRTippmi0E
UImH+0s5DS44ZzY0Q5mhGsCaGIpM/2RTdsjkDwZrfM1Fk19TV3eOKXkmJq5g42aEhlp28G9fRdU+
1C0xHUfwBMAJRyvQgxuuF80qbqzPvDPL99YBUovK4p9ynQ0UnNMjELiJ882vcgTeOGvzaxO9172b
PteCoNCvB4w0SPa5oaqu2ajKncwpLPG8rwB/GV98h8aKnVXTtbEaGh/4UfEQZeLQhK65V51AvmrG
cqmNyY+K1vSV8DdI3GTbzxc6vbL0wdWqneeZezGV3btlsWuBGqahr9XlMWq74lSG43cYyfaPlOFn
RILO9xvBwTR2A9uBzhsfaz2ZwD0564aKj8DivBGyVKgeNJ+8HI4Cucs74yXyafmKgcRebqPly0jf
EEV5nDiFCIxx2B/i3GMQSs+uwmly7kuXfkyph1saDQLd2Go2eIZjuo5OtXMZdkiY1JrHeLCHu/9o
qUx11RzP3Bk4ZPZlpOyjZhevodtFp7aQNFJLD6VWnx001XSotAaHdcLlG+ohPZO5jWG6vuSvqfdC
H+WRiSC538endH4Z4bRuBhwkJ9/LQNxb8un+3noDjzQVXck13IRbLSF9CGFgVtPHaePFw6eBeP6O
WmMvISg2iExZ9cKagj4ma0J2808R6ZFHNCv7gJH9MxROv/J8LV+H5I1WOck2qnPCb/cdgymY2FBP
ynrqJnRJo5+2lrTj80TqYlmJqdhYNqlkiLU8UVCzCG4Eh8Zs02csZ+nTgExl4b8w404e79/Ab9sn
F0JklTn9OSWigeeC7H0bI1li4AteM48Gf4RetjZF+xFNIFnrjggsxL3gXJTTsc1kdZoEUOPWihGj
6IDsPQvVBFoWBvbgaqoi3OZZ+t3PpfXmFuN76Yd7q67GxxZV8jRp6CZdgFkDRjDN76k/OMF0cT09
uUw5PHO4elBuQz26+Q17z9bNd7XWTzszHbyj2wAL8j78ZLD3RVioh8lOGa9T6sckgsvXdf1yMBjj
xrjH4eGuJ/a6ufIGtFGFFHmqdc9E5ZGYI32jf7//qk6D/lWO3Rcj3MPan84lMEAG/BGH/LU8Ollt
7xq/NphZgcbCTIXuWfngTk0zfilANt+4+96VBKBZikZuzdDwN5ESTHiQTr7TZUB+ggwSzitelJEz
IiLUoaVKOyWmzqZbKBYmc/geSouZJ4VmPQVYNqzOcvfcNpKJb4Zk7gKpsOa+wMf+oZlS7UBpBHQn
oxmtJW3M2KXBPZthgHoyZOHWaIqtiIt+r4fxzzKdioMfYYYwQIVc9NyrV7Hf3GKte9XZGO39qBcH
PwZ8XsMTv1klNvm+NatXT8XfPUIARVPRo5RFtunMrNgHLSQfr6iCJ0ODGDgMhxr07bM91PYGl8Ak
5dFNPdrlljl+DbWHoe0vXt4+gjnlJhc1aQNLJyhGt+04Zw+se80TAHE+3Ssu1/bbBbHIJUmu/rFO
yElHRn0ROmwuv4udXdc4O7dq4/c41S69zQKMdP2gUzNsC828SL2rrgEr6kqNeJLgm7onSx5H3fDW
xeQWK5dmHnaUXh69Hs+FbZiA5VN33EQHboiWQHM2Pk5snCDq5bvIyVzCrE64KpHuDkVYJ5vG8Q6+
asxbQZ20SnyjW49RTs4ccHLbFLtADUusg/Hp/tKbkhZpgwZKMizYTiIddiYR+BOWqBgiVk6Xa4jO
iY7qKOPQXaey6s+HLArqUzG/SF3FtJGHYWP0Tn3DWqU2ebMLASYh3pN47MyXlFEiO/I7DxEwzIAV
H46BlcLcQX9/wdcyub1/iTLIbAae6z6quwc+oNrUTTE9GUH4UGndrqMLY+SgzHs2T0tnPkT1YJtr
W03xKShBdVcx8RYzmI4lCJybbK11aOnBk2S632Iq3XyfR2D5acI1m8JJz70kAxmzoj87JZDAtEqS
TWQUiL2jWZ30wI72dDP3gxz5HZ6DU+XLjyCr0ktjkBozW+sJepK/Kvqxuk6a/1JmiqFHMKbp+Kh+
Hac4X1I7Q/3PWqsGU4WYP1Nvn2IcNJEZ50cx/7O2IicftQxm64daI/7MT+A4Lfl66Ko1T9nlQAzk
GEdO/sYNvbGh0968UH92yyZ9qDx4gswbmp82kX9NQ5PrIDJfgGgb66S4DYMdXyddPbV+kOLXpBro
klYuxUw8HPuif+xr3oJdDIa0oo3w+pTTa2qIbQSHKXwwvG76gUKPZU4d2Nuw4fVxbaQZZjzaw9XV
zPwbnu/ivbMSlgHHY/tTMgIucrMHb+qAM5G6C6LA35EWqB+F+QBWb6MhM13g+bDeyTFdFx79gmkG
UqKYnDBp9xuqXVBaCP83sPca918fbplB8cWJSnKzWrYRlcvV1OVNtO1sOAGZOa1ALNXrCiF0a3S2
eJmSgSkfafhC1P+LObg3p8+y53pejeogQIbB9+iOt4rxYMcwdPqF0BkNLC1P7JHfjX+oI4T+e5Fk
UyHp4Ocpa6VNNOzPZQSSf1yYRkYJHYYHfYI9mbZDc6PKI3iqDV/NeiiPgeYcsHMQnnPqmO56UtPb
5YVu1LqRln+tW1LO8wEPQmEeyoLBMaKvtkSB/0Hs+EtNZyvg+IQ7bFPw1P5dzxJ9qSee0wtKuWRc
4of1AWqF3q5OVX3OQ+9idXZ3iZ3Ch+I4Do9/X3UBXfmtpHQh86H+0UM3bHVHufyxpHQKFbiCcOMi
LjBm9EUIxN31YfwbRLkLXa92VlAmlMaOf4xCt74owGbONsDnjbPTPXXKACrt4O9EgRHMMAkoIVWV
XzzQtdu//7DmX06ta6tZiyHuogxdqN/qX99Lra6JcqinBimtLmZKTcT+ZciBLjFj6DgF8Q0fG2DJ
BoLCwODEZBLm27zLOdHcCZcKfB+GGTaRPDLJstK+XYg0HvZuQ2/U0SAAWHU/Hvqi+9GHdfqU1gwf
0Tov3AS1Lt8r5bJIVhp7mEnbALmy/kmO++tXdCl+4XRYKNMCRNWfr168ryAVY/B69x0l40b0YTlq
CEuO2+dMWc3wUswXqqZqpm1mGtA4LAbHvz/QfxEFIXVZgPlsR/I2tD1m1egPQkMAoZkJLIqBHBWd
slYjEAeChcZHFzn4qROEkfviEE2uAIjmYrgxq/IgwY0Ejl3+mEbM/x3D3v/hCjB+l6vmD2aT0SWN
S9hJ3P/8Dx9sckehZTxFSf2kcIkZvJ2LNrv4fV2yJQ2fcmYstIag4MuAwCdVZO3bBkNrqmiQY7LP
/+FIIeL/dgMJXVi2oQhgmUjTlvn7NRnkGdQb4sgiqh3SBdiVZ40BEhq5nZUcvP7ACBxmPFm1/t6Q
ISRa0j0By2j3mZtkGxKAKSBoOOVFBMY2SQ6wkBl858p2NzGBt5dJds2i3ji7eBGSRLYzuwg0+6S7
r8x0PMQtPUMYlNOj7eWfYW3Hh3JgwkJZ1Q9N6qcPdwnc/tr5Q36JctI18X2HIDVrVzqQVZrQsC9R
EEe7+51xL7ScTqMpOqdFJj/4/ktc+rUnDh0wsjgRqqtq3HeO7S1pkGVzgyl9rnZ0soavEobWc2y7
D3elAat4chXOF3Ka953elIGJL5gN8ez38E6TpmejOpd4gyG/V8MIc1g25kuYxY95MdUYiF395M10
7rDc6EaNb3l+we5Uk96516JEjPds2hgJTqWxLgaA7S6sjQg3L5bCNrThxtuMLrJAW1KVffYdGTRy
lEzFcdPwCGEWJ7rD48R2dQZ+tfl+jGT6xkG3qL/CWG9u96/CHItdh93oYAueF4akpggDHA8hTqmj
07h0UTvvZ+LVDSw/L8dElSeL3tXLm47T4lBD8mexUQHDkwxvkw7Re0lZ9NmYDOaIFS3hMaWxGQmo
SKTGmehU3QA745Sa0UJsTd03xkTg76jS4bl3QUQYOKmvY7oyB2piE/l+bYJx+gKKaPZsGMxMnuxg
iVMmu46Dz9Zt3pMTW30eU6QPcyp3QayjFnF/Czb+7BiY5ZzMm6BW9aTiVX/CF9Wc4SMczSQoj8q/
tak2PKomGU4igPOfF251asjnMdM6Jn/O/ASmNDGWh+kNzzSCfl028IA3RpWZL7MOfoJVXpB1G1ZO
FLhf4zxkR2Z8uAWew7axdOBDPYwMhj/jIAOzWnDy9hYTgMAncRvjrCTGCg9U1tWVUbyLyu2YhwgR
c1VCxPScwNy4oiE+BOuO2ElZfZREGF+6DE7jf/+uSbF6TRHZbY2A5WM9dhSIBLrxK7XcGMLBF4gZ
/f4mOrMAF7CLGy7U8RrXeg8OOf/E4K2WMWmDoxzM271y7yl6D4E1seVEJl4VkD7JkCXWxrLyb66Y
yJgbkbb1zG5Yx4He74NychYTgJ+HKiU89uvhClA4XCvdfCOcmB1HJ9h3vebjfSFlXgV9wg1I8oL7
01gmcpLrDgj3myz6CyNOqkf8WLCOI/Ejpe/3FCRUzkVj+Ti93S1EIPnEKCxWL9f4UUbymcLfuvgR
L3oevtm+HAC4cyUao37DTVHvO6Ola2WQ0Q818DRTnJy7+RKo+tjdKLdiA2DYwTNTkOqjyrBGAfAW
9TH0sM168XQYrFY/TZZ6/9eVgLmHyQcGKZmAnUQY4tsSsXMs5nOLq7QyC3nK3b7d65oOmstJH1l1
UnoAvblkRDU3DwN8tpEgVt3qSXML/LpbkuDyV5OFN6X1c4bh8VJXZX72KZdpFSZir9tp+GQzL5PY
2tPASGQK1GhYGvNmRUtRcE28p9us9X+mrRrOtBDF3nA2kuITAwWVORkbBhvMQo+NsXvfA3axoYBt
iI3Um/unTyf9OSrzdHf/XeZcYo/I0Lxmzij/yiEVSRDq1RHeoZgYmHF/1E7MKmVgC9OmJ3S6Q6f6
ZDPNAypIiSTmMLJXBZ1Uyao+3MvjVKG0tviUfj2tmRo3A65LRkyR6Gtrsb2/ee042pZ4GjF405xO
jLDbTnl0hHqZX8rAueoysg62JXpuniYiG1GubY0GpB5bE48tZm5mZnV2GAJFwCEttwPNtZU72uOW
hgVjAqz4YtUdt7svv8mpES9R46WXcVLfJqWCYwXNlQxNpM6Ce+RsGnAosZXy//CbHu/WOVm1TIof
WgAbXpFD+q2yXcOQYVwu4T1hV5wC+HErjIXjLkkYB1HpWoDRBbM61zVE8VxRhtw3I/ed+qzm4L/S
IEoCKaO9VLwXimfaVLU2tOYhOzqBv43lwJ3ASI8aHIM/9wfMJx0Ii8c+d1sylPVgYT8e23z8mllo
NePQ4vphDI+WB+S0uvibjr4NtS7TtkkRv8reE2umuJmrjNF329JnejVGFHFEcn+4b5KC/+TrPZYc
R9ptyyeCGbSYkgQ1GWToyAksMjILWsPhcDz9XWCe26d70pOwZNUvIknC/RN7ry0zY5+arbnvZb+y
zZmkIWnnO5s7dhs3jX+3BAbDuJU/Ft36vY6NISSnDPEwMeHg1yKd7Cg5wzkqW3IEsmL96DCtUs83
AcvPQvkkS6kOfEQ9xfvHZKO3ErEJlpszaMSniUps5TlAaobMGj9G/RNu6nUCYxqvxvI3+QMK0M+r
GsfXqpxgxGTzVVR/qoYVoN5WXag9DgnSE9eZjd/xa4Dmxm/RV1jDyJyskB87DTm1xTy5a8u0gk9X
WM+Eb7dT9Gw2+CKhnprAn1r36fFbCf7eJwOcbhLDdOli4EsUtwR4mA1/Zan/eHbhH3tLBqeexg1E
LtMYMYrTmOrxycM9Qrvuhb3bxS9qcPDtBOP8VWXxKxA4o63KOyLEccfOYVz7QeSDJk08BHB74aSo
kZTc6zwrd8VFzDXR9O22WO4xsyDkANASfoLxK8IN+KGTMqx0FpGVNIwTZk5vcT0xnHKAh5eZPaLS
tmPeJfk9cxQyWCVKyyTuuVjPjMl7pRhxG/39sdBZjGIFebfAEglFIxZREf+CvWDoasqJYDFrSPu/
YswvpOFxz7Nu3JZgLoyVSTy3LCSiK7OsMXJl5SE19VgceBzK46Ml6BLMlDWV8BYNAUK3WHPXj1Ys
1uu1SgTLTYrVVWJMEOcLv3uqBqRus76Tcq4/0jpOzsS5IN6NkThZrsqfRRR8TEU+fqkSGp7NUPjV
9GQLY2Z6c3TmY3YbJC91E7X31t1p2n+xsdgUKgpSlqUeNE1LHGe9lntjSJvNY2SSFe/eYkQZIYp/
FQ1KzLIyquPQ+54VQptjyqaSWwVNYB0Q6bLWOO8OUMbQsBonWZCzNS+rsXLBE3rArLb5osMVy68m
goFBXfGhTYCuhCOnS5LGl87T6lfTATI7yvaLzJx/yhHDUvHGnd364hkIaeNglIcqyThcci+2iFNm
+GHr+ddM0bClSiMhu/PyXbZUNQ0EzFoX7fn/v+2yPXtZt/+/N7x0E3QSONVcmi8PasP/t/Ey7TLv
bANHLelTlK+OaU9Ll0qBlWM50R4zrrET804zlDq5hoOfQ1kHTjJ1uvTIKX9rDMXfZzFPKyKCKrA/
pX2VyaSfpfepZ7a2Vn0Zfw96FSY2OEtjPk9jhwuyAkrpxa4LdLkcgAXD+GY07gNAc8GpLS8Lc/yf
f0GPTEKhMbyLdo5pQIzy4GLBPGO30XBvlfaTV1KKpoOZs3UA6l/3xSs0BX8v26R6lS1sUh2anG4R
Er7cD8byg7GuCicPs3LgsqGi52mvqg7GG7ggcNx21Ly4ZfKL0Ii/EUR9pB5UqERStndLJfqi79mS
X1hf/vdHWpJ7nyu9BdrFiMsim3M7CDhzBywVXnWwQY0DQDGy9aTE1sqH/BDRnq97z7ffWsgpXl6o
XTyStv3o6hyN7D1dwRXMyZkHPzCdLFT4h8fUBoE4MD/O7zmYiVBzccQ0njBea8P3d1qkbgZWBC4Q
voSB1AEejEzRKsAV5ZJa8/ihwRS7YJlYSb3DkVgwu/rft4ct1rffym7/OAGcNjm3lOcHEA+ITAP1
i8AS91Auo0c3Js4Bw4YzNP1rkOTTzc7W2o/TkejnmVF9B3M3nUz8KStNgKCq0avsH6M8tlJM+qdL
SWroqRmsv6oR800l2U8uuaKEbRZPgAaSf2sh5uHAJ3h24nR6J+sOhh/608eMYJ50Elsyca9LcmRl
0JQbnrLuHHldh/R5yZM/jyTI/upHD0BdkUcbW8mF0DG8epg63ysn/URv3hz0muUwK03mqAERmWYG
PM3N2g/RTd4lkR7fmzLIV4g4vYNWpvM+C3p2VI/95584cKt/070yF2qrJ+BzegPQVcJM9kKgLXYh
oWLcLLr9EmTNApoN8qsv9N1jU0ZHjVgexzvwJ7b4iW6+VQ7+yTmLxIFVwu9pGvJjYsr+adY5Osl6
3xGr1YfZKPI70/dZMd/Fn6A+mk7sgozoeqMdJ/rwFiZQ6ZCuhnfNCf6nNlaBLv41VImER4ZmUed2
Krz0KVv+P9Ji1I4ciBcrcP8GbiE/dDc9VHV++LdLxhYoXxrf/ZxTwLGknfxXdJZ+duMOPQV2XU2H
77siLErfDVMgT3mMdRLEgmTcvCRW9zi3mOvG61gv/dOoAIFwZufXoPP3wmjz0NTm/qQ70BkcbXBe
qGabNQQKDk3yx+8qnawPwpveiiFVXG/waR0tesm1SPvA6UW6kvYSJOX8q3OsE4bi9C2SuXFMUzro
Ltf3LauW19qm1Z2pMp6iXq9uGnlwQd+9kavp/NVZb48Ysbnh2WhoQ+r/NVxtbTZAtWo3vU1TH7xq
SOox35KF1M+hHIgBBJLG3oaRHUvbLHkWme7v8Sdij8Y9igiUOTWKvVBzYic0O+gTgRUYRxcy5T73
bbmWfmTwpQPMbjFAxN8apFtcJGTwNtAn+6xFsd9PjOyKFlu9GC0ERPuHCqMcIRFrlRbvbbt3j8jp
3Z1jE/rmLbd40W2L6neBLZbPQX3mJVS3ypXvaIxRh3Zy0leUlDcYqG74GKcLj7D0uWSRFJEeEzu5
ugWzM90YS2BtDiLSqrNvRNbDswtS8DxXDrjZQuz6HLyD0DUs5/NMMsW/y7Zf/NTD0iSRaVVfHn9K
TfPS2jZRFsuQ0Zpa81pbh5j7A0/KguxUZXITsxffimlmrWCWLLyWl6llgxGpK4JP8lqgi4B/moDS
s5fvia5NJCiUdrRBP4pl3sd+Q9Ha3hQRYutcV4ek88ACW85v1eIJcf0+uus9rBVHIwt7sPAXVU13
6LCSj3WP9IL8qxMotJ0TTHvmONk1FQLVZpd/1i5QXlb6KTsPYa2bvjTeBxlCBGs+TBTseBb9sMPD
eiVhzMP2ak+voCWZMWRvj8v98cNXrLhb78IvkVxG6B0Y+CGdamnJysgMPmhoCkgFSwEHIn0gwQ7l
A1L+nRLI+3LQ4KJlqz4ZeJEHL42YQaXG2WGstiGRWN8UlmHhJdU4DU2wb2Ql4lFwDMQK2tTfRTED
nIHEsH2oceL6xey15kKpupZWop4rFWfHRAMeEGDJwTpFu24T164FcfxsqI8OYwHaBwmizUeU42bx
GQGVCiuk8qE/AWrK0wnOLjFGT0aibQyyAo50HDbJiDWPug9MzJ2J2+r7gjDkrs6fPc3w8OC1OSxW
TImxo2CRxGTxeARzkCiVmFfmZsPZjgJ/nSPYHwkh+KZ+X3Vj0H91rsvt7Pr/TTUsZDAFzSlD6hIh
OXD/GKblcO1h8tGtoX5F5Kav8oueNOknlzA4CnqzI8G8GTZGLPEZY3kdhuxjwDTFDymwgl+mY8kU
dlLeWjliY6YB1SbBpN8t2y+TsUcYt8/EX5WbBIM/z8TgHMe8Wj/2PqJUVpgu8XpZhAtVM/y3vCky
yAxER7hl/7s3ZvQepqu1W4tREQnWQXe3yS82i7Q9DpM8Bk4ur9xKw5OP6KQlSuuimeI9q3hrhhQ0
5SwNkwjWhfYycbas9akEQ104aTiRprLqES4T2LD05wVrO5pqzNAyMHFgy+CozORlfDzBknoGRI1I
8dSl3Q6L6Hx5/AmFDY9gNzinJMHIQ8f2MZUkNYlEbb0+Iu02KoNLMrvRgPfaabeTZ1k3dDy7xozH
C/x69xrgFiogAlxVkH+aS6FNUTYfvCr5sKro3mSm23NFdKGR2tk9XYphTxvIQwmct1EOMCADnFCP
H30UryzyxG+PV0Pr2pz50GZ03IAknyehVBn+0YBF0VpJx9j+e11lNZxQU/yq8TBSOfQfXAbg7Eys
sqyIEcjTNz+hV9KeHn9q20jbTBUAWIEkYQc/T65tx3JepE9ZIMtghu+LIE4Vc78h/+WzHjGOkjOi
YR60c3VZ3IY5KVP68rc146p+jgMieJa7nudoCT8c4DmTCNA00uf7/X9XhY8b2VXx2qi5oVhwPv4r
uGlDwKvq2YCSfjNVgaiovoHusM65MKO7hwX+ZrQvovLSfTyBtFTL6QLAAXgRoWtH8kdmqOfZQF4B
ynAzEiUOJd7USoIwMhpXIdgMFXm2fwf4VcD3IaEqTT17gP6vBqHU/8RygwOHv1DZS+8KJA/zSMIB
UNq9URnQzbGFbuMOpJEXDM59MhnHelOAqT0xgkM+kl62+InKOkp2U9q2+xmBytUum21fZEEIAaLY
2ELLL9bg4Cyas09WRP19mDxn7bhUpDpEohdLELkX+Zxi89jQm6tf2bL1f/xIKuuUDYLJ12wlSzCv
u+tNa024cXuXNlnQDCLty/hhQJR6N8gWJE1JPhHGtHMhhrzIpSF0FMhaMc/BU2sH/lMbaJgocMGa
PTyph5bHWa7ZnNErZd6AATAQxunxw2zqbm+Z6ugWszqK6Vr3cUs9NDfI7SMMTv/mSsJcuL5vaFmH
o+PrGQynlmMgHyqbbISGAwG+lg1pAwDFMrZeJp3j4A3n5L+p98RJTPkIulXzkT44vwXK01NngLkt
hb9qzFK/j0axj7VnM1VYM42AVZF0To8ffWZ+O9JvOC3NUh3rtmDkSQ34+AJaJbIKU2kEZLk+J0nN
lwl5dxIavWPvM8Ed2mhO+1z6qUliWOuEVk4CGdGv19lI1fXxJ7/Rtyl1E9MwDHyPw+Dxw3AZzLE3
Ib/dG78zP2kvUozyOvbiKxjm4qXlsqK8GZ69nOMFHtpT0blbr8mjo4rTP/90ljlEBWAJVCfoXcow
n0rgoEPN/rT3AGKYDUONDvZFV8F2ncZAwraJx1d298lJmPgr9eobo4H9uZRWa4EJYG2xqdrIjPmP
6WdQJbqIE7yaPi2wQxvAYvOTBzN3l1ilRLLIv0xV5KzHhMYs6jwa3rkZPyLNALzmz+bx8RLJ0ynu
O4bKDZNIHC3TMx/lKVv2xnOca0xZQCtZLVL3eLTFCfDpR5UU6nVMomkvE6vZeUAG3zFqnAe9kNus
qKg/1q2BtHXVkcOLwDT5C1T8rakD71cwsiofUis7BSlQgOUePQ1ORu7Eoif5n5doJB4viUH09hZw
kNai3rVT4X0F5AewzUyNK9Tt8T7L8Xc0uCley6bfZmYOsL4rgWsLgukeL33LekltpwF2jvBLCZph
wjsTUNox36qFQjws6F3bSpKwXIQzUJVPjHfnq7MMd5rWJsSALdaYiX4dpbBApgJLJwv4T01N1fnx
j/oZZP+IdpNEttL598t3jmxPRdX+z8vad1p02RpRVVBh7dShDbYH9Ekz3FFvRsGU6FMYlwFT266k
N0MnVjMsWVksxF+jYQCQ0DFvXl6l5Zy/MgAP8JMLz8ajGcw8GUyTnuIq/QkW5tTjC9o3kThChb3O
aj55ven+yUp3Qfb91YxqfHZ9FtZlC46/LoFogDF5wfW+74N5X07qr8qhe8yPIo+wUncdUHZwLhJ1
a+qcC4+DO565fioOm5VirLV6XJlp6zhnihoQ6Msis5hH4jQyNDrLcU3w1GdbEEhay8QmGUuqzwlH
qnKa7irj+NWBlH5xacDXtOuY8+GrrZRQI7lXqqORx6zeZ7SsNQuhfQpLPiwUN8agm+lnHE9PhdLy
vSHlsKagC84G5iTyIfP+23XGc1tW6k30AnZL4rPZMQEqLoUMg77uTuVdPZUj72tf1asGfP/xcdZi
ZKBrdYohFMOm9EqGFf/PD4ulxroxvh0APFzgjPR4fnezoZdvXSHk+R8f3km1u+vxP2pkUDUXrXFM
OcbNtk1lZXzNzKc2ievJoz707uuCUC88I+z4aiUrDy4o9prmPyvpcJi7/QvwtBs0dmSUIzEyaWuP
+6ZsLbxqqXVr0+m5Y8Mc9hkk3ccTUCxPRR+L9mKzwBFWvBtaa7zMrmvdyN+1b6g2E/TZ3iqCiniw
uWM/SUltyZU7/LtLU/xvObjyiyBiZFr1KmrXptX/DJMfoyoDCLeuDYYTmpFMhyj+SBelnDu0+XlK
fB9mAXGRJPQa51Kx5mmt6HOiTYa1VxU3JyUdUAIBHZb9vJsWl2LoUaM3brvBsXZPymbYeVrbnZxW
o71cBEIwAAms51DO1i3zTGKho1NlIGihhLIOj+WAh2gD6hVGlLlq1MELZiL0FhSiMwV/IZcqe+Pj
3N26meeddf3Jk0SZa8RGlMIYX6m99eekq/dxTB7J42BWHixNWRXl3kLgh39JPz+K1aavvH0k/TvD
R8nKJ4XWv/RavF9sXiFwYy8LbnwVxcYtVX76N6nQez+/y+X0mbiP4HIvZaTzgsOz23eS+bPKylNc
emeYge2F1j0Cw2RUNwuURoUujakF7M7HTt4i7HcfNcOdZGQcLansvosM7r5g550KYAqVPb6pvBF3
a0axrUE+HN3SWjMNtG9FPu1LAWQfLpy1xPhsnXGeroh5PyEayJM2zRh7osojrigmepAwO7dawKfL
Px9dBg8skA6P/9TjH2UqJ8gmZufOtSWQJE90v5NhPw9kwUYBm3abiXVctNeOvfoOZTIhDItw/1E/
pS7+CyOr0Pi7Aukd63JJdkhYK0tb/2val/H7YxljK2Ffl2NxRfHJMeXNzWYulf7hmc7XnNUsZIy8
uzqxgFA+d/WlRL8YzojNw8e0VWR4DSKm3zxmMG2Eu42wEvWLyW9qW3bAFd+4Uc/AAnL7rRnQkjVH
aEVZUJU+JPMJlOx9JrNfUW9BXlBuuh4SKzq0zLvWUcHgxRkK6kQ3/VG2lj1Hleaf8fXdBkSax6lr
JcAD5JJMgbe8s99VgdYo64t58zDIDE3z9NA+ajrIPWnYNdpGimEcZOpK6ELLbVTGR8oejBCuuNMd
/ZcAhNlFiDh3ptn8zLlhPMVJ8bsDRwRG0Uh+25Viv8bdyO79vaL2XBOSgQ8kx1FYFTwfhtNxnaSM
eJnckcLXJkq7MNWOXAYv8ALG8VohmFuXY3wsHRgunvN7dJWDMdx4BpDCZC9hvzO47P5UcmZCtI1g
9uyDIGH8Y5BF6OvTToxoxKt4zkB6JZ+IIfPAftJ9u1oH6CtnS89wGuTdlgn+DfgNNfWwcTm1G1hv
Zi29fUl3D2GvAYoEbCoMAjw2NjdFJKH9kbiQUP9hFXDMptrNgHzDlPyCAJDD5OQFZoeUiVRSSJhN
5rwFfUWTln4nDQtwVOf3zu1m3EAeyfQjOw9TZ/8PcvOLkhThzLyenKQ7RSO4Ict/9g9DCVxkGMhd
NWjPMRnvU7yQB1JX2d6IFCl6MGx0Wnc30DYsmOO1pWm8tdSUkxzZ4VrDMYLnAKQ0O5Iuz0yxKv4Y
DfXVnL8Br482FgPgEOENmV3GTyJb5K+muXfgX/KlbAEJNn3OKkSEQvqbVm/AQaCkMefhjVXrJwEv
v9JpXZIPGhZWRQQvUaZYQ3766G8VTPcoFT+xJculySDUsUphDxnlMe6fXD2qt1Gh1UyAg+owzIvP
INKCLQ303wRgsstn2Kpk3yF/Y05SXcvUXxXF5yCnCKAGA5I4zYj6mHKHISsu41lT/+Wa3ZyCyDM3
DO0Zaee0MZ0+nVztec4W4KiBp6dqKwgc0oeuoJUsEoNCUjjC47Fj8eybnrh4CZ0guqF6PXUsWSZV
plz1ZXTqnaCGuR3Ildemb8uc/eyWebMRbAlixkC+5Z4gTLN88VF6NAvweQzgwc8pjAgh53Jn8j0r
ACq5bcCMcOSU0aUJJQZth5WbB3RJk18GG8tK7mNqd7tJ/6lt/6ciDWODbAdSfVKnYU4dNs/kwaes
/z29Iy7Mw0lsTQRbay7rX6hL/nNH5NtG67TvTC9DdHF055H3XbulvWHeZoJuo0EUFFyyV3+C3nVC
XFfGKkbPgD+NeRWZccMmAyEawfLZxam+6FB97+hO+9kJTt0QoCqZvfwQe9NbUVTDfnKpYmuuBrQU
TYCJpDIjsryZ38WlPGuzYeyKQv2N8milCuaNeCjWsekw3NRmPASRjRucy9h1bHmpDrE2FaCwq2TL
14Y4TWcUt8gRBz9ZVOMlfr4Ru5qXgDZhjxhs9IzVcayhnmH69YKjpTgHWbUbNNFSOrGZMbELibnO
SX2p9LVBKbMB8osGuVi7eXPJTQnjD54hlV9+IB2ZoxNphdFqLwt/SwbpIW37Yx9zPDWtQ9bGXDwP
/IUR9HIywHMCUJ2me3BoT3odiKNVHtCjMETHtprho+8Hwnodh6CTP7URl8zmJs4gHYzl3PKOSddW
W4PJ1Kw7fxw/6cGCoGxQjDM5qSxGjO5I3J1LLKAGNSePvBcqQBgxevOzkMrI/0HMYrrdzRDvkW4k
6yRHcDJoxRXR4C9fl4uVJr2J0sjQ9Ud8nBqbFKO4zegMAyCkgGHYJzF7ncs/QevPW9t/rkDvgW5P
oF9KhzQgblYWJb1oT6Jx1gU8KFUl7QG2Eda0ko58JP2mtgiGYWL8ouH4QhiZvaseSeQY28Whc9t0
27HiCEXnfaCM954cPvMZAYsUTn7mE692bgODeBoLIFMp4uF22lKVBYfAB+2atWMboirBQprt7Ezn
/J5QoFrCO7u59ZJE5N/YRnVdlBMbNvoCIltPkqWAc4N8Y8kT+83Q5wIci2zWxEVjGov4pFNicDEA
o/FRzzsRNWiVEC0BRc2dg+ckYWCny6NK9Q5UcA6gZyieOLP0nc0HZJqzsdJn+cfEdEHP1ucbezL/
FiylN1mOMhOgMhElCPsYSjfAyI1hGy+JiW40kQ/V/o48MHH0PkzxBDbUmr3ryvZVuzJUQCJxwsKG
1rRkL0KSITiFnU4AJGBTwyGkD5do40FaNEcW/1E8krxrEBjT2h1YSgBau8hvY2Z9TGPjarY2XjNc
i4GHILIrjtJ662/EzPbA1cqRq4SmXsne2BYtk88423d+5W3GyGEfnYcqBTYVEXu3Q0FDtFuaLuHA
qzb+T+vRBkSKsj3mQNq00uy2VsM+PIlIgCpmUoIDdxVnn3rKbdyZcPrKRKwUOrWXtBu+sOc9eZb7
6TjxOzLq5gmGE5AJvjjUyxsjgXzhTnfUSl86i98Vu8Dflgb5vn+Q4Jz8kMSuc8/G75HDatPV3Xdp
FAR8AQZK8CiGTTr+VNJEfGRN3LFiWXsY82saM84AKhg6fvVcKkF4Os5fJtbpSpKpbUfIXKe0M/du
1797MK+sBbk8RU9zQfKpW7BTJvLG3LgV+mJG8OkmA9sWZvYfa6TAoEaONslMWKeVsuXKuWS5SIqV
JVC0iFj763Q+js7IuKJOrLaxdu1og/eYlQrQ0e/8tU+2qU/bJqN1mRmKMrUTMy2crLqKjyg1gUHB
sTKML5dHFD2YwQ2NBMBsWZlQc2D0nBzAIaPgo2WNgGmYuG8rKSFvcr+pnklIPA2HEiDGesiy30iy
UPtq6XmKgm/kPKj2XMk7FHTHNu/P5ciB2hcxypVvJ6WI812vo1n/8b3ug2/+C9v9IjTQlCAsTXCj
SN2+dcWwMUH6VyX2PBSCuEnV8EtSYe18OknmklyjyKKsUUboG9Ob64+E7TVNux7isgpZxVuEaxLN
lkSlcUUhjySofW3mmKGQVoWT5dyMXJ4sJPKvVdXXW8pUxOL+NxKnMOn9DSEDf5Ih4VtNF6OBruUr
9oIt1lsjsdOOU+Paq7xKz4ZbmFTiJAz16LfQMwl3nfTFQBBnCYI6o9x3/IZ5PhTsrJzys1axpByy
ZbBNejW5tSQ6en/Grv7S5TSGUcOGuBMyNHU0k9IncEoyWcR5OJyxeEeKIV8UuB+D4CK3VUlYYyAu
YybRMLXahzO+mzbpGIQk3BGtA9jisUdTvW08ioKkpobA7fgOUMHFBdlAmW+X3FXfok9NRrmd8uTT
4MJNs/qoFLWWjUWa6j008+y5GWFDF47Oqh5jWhNpfCM1iHmlXjRXTR3SntQDuyZwy404F6n9krTF
L2HWXJmDj/xU+fuUlenyINjc5mVq8x3vg7sdL07fwtyxJf61zISKSP40sHUj/KPTaJLWQaNI65dh
uZfU4rqG1a2NwGH7EmRbGZPEUBR5OBXZT6EvYZGGRjJA52+lJCeWfRfBO25yJ9YpPgvzykoi3c4V
I78hshjkl/2RjonUUzni+m6876jqHYYZHKaOaqmMdH7ZqrsT2/hegKw8mNpPQobpuGnHwgj1nkCw
ZBo2eCb2wzh+NG2X7RiDU3oVUAJ7TNVIDhpYKt2LCsxim2KESTuubzuA+qpZy5fFd4+uXCrqIuhP
1MCabbA8qbjVs5i2nk9KrUu9xUQfEZKcDa+qGsly94w9tggAdwELZvLAaYxpzedp2iFd4AnorC3L
tvzgDjtnTv8MjvL2reHt7HY0NiDjMBHNPEtGrrv7dhgOOE7FRmUcBfXsgnoxwjoNqJCy01gds8iL
eOyhDHEHX3vk7EwviD0ZTGs7VareDLZ5YpPA4DNPAcIyiOp0sRZVTpAubiZgbn/0JHjWa1cRDGli
g+3kwYraT0ACDMIsrAKeCWsyUDtrxgDuZf3R1zxnYwT+KmMYkaOzQqLfDS8EbiEYrkgELq3hVxFU
2vPEDi2Fm+F6v8HhBl+6h4hpSEF4CmegdyF3EEKhs7OXuDnT6eAeEMEVEfJRpqxfYoJkWRJEHV2Q
YW4ibM2rqZrkqq/0fJdrJ5fUqGNupcG60pBrOUzFF/S4686hFblEmk3kjvh6lIQFGjxTVUyYkSjZ
5biTfMRwzYKwAiC3dUWUkCTVH0VNSpbfEY0NtOZWe8hMWuke08AmgFrWELyxoY3TR5zYOajPZAxL
TtYE3EhYNtN30JvtilCEbpcGfym0kl05eTdG/gT2jKxNarDFWVrCyvCNW8+hvPPZpDMc1sLGGY+8
3Zck9+TaEdHdn1AgFp2+gbRCRsMA65eLgzjXBPrUjECo3eA7ARsgrD+Nz+xCEYi0ZuW1hjLcMFzL
mCcS+43Vxl85cUeeoondd+4cl6rDH/lUDnmuv3dFusdSUK2yCi7e4MIfGBt0jquiR4SCCJCoEmi/
oE4tZB/AMYe8+2UlGJxYiD7ZGLZ2iEtbNMKoNxjfmz7PIwrauO0/KoyeWxoVFDYZAz+M+GGPylhT
Q0qkiliPA42q8GEwY70M8f1N3wmEaYMJToeQtShZcNQHGyboepLGlU9w3o+qRacQvDlUfofOKjfS
i357vTg0sHhCNsbOWqKFXjSbrHwKoH5WoUEL93npM084DUv8d1P/Ga0FnN9znJliZ8rK3AEz3ZgG
Yp96nmj2Mc/g41eMfi99H5/akggOXbOrW6vOrYbPrLcTuk0SMDnSABDEemWdh76qQqtr/tZDda8x
A3E+sDzxqi+0fdmuSeevmrOF98xduRn0TSLbuex67ow45ivbPWuOOcNkNFZchZyBtq4YfSY7YEz0
+55lh9jztpZn7wXy4MswTsl2QXCt09Igdk1ypJ/QH/p7V2hk7Hj+vOmMpFj3xHev2+/cNBrOf0az
HBADUxP3ms6DXA/EHp7iedxmunyJTD84J6l6t2ZHhZ12J+Lkl/Ksu1eNM0PIJN9Gfdat3Zn3KLVK
A5+BidSaQ8300Xy19k9uOvLeaO4b8j7rpM3ji959pjaGaw/BFQtPJB7dyApdi7Y+ddimTZMlXy1Y
IdIi5FAv6xXiTIcjwWZhr64kCZZXZ0HMU1kfhZF5a0Q6SRjYFjOy7IOkCTuk8oX6TgzmqkUWsu1s
CkHM2HsgbEQ1JhJTLt2vFy/JhA+8QOrsDJOPUhSsQSWIsVLvb2jiEHyVdb1yzPwYJaMXBmU/s9Oe
fnVV/RLwm5NCt+TsIoXuHMdZJZ9FWqow3tfrHvo/e4HhVYcucMVXvGdbmSLvS97SBgmGYw/WlvQ7
wCtoRlvbCkVjbVsYPapppzW6q+eaaXTYyt8zktgwIZwJRXB16luxl0LMT2bGEx041MJ298z6B/eb
T1YKomO4/kAlMc++pV3jhp5GQMlk4KkDN7PRjZKLxbOWuhbVA7bQDVNztOKkBhTDd9aQPWF0K6OK
uu0cTYceRf8aaXobMgu4zsRVbxonPrqCoJ246je628THFJJ4QU0L2rn9akT/bncFEF2Tp6PMxNbv
uycvrjXKA3XgTG12fSoIrk2Mfa2R0QQe9MiM2VpZ8QJ9lzayOVMLZ0ekL8Jzj8hsYYwB217NHuiH
LwFJ8Sjs8ccpsr+isJYYWJjq3SRWUYFvPe1fg6p2wgLBcxgU+t9Cms+MeSuCN8yJXspD4539dpFP
b8s2Hta7wmaeNCP+JxCasJ84AZQrmWTMdjYeHZG/1RkTobqo242RM+fPOi0iskzwCCCr0tOClBwo
sV6r9sogkpLCySHONLhliVyLZWzleuO0NWPHwdsxOGvMIIwSMpQLtvR2iWPByqUmtAktv+gEDVq+
Q0ZWwCw8Ghk10YCy7tFFtukar97BA+/YPDLoaRux68a5PpiD+YmsTjD/IVzKsH7SMdX2VvqivJxt
UTa9I+/70wCUZ9eBZslmTgIFmv7VfAaUREw4gv92JgJRDTPyTxWoq+qw7Vytng9WoGRZJ0sqmZOa
S1gJRnJL/p7m/jqwWVvlEjfCoFH+VYhqsZtBaMJWv3JJ5xhY7q46Y7hHyCMon/2NkxXkr6XX/0Pe
mSzHzaRZ9lXKcl1Iw+QYzCp7ERGIOcjgLHEDIyUR8ww44Hj6Ogj92ZX5W5VlrXrTG5pEkSIZBBzf
cO+5NX6Akw7+12zzs1vnNiJe4zJI8dXFeYbqIbt3BjLrZ3NVwpvdliFoa/A0jOvYxEFneJ+Kc9Oh
QqSnlC39bdwx+HJpOuKsIT69D7eM3vpdNLPRFEl5Fm5+GeVzXSZYSEet3suQ/ZooBDr2av7utGl8
EQWCD2PIKSi4P2EJ4FUMai+1ODgQkA2t9ktZ5quMNZOo0RKXFw5Fr2bBa2BHgPxPYKw/X+ghQ4TE
XCNc1u9x2O6jnDsfQHRXHVKT4V7TaMMxrZfBLLRwxWzI6/OzbqiPQa/14+CVHwxjdMANTItLQ4Hv
KO+Q1L0IX7f2VQuS3qpgwwzTpxRkhzD/5S7ohteh1Jyzl+4sbsMUfkxQToPH9Hg++R04XTJP35g0
moAaQaOEQICJPIuTHcC7r1g115k1bGNMGTEAqBGGzIWgnWsnV2/km5a3e722w/WoSUKL7YTbBf8d
h+QjOiuNKPToY9RHGxBxhEOR5+u6BKHBdk9noE2+TZPrxGTIcNtlQGt9lb8nUDZMqBBS0blIC8tP
CEAwdbkWm9K4pkNJ5npTDoGyuovWx/eDVv0gTxeFhkcV6Qk0goX6OYY6xsKCR6hipfUWu31635Dp
FO8js4UpLrC11lM6rjMssbDa4Q/DXrdaKQ+FhXYMpcpT7hZqq43WG+ROcuGZVvPYWQ8ZXS6NDkOS
YXxrte67lsOGt4i8WKJK12IkeSrSuE2lMV1K41h3yXaE4b61SdSiy7F+djMYNPymD16Iaqi1ks3U
+iAjLKIPBf58yH5Up4gtHByFBVjvsoS6oidv0kpOKsvlXpgJBV+qGZxxy7Q7k8nVI+Q8dlEk9WzH
T2Er7np30HnVBkk/32bMfJrFzt9GNL/GsJ6r8CNOQ7kGRoU9LtSS4zQ7jxCZtW1hu8B3akw0qTE/
mlVybQt9wwWfPmTe+NS7zOEG9arkUD/hO91WaviOk6E6oyl9dXBQTSDppxIsfTs9RRXaIqcJn1hv
0PiZH8nE/D0T1Nvyo+li5lOhUZ6Hb9LQaeZxkeZxQjfQR3rQeWpauUmXETvfoOWUWUrsTcbjlW6X
81r9akJC683UOg+os8XUvhu+Ynbe8YFFCshNQuUv26Q7jSmvlD9DY8latgaJXuZnIw/hPC9veIlX
PSufIFLhvBuK6EflpUvNF/8E1Zzv7IT8gsH0iarzXPxL1Mhlww4StjlANeLeRLuf647ffFbsMoue
HykgUNjP1kK71woe8gZC0FC/OibRR2VlvqfDr4khwGqMdOPSDYqHqRuLFWLjz8mSXwnpOJGlEJ2W
P1XUIQwYGXzmtvMt9Wm4M4MUWov2QebWO/k2Hny68GA0rJlEGTFVZA5bK6rALN1V5Jnv8Cma3E1w
85BsBMlox3sTsQWOpTRA1joQAO48t5LM9cGjHY9KfSMjRsCRTLfWMHXMgUd9X+eUUjMmXB1VwGoe
GSFyk442zzn0NNoGSzxBq7hC0szbZ8iF6rm3g661fvVsG3zD+pxoLVez3gUU8Pn9wIyUdYWkxp+j
g6x1Rl2IgWi5LDJYnJEp/cQDo7XIJp8EIvTy1bKiV1vjUEubN/ig2J9MiZ9eFi+hNvPA1yy6vcFE
b+8ZNPf1cHT19Fcfh/mRhJcPOrtXb3aJqw9toAeye+x8r9m1DLIT3bDX1uQxn7QZDMkPZUtsE5zo
Ip9eRoVGyfwVi/4nr7mxcVPG4WkSNe81WmZzCkOaLWD1OOV2/pSKh5wEATIVtskALGSud6yUoHYC
1ye5Z34XLssLS/hvPsdVmyztNhItU/tKJzQ4fX3EuTNwDiwrBadrD0zfvntLsrUw6YuHRgVy4sLT
acJ0poGxIP3VdaiROCpzKF9ZAyFeUBbYOXbLmeHQlh73PVQ9nLj+PSmh1aMOZAQigI6FE/015R1g
vSj1tux/edIAAYL0EcA3rTadqBawfcgykTCBLCUmQjUmoURdvLE9hiRS0Vn5sf1EwH1+9IzpbfDi
JIhIIGOelm+aAhFHI5meu862C5VzaVlunRj1bCRircAwDJRy3U7Xx/oCiYvt2LCZY9TU5EbWu6ab
27U0OGtEnL8kZKvH4JKOiC1WBFOye5tKEEECQ1YY70nb9tY69a45DXSrKYwGX3poBmbYbNgyDlrL
Vd9VPJC0hCGBbzkMwljkrt2xujMsRgXURNO6N6HK4/MJLPlpWr69KOgKHE8GUXwVQ3hSSumEjPix
ccwdm91wKxucCz0lY6IXBl19t7OrQqwzM2PzL97qeASmh87bshA2Y5k8sPfANzEvTlTnqWztai28
/ADXCkvkGrJfswYZ+GtAE++P30O6C193i4NROE9mXPlIMQyGqhQfXYg9m2VB/dnQ4qvkGyk0Y9B4
qmWLy4UYcZzokuJUesg5tFGtwVwGRWzzAICSsAoN9P0hlvpQMJ93PerSoWKyPs4GUImRMA1UFv0C
CeHLcRqwSZOrjL3cGqwRY4E+5n/06Ng6ZT0wGUFp50Q0zsNbgXyyEmH2uISjjaInJqAl3k3VxM4x
AKCR9ynVgGFxpGW7IX+vZ67KNDS/R8Iqjv4yG1zGKE6rcHaMTYW4y7PYkGK/qk2dgV51AYqDJQIe
7MZzM7JbyPRy4YBteN0PXqkl2Cxlso7n4iw7QeZwxwe1kEN7WimCq5i0MQeMJ3JBPLgugar4n1yX
1wADieC8E48aXl+/5RnrTXelQ26gpzMo71G2JOmMk7SffhAFNu39YqjXdsU2v7PfEF6g2XSH7MLw
BtKGVXGTFU217lnMFT1z8tEhu8sX5Y8UB7oOmB+KgQIvhaZ1SPjle8vWCIVAeUFHvmks1fDRWcnU
Di8/jTRJPIV4GPzkjYgUjAbew2xqFSa4HeqoBz+ywwcnt9hk5/PFybxzNxFoowvSYgWRHGHZfJEb
Ma9xJ3NDuXNxKiDaFFHJSNjXPiJAp7sGuNLKxxaMK5LRs0zmk4jCR90EzWcALJtUo1H/kyCMCWhB
JRoUEISlq9aniNDdI3tNcnmJRJn9bDiM0FxEzAyNNDfEzDPZT27xOcELCEJo7zRCegddN1kVWshc
E8tJgdR9p6iBBXUyvAlC2Qp4Nb00vfMQ1uwuXK4i0T4jwDkZTuRs5hlMGMBDd1+BCOO68Y5q6BZQ
i1r5afVQN7Gz0UpKbRIl3h0TC3n66A2atqXEEVtOuVUrIeAOlr6ZpnreLhI4T3kvPI+rAzYpCAyk
P9aQHU4zJ4LVUwQbkZgOSZLtpFK/aOXy1exw1dKdaFo3nf1SnbDxOkEjVWC39CBSii4oeAb3uKKO
Shp3flc320ySFtc4F8vy5rt2hOIU+WO2ZgZ5KNIYJLqmijWFCbgh5h5Rbz0OcQMpoxbZFmVAvxbu
qbFjtUJhGDilZR/xLnIrTFkYeOO0t+X4qZMVtELgXaFhcu4ZOVJvMjPYFJOxCdhnz+eZRducFdaW
MhjtBESV3kmt/fySl/r7iCPoKVwsIlP2Gft5cQ/47K7Nfkz5eGVUIc+1wwgJyD0mqSXzERDxFvHN
sQKcvW2EazMzj7+lYG/YGH4fQWIise2wgWOxDZBjfrFQEww84ntbTOHO6a0IWo3xoqX+JUuLi2GF
NQpOXduga36IMP4kadKe7IJZaa4br3LU154CtVL28teQdMUWaYjGQ4IfqvsOdwZFioWeWrbvZcam
p+OMnh0u4SSnSSei+S3iXto3i6rRmS0ECwyrh64KzEY9d57u0EtQl2QlfcCSMR1jYjALgRpHkixd
YeCKIlHBGpyfwygGzgtSEf5s3Ovgbmsmkh6WHTtiPINibztihOcJlNA+RzgI8l92SSIrSq53rar6
TTgbWwHGioY4esY5i7I8z22e+LjFdRng8mqB5I/CEdsIeaoXs2ggk1ffiQTDQOgdWbxt80W8r1h0
9PH4YFQa/kDdQjgS+e7Rqh5bEDFuv8tcRGhoL979TGorgsCJKsn0TSlRpuuWsSiB03NKReU51taa
vvKM+a85POlRy0KYy3lqWpoq3YoeMkdn/nCfa6naMYo76whfVoav1ZsEQey26B5rr1RM/5JkZYTO
EStzuMU0sQoHo9xXhtjiSXH29hyReGcTmVnoDAAsFYjl2e0MhTx7Ot3+5BA0koLnduHzoyccocmo
QisCUyNUO55cMouYeTH4GGf5CeNwMcj2VeArfC0UnDtccATc1QQvH5O8B1PDBtmTc751jxB5utP/
N6E0SeT0F6IKs62bXk3taogY2qPOnM3qvL1F7bSaay2iYfR0LG7AgMVUE0anPH9741xU+ohUq42j
KyZfImOrCpWfD4FiMfZBCuLXgSoOaRJ8nYkLzppmUL0xKLJKRP39DcdVZpJnV87ukwme3+DZh4Ls
nFzN0hjEaDRAiHutxnX2nlVEq1K4ckfzhMrSRcpZsOxn6PJ804UaxGtDw9HsHfhzdCmxf4pR0q8j
FOIs8Bnp3T6M6jA7oQL2Vjd/9zK7WnjLfTpyGc4djroE6TNatRfkSQBowbt2mKcYCsKQb9jiuKSE
B5iqUs5nP3omeHapXOTntIRHad5Op8594LnVPaDBNhmyxTwvC6Nd314IS4yMXGekgEhf4UQiWM+Q
NTvDdMkSL5gRSB1aFK8vXYnNbiYxbRJQK6oQm2UUQzeIkfK+AFChH5j1RynLR38AaWZqhKAvX9QQ
FS6LtpPk+6XEoWUZtkwZl8/S/0DNTOE5Vd3uRh2gbk42AE9EEPMpBv4fqmbWM41vvbVLNKKSJpbr
lJST22/MSarpCJH/KqZRnW+SVFgl9vqGkhuRQBDiYUVbvI4FsKSewTc633tgEvY9dvZ2E0JlwSqk
EpSOBnpKaabm2iTz7jd+rbB7+9mhZF5GuVQ6VPM4izGXMSwdQKv4Ll6xBkkZqNrFRXN7U84MeeLe
2hlDe53ZpTxN/q6bWDqPaantoW4fdEJIHiuWwGuCKthhatiCndK93D5/yJEI+Jb7KiY8ixE6JEvL
dy41jmTEHtzIMa6CaTRWE6x2gEW3n1aKOYRpUvFlzAnzoZLpC2ZOSGFxhsj0RnXTJUZMUBz4cXlQ
U5PmYpMy/tpTT/0qK2oImB48yiqpdpFGrkXkifQ8yvx57OoRE6vf4bDDiJO5mPy4eSweYB2mubZ5
5oz8bne6fhATIipkIP5zVx7axWY3AM++ZaMURLuQEByFFEig2BnS1Ku6cBXi6exi6N20sTE/nOyK
iNuCXGxC0TgfR/RwmqzEzym3cLox3x1AWamCp1KOUXhjGOWvhQByqhcLHgYcuBGzStGIxtMFsPgu
7urkDpUi6tMYHr8z59njaHtblRpwjmb3ybiZKLuiuS/5W9eiyq3CEqKPOa9dXbSfQ8iMGLVC/FCS
VofMil9d6rBumZJ+/jalVHzFeC1jWb8o6FS8SMTnZeU3xsLjZVyA+blZhshgh+s0ut91y6aDGaa6
WA+/GSIdqbh1qNQ1bSiz2znCdFOoE3b37qG1KRZv9CQjdgakehXK2ryItqRrgk5WsXMq5p8a7w8U
bkkMulxdSDieXEgAmzj2q1eTINAwlNXVNLMKrnzBA6mXLmSZdLG441NFY8ca2669vaZFSGaXTbe5
OGPkOKorLH7WGfjqb3iYRCKncuL0YuSpNNbFjcjC0zch4BJGsMlmYZ2AHyPiXP9g2lQcVUz4m9XX
LzfAuqsSkI+5Zd+1YTMTqOZeNVFyDlhGflJduw5LhjdKxcgfu9TGGDYajEylzjT8eztM9I/pAJcG
FtCIMnGVgB3b5jkgZnxwx8wl1qHy/XxrGwChIztu13bkp0dRUhL3HMBXi33x4oG+vahIE4K6Tmd+
QBfJJ76Gmy2xjWEcWMyb1xU34N5To9yjxC1okxeloF2oc8esKl7MwFF4Eobl3o+LWRc0ebwNLdzO
o6uZgZ7HNNrLrySMOwzrGVN5Pg5vCIvbO02L/W254DGxghiTU19KnOLboQ3ZJKvxWNnCWN1YvRR2
/qocx/JRS1t3W3bo8v7rsyNd/wR34N63A2sPmmdiwK34A6n5IcP2nkxVu7OZQgZTZYCDBwZ+xzu2
md+cbrjqZombKBMGNkV5SHTxWsX99obnam0U9jci3VQUKCP6eTk34qepNNuVDwXndiBiqAR9UeZb
p8uRDtS0P8RS0CRXHjMrDJ7jRBbvkixQFUFTSP18e9hWif1DkJwKySMdz/3yZtDxQEHjNvZpd89q
5MxDejnf//6m8L67ZqXf12P1ODJLoF7in2wn/FGPIIVuf5uttKR4H4ftsKcjUN+s0GtxW/fIEcgN
XAllW49a2QVN38r3sqfGRUxoXaKqSM5oGPgHyUBDIFojjO+1N5AgeJP6JsyTI2P/ULpDuJ6jIv2W
D6RCExtFZ9E6BkOJJaIllz9k6FnfE7c5S/3b1ITJL4g26DgMRtS/qUFdRWZyHP6KSHW+9g4OANJt
XjUNhjhSlO/MeKXb4KpppmhrZKgAbKSGN4ZMj0BgZTBZt5xmWPCO5otQxmtWFNalTV5vB20Y+jkk
te6b26b6mjPFv5/qkG+ijK7QFMWjCcZizOwAwi4P/bEpL4jKHmDSaxvbivjhFnqnZoTvIxaQIwbI
cF+C9Atu6AQZjddpMbmlqaoPSnPjF6KZHxUQ9jvVGMnLkBhM2dwUoPvyj9bihxM80fupoVSfObh7
oaUnD7X5pZqymtkbrv65A96sSXCjdWigqHWJTenzdiJce8weuprDuLOZ6CqedAeykR9/s9HSEQJA
FC14lXyHRAQad8iIIGnkfdJildcM9AaLfWcu9dPvB37jSR9lO8sqjH5az7cyWTquaGP7+5eDX6qi
KeZ3vc6ATOSli2sbNGRXDi8pQ0dUbpN2mmIcK2h/u3Nkw5JMssvtPNGicoJG59o4VkAQalQhq4Ib
ZX8DtM/Knw/MKWgcBlaMbtYkn+AMHlxOrHODaXCl96130PWsCcbRhY6C7TyIqna6NPnXrcIpeK7R
vsJ9Msfe3Wa5kZ1+P9+rzFXXyqtfpS185recRrGNMRDBRxNYqfFYk75zR2qn/Ziye52dmigS3VaU
pZHJsGY4OH7LtqYnCBq3vMvsUYUHLsp2Pfhhvk4wmGxYHh91FFX3fVixF1/42+ySvIff3wKiQg29
j6z3lhvVbwpx4CK2A+vS1fVRS5dMFVSuRye2X0MtzHdGwt4RbQBMPLhCNUr7vd+16Z5HLIMnYEa8
lssnEbVyJTlmCVmoHhwNI1qRhQhLOP7xEaOlaosfNjSCvhuq56jVL0gAHWZADn+jgF9rOOOfy5He
SkttbG51d06dsrnH9UbPwO3AWaK+4fGGw7b8TC6uqkFqNGvY3bdMC4xzXTmb0dTb840bM4j6D6TP
bySZZaaE2Y9Rsc5HVMxs+FnfiIbJXk00TWz/6FgJcFsFN8hvxkbI6i37QUY12IJCHJD53KV5XK9v
GBlDpvY1kjGqV5R+aN2/AIpwd/CHUcQ7XNNgKlpxf/tWDIbs9Y7Ae8GxGmpBPGDMZZyE+qzT1fch
ZndbdN09Lhzx5I8vkA52c57GH1FeyXVmk99rJ46/zXT2KfBrdjdM6iCTYjtk1vUWuucusQMG/sgG
AzYw1HSxy//RsmCfkRhAK/bm7uQebgDj26kvYmrlJnIPBkokvJQJKJ4G5jG4QACPHeXkrW+rpWmu
EUsgHF86NcRUxBHnSbVbgiMwPyRfOki/Cv3/diooadH4WXtcyCjbF/C+DEf7kI4SP5TrID9syKCW
DstoeeMOGGl+GDMoimjOkqCz/ZS+hBLZWbzGkAZYaDTTZ6cjaikzc01oElE4Jenzz7//qOEMYf7S
boyqEa+WRyiMnyZij8JBvEovZu9qlu9l57LFA2HFaTRUq6F0rI2xIDAFhqVTmDQ/Jhvv0402qVp0
LLrq4f9Wnvukut7ftO0XuYxYUs2cN7XJmhBE7ZrR48gSR6Klxei39Qo7PWhh+CwgDt23nD3NkhaD
HJUPlcxdqlH3f6dQ8fpQoiMGSTCtpy558IoKEbkWlc4YoiS6tQS15+oHIke0uUdiOk7GYxnaTFKz
5rNulMYaHi6HAKe5annk3M7K26nJ6VmXg8lK+ARGrVrTCJL+NkKZ8ipUe7fvKjfiE6LeaNPXgLKF
Cytp1Cwf1pW5143oSzI23uZwC8nWWpJ9xjNClGLvI+fZKd85J3WfPBf9mYq+/tbbBfVP6yTPAEHc
3+eOzQWwfGa/WD1IrO22XuXba25bd9t6XXmstZLbybGebHAoTU8ulhu3P3Blng2dXXmCkft+DL0v
TGcmgzjnq4RUeO0c+TYn9rCFwshoILTD54qYTxk7uxkhyxpl9HBf9dp+AqMHAJxNKLsjnJ55Avc6
oiEr4hCp9gBKbingtZ44ktuhEukeTwvRb7h157vInFkkcpKNLle3jNWubCiqlIPpWSwT37J0DhKB
zNn2p/eIwLuTK2bvxBmZQYBh55Vzxj7VnGdhMY/PnUmT6uX2K8dW+jPJhwe7KDy0IdGRzZra1Ez1
96o22juPy3aVtazOpmpwN7en/bLkZsymzrfvWfVPpTfVV6NtmE0b1AW3lBML9v1h7vXD7WEmFvt0
a+vcxqSWmcS0LBkkt/eqJvpOWowE7+iPvCCuFyRR+1gZo8lv2fOPIh8f7NzcN4vVvKnNh27UMAE4
8piYeMG9+QyyZAhQnxbPKlQzoAgqqJz2TyxwEQhHJHjfLmGIi48GdNYjNwy6qHmgRrfIXRG6bB/+
6x+yPBR7EtUYSzbxNVxGCioPv5CLiS2G6x+MV61tO1YiJ9cEJqXAqbt2C8870lJ+SOQ2rMY5uzQr
I6qqDlH7LVVFXHpHJwG7MBrug1WmT/jhengzkbeYxThOOifelAOsAOp9xQBZtutSzw/x1JEpN+Th
ZfCRFzVeVl/7iJWsyUOjX091Z21wf35DWwliGsv2WljN14wA4ZCjDeS5FXl0cvHmFodS+BrbX7Kq
DnOKNZLnY7QTxANc6lJS5rDNwJIAKb0OY+Ry01avJrXXGiLeFlbbfdwW97+RxML2t0OcEbIGCHZp
oLMWXiCcH5RMS9QqtJ14cSvQWIO6YquSkqHUNC9OplKGcExENCM98sJAoxjwst7epcLhRUCnWYvC
IJ/LpUPu/OS9keUuL/K3gRXnndaJ98ypvUudcu6XxhPawPFFSABx1bAQRW8HCSPru6JnKqxXwnnO
Uv2SxHD9+1JAAS/G4vDvlLBmNE5IMB3jyQsf44md050jPmePYc06Q3LX4CLbmU3Lw+eahXe+92Jo
L6752lqvnf2MQmXVms7KxXlvW4iqqXlMS9tw3pIisz6Wxp6QYAvESr/ry73Xb4auwbP+rrqHbnhY
Br3/rptx6TJqElQW9n0lcLlr+dEgVII5b/Q6RYK5x7xpqLgmfIwJ/FHE280XlKFkTg4Ia/YMu991
fxHMtmQAdArYZuOtYosxx0jIUmN1r2RNsgeNMQ8iTr92vf2EbjPAncWTJzWfxsn/rE0nKCu4QnNV
a+ssEteu7s8mIBFm+HwXdrrP8YpGlQSN54pixebyBwqlF7IJ+e0ueUheKQ6Wm2LLN230utn4GA/9
ytd55Kdh+0RTCfuIrTHu6N6vnjscF+DIMvwjPUMXFWhYtZE7j2GGqz0mpwhSquGx2WwsNlgzuQh2
YQSRgagd5aZm6aSMefz6SBHdl+2/yFI1/xxOYerCMnSD5ahtOIbx59jasm1qv5/SBj13tRkZd92p
5U3mXbOOcr+xVc3yijeuUfPGcf/46+19UU/ype4jg2nRwV+Y3h6tqAFyoJU5iQ6WjvVICOvh95ua
6rYaaXv+siRq/z+LHl++0I+qVm3CFLL7v19489F//NNfgluG98Pwa8kB74a8/z//8TuydvnI/+0/
/tuv2//yrOpff/vLx09MMAgy+jb50f9Tqrhn2vyi/udc8fMHK/f/5jP+CBa3/0rQjEnYiKcv4bQ2
+R/jr67/218M4682qcm+D6uXmCRdJ6y2JMkv/ttfbPOvnuW6PnIF03SEY/JJSyz18k/6X10uVwJe
dGHwmeRb//1nv/4GAfOy/c/xvQsP+B95wVxnJl4ej5mFbptswf6ZF4yBLapzR+mrWODUSjipN7J1
rrktsND4AF4VNcxKq5JN6HFfGPHwWhI4SEHN5/zDq/bH9/ZvPEyuxLb0HT/JEk3z5+/FcwVVHknn
Bif2P38vU0yoVauQuI0MQjatRhDA4OKtkxPqNrh8UC/zoLGXiDSvPkeUMfQKpB5aR79Vyc7gIbeB
INi3/nOlJm/TFlrQ212+fmNF3wyvhZdhkMVdzwacnr+8DiVVXzI5aMOnNqjq9LK8N5wkWQ0tP19f
PBkh34DOMhWbN8F4cwfYbEqvrszf9VjP/8VLsGS9/OkVsAxH900uGZaE+p+ShK3J9QVtsIFZfnag
6s1mABIZ7UWDT0UyCWrLuP4XX9MQxvLC/unLEopDJpLjGb5h+8tF8g+hOK7d03o3aIeBAmz0sbVW
iL7ABtTglXAdZmJ8TUZ1DD1msRBigXO08+fQkamp3HUDi4KYFFadhXqnk3FPJe7dVdw7CfWO6na9
S54n7E98vJRFYZBLKkQjYThOyPojpsXHUWDk6jNxNwM+TFymu+7SpJOUuLej8SNFy7NLJIgkw8ve
GYPlWzGXpNWgN8Yi8N34YTgjQlW/JqVRBM40fwB/O2VetSNcysHT5O8bVX0vLZrgKQs0tfWN6deg
S4zadY+eDqM1CD/fWk9dYq2KYvh0XMo4PzmalYb9PRq3YeIg2OFOXnVxuDdH4162/oUrU2004RzD
eW+D+TOj6Q5rBvpPD2TcAobWWxBYz8Xs0hXxstCWvdA/XVSsHnUyibfoXEAYapfUrt6zpGGMaxw1
03/yep2wmhSjbdPedSZzokhznwoPLSLTVpr5ToEY8pyDFXkfrl51e+xi7MDq4kCeD7SJ6kSu7htJ
AhvPifWdacJykf5xdma+czjPjk2LQXcvh6eMIIA1s+fAT8rvmXIIodG+M3R6VPnwObZsWOp2N+D/
YViRHlyBf3xxr8Hmetd8Up1QyXyCgiKGYyiDvAnXDmD5ZUlSndsed7ZL0Vk1Zo4fqOKlMfcUIExE
xx+8AMaOOOoS9M7aa6laBbqreJG9UtioJS5gCMtXlTDWis2PvDJAt2b8R5qQD3pX/WAe+07K9kZx
wKFpMB8HE8pqpsELblleebn2OiKGNEM0tam5qTr/p9M11E6j/KYU+Igo2VfCCDdCryM6HC5VFvBX
gmQAwmFrSvoGkWHr/ywspl/sn9K15Ftt9SfdgDEI94l1jsBVHtmPXp5wZjpoZe1ojlfYjT6jYnpR
g4VAELU8N3ER9Hm6z8gvgsGIMTfMvV1aWG3g4pHSxXuUcXsn3F3ItYgvZHUaYuIV2Gfw7O+ESo++
RXiFyZDfCFW55iZ7wILr4J9PnrsZWUumTjz5X1tYKzoSabyXcqcy76EETz72NUsr75rHJH7OOZur
ERDdWmeVUWOgvBPpuNLhYq0W7xP90TNLV4pgtny4WDdNhtYNNWEYVJ39Cwmk6IgdrtqtP3Z4/Ufv
VYVdguE+QwToesAlwqzk5yUYiFXaEfTwsBpqnJmWgN5e5+Nu4XJkvTHiKGv8oBFDh0EWKJkXti80
G1gZMq/Y95M6RFwRSJ7AeDBdSCbyesMGrDNkoi4pgRkgnKC9q9E/OtqS0rrc9LP/inRkiW1jSdFU
D1HxWuTyDmr0T7ci1MGto/5BTiyXU5AiddTuRmbXbUIstR2Caa9pyTh538EN2s9a+cCwmCyUlsvA
sTDqp47zlvfYFVlacCN562iMAnrY9GDX4oE9y3xxa/DuCsiJYcO29RtK6+LC5DFI2ByYXbfB23nw
RAdRo2Dw77rNc9mdEhnG18xDSjA6iDoMdtdNiWO4zobPPO0DCR/M8DC/oUVd2IxfeeE0O3cij9Jo
3pYc3ASQLg20cxd17XL9WFgd4uX8wJbZGWdjWT2Py5VmDSjRIvzTXlPKINPDLMDyv8pMm/FtEzUo
+MyHvPAgixZpRGom8yg8sikhk/QeUWK8RSAnK5/ddwp9DOp2xIjYBA9p+xBhoHhjsyKQxfT7JDBT
9EU8Z1n5w6rNQudqt84rqwZK9KL+tNcHUPw/IX8hdNWK+9DEg4wHyQOnP7TYaawFBiowALSGvViQ
zjGBRmMbgjvbL4Ixw+uXhZYDord+NSofGWx3RySSFpDySlBUMvwcbDzR7ei8scuhbeKk4FSvNuk0
44nzSxZjDej8nr42ohlyvInBq3Sttb9EMsGrRWXudntQCRfmhTnONw0dF47XYrnFXqy54inSqob5
Eb+dPiQrNErvW5d8Dgshm6PhlKmYbwPz8YCJsCLZWibWAfb516SlYNH9KN9CojBRs+V+iihx7Lgl
+ztP8+hPkX1fSOd6aPX2tZTiUGUFwKZ83DsRNVHHyGQrnPizrLSvzkDL65ETxRxw2JIFpjbkhyF6
D9XV9KUZgILb1jaPj6aJrtPQHBt0Eash98BfMuNDejoHqQKLnfsYPjTnapXFXdp4LySCYltC6bcJ
Rz2gAGgDqbg45MqpiDIHHnZiSvFMUiVzg5r/6GWI0oZAxIydI94IhpUNMk1WMFoCKIvN7CoMK0CP
jYF2+Ku256dphvEFSsIjkXbXctOiJYSNp7SfnVOGTAOzduNg8t40jhuA+uEnUXgsJ2fy1kOt0Hhp
jx3elANQGFxohHGMc+RjYMEf7Vrljz6stzLDet4Mfrbpklc0DCSupznzHvgrJqeVQUoicr8gXpA5
BONEjNP8cBW1qDL7dJiCeJJip7f6l5Nxb3YEICenBof1qqKAiBz9P9k7k+XKkSvb/krZGxfS0DqA
Qb3B7Vte9hHkBMZgg75xAI7u62shMlWKoFQZT5NnGqSZLC1CSpHAvYD78XP2XvsDyecltgDd40nE
7Iy6Tn7RlHsXGtohFoJXCkro2Lv3TZ1aG28w+QNCcNGV4QZmU7ZQTXYkRFdtyIox3LhdKjKMQ33X
teO6NTFvpOIZQ0VCPBHe+syTT+3sy/bAwmLIkB+WVvA4OkLbzkbmkGBA8sF5KpoUAbdMAQrVkFNW
ddfsJhQW398Nd+ofIs94A1bpLPLAT9b5rSpMuLbpUjW2uYmT8hhbVr8MBpKTJRCPwWhXmDQEumNL
0pHfjU55RpfbLRosV4u6oe1nlNOjFyIJnFLUC63xYLoEgyN785qB2R7+ZSR3K00gSawhZJi9Hmw1
TAStqT/OK/qysoqatmTF8HiGVqbqqu+rC7Fr/bmjBbrOk+tAgwpr9mG1zNXerFDGy3p2+Bb9esyS
5153sYbDHjBreg15yNwrQO+Bvc49wEUaNolP2WkNzmtPciQMkZE+hd/Zi6Jz+X7rLtxkdRvS2q1o
60Iz0iDbLbXQNFZaD7CRhtDJ7L1yE6OjXg56KCgOJC58QSqiyEO0f4+1gnYQGFu6nMt8ioCjr7Ly
mGWZcfZSJmYRUpULkM5NAN1hw6w5Wgnwo7YHnAFVGGsRYVoRIdlFOxG6wbayUYr8Rh88RRg+m4Y8
C4CVtPdbcGsFaPGuwPVvXkmhuXNcR7wqZwt4qTBt8BGkq9QuL03KbmlMwYbMTbxQ4SUhXmI0Q++o
13JLdJB5xPe2DczoXQsobmgxMjGdq48RuDmip8ncMBu4g2VHVpmb7pBpiZOPg5xiyPaXaRmW8Lva
c4AtYylj+7kviCbqkeh20mJEbrcgBQCC0qcW970BNMZHspUa775mQq3LFXxizDNcP75GoiIZvEXR
Rh9IGRceqU4AlVdKb8GZuVQJUpNA7pXfrHkltpnonvEKDuBGoCIGdf0Gd69Y9CPbQ5bcKo1vpnd8
rMkhwNNoJLJFdf51r0Vv2C+JC2/CL6JyMA0odNdCJqsm9HkfR8rC2mcKZ0XVxoptua9EQ3genXjH
2kFdWAFhIfaYQQ9mZPcGYxAorXTnNMWTPQRPssfHkEk/OxSNjImho7icioZedPAhGyw+euPFe0j/
iAVpBfaPNmObwgSxJiG+sejF2gI2LU+BjeaNZhX9oqDSl69N7/RzeMJLn3lv8fxUlUP3lHuMxRo5
IZfVzHc1fPUmw9qKOPg26VXP67eQCXp+S7c3RI3ym2yYHRSXiwxIAEmxqNyMmi3T8Xb+aFwThYxi
lyk5FLB6KeHa1tBzhIm0rXiwmp7TtUaQqw/TLe5Whqe2DqkgSB47qjT3boqZcmmsv7SB3kYIxelU
rfpInHLfuIwG2W1lCO+PDGPmS+WSTXSvQlD02FvtdJOqgh3GvZPUk4FOgy9t3TdbeG8nK7FQfXQl
H88CVsNS06huE2yUCAqrvTX5/rGFSQoNN3mBF841dDUssGFaDzVEfsAHqBksELt59W5bdB8SBTkM
74Mcqy3RIJB+yjt4IktXYwHC5qt73hcbkOR6rNWdHQa7oMjfU0gSqZ58jJV51mr9qQ7bD+Vclc5w
X0ljHwEgWTIGBhqeFWpRpgFC6ptQDA9pamc73ev0NWrJtRRXBUVWn3XBZRwxFhOM9qI15R2UKdts
H4zWhAcC7bZnEx9U882e0nXsUdNUeKhSc/jmuh0iaBa3QztSu5Tkn2Z19sjsV2yla1x0VbwS3EyY
hUGS4nSlV6O+EROKdA8PXJrZt03d9JvSVjcS2YtVtcvJwSAJNegL4+QLZ4s3UOcLbDvnVhDZ5cW8
GkGQ1UvcTEe9EbA2BW3ZvKOskhqKCeXclp3Z7nydUihK5sm7V2rgRcObiEPT0gyBJ83zF+OpSmYP
t9ZeJTpsXys0NwaiP3Z6v12TyuOvWi91OAoZDAZd72wpkCWJb6yCCs0Fr9hqjIYRmwp4YQtV4ApQ
+RM2n3IRgUoYchS8ZVVc1DSfidCb40LbATTUD5OjYY4qr516wl3k3o5BBcOPB9WmJzWwbbApHWs2
Ul4JqD69dp01lBtyVKtB5trSTwdoUGK8mAUBfISnnCcnP4iiw6R9NaXmdW3V+qaW1OIEzq2knWv4
lACqG3OS7ZfeLl9jEqrWoineWT7TdTAXZiExIKxewYFIsNsSh6hXVRw9Y/dDm/yaaBRv9uzo9aGX
EE7zyHrPax4FVTT7tpkeJ5q/HPKni5eP7gI474ppc7ug7QKao+4OCHzX4Ik6NC9XslT6IidhUyHk
msXfTij1S5K/tLCHINYMaOOJDLSS9tRVZrF0h7kmQvwWIzyhVuqwNYGLyRLVHKZkWFEU3apGv1Q5
g9jQ91cwFuMl3Ppl2yGm9iFy9uaXicEPLTZAhl3x1tj4jcOeUNt+ejd8odYUuVHkFBtLssnIynq3
U5bxtBxeYgFRDlsceuHyVuBLO6uJSZsbO/l6iN6b7LlR6PXyIbqS4bzWueJ+Sstdx1x/EXjYr4T1
Edcx6OEawg6KbG+FJ8pbdi69npFoWaSxmx5XEXGs3cEnWZcwmiXNogaCAVP9GtE0ry7dMfNLWNsH
syNdWiiQkQTr4TAlo3lpTXe1P5xLT+AZM7qN7fYvTenvki6G+FJcBkPfpLm9BqGzEPQJ6E7Wj1bV
XeECZeDTt08KRYr+NXUj0JPxWwcM0RDHBATMiuI5O9mG2rUGuwCzv2gVskkyiLE4V7LbutpbWHzt
MwwafeN8c2LsV15OHGbsuS+I/1juB5hHqSm6lV0Wy7aMnSV+F3NVJ1q1yYH0Vzg6un2a8VoFJTG3
IPRs0NbscKYFOLKfoQGKYnoBNHGlU0UjQkCbg/1kQcuFrENl0/JT4lwR+Iatv5P7FqAi/UbrQI8c
rXPqG+dusF7GME2OsTh0YMRRwRengcCUafDsm8rtH013pFEYqBqdOHNJy45CwjmShPGGywyKdE8E
BfIQB4QJt7rNKc1F7qR50anr9M2cCrBxPZBAKCo5GnZ80w+tTls1jlCqk3i51ThwbcajG7UBJBNq
Ln9yF8gZcHanWIqlA+wwl2+J2cxyuBqATszcv6BbHZsfyuUtbJgCLKTpOEvqLfLRWkQ9Q8V5Ihkx
mob0akiM2AyBMtetTw+05+4b/RZ0cEm6lE4UqG5mvCPtfRHTgsb63wYs0E0Pm8wO9YNbze4UWcbb
vi4lmNQAxFBercmU5PXoAGzdJTCbjzzeKFRzlIUuBuCE4RssDvIdgaJEZnWF/fZdYLFf96k4Onnv
rxAKHdoJMoA9OHJLShkkXQswHRb5JSZTEAk8XvpkW3scVfuidzBu94BCXZQNoqbPKYodz3G7zLRd
X5v2Jar809DW/Qavjg0igiNEPy+QlShOnIz2nD6uBl/YAIJwBXZxsk3oksWIwi74dBduYVuHKA82
vcN6EXQDPiOjmiU+C+xAyBGScJ2PrFo5JO/fu/jDAHatExwCK3CxZNAuSQQr0VbQR8eVD3qCah+l
/k5B9TyVhQcfgkq5ozfN/WJ4dHJx7TvU9SkCDKYRcl+7p8nL5UOForVKGB7ksZ9z+fIU1DpzAMfZ
wlthH7OK6OI3eBkt80IZlOxLDx1tENHc42AesP3a+aa1opAo2nGr1ajv7Nz5wtPrrVqwubtR81ax
tN2dytI71aYwrbtyF3taekCJumn81tlIXQ7AADEg2qWV0T8vYXxW7laUYtk74L1KJvXrpgDNnWDZ
7yXwRwtXFTR8ToZIrR093ZhaFyyDqBwwZ+l8t1JuowmFbBt8DLxbh8iFkxR016WNXjucjOCg2959
lvlfMehB3Okp/W3Sp9kcdDgz4Fi/P4DfP+WxST8a1ou16DGTYl83qCOA+Jn6Ni/5GpukdHcVfXBb
0RcKR3SjJkyfPQGBMOj1bQFMfNN8qXWjfA7olocZePwgOMSt1u+y6qRFmJ+HwZtupBfNC138zIGJ
j0qjkiNHzSFdei3r6VbQYN86DRiRbH49+RNN2AEFTAfml1hhbYFXhtq2xAZFnZ9aHbIoJKbrLG3e
m8H9aCr71QtUtBYGZxpJOuAiaNyFljViZ2jaScIQ2dZGfWvz9oEIrm/b+ayZE0G3gOdyrEcN+v2o
X9nsOoi9NnlEJtcAtqFIo3od0x1D6usba8XhctEqaV7RCGbvtjXieRkJLvrubUIkhrShv3heiMLD
JewFjPK4coweSxkSYjOz7/G2mstQlJIDRvCMcxhqmlEh7+npfGpPQw3/EgHYsEZV9DRC61sNQE6Q
oSTj2pj476fkcUYSdRYCxjq3rAMYsUsCgFPRkPn+o1gzKeoIqPnPCoFE3KeMwCP6ODRRc2ttgYj/
xSjcmEdOn0ZSAtO445gY/23dmidlP4ykJvTRdHdaY9HljoL0AZyj6vpVU3TFUnNYCxoXomcgDQBG
xpYUi29YrnVoTOOvZnIGY9hPl2IxjtRN5rE6URWm/vOlWLpr2O7EpTQdb0+TBNWd6wZfkjp97hTB
z5Rrzza08IUWmGdlOeqkZc5XDBmot9KIrkPTX/3/nbL/OGT/v9v38uolf2++D/n/Z/b++7T9f/76
bzKKN+hI/jBUnof9fwzx51v4r/+zoT2fxdrjO6aa+OU/tvPfXn4azf/+E/4YzVu/+bpvYOEwGH+i
b2Eu+sdo3vzNggPt+xwkwM3bJo/n30bz4jfh8JV7gtG9sD2bx+Vvo3nnN4dZuu7qhknCo/0vjuY/
qUF0Jv++6ekE+gr2fO/zc+frbWeDUtFw9HQbDojgKWkConQlwHpbo3fPpj3XvowZSTDY5+3vqLH6
9Q8f4PXvr9yPU3nr03D4+2XYlqd7uo2ixLW9nx9/zYIOEMz9BjyrRNw1AxUPfv2Vo9UwJzqMiLkG
Dxxbx83QtcueUpCw30Nljlu3D2+QzKOU1TY2jnrVZuQl1nu6Cjv6Fgd7SHac+yB+DFsrbXdF+kVG
HKsH3q5BvoiaPlVAm4pjmezo4wtjaRfdffor5YExz9V/WG1+v0e+TpOMP9syxad7dPDOTYHfaIQ4
RnPSIxC1EJYbW4LZcrdgmWE1Z8vBfhzVHgaAx0ahZLEMvYcBuriC0eyY5moAhvjnn/78iz9fmKNb
qEB9F0yD/WntSVtphUagtEWY+hzSwz1pvHjzE3AE+hqTGiTWP/+F1j8+dTzbjqvrQudh9r5rlH5Y
eG0pMn0Y8TdjjGQiZnOsfPfxZcX5u57Sz537kEwu8bAuvPTdw4Cs860qE7lW+8h6zATppImVX1zj
siI/p7uLrGqjJeT3AsOjPJRABOvJ32XyhO9kUQDlJIGFCQkiQr27/vPbMf7xA/z5dubF/YfbaVJy
OizB7bTG24TtFo/mMjerA5ngtddvhOyAUDP2QkAZGMbSaa4n9Pg+gxWRGuSXrTFPr83xD53U/7Pu
hieO63IRevkoeEzzs+RisiWegGzirWLOy6j67CouLsa4SRQ9mr0Nrr8V+nZatM3CG3NOBPIXb/Zn
udl8DZbPa83Hy6pl2p/UJiZbfOsOoca5Bgb4IpkyYg5qCKteWn8NHLHTh5ozVnuQsaCNWx1Jf7QG
+84rnYWyurXtNwS3uffRVKzAbXLS8B+hoW0Tr2MgbvxKp2J80gfN18vuq5P5aKJORB3183cJ1I85
T8xbqnziUkBXBlN2EpqD3yZcJwKOs3cLin9bxMxOJ4123YU5BEN/te80bMQw1VKPVq75xvH1Js1o
CzTOoc7LTUHTR0ENFXC+Ms64mnMaB3X0vOYydwY8xsvRRC+xZhozJDTvu43V0g5D7dFxVMExHG7L
YlYbtRvy0g8pCyKW4DN+f+KqilPk8b/HjEThpTB5eiixcAE4hl3fM9IBghlV25bXqOVU5bDa9166
46U7peOEl7y5KEyLVufdzSMZWELReQp6YFge/sK6kbd1daf666Q6J4RFOjtFX8lDP8lV0a1Kr/My
PLZhy6T+lPhyg07wmWH2NxSpx3ho+RQv0WQevb76mlT1JRu6FffwquC+QxL6cCL6p/1wZ8HA8UDs
pFq49jp76xjxPoXEUAV0ALw1bmfqRZfUBsyUUHTg0dM+qYpfRNwbnyRSnx4CtsefH4LKKQIwqxiO
bThCfvg0h2s7WUZqgnUnOBozLdkFZNWYDhVtJJjbRlvJokU9+V5NAtZKXr50RrX7xULzT69rFsl6
EJB01Hk/X1cBFknhN8a8Hoibnpw3/Tz2F+EiCZmutHqe/C6cL1aNz5epLCJZnuGU9OyqzE/JNKS/
eFs+i+nmzwklp+7YwjI83/n+Mv248IW2mwY6BGmHuZYNFNMdGBplWvjg8A0lTYBJgHYXIgDaJKja
9z7UnWl4Hp03zVdL0k6R9dD/KHAaFXJdeQBCUkY2hrFpcJXb0br2jghVyjvA1qziKF5Ay95MungK
fePYzM30+NUhb9OM0W2YZLTqBRR3Og6gDvr0/IvP/x/LlJ/vdz5Q/Hi/ykXZGbJTYlpbm2i1GkTQ
Jr50Gv5NaTDdYlgTpOc40zE5dfj6n4u42quWdlMJFPYXl/NPttFZSOt789o+76M/X45iM0nBn2tz
HsMmqMmFAs7e8vcMD9IM6ZbsqbWyrrCbrk2rukp4bu3oV68L1fGn+mH+VP5+GfNl/vCpoBjCZTtf
hotgXMdol+BZA2N3bxftLyqHf/4F/P1XfdppYz8kTXG+wynV1qLLVtjwliEhKn/+yX4ve38uibgl
YZvsWAb/9D69aDrlEtED8y3h1KtDxfF9mosUpyQJbc6f75tt6GgQ8ukUmw35cP21HtmrdG/66kap
+mKLt5FxQYowArzYn1+eYRvzBXy6QFfohu/wvFu68X0F++EzL/wgrGRPasRfkV1/RXa1f0V2/RXZ
9Vdk11+RXf+GkV1DWyBDJGW+LMRRB+1IjKRxMV0CgZQCR8EYhQmZm78S8Urxml15almEzhsz841b
Izjq6nHDsCheNKK85DiZ27gP9zmxE7FPlEBiyq9DqzBzughLcuR+4LPO0rSfTfQomzRy9iRbvWRw
OZlmZvp2gH6RmuE1MSfeKqlJMfGa4Mmr0T9BtQfbnchrAXX9LKALLWSTn4WrwFqd6UgHBD1JcJPV
JRb6HI0AmntUN6VMvngSuYAM62+DeaMP5SUTBX8fYXC3IDZg+6FDoFdOZF6NHA5oXQJBbl95sUSr
XCFAiUtv7SHBQ29icFirvsaaeaO0DEoRdGlM4Hvye8QKMXHEmZBoyGiiq1WF1rlJ3TfUKBLNHWUz
Mau5wsCchwmMhJwwn2Bf9uRjIzFGMD4SJzB67V2tIyRFrNvPATy3Sho5CkKmrqB2xLL2gHo4onpR
jvfub7Mbxw8OUdVvEUuB3dbrs6yGcStECey/YwaMJ4lE+4lAWSN/Ubarb+SAz57k67B1KiQONg2I
6pvWO7e+0yN4c4dbYXYgOPWCtkxXMfwNqtvAyNSqMKtulzqHTpon3VLLRtKKShrZLWsTtaGfjofM
ITJYU/EF5Sz6qX5gTG+Gp6RGhFX2GZmOoIsypEXGLOE2UXXtRrzPvVO9TTFSSjPTK6Jd4Phxo8mq
0AfqYwbQMjO/WZP+YTV2uhuCoUVVSHU9Gz/CUn8Vmd1wHAkM8qnKYE3lT5T4GH3Rv3hpUKC6KY+h
477Fmn5uYhROuQ+B0ceiAnZArRPDGK9l8JJNFIpFVu1lPeTnASwMSP5nAL1npzVJpIsZlltDS0Sc
sCe8yOjAQzu86Dnmd69M9kNRkm6Y2g/2ADW8Ja/E1Qs0gSEUUTRG2SqLyS6vwslbD159QzQ159QZ
E4wvvkQ+vMSyRJqVQw91LAnELOiwtnG8JnTKwXIOf3fhV1hVh4CRY9+BBCLWGdIyCvewuG76u751
duGEsX7SfO8qMgkzQ1EyYx1b13vFWwIDJXqCAkVgbriwEvMSiJHuSPBQPUdVeYSTGSzyGrN7pzBi
VMUO1/zacbGdTg0iYzMMm4Xo+rs5OSQNh4qUAxilk5ciCU15vVT10qS8AdLNbj2tvxFDShypjc3B
RbjLo4EhtOOHWe4aWv6mqe1mlVcw4lGI3TYdoG63eBSAxQv6vu0Q3+R+umlD+z3IvRdTNauu4yVQ
Zm0yEhcjSj8eMLsbdqH+BWo6dnFUoLJ8NQDU3bgxWaCkAm0dr0Ks29cnPSdny1UYWrvRWaKYXNdA
lKxcC7Ex6MRLgFqUyX1llQcfBPBCg1WmgZ9zCQtvq0eEC95az2NjlfsuyjdztsGM6qunDUCPsdok
2SyC7NxuqcWEVFV4QSz0q76HS2aQN1aeo62LLr2tHScLLX8TMYDHQh87Bx7yU+pElzAOzkCO/G1J
FBVylZYoqgzkjtlor/0IQBN9wdC3yN8dupplcrJS/YPhIoGmvbcGds/7aiJ3Tifv7MfdbnDoskaW
LFnKi+ua7EMvy+4xs6MBDTCLTqN2DI0kX8cOjne94mXG84d0GEmyYqy4qoevU1zv++E9ronDGrX2
2mzhUTCvpTsMfLmLw2eW+HalleI06iTd5LY8TwgGhcgBvWb6lROQYtfSeZ9TGcHXhHtzKHdW1l56
PXxRoKeXqPoh57g+MjJxlIlzZQ0+8FXjYs80fJIAyKYwNvA5B624mmguL7QadVAjxCqpYEdZRHpl
Dt4pffZPPYStPFW5d00CsA1GFfGnJxCUTdps63ZuGNp9szy+ApTAr1wYfhG07XHzBSHv3aSZVyNy
t1mizZD+rs8tVL968wErmrT6XH5VMQyn7MbSq21MfCBJ2RnffbKVIgWbm6qjauAypeOpQMOJ5Cy4
Z4xNxDKbGG6saWnrwDjTDiCIBugXeitCTTgZR1nX8VY3nJuiG3PYNCPoLe02l8ZZ0TqUU7HPnEos
kTm5a61PDjnRFn0R3la2fMndbhNNGCKHkJ2jGuHORPbCaMV57lPicuQs3BDxSYe0Zq6NIALEWvZU
s4jpTcuXkmunRtPuLaiSxA4nhnc/JznYT2mv9giE6adOIEPJEFLWwRsu2AtAofPCTNNKw2esUtjM
cX49jPY5bnuU0NopC7V1brFg582FTPKFPz95+SmlQ6z74yoR2km7N5p+BZX6kWCzxQQNuU7glyTz
+hJ9dYZ0p/N7q5a2az9tcYpvjPrCUnhlo+/ogxECLHz0qN13cXSXjQGEgPiQJPYOejI7F26L9lKx
lxqNdiKKAV4w6qaO4IjMxZqglnYebUH47pEY2RabeJ7vyD/c+3gFCGdjJQav6ibiYDLC0PB7Ibbd
JhMpa2F0a9qwPjWEGBLRrxcfRnQYyBKX2PSIU2yBgQO2QO6BEHeDdhr/IGoDdcy1J0VHDZl1e20g
As0wIoa6dis1gJXozh1n5zJ0GnuCfKTo14PuPlgCPQMJOhXRlHm26uyQUCxnMQj7PF8BH6xn1JtS
PmYeuuiIxLoEwCbUCLUmBHiHln1toUIaQfNlQ/kcZfHBy0hcC7UTqd3L+c8llzZ/mHO7f6zHbad1
a8fCrUIYUkpjWLV7IvCWeTWthBPdNBiBhI5nC19PHYa3ekCCWAnCYKpuVXqgS7iF0nElB+02bsS6
Lr8lenk9ttop0CMkntwXE/sqwB3a1jUiW+s8mB0Lsn3oQv2azY3IAcQUjVpWZXMx3Ow0z6RwuV2N
LPqFhUM1A4Qro7NCbhUpZ+d7xQm112H+6tJu3OZGsx/gpYuYRxHcz/z3Juf5s6eroInwEz0LEjVK
84y7Z9n17t2gxzemig4mXXml2Yc6lqiD0cUOb6ZCtjGBfML+GHYQ6iQSNLCwa8dQZ+Apj6kw6bNr
UCtogs0Oh9bY1OYzovOE4Vapjg3cj9Knt5oTTapYXhh5Bf4yN55tVE2GfgubajXgolG3OgXk3HGf
AqjtfbuyusuM+1+cZ7laAIJI4WbxxE2Bph50dYLAF6fFpmX70XRzM5VyOzICILkbocbs1QPY0abk
qvMB5UxUCWgNwbiXdXGa/71opo2DdQzJohRqaQT8yJSwL5SOCoC9qLD6ZCxxdYqtAVcUNT/UFsai
wBYi4JIW9jy/Iaynup0q/xIKnNglQaBd9dVL9LU0upWQxXnUza1DMOmkcKSI8KlMEAE5r7jgco31
RF/rqI8TcS4jaNtIuzJU6oY+C2WQuvsNQsPixp/qDR28Yj52qIPqg01lrODZIW02pllXTu6rak6d
Cu/0/I70Xm01SpI4aqI2ksLHC1rcNdSYhZnvLPtxEG8+SZ6lRm6kJfap7OYE82RLDOTTANCtqxwi
NnCSB40BFplBHCuUydjEapwrQHi6XMYmJk61sltEQeHO9KLnzgNQ0ldXaY+cfKrLi9vCR7JgChEc
wQUiqquw62m7Rvtqmdo+ZqmqQ4rLoLGRKWnblEqvgpPYlfyyrLvX83xFnN9R9WLvV8joW4wVQT4g
NFVHTV+Po9xHvMpaAB6qauVDnyF+1JMjoph1TXS9Ady2Udo9iX8JJrWDRQjHUuAeGbD3T1q41/rp
SoVxxKqzlq55ysuB2Z+/tSNVLJM5c1BQvOQzjTC2NkaYvcXF8DDozilv622aER08efVtOIScUfi4
Mj84l01yFSXGBujJqo+ddUu0jPSb7ZigT52KwwgRxNPQp1dqUVTFlpJmV2AJknhcHNvZRoQ8xR05
gu0ortwBdxU+ULxrKTugZFjp5RPxC4l5M3kBFihlX7SG0joY8NjpJka9boVxbusEY4fNkeIxqp1b
o6uLowkOchmSE0Oyk/Avo3MukooMP8GwqCupTZW7j8GeR10KozbcUAahWL7UkbzLEUPCNtKJXzVL
n2UrDvZ6/5E73X7EgQrvfd0wB2u7GwNBPf3+8prcto85WdG7wHRfsi6FUaIY4c/JG417L4U6GzVv
RFNcO6XLyoRoPApeeEDWM8ygw8YqpM++x9qMIcPrjEucWyeQSV8lITnLBXrnSjsWdnj0skpieK+u
AwKj8KsVJ7YDAPYpoJQeMXrhQ20q7JtyyK/7dgAP0+J9s4PD6IRE7GXNY2veYRtFFebX1bbEfzhf
lgsQeGEBzyKk3bpJfHCUvU7cD1o1y6awEEl5XRJDYUj3VgIK67FcSYPLK9QV7NOytG5k6OxjAD2k
HWnr3vPuVaxWaWyMdOjfc9xDC9f51omR0W5q3ELrukqI2oKRLS4ec99TVuWbYAy63wd3/xKx5By/
1mVTfrSfNVA/CaXuy5z//Om/8r/+oH9DrglmHR+1xP/ONbmO34n8ad9/1E/98X/6XT/l/2YS0Ov7
FmpmYTimxcjnd/0UGimEVqinLIA2tm/Pmrq/66dspjeI55ES6fhyuIa/6adApTA69RGfMDObMSD/
EtqEX/PzJMbEY2Z5rmkIRrI+kqxP0y+JlT8htYdHmJJpYZk9BtjBX4m6wfWFKHRIu1UWsRC/FtY3
6mMq7CAhnSB9DIe+gsfVrVGG74qiQ7CL67XP0kXp2UcyoopZ0AuKtSfv3oI/ZJG/7RvGQmpavzUh
865iA/l3V6L+J/MaU6MFQhH97r0ZaHR3agTGJtxhLSyPkqPWVtkV8mttV2v4JHoP03bq9+7GkDYH
Ny2/ntIovSK25DyJkJQ5vbtz2lJbWbH12hdxdygd7V6Hmb0bTIa6WWH5111M9RtKcaumqCGSxVnn
4TiuZB7exjQlzO7KSkENfv+HGuwvqFH7OVXyRvN0sluNfI4KC/It4BGXUK4oXabYqfdOj+u+PWI6
xrswtre2Y97Ljs9H1xNYtHr+FHTxGyBvdiXvDscsvp7KGkBg+c9dIZh8V3m0Jjr01a3Fq9tTTaYc
cj2hvsqQpUrp9ntfVdcxjq2lR4gTNoq1pKEw2zbvmwyqQNPfhPq5qvcDURg7zRpIZQ/8Q2rbB5ww
CFhIsuq8S96oteljsAmE7a3szvwIWcGSjFzumhQ4WhQYp1epUmph6+EX4j+HRd+I266IL56Gj9vJ
ykOZtrDiCfomYPEC+/jdb9A89Gc5JbTkSJlT7hzPLBiz6w0QPzu+hB1nfosdP/Ph6LNq4sC3+4r0
5Ja4TNthNJjX+8YOcWCa4jR4L5Ylb5rYi4CY8FUNXX2ad6khxQjUYPhYeUEGi4IRtnTMBxHckaNT
L5sgSjah67+m5DT3ztzrS0F7E+axqrP0uS3FtO0oFe0RYljYJBe7MxAV2WLFg3KfK+++bK9118Su
MvM6ApEQnRIiHP4Kf/6AFXE6gVidSVot1p2p+CCfjjuBNbJB7r5pHSIWI38rKweEelSzZROlJBoN
ExaFQz6RttZGUGSJmyLdEy9EnspTDZt3ibuaJ8UOz6Z0N2rwIPZK6pOKkBPxkZAa2kBvjTpeNzS3
L6RkXafdcGO1/gO+hQrEm7VqC+zAIa2ojQKjQAKwtXV1nILpNDx0ZPQsagTMnZrtHMWo7bWupU2F
1Kes8ZX5PaozWk+Ptds/8B5/gawYHJuxuiLFlWj0ynnCCQjfNEqLVd3SEiFjVhJJhZR7rKpNRhoc
shf8beFMGib80MBCHhKupbt1t1PO7NezjNeug/Q21YKE1jdNg8onNVpyZc1P9e2q5RrtW91I7xEA
BIuq928d865MYQbMkNC8+KoMczmSFmiO7a73hodI0HFjcq/q8mnMkILqTvgxOu21JBYgqEdWDgNU
k01zt+87wgGbyF31GMBUqbaeoPuKuD9A3WgdKwDNfLNJgRcIrLhX8tNax35GW52tIrZfbsd9M2S9
b32yASs9uZl8ACcpzdp8Uo8hlu1lkDArKDztyYwU3XTDwh1YNrwSVn+U5jfUqQDobFoSvhPvu7q9
DIUzW6baVwJ9wfhWSXtUWon9FyYLnBNzWVrDRfdJrY+D8kaFw7WbOf/N3pn1to5ka/YXMRFkcHxs
SdQseZLHF8I+tjkG5/nX38WsuuhbF+hGF/qpgX5J4AB5jm1ZYsTe+9tr+bIo0aDUDwiATTJz5PcJ
n03LYCFs37oauoy5rk3DXSFl7tnW2cMZ2Eupvk2CHW6nPobB27cFAZcuIKySDua7HgM9ZGOpYVfP
Biw1suzvafqXTOnCmuV9aZH8kjZFFA8JL701icrXdQMfaUSIzDrxshxmApAxaiicdsWeQu/6LYm/
XSMT8xxoCVQpq4QWPsoz84yt5VpPdrEmjAFJEv5PGYA+Npz1d5qm3jaCl7/Oo5zJyb6ytLt8aTma
nqRwcbOrEFp86hLJs7s0cfPx+7Vrk4b6FPgW9mWzVH9yNX3OuvftSQYb0fiY0AsB6sN9s0nHjWyP
c5h15z56HsvyTPHzp5QRRYbmtlQTPB8KMPzzLNnWKb5zh3yFK6LCL7TFNQ+/QGn0kkRiHyadlTq3
48PVZ41PO5nebQoFSYF+WKcvKkSYJ0aOxCIf3rgmv3mZx8Zror1YbYbEPMo3bC6BNU4HImyS7txY
7k220lZThHs11pNvjd7gLbCoUNhtgHIT8FFMNbiqI10MY5pD+BEMgLI5vk02KkMPM5+hBd9FRCQX
0B1aR1rQYRBDC4qBmiTTdJDtKDhKrEuhwo+uZa+R5iT7t50B+74/CBiznEPlCRZpuwlHFlUDfgSD
h2rc0H114/TWCVDokC+guZofYUu5Fi/votHs97qMK5SKBKQM5Ti+iEtWFYz4xILNIfLKh2ZOPPJT
L5Vof+I04qI8xeLSRokvpHFO4vwamZk6qtAGKNJ4Z9ZBH426qTHMpHdBmHCBj+TA1sj8JviWorz0
I6QDK/qgFTVefC0w0nbJsO+8/MHUTx3sH3Ll0DW7p255HChTvYuWWGuh9/ckay52kz64C+fbGJno
gGsQsO5XzoBuum0usCa+mGUVaAGHLrUPYox/YG/gc0pTVJBD+zQkV9eL2Bodn4EAZQdV2T9pIfdh
rv3asXFHRcDeLLjm0NHevSxb4L6oYQhWpnO2MScH8tpgHe2sjzcJn9vcyD7bHnpBFn0u7C/S1V2L
TKvT3kPWP5YBxx/bjl48tzOvHSBdubOQkfS1YJlUww9QTi+KBW326GvgoJa9rUALEaW1X1lC2/Ag
h3KrhSeRandUspgaxwBdPXUBk0n+6TJRK1HG41YF9V2QjN0BWQYdBwM6QhDibaroTFslm01t++UW
oLBjo042UT5vZ31Sx9Hm8lOmaJwEHTgECt1T1ukrr8Uh45L13LKfuovjColqeqhY/WbDd3kTRl7n
64+aTQq3YUeem1UPG4EPf4PMlhKTbgPPG/iC/Ahg0XuWM30xF480/JEIerAv8IzQ6R2fCRVqvP0y
FqhaCANB96QBC9PtB/YlYaHbiixgxcKezuJl9NSpyF2zUmm3X2ZBm7KpuQcYXI2pz+7LiGGpWJZ3
O9gHy4of+e+WpkhLGNTSXHvdRrRDurE4eUO+Rfjpd4AYQOQx/dJXRSX+uKCSSO2n3l3q0QLnijes
TMdiQyqGIxtr6X2laG8G4NNTUpP6MIFCp8ug39wsvc51Ch9DJq9Wn72wXHOzjXIbetl1bviMdaTf
GSbyMqNofM34qm2g37M7glnZOhaKN7JwuM0Xk3OfV9pLiDJ31ZRsXLH0SbMSK16QKghGiSvWDgNZ
WbBV0GPk1ZMv1UeL5K86G3HBCVmwnw6EAuid1vFWCGMWnE3ZvZnDY1VXn02Y3oSIF6mMAi+ZLvfX
rvMHB2SY3h8b3Mi1/aOM+jI0xa4JepTtsJwKntEg9fh188hyRXZD1SqQuKwyltwaQx4tFLkrTE/n
pKRBwyb/vgCGQdvCj1krdL3i0hKvzzvzqGshV9oP1qHsFRXKT0UeOrN4qAH7lhN3GHwn4Y4b8HPb
kDG30MmWFR0rwc6vM/c7uWz1NpV1RjwJnqHjY93uAzSTaFFdmuvmL95NhjhA/sChsBn5mYLCXTcs
kDMgREYdg7K3pnTyIz59yyU7ruwNSpn32KIWskcoLM2zjUNtzZbd1jLA9an4mI+8b7rfRQQ6m6Bi
LSGe527ZFp3Vi8VvaJhpIBmptU+rBSaTJS9N25xdc/4UKirwn1GdzFp9jNqY9nc6b6eUFe+K3plp
H7qp8hdAnoOGHEwG5xxhVk6sV1V57wYauoymBQfku1YwERgZD02qeIkgMfGJlesul8WDoRGKX6gO
peKRC5JSAvpPyEDTY1XtcLUkk5O8Uy+Od8EVDU3NgBVRFGBzS3VvsWHqyZK1HNdUdPHnN1N0v5Vu
XEsxQ7PrJuoFEunMF1+MUCUv4fCepu5y0Ca/tYChkVuSOo3OWdHeKihBMOEpGvWeDc/EcZ2NzZ4f
/hxYuYtKl+vJWJlAm0uSGGF731PLmBmXGkdFa1WjfZgt5kKsGScMxs2jrWLll3Ry4HzUD0nT/oKJ
ZUnDKz56LVJHCKAtRV+zbfritTCF7yIWYVfexKw4LGclxAy7DwnjR/Kl44ao5dGZlV99ZY4da/aJ
+wAPYT9PpS/C9tsJp1+VwCdnsvk4jNrNBuYL8w3GACstO8vJ3y2NIt3Vy3VuzHujquZLPjbTFtTY
2lp+mKH8rSYemUmP70jqdEiLDJNEzetBHv0EbyM9yoyTd8qdw2SwsiqsB1GDgLN7v9cbDN50Y+34
GVcjj0I4CKlzGFrzQRTVW5iirDQFDb10wACob1LXOaXSeoDg8ltlCZ+AQUOCXi1fOygPejsDr39n
YZaHj7JGBrXNG/Aa3zLaY2KoL0M616qs3yysKrLwcFWOWzu8aJ51UIZaV/23KMt31Ih+2KUvkWcx
/I8aGtHNYk8nJTDl/jwxM+pnvkQz6BARPN/tGj/Ipz+N4J0CUekaMQHkLpj8ZkbG99/9ttrizoLp
5IS/7DSyLuwEN/SObwVe9bpUZ33mRwgj+zCH4tbnFeNKACK9y2cn+zU99ccGQTOj9cyX7RPDeA1s
Rg299THaaK71dmfJ/BcQ5FeT1G/T4N6MhgRBpbaipZ85WnxJJ+RmWaRvACijdWnygC0tmrd2lh6W
CVnBChnV8e+Ymg9O2r7RPHgjhyPxAMDZibdeMD3MZpOsJqPm+uV1wEsiesxhw7wFz9uUStc3R+ea
TizH9cZzaibw/1h+57L/NdvjBVAdn1FHnasUiqjN56+p32h9P8QtavJuoekZYqnc3/7+OrrWvknF
FwQhy0Cq4sFaqa+hzu84AzZZFv/agXYruioBdhL/jqZvte0blTev7hxu1RB/eZMH68G2Hvp5JP3c
biHjnY1xgPMYf4WR/DsEcQ2BYepOfuw6fn2RiH8TS32lHSvLrr2vIsGMs5YkSKpJwOzrXroceKWb
7GSdbRPKcD9nc3c9MgjwmtbYlnP0mivNoIkNmzAA08TWSRTjRRC/0VTdz2SgWMhJT4FgGYOmFI2j
TDs5oupftaxm2I9VbdD63LfNuOFwlDZ7bByinE5aF34OYjD3Rg7rkfiRXOe11h8qyUBB8uCCq/OQ
Wn2wbeipOHSbP+IovjM6ToSJ0rzHfB7yUq6Sxbld5fp90uWZT2Kow4reXLQ2uqP0+2Py+/EtuCqd
a4HVUPi+AyAEpaJrNz3I+TVy2uSuourFXEfsA9eWp2jjJRA/LLwBndVva3Ahsu77g5ICWp0pnvCy
TlsQcK9xyoCM6/64rTom1J62s5ahdtUNr7XWvGsZ0RM5SzQZPFutIVNI6lkT6vXxkuvHsom3w2y1
W441FqRs+d0gh1ujlHmAnbAnlBBTD3q4+aSRbqyZWqj30JJnJfdvHQKLX+d5cuxEjIsiPnGj6/eW
Ec++A0UddB+PTQJk8b0bm4wD2EFrR0VjqraurdMJXrUO4U0Fr7zH5LeZB+g7bqN3XMyDT44c7NRh
TtAoYG0J5uXjUDCSV6aDWbgsrk2iz49GEd/XMAYV7l4gFsMTpTEvxPQy9V35VNogM6fuPWaUcQ6H
+AWUVov57jLmXIbq8SksOPvtKngSFjgv3fiMR+AzSyBD9p/VwmmdAj0/d2+9Lg4F2Quu79wL3JY9
98adeBQs5oaiZ3IJ7SXZiIwYQ1T22VZV008V6BthJPLcNdreGusP3ZuWniP/o0J9uur14BvpYnMa
El4pb+7wjtTMkGKRZ2cdvug//sNLTKIk5mY9BfOuU+GfwuXuapAikrmXQcPDSdwZHvMKKrmYndp9
Xq3TssahmWOJH6x6P5fN02CUCng64TvR569VbWzdhl4rMJ/PWHBcuwbJxGpYh06+TSZ6OH1R3TIV
fA1ltECicp9lPpcbcE9JzHQURgPcycR0iCCQp0tDlg4YcHJ8d3QEdWOnMHKtugojQ5VX2GOoC5sm
urPDfJOYy0Q2q55OHiYTiFY5GtF+P8wyPZRtfzU64JtORS2gqi+2GIgRfEnSJQGrD+c0GD4RddBU
YCSjDc+hkRTELYdPHJg7o9iYFj+N7MiQ2RXJNL6JeQCCYBbQZcrmS8EVUTaMLunwSHWqYddxP1xP
M05v6FufBRsWneAhqiNCWY/se6xHZX0EA10a0Q7GKjanw5CYRxcGnY6h3riGbnpqSm1Y80rlPgKM
99DkrsfY+kemww4wYbWJY9HDM7MU1cH8CFKO6d1YnsZanZg+3NA6hlD4CTMSXll8G2gL3Xurj4pT
UOYnqX5mqZ1EghOvK2H2s4an1+VrUqafkzmp3VBCwh0qiNohW7ODOTynOZcmMXCZDcz00RFyhZmA
PAl4znXhDuMRoi7PyOk51eKfCUdQHBiHJmpRjs4hJNRlC5K4ZaSJo9WgW601LyNXqru7ouDjQk6M
dkDGx81mTrmeB4AlsnPOrusS44mKjRWZ4Gk54rGAOScnzmHt1OA7aWc6eik2EgvGrGsbTXjfrgje
x4RfR0QGi2MZpyqwM0VMY2smHzQ+6o0iQRebfEMuuK3ZAW7hydvABs02jLujPdlfdqpsP3OmZ25G
+b5x6lsTVTXxOpdhMS6RypQfc5W9jnivVlLO06ZF3wy7BykLH3uzZNNvGf9LxDDsPpcV44ccGr+l
QZ9z2q0bNy92yO8Nejb/V7JO2K6CIPgKAWxT2LVDO0l7Yii5cgr1WdpgUm2qYO5k0DU6mzPv4PCp
Q/FBu2c4xBHxuqZRhAenmQSm9RAVsJlhuWH7AyCqO8Bx2mFaA0nhZDPJYDVBTuOSQPFXxaLnFL+1
xP44XScMJ4S3NqHCkdDH2Q6h1l5p/N0U4DRVJI9Sj9o3IHJRBm7sE490Nw5L7Wzcj0CbZuDH8VBM
K5F4LdEgk2wPmkwd6gRJOZuWtiInQX3Mv+hGatVM8iEbuD4ndgg3vHtVkKYKK0gf6yLbD1bb+dRb
ag2ug8uXBBmJDTFqtHab6lW667IPKrCCBq2x6HIVaUSDoC0fZxth+34eaAs0mCgOcqTJxGVm3/bF
hQ1yXkyTXIfrkOHmhs0bacBuznqfC9SKi2Ef08lXsFksY41pcUXFBfdGYZMpVI8ObAJ5TIPeJQ3u
T2B+IajxGoQWj+1Ztx61Lv/2ak4rgj25HZpMlXgotFFJ8nqm3dSOf1SAptdjQAGjBtJUY746njtQ
snTAcQAHrGvauRDYqmLd0pFVANAR+tZ0xK38TyLns6hccegHwmTglP0ujqq1C1CU8UGXXzDubCo5
AZiyQHLVQoSbfpBUH2T6MDa90jBcMXh8mA2t+AQAycTswQvN4MHO5CnXMrLjqYt0RVsXYllZtsAS
BHn1C8J8Xlv8SJzDszoplvwZImRr29M+w04UxAJoE3tez84wgW6S1fMJMe2jMKa/+darcWInVUJ9
ZXgXkFe0dI5i8MpT7XEcC+cYa/zO2OpezV7aHYaJMyIabDbYlgf9TIjWUV8juQ4/SMNhbSWieXRR
4ygt8J6yMnlWjdHtJgFDL2k2CJNrGvcp5JjecM9dQMHMub+GrnDTpHPS7RDt68zQJSGHvS+mec37
xj1OXdPATp6oz4qHssLdquWCOUprfEDUAhH16HaatuWyYG17Rj91b/90nRQgY6gIFu2TO0E6pgl6
KDlUa0nVVDpefZpLtZIt10k9tMZDHKe7fpp+dBOu9WzzrqUE17RmPHsodBUcIb/qJ9+sidf1vdX4
CoRTq2fVcer1q9egZE/7/CYr+yKlC6trUA7BvSFd069DJB1ZfqxNTKtSKKJiqo5hKx/BUo0+AeZ0
iz+4XVsOrhTOZV0o384lfQBT8VEYSUvxbN+b/fAlOkXgvCyKM795sqY0bzLAZxvIvxu/0MP5PEdE
ElMlt1woSXC3fM7tRO7n5yynN2mZ41MgEnc3pl8RwY+73q6vdfpnzIb7tpn6c2kDiFbmfJQBwSbD
1YJtbKLj1KduS+0LsoiIY0IohGrvfSjgIrUpM7A2L10A+PYv002LGXN0Z1pjsLNbWj9ereNp8i5p
oi46leheH4QG7Mx9CLXyEidxTWTVGdaZ0F/6QQDFh6oLve2nixtFOoUeoSCwRyI8soKEz5I3+H2N
X6zmmkLiZbZ5C8dZNKw9veCKYbrwKQEM2bOku+O9C/igvlFNuHSEza0cqm+ac6MOOCmoZs8GxfB+
oMNSFi6j9NAq9krOtyCMxHnyKM6z76gFSRWVNanDfKNjTYLzpOdbaO1raRfxtZ3Cq6myHzNnvRx4
2IdWLKE3Gp5Wrnl72whvs0diuGJNYxPBuOTi4Fdcm41xM0BC2YZDDgS6c1a602DUineNEbjHkndV
1oTVaWJLvyVIzAIBKDUa8Gs39JyjLB5pUsFl3qWOljyKRP/wUsgR7ozSaUzFJsdAtmH7FMBJlZyT
7rg4PLZy/M1S7BdG9yRCqEwVb2c8JpQnQoYPQFNW4XyXaQm0KIjHIqdDrMOr3xBOCLaqeSzdfLpy
22XCFRCmHapgK8A/B52OYV0n3zjW9t6Es4HE2txIBRO+k/QZaifx7U71Zxdh4Hq0Nb+AVXFxJooj
HBGdtp2UpnxDg3AVjYyhKR8X/9Mw91+OpeOOTNqCRNt0sXtE1vF2YT2W5hQf46w98X7j19PP2dY5
OpogmTwZdEP7of8H6enfyt/83yRr/iWi8/8Qywgd+v8ufPM/vupunv9FK/T33/gnucj8i/cWViGk
vLZhCGAE/wQXyb+EvjiFiNfYkIMkjIz/DN7gFMI1BMeHzA0on8Uu9Z/BG/0v2Bz8ayb8m4VgZP87
wRvwSf8td7MobDwdN5ErDdhZzrKV/l82oJEWQnV1GLgHUXsMq2TYKj19FCH9vabXE2a3ytlMU7+3
y8baVGwZ+Kadbm2RsukUS2LlCZDdljORCYbh631UHstw+kNZHt1yHIZWZj4DWceNkoftHjYxRTxZ
9jX/EhNobcRdKVvCmRQ0OGZogqjWXWfOGa3ySyTp/Leska90Y3hM0MmyfBauqoiVL8ilqyApapg2
nMqE2w8kpJbORL2NS9ogAeRMq642YInflR3tMWoyYF62jpbihZDKqrsjWrAJc/NUJKkfKeJtAwIf
bqD8LPUjGzcRN2f7GnTjIVmo9F3NvHNgIyUvWgt0Snfy4tZcl+J+bAn19hE2zjGwv4y+gkuTsNAy
jEw/THnUdfjghcEkKEHiTY7ECS2xlCYOsZRw50YjseByhibMmpHmzh2YWO849q9N5qEelyzVhSOX
nshiLhIzluRSHy8DY9SW5MyPcwypIOGPr8CSfe1vmEHFxLvM6kvm2TeSsY9B8Dc+erw4ggcYtd+r
MYaLZ4XXhR0zFB6z2a3o9bS+URIMqT4nYT9GJTc8mJ4/AjRQ6NycwlonKWlSty/W4Ak5nkpKs7Y1
Lzm6Y36P4qPtIUxQQrFxxJPWbkyDhbl52+rLRE31D2FOE7aIxx25FvSWZnbRuBkh9fuNNefTNIYb
KcwTOxuDzkYWUYkbfQtNkxNUSCbGcY2RVKtBzZvuz5g59pkJFGzpqKs2zWUwXTjp4UMrou/JtD9q
DmC9BUw+OySpQAIOD7hhyE+GQ/nCcdeuZvoicJdBwbY1ZbHbPZLeeQv6FE11Gt90a96LAgZuXTYb
y5oYJVvevokY8zWjesLL+Kra7KIDHLdiLikC4VVu5hnOTt4paqAWJTHAMqD+FeZsHbrAcdeMlIF2
RtXN7LSfNNfNFy+JWKUJXzAppavRBAs6aWJrheU+X8ZKYPJjdpO42FbR/N3kIfrTonwZ6u92lhdG
mNep4HPiNmAUaMFcWxO+glGC16krSRXUjgad0AP7AsSaXPdzBjqOaav3gYn3PvPvC+Rq5JxFU+1M
fA1ZN+9bHT7hpNqj3c6vReLe4kinQF46A/h0ZHcsQaQQHDw5Rf+4/FlLwLizauClNUMAapeKTdRM
Eg+dzJcm83OHDATtq9ZmwM/vZOdETGItA5aisPVLkMI6jHoMFSTS7JNmTndTI9axHJlkFu2xi92Z
Zr/IHwopo60uGfHIRnyJKVfPfVW1J6M1qe/zDy25jYWZHZwURBNU3eQQkmoBxsxN3nFvKfCOpBge
6zi5eia6AnN4clws9jTLugDnBZfmRaSiu3RbSCZbAy3V0WZ0vPxtOS2+DGpOlH3SJ0lwpT11iszZ
L1t1s+hAwOifDkFynZVYy+STmalrxsdBcedZ5ug81Jo+5B4GuCVuS3fVEHFZ6Il79jZgY3svll2l
yCIwweRDyh6KPZ6SsSVJE47RS5EMPE1CwsIBh8iSpmveenPYhRmq4fa1BBp86iYn93mswGhPrwNr
dfk8PM46s3eNoHOd85M1WCbCOtDf2P7CXSyYOFnDkJ893jBcuYlGpCp8g/t1mCIeuKb5GiWSRGCn
qUsCHg7QNU8OLvLE3nu4ndPAAwi9RMq0qz41wppOk+X1p1mVsc/7k7GS/kaz5Vyy+lcuq3FDxYlR
GAXhDZsLjQsfF/PTtM9arDElJhNiI+CCNCU3CXMdmjbGqU4m5sD4oLaMfZftl2asdlQKLIGNjyXk
uXogwwQMNFpR9B+YH1y6MLqEiewOIkl/HfrPtWSJzDaoPWprM2t00tGhaisldZppBiuPOc7eUOdP
TcurFbFMOZvJqYBltUIzu0CU9XmVMtPkNbVSuDypd2PN7jexWauw9lbev9JfOWp5eJcH93WpHUXp
sHGYR0DUMK5tG6FoujSEGWPWCjsyOSyJOByvDWo2af+JIPJJwm6HvCkxIfe2TlhvWEkMFyg5WSib
vIh0pDU9BnFOBa61d/WQgPWJAhfuujhkU485PF55ZrWX0/RpxMuMXbaIquhQ1XX7lVaRtxFIVeLO
aO5c80+44KX/7hSlODoK44ygArWZ9q4icYjrjhitnnj87Nq7Vde8bjzUBN/RClg0KBfj3cS3sNU6
90g+ny7iLpUT4LmMIWbohfTpGVuQIKF5kayz4Cl3dL+cKoUHjlZVhFYbCquFNS+78EYhjhcRu49z
yuvUpO05P3pO8uM6DRWIJMcQWxP2ppHq3SRCMCfEJpPFIcBO5f1omchC23zrJYQdFg6X2VaXohAn
lTpfWtB+R0WK48HGLTDnu2GkdgeU90YH+iLcGJ9LmamtO+NrSWx6j2z6tHXyrrLR2Dp9FTHLXUzx
dP1zOq/J7J4iz+gJivL+j62tjiVNH+N6U6QIiaJmeqktsaH2C3YVoRnWPkYAv1hUKnQqLMxdmjA5
U/7sGv2ZChCphkO5JhCxVOwJ8W7lFXRTXugJ9lzg7hpao0gw+H+GknWjUKmtMrxrJHG9REhflOD7
ZMUZ9hk/8X0VU31EBMN5LM/f7jw8GxOLCAKRTINQpoHtzIQYZFqKq4APIfKNQfAiSFQ0wG21nbnY
aSDw/zZFr3YjHuJ12Rbvgo/iOlqsNpn90RnMAAZ0N8jtAru68kd2MolJLFacFj1Ov3hyqoy9J9Z2
gGaPxq2uselUpXVzW/NUuQbvrTg4hr3zpCPgyQmyWZTWEi8PprE7zRK/OcN96nSmjQcRiGNc0Xab
EftkWWHtWB4bfa3iMqgHbEbHLgOkVnBuJ+AJqJvZCi6OJIHHrRbBbKu5x9XxS0mwEHgfhosG1VDm
4Bwylhnqct8Ti48oQUxU/8NQ5ALHH+70kAtqmzkJnkHdIV5r+3HM/xQsriPI2sE1QH9UwJojyU5c
cTEjFQEyRkxJrac/SfGbVqSNFpNSSAmKbGrBLbQrCaV30zP0wXSIgaldXEydfCYCaC+GpmJObvni
bLKQN+ELWExOyeJ08gbBJwlo8rj4nmLETwYCKEuD1u1aTOPM6NpJHFEhsqh2sUZNJl0FqAvHEqFU
QRbnUKKY6qzS8DNtuI+s1AFusHioeoxUzL92Tce7gnjNL7GuL6IN2KuIYzN56PaMjBdBlGSuXL5w
53vwrEhevMWCpbdXspPDSi1+rM4G+VAwsqd6mEygEU1a35uLU2te7Frt4tkqDbaBMHbAzOYQbRYb
F/KzOyb37U6nA50SNaC+ZuozI/HCDqZY6aVt0yD4gjWN7Iu9gWbfEkzkLAuPrN0TnFncYHKxhIVh
9+ZJOu5sWW7jxSSmNLoB+mIXqzNGGIn5+vdnI23q78axxk1Oi82fRHUdNft5CtRLGpuPhou9jPDx
esygRruXELnZFJ4rnVNL0KihE6yYIxZkvIN5nev9uDNwZSbZnVyMaRJ12p7SZ1JfjUeaBtfVS704
1mbilYtzjQc8HiYPDxtNVWD9i5stMrG0zejaxOJtSxeDW6HSejXk2rHo5Gu+WN64aDN+Z6C+shcH
XLrY4JrIeODeXW0SA1PchDIuWdxxZPZ6XzMSWiE0PvvFMCcW11zK4m0d4LpouHukbDZAjg22CYK6
aDHV5SjrCtR1oAI2DCiqnd3/9iFuO7FY7jp0d8Ry/MwcvqaGXzaLo4nfo8ZLXBx50WLLUw3syeqm
Lxa9tODRPc0JgcSWdF58NhDuDaG6pLNXvYAUu/Js3Wh6f4pDMfMAlw8F3+QhHDR6Se7aW3x+Y2vd
0818/TviEw8UJMFi/wvyByLA5q3VPjItAqvnYW9hU5v8saKTVDS7mB32bnEK2otd0F48gxHCwQzx
oJa9sDr4kCw+wmWjyw20l56pLfNFnIWWw+4YzWbckkQcqBciYq8AMqo8f5mRHvL1GBhEJEHQIarU
VXstZyTgBDVv2b+dWBMzTjkQEYngmqasimXdSMspS/fYGhBkF1wMGJTx8ScHx6WVwU1AFhcdDDVv
SwqzQuHoDrgc3cXqiLeFbytH9WgtzsdJmTzaJpZlpHtW5Dt2c1/dPOYqc8fv2UwGAh/Cvs7IJPvF
KjktfknKpxRJpXtvDHhWFMA1VJR8uPpdngl2rdMPvc5fGodUJpMHM8YbN2FICNFaisUwRYWe7NDg
brIkO0LfnncE/HrCuHgxJxP+gT3gBtcSvoNy2eWdzuzF8fBatJoulFouR61PdGw/LO7NGr0AK50F
V9+hBuZR/iRNxLfS5+1mMtqvbGx4Djms+RnFjeP6/3e6fv5PBNqEW+lP/a/3zNaf2edX/a+c7n/8
nX82u5y/DGEh4UKsTlfLsdgY+2e3y/rLxklls4FGE8y0/kuzS/ylm4ZFa4qmFl1Y439umUnnLxzH
Nn0woTuCHbh/a8vMs/8b7o8vzFKciXfHkrTV2IT712YXqyCyNexWkBCsiGiYNTI2MidaEBJ2q8ng
95GrrQ0CfBAtcNplk7ZuiiWCGpOOiTVPfFadw+xozn8IYnN+OCzGEMAe2Zoh/pdF/ZXHYn003Gtv
mcEJs0yyDKrmpk238o+u60wX83QzG8wo8n4sH4kEjSsy/3Np3DgZ7iX17c5LQYhP6Fe8Hr+anTP6
iYJizeJM72ccMMXAwqgRxPEeL9HIpEic53gOzvNYuKtaH3DBzfFJendjsOyezjwgTMQsm4phwBPI
w24Nk0NuG5vFhi4kmeUMOUnOYKrWNo/Ha2pxYR8seiO9O7y2sFFOoxm8l/U8r0Y5jXt6X0SXu+Ld
YC5pcqM/x8wV3TnWz8gUyvs56nWSupHaJq0+HSzN+9X1oLjEwXQ0enanYrubD0WwtJkcjTA90ZUo
p85zZ1merZD8c530wWbu1LwtqQL9lG47gztPHWojxe6URSeLB+BlZLrLuLTi3GOixTMMgoiXHWRN
O9yYgUFrQdKdhuqEODNk0WT+rUhJ7XSHmzWm66M+tNIfjZyIYW0gELGKpzbv+53XsCGY4xzaMc7k
gs4a1CC+CVf2fqgPv5iAJwqOiu6EG5CScJkOTnN/IFm+gH6Ew7DvithsGc+WHfVybbDeZuDdncOD
aMRPOstqN79VU6LttWaJnHThOTPUu1uW87lk0epmJ69yUOqlYLzwyBxq184Qab3We9AaQ3sylPcw
t2QrUOmFfq2ljQ8Rht387LfuB/3KlLrcZE03b5y2h7s1WfbFVfE+CuoQYnG+M1wF/LlVzoPJwHdl
65rHdUvo26p3nzujfx37dF/OkuUfh3MuY3U/aJ/CksULQXI2AXY8tG5yTNn1GRxrWeljMboGVJO4
zqI0yVnVALBsMoNOHaPaxcXEvuFnJvHeIXCS+6lA+BbKm4MQxU+1nPfUNJxLBoubTrPupk73x7Dr
yS73XO+kug/t4CNOzd7Xp+SxEZjFFSGCIAEFpRjIb5JCrSNO577RUOu0YLXobW/DZsl6GATi9O6X
A7ZYM0n9k0WTu+t6ahSnCfiA0cJOpZOs5zaIeAn+g70zWW4cabPsq5TVHmmAw+GAL2rDmSIpiZql
DUyKCGGeZzx9H0RmV2dnt/3dta9dZkSIFEkQ7n6/e89lmpR68Tn37G1WuBZBCp7W41Sx79FuaFbr
dpNZmDt+iZHUk2PttYny0KRy3I2tR1x86dhSDR0dGQOsPKxuSbcluwIL4jGg1ZQMEqwg4+SYS9tb
X1MaImwC+Ph9hlAlB5BXD15Bqsj2nfcuw7xQit69xZn3KmaHj1Y5KJBhiisMV1ZIOi6zip8Vw+29
7AiJt8tWIKRDbEwtc8WouLhJumxthfUBRFlwjBqCY2PUcWYrM5/6aRAtfXNmX58dMjZfsLqC6xjW
fEzGoRjQDUtqP3ElE5N1IBWDeOvyTWtn4dGf7c+mSpJdGbpYtx1JP9vOgTDHgUek56Fgbj0W+j0p
XARaSrXIY6AAwLqeWhKYPbN5ogKFoBDGxIAOTsI+ILuCsCNwWoX9fdfgUlWFOW1d0nGlhyFdZVRa
/f6MXZWjEEALYtsbTLu6T8m6MGNA1QloDuonpFvMf4IN823O/nFTzkm6I9TFqWtiG6+hxzvmXD3P
S4tOx3MrUkibzOe7Ho1fs40UX4twh0cwOATEz3BuKRQBxNFZFvzRmH8VEh+mnznbOaqcA8PFntNG
TSFMGR7CzlB3nAQCTS17ZKHcFml5MsrcPw4zrizTsJgm2E29p71hP0y9/mhEcNPaOY3TQf1WpOFH
JBwKBmvDeWTC++JyUREFIKolW7q165IYY7zPjGpr5YppNO2LeXLsW//oBc17ZlHfULrrefSP8yT3
wZS+ufqKgn8keUL1/J02h8VpyvpVX4re3nfDdNN8OHO1EVm8n2V56cLh3INCHlySJdg4p9FELKrH
dZZP+7GtrjCTXiBlYMmhNTTITmaZbZMou9NBdanD4kjR9VNb2feW+uUq8CSMY3YO8+e1to0OpF9h
HuIE4hJqzYGeYL7Uqn4n/inr6RIRfx5MfOU4JFmGa/kwBHzHhWmfQhNHWuVGx1FbV6skqgpi2d+3
pX2u+mpXhVW2hYm9IFDCI/SLI01VXEkixbVAaWDRVnglvUpuOw55US/2UcPYxJzg4dlzc9WScJpj
l7TPli+BX4bXbMkjycXV4tTlDgveKXaacmNr/9lIbGpuxKo0IE8lVdOvIsoh50SxBsG9KRnyYDEl
xUEXZHrDF4piiixGUhTi6jhDvrVcmhlLwpDrAHFaStmfEnxsYLzqLypkEUephg9yQDwxC94UYBuM
CmYDEtkaC9JhzGsKITu0G49auUPtoelE733LF7Mja7nlt/7QEK3Yr7MT997dfiIAhBrtZ0PHoFy8
ZvgDNmMkrY2uSoqUB/FsNOekVPCZPdvFcpHf9Xlf7sVsvcKsf+y6zF4HM1a9uJwvaTS9ZBNnHRpb
QCV1DGVIYXFcA/UyjNsBXw5+WH0PEv8McrvZVU0RrVWPvNRF/T6NPLVxStPaFxY1owG9i+Sxm70Z
My1IscNZDOTTgDEachX7I2rAvKahLTWy38oECg8hK/jScN12nRzo/wJ5uB6q+K4TXDdj1lHBnpLn
M+JzWnHs9Qf3Pmlo1qT4ZOVgfZYWpd1MDcqJTzGtqBxjXRwITq9G313VVW9ASbS9nZ/hcXC6XyhF
T1Uc/7QpNjCXwvfBww0u1Tq2/XyHIDWtg8jDzh0t5WzVkXQDgcf6LQgnYowcBpk9sfAuECKr5ZxU
MJ46m17D68eT29OrR8UerpnU/enftbb5pks33U8Ncb2Z+9Vo65Pw8nvuqAUs7RmLnQkqzvDKH+0c
n8zhXQCAYWehfyY9d0uTsNrai9rvqU8eVCi7LZO5RAU/6eajFn4Ybov5dVrKeikoTR8m6surH6rS
0bm2jYUmlEwIY+IdrFzG4rhJXXfeWpn/cyBliA3wc+y79MIZMsKZgV9sitJmHUuSJE5vogIv6yx3
+xZ3HFsCqwOsY1GIWRCCr4Jbwqgtx3TzJwNDtnqhwHwxNy/dSL3dBFtqMoZLzqddUDW1LkjEHmrM
ZqNzDrDCVC1BplrZLE2K/FbOqsW04AyM6Ndgdi90xFGWZ8zV1kjN+9SU/ZGs5L4lrDl6Y4xfQ3Tb
Ns5u2sEJL4ZtP2Yzh9OqGhQ8vh14dHWs1QhgS7UjSLKkIr3H/b/M2R3ZPYuXiuCwDdzxy8ZrN3z7
Mb4DVb0dW8EBo2MpSRWroFp2pLMDdW2isC9R1cNc6bc06MZXz7vKgbFKOY8mgkcxPSh/pvIWnS0Z
B3tvgv7BZM8hZU6d0yD6J6ZqxAkkXegGfQFZp4qDHxPpnpStdjaIBxqxneDspunaZYf9bCdjuG4R
XXOrHI71OnLaBs8wdpQ+nZNdnlrYhjoXXFJSoOB6zdlJ+kd/ym6D2inxG/s7XWX6bu46kJbLe5xH
BD7yoA8PYm5Y7e5DDlEgYd0bTzPyjjUoOjzF9apt1LdQ7sOUW/6JdrVdKqynyWf1LNL5xXO6tR20
1Tbyq3hr90cmrAqBqfPPxY41jsZ209Lsj+pu42LZPqcNEmOKQhy2Y7VVAU6bCrGgLvX4NlkUgGd5
2d1MtuSz7Fd+IS326W28rXuW4MYcgKURDmCglF5TdrpMcoiVRXCIMjbUx145p3nid/MKgiE+5XBG
3j37gW/uotb9tEtJjzMZs0NH//MBHALLYXdrVOjCjdm753YeSdkRYLLdfsCwRKGmjwF64zZFuBEy
EoQ3K7Vn6hhtbWN8Nuw4Wefm9ORoLS8yra/e5DzR7st2cjnMAU/84Tjpk6ECF8ulPrVehce+iD9B
8Ya4drHR8tWabN780gupB3EeZ4ZQQCxImNY04DILSy61g5ZZdT3DoWVnQ3jVDUbzjhrBNIyDewsP
YagyTU880iUnxVu0G33BYrFPy6hExzO4t9X+d493vUPae59qanXdvpDrUENP8N34ZE9pcHCqpNxg
ddinwfwDk/ItxCkcDNVo0VNR/KSXINy50XQskOs22mtuEpuxgRuJk+WhVuU1TFCfe3FWNJuZEojV
yCH14qUgl8zeYu7bfzuSZLsTHvlObIYlGTWZ/n3uZ49IDFtHJTTPY6XsdXyNJg4Vet4zUo1xz3J/
lKZ+MVIF1YPQ5U3e2Re+JhxaCOWsBpbDtT3Jk5GN6bErKkKG9FoHBoOeJo2i3e+jze+bGGL7fe3K
+Aa46SmcymjvjBMEYfdgJWG2dROVbWx80+jbJmfl7DMXirOV4AzdCvOXQzM6cQackcFAIV0R2XeF
VVuXMJwOsYESr4fpl1PFL1EXUZcTswYSc1iBvepwox+47pNNrrgOqoGaxMikcDnHf8vkiSEAubE7
Y2C763ukGjPH+m997P9PH3MX/9a/0sey8jP/hz72+2f+0secP3BZw2GSrmf9BVv6TzeY62DEMk1p
eXTSLC0k/9MNZv3hmHQoeTbfDGm7mNH+MoPZ+g/MW/x7yUMKSqqc/4oZbGFA/b0NA/gS1yNWVtc1
tW0j3/3v8thkhvXUuEsoxCAlN5JWXBpZVK/21COf8Vk99QbBymXKHljMBWUPhpw8I+sfoDrLZ5BX
vlnLP+vjm9To94nFvqgnrFcLieWb8+gSFcxTuc/d+m2Mg10MkbU1YO8iOdH2Ht0taT5ReU+hBIIW
pF9/+zTu/2z2+HtDnouW+H+8RFRACxGQLi/nnz1ahTESNcxJbyVTiFWDr49btW8FfSgrIQmndxkx
QMchLbD82qmfgmf0MaOH3/VCvGZzoYiWRFsntq9Mgr/bwjtmrDq8/PQyl9FxUOl5nvn9S2zUSy9U
nDdvIZO3LPY/kkvDGzHWw4F9Xm5b1wk3K8JTem46/eSNe4YMJxuo9RoY668iK+3FCsoIRBFOLbbZ
HH1J7ezlkn8MCP4u7dydFX61xbzGxgW/gW6qsjuWmvKk3iPj2WMe1T5J0qWbzPWdXU6ezF5O036P
U7ip9dMwpFtu8s26jgkb1PD3jPiUe+HPiHDF2iQ4h9k4O4/gROspvqIevc8DgSrIdP/6w1H/qKXh
+nMlFDCucKySqMX/KA3rCgxdM2QZcMUlg9PlYhqdw9AiuuJjzm+C0jrabrU2wfEQXKTbNThROb7r
B1aGwb/p4Tb5/Ov+z4vVY3a4EnNAwZF1VbAdmlQwgiYnjM28m0lJkRVYjqwqJnxcBBB587MwMQzh
bYxUuvWscz5Ou5LHo+15H0byQASAIZlnIBjEd5TYniOuU9O1r7//IgBrqNe9mz+mnGi8B8NwdqJw
DlEmrjE/XTr2PnUAb5hyHw7GjfbT8+QxKGqgN0Q34CW3//ottf6pePOWOlzurutaYN6E9Y9uo5lM
kR3keEVCbfwoqCI3qnDrZ5Ap42olhSDJJg/wq+4Kf/x/1X85CzruH982D5CUbXoOnZTSdv5xQzEL
NRHCdu0FaXJuy4YXzZycZ2d7fPZjf/z9cegJ9x6HOeJ+fJHi1IQJ0v38XWgb8CUqauc61/6+q4hR
GOo2R+3K7ffKkNe242p1RgdII49F8gRLRb1RIOm3tqoPS2J3gTL+/i537cOcu1dRcT1Ta/XNnuPZ
4ygqKkH9N6SqIfkGtAFFfOkC50a4cc3i23Q8D6UdB4YlXrVBW4FUbbPBfP4li1snMR+E5v+7Cud2
EJVv+OeuFa9jJRLulGqmkDvCMFQEafyY2farSNynWqqdFtVL52Cr7y31ZsiSUE7YEctmu1FyVvXm
+dO3GQN3MbQlYxhhefW028lIR1cl5S/E8rXrJMNx4jdcAULtuZIpuiaGvh2K21G8sKXCqUggce2P
BGenHMBDWORHG6JBMKL5I/RwXx7KdTe6HAu4XKnT/khN9y4xkuswQDBDtTY26YJOkFhG01j0/FcN
tsJ9KixClUHu3dPK/CBbG39vYML310wsyyn5UU/uESkRyFgxRMiUvIN0nLFPm7y7ROQ/dGH6N5Ym
pJji1TU4piLlwH7gEA2Q/4caNP4Ri+ycA9pinQqT+EwAHwB3Pq31QXhgvrzLamNTACrm5HNDwmND
aKFcDYZIOdB1T6rK3vwUAqiyoZMJZrvYrS8GKeZ13Y1nRqfGJsHK2gTmt9bzp9NgQlJZMd9n4wA2
ub+tRHep8uIY9Mx+uSAfQlr+QHX4DcjimFzqwqyOynw4DEI9TFXZrKsMcnPhilvDMC5juNFTgLPP
JgiQv0SjZHJaWCfLZmKUBtn3UAOOaQZeU5SIuzRt6tXIZrYoXKajQhwKCIZE60h15cPVy2Hf4LUh
1fIqMHXBsAMHUvryu+XIXvR40rr8rJg3ZyYiFm5GBtfcSD0/uBFjdrT0nav913rAT2BEwZ1MWxOQ
KWHqxip+ZF38rJvw1cBcOzWNtfcWfvSE1GB6k71hIvTJMkjIaWiZJQeHUkl7kwUQ+Rebcms+mqbB
HKt78+zYeya3QiEIrCdwW9XaLzFkGFP7KAb1gdcEabFBsaALQQkuv/luEnG0C8RAZC9zdnBOk13Q
y10zUFQ4OOJkViRUw5ugpjk7kuAFpSO5rZvd3sg3DIuMqRjWEYGp/eKDaIt8W/t3oKnuhgmRxVOv
mEZ/DkHCF3txJJTjwcgQ4rS18WqNthXk75M7Lv7vhrKM1+WSdcKludeokBf1xR/6l2ye65WUpCWH
Wp0NFxtbG6vXZgw/KinN1ZAu/jlMzhtzbj+lWz6p5IaL1O+EWA8NsnFogxchOLibGBSkrdVcAGJv
R03ckJqRnxLOyLqxS01XNgPyBnhjYY4YAKrkkqXNV7VM/gMtvxqfdWu0+/1ooqGZOcWYdvY+CXc1
+JS+B1N7M0hSL4Fh8ghcAcjfmM1h8ORh+gY1HxNx4X6XebOxcsfaxEn1LrkHN0PP0YMNQ1UH+9Km
0TdRM82RHql2TyD4yJzYpWJGwsiNqKrrv8Wh8m6xBH/Tp+vxwlMMiYDb6zT/ZRR9cioNiOC9bz10
LflBoCVmrh+BQhynrj7OpOqIrXrL80iACUP66dEzfMse8AkPRHWIfP8UxegCePef82ao1+ks+Job
XkaErr7B0MjPFoBMqCKJYd3ZFLx4P6OCBhE0NlrdqnhPfH+vJu4A8dD9sGa1N/HUrtkU9fcJW5+A
auY0kAeAWydtd8yZpmDGhmi8zYuj2GEAyZFbHirLvXddoJVddWGYs7Ot8dzNnLW8MPho23jmFkq5
6hy7i66AbAg1k5yv/YLibHOF+UR7diKB+zA2/q5KuwjxyzultnkvsIEsHyjgqnnrjXopgQRTFOAY
3KRz/RLSCCIw7kw0M3YpsQnOCRfP5ttlWjBxsGs/2OAjLI+iyBReYBNiLs51tKqTBeg9Tc85kMUh
mYkWZM6mWPbtjF/rEBmjnz9reMKACQqk9WxkBFghRScTKlrG7Sojc5rk8qHxECLFlL4PlnzgKL1F
Cbs0ub+f2xNGaUwoQ4ni1x2yis2lmOuLshMgJGaAkVkV924QDCfhlpCczAxG0GBIsOPRr9xtdpYX
v6kIzFda74JswmNexA8VBi7kQIW05nYcSeBrbAIx3ze+lODBWImjDNaptrnvm++AG1c41pp1JJqv
AlDPqqrGlwFPcBM6D5MdJFuN62ud5m6/Gs8hc/GN0yGbTuhwK7OCpafMr0wXO1seAlATa6oKE3yq
zmahpU0JhBhFdcaUMw2z/L1JwDMpNXE0TkMLUuMux3LMggiKm4KGBx/iYqMYLuFz4l1osQS5vX9o
AQiEtfxo9LSLnRw6LQm4qoVpatUALS0TOCV29MNgBXfk//ZlNcoVzQTzetbFETUA41CwhPA6uzmm
NbnxxvhlJFoATjCfTSdLt+AbS8AlgTi63LzS2Q1PmM7YwdO96kwIdYkJam2AmEPdHaOFFBUV8lJs
mWeunWcVRMWBacRNFU2nGiNRx2D1aOjwI+efJ/nQ7am/Rtr6LhVrg+7zfGsY5bmw8AEF8aYZ8Bhz
DYOFUA0AaWf+NrEOzJJwfN1gAzK52De+YsE3xNGqg2wDV8zfSOBMQ+wEG/pF7kuLPUdfveRUGrHs
+8VqPFReR3d1IKMDVJEnRfrejTQEkQZFnD/hxoLNErvyaiGl7IRIPqKUPW5t/pgn87UiCEMj7rDD
/QvxSC8qYCZu41G95X1Q3voeZm9HRUcjB1FOt2pjYIvtFFO94aOK8bI1S4Ja8XvY8gtY2a0bxQdw
Cj/QiXgHiWCOMB/dMDnLMQ/3nT3fF33HXLKDBMGn2UhAB5XDQo+ndpfGnb125uFmcCHPgA/rCdsS
o+IxzQVqEQG0xLPow4IbNV7sJkdlegqi+TzEZnvvZSxaIYWtm9K5gEhAHVcq3ket76/zslrnhhSb
rC1vuoI+18wxaXjAM5bUW46qEH5arJG2dymUik4OIUQQDcv9IiQrQhcYE3cP7ewYEpWHsvNZkS4C
wNA+DXP4Upf4rvP6CsGJ6zqdfg0KluYQ/woKhK2e4OE8Ty9FVBGOzvLXpJRby6lvXLW1BAFeGfx0
p20b4IBrHdzk7jw+5by1qwiLYu6YTJ5Ja9th+Y0jEkRRes8w5mFuFPrcFJ3nEu5c5Ftb35oJcGn7
RWiCRcp+sWfjIWnIGg/LMT0RI00c/lbXcl/Oeh87mLXbplzYb9WjAj3J+1tl8QYOCgyohaDkzgD3
2WSyM2LHNCbroK7kkpuZ0NzkR2QxwgYPEJs53jUC6KqQ0GXEaO1jjCLhWG3KzqMjZuaKTrxEbyIc
ilnlrwvR5UBk6lVZQjwK8YfUviw/ME7mxGhIS0fHjq1UEVZ7UOxPaqy/pOk8yN4gwCsXg/+7aQCf
DFm1qp48lePQYm+BUY2PvR7vZK9vLFHfuio0aWv3N6gvr7orTqJbcAvJUbUGd34/QGJtnU/2FUd7
4a1Jt2AX4sEdhHb72EAX2UTh7Ryj7VOBQBOu0I/c2W+YNR7sPPsoU/+CYXjltTagXr9/SLW4DLbz
rOsEW2LtPGn9aNWP5WBhPW8wwU8wcGz6bJyW6QTPzkbFMnxCMLW+kKi8g4x1yBWrdxaJYN0H8IEH
BptcieRswB5O9WIjZeGLtL32LJaNoWTBz9yaMhXd/aobQHJbmN7maopxzuTewWOBXyVmvq8a+1QZ
w2cDAUrkxVko/Mzhp1XE7wCcoDVa6T1H827rtX26rgakEgiiEBUQt3OObg4fH1vNFor+yCHO6AuI
tfVlsprH0pVQ8Sc6CmZ7+tTvgWJbTJCp2TTEWuip7/ZDk91bXRxRoQRrKuhsgnXp9JM3F05Eb3pr
ywmxj44LiQvEhpBGtglDGpA0z5WVTJ7iAM+Gy3NMvmBJAXhUFM81pxPUDs4MXSgvUMJxkrkst1iX
rrHoNhn1B6XRPHTY8Vd9n5tU0qNXzJW972N538jDlJoevF7+EKm9XLsheQyInsNk7SaB7jQYi/iU
ONG6CfqHMdYH2uJ3HRLXbuj40Xh8x13d7WWenAm1NtibawmGkFAEqR1j5cvqpi8sb3nhMFo6V2/d
mlVdDOLAjGIFIrHdolY8jU3ybZf1W85dIfKueV0BnEJmygrzrTPivSH1ZilJWHSdTk8vY6luhTVc
sLtl/PE0GZ8uPI6Kib8Ow3PZzy+FFJSSQLHu+YraNv7T+jHEfuJY+UeIF5183hx9JClGuoF7BLKB
7xo30CrfsMOc4JASqUzPY47mgFJ/p/aGDZps9kCMyq8upx65MtOP1H7VIe1HRmHvJ5V8Vc3TUMZr
wchtUSeEU7+F4KNUsrVw8K/N1LipqSHsmlsyVWfTt64dngTpMsyswI3ZHJ7bC6Hv3VLeoUhUpfZv
zQhzjjT0jdfrp2lMz9JAQsxpjDOT7wnH8tr5YcLOC4p8TaruZqK5fnn7oqC8r3PndqwPKine8wgE
Wlk+CoLwBW6dcAhPcxEuOzbs11Wwq9PlP1Z9a98YGRkuQ7Ol0DuwmyddBz/rUcOdwXTEIluqA0VV
N1U5vyRJQ48aX/UU4aspuC27uyp3b52RuSPACCIDh6zXRz/AXaGHS8OIjKQ7U97kA0D9LfPiS9RJ
zBa8Al62LB1IuNuwZ6S2qMQhGR4oRoHlHnlPD0XIjoglOJ15/bakPtGFZo8zr3WPS8lGx31lZIjp
p1uSii9Uyl+ZMBocm7nb/GxtA/UmamEMsrs1Cr6nYXjoSkFzUkA2CCjErRFAfSP/CJusKT5LcJ2y
2ptYlnammXwFMVJ4hClOD8PW72gDx+NJoAftlpw/uSrkSMbc6+XztwnyrET9sHT6WSHqS1vop2zS
x+Va8atAkXW7aQssBalN8A0T6QMH5nnnLVwbSJhTnRwbMVKiuOjN0gev6C5IXSWuxHmefD98LuiD
sibvtVXs9MyQU1xKvd4qDDPME78GSZB1uai5VZGOwrtJbMx7agOuSwutUdVOzfAaQYnLhX40Tr8p
z0TS7c1kARnIpfD9CLg7AUdrhP42Ba+TjpN8NZXhV+J9MeFmYpifF6CIzWrRRUBKyhE1e1H3g8GB
GeS1DxwDfVNcE82jL8+VZhvF4zH+NjjnW8/WwL1Hf0VtchpCBgjLRor381DJ/m0g3rsKOwWA07rW
sXqKl0fxXPVQNhdnaN/YTCDjzVw+Ucz51vlRWCiM9Vumg6dyMsih86vQF0NtF29A48hrqngEkvXX
IDQIRjPDKKm8YWi+GSx6o3IQfURq2HRFf0r9fURvoe3yaZpd8kXr4CbqWcfCEGyYNfjRemzwLOKo
X6HtfWH94WftjttD+IhNx9tMQB2nAEGnHRvslu2bzfPBIOW3+FOTpF+sN1w4y/IaVc2bNfHX7FVu
l2GDWVk4ZULgy+LJF+ZmchYVntqz5RILczWu/CsC6L0VekinwCAHs3pzKt6TrGYaaCz5IR/7p1m5
x98Splu2Yp2qmVM2D18VQDLj7KPJy1PkzvgYZo6FhXONMQyuWF73fUpLHJg03KL0AU8+cVH01uXZ
HeZDZZJuyzC+D2h0wua4H5cxxijcY1pE3wzWKdPoGWm65WWBMSaBwEc43fT4YH0Pq6VLBCftfXUr
c/PVTGum0tp6EJLLScMdc3ntUdFDLVpPKnc3ySSPc5F0W4zW0wafwENeRO+hyYBJZ9VMR1p/i48K
/d416IWUYXZ0pn3DkZsVVgavg6SWKJgLwgqcZch+WOZzkNZPXW09qlmHz6HpvhoUcba2Put2Foeo
JLoWeG61z9kN9nVFw6OKD2Nh1ttax1CsVwin5S7zCm+dKzag/kblC82FA1D0bCXYXzHPfmdt8dZS
NMo1vc4n76aYEaCadkcm8hNueXR0Ker1UP2V5Kpq6/Q+YM9PZAxCIb1pVBnEEEmF4mLT7UNRxhs4
gT2sOW4frpdy5xnEB8mbk+0CWAhy94kB4mViI/5bxO7wxNm5ug30bKwS8F8d5Zc0CgwaXgJSe4QR
asRvvDak9WJwRO7t9GyW5mUg+ca2nQ2C6KInmdCA5PkNWeDqLVZUexDUDf0laA6YG69XSNKFhSNQ
5S7sHWzz5jOevBeR8EFarUJ6iC1uLN4+SwexHbuUb6p+ipiezLjZNnFHFghA7zqVmjiU3ywCZOvt
MOQGyvkRODR0qQRwmYMAnrA/kbKGexNi8vJ2xdi9DKLR699DLTj0377VvKVMaNrE2Q2LiQ10KTtO
mjiXq7Q2aMYbnW8u9HbLuv9QePMTDHioyQzUvbYlj1YH2JSMZC0TZgPCce+oy/tJoPK7F8Nj/iV0
8GVO9hUm3TcTJyfkZhDSvjayTC8L5sJI/f0CYZvtZOJfaXnl7ES+LGOVIYEHDjZN2Nl5wS4C8G3E
CACJsq7L9m25FXCuZfTKQrg82rJOmkCLltXa792n5X6xEHPb4a972rIKJnzSpNK/IPgmS5fN8pr1
aONAb95EGXz/nir9NwfmaSp//ce/f/6EIk+Rb1tTJ/r3RiVrmaT9bQC3+Ww//+1P38DtZ8ZPQjxJ
o89/e4CIF+Sf/5cf/csFIP5wHRcOPNPO37M5yo7+dAHoPywN1AVWjCdJyfCE/8sF4BCTISDCbN7B
PsCA9D9tANL+w2VbRRmTJxxL0+P0X7EBWJ5epoJ/Ds+PP//j313G455WDqh7Hs3EDvCPqWGji94A
M4n0VIld6lk/vAGNIXNSGFWUnpk9dBgIksDIBp/5HE6qysVdEzki5USty4WVDkhWMsmaDHiBhIrf
VU8aOWX7Hg/eQabIdZyEk2R4m1V0b+SkLYqqPwS9ODd+dRdPBOTF1H+zPyXRQT2HLNk0u09tgfLX
Zh/2GD/UAUNDDA17gMrWajTrF6Gm9xAobwR2RRgMHXQ//pomsA8liIa6omUgac+UqCCge026ZjKD
KhY0OBKNu6TnkFfzfqyM8DeD47EunA/dmp+qpAsNf8a6SOQLZ5nD0IH3o1zzlPj9L78+oeDqFVLk
uALacGJqho0PnEzssHyQOVnWwkSsx1Lu6kI+N/1ThK6OMH2AUPVhamOiaIadT7PoMJWH5TA4lWyS
N5XdvORs5FZW6JSrKC3vm1Y+dnTxIVjBJY3F4zDqL/ay27zouXXRubpOAue+KduzsHEYVWngEPk7
pIngsEACz3KdbAVukJizeG4mT0BRZ4rlUTpH+oHwoSAtVCXDQ4gWrk12V7FfP9YR+wwA5lyad60u
IIoN1bpkLgBa/hYS8JbAfWQ4DCCSYmuFNitafbY89vB0sLK9mHGH1cXOsx2LLbZLdSXYRsYxPgwx
tPmbqERDiHXC7JcaZQzS4c8B0pXPADBPnPISw43GkzG6Rz3QgqJ9hU0juIoEMzAbRzTtUnIQjHYO
HGeoNM/1A3b6dVvbpDrQhcAbbWagPIBhZB2S+CbEAUK0OEHAswLC3xHEEOXFWxCjBO2dt5LKKRLx
bL3nTEEOifZo6eySyUg6+k3hvq1856O2GLF4lH9j8NsSXn6trfCu8SwOXU60bXW1Dkx2iL2PeX3y
qK1oiuk5VtgIyoDlF/xdIn9Vk/pICqoIR4CJQTReZaMP2i7wehu3sM6pcrRuTIFPDjN6lOcfRWma
dFGPVz+q2wMuObpODVDNNAyxG2GfA49ik7ns+BpPnSsTDgTFWRwpPKSWieahJsKJOdqv3G9wRbDv
HD7TuD4ydbjDXatvomWHxq8DJiiuysUzQMKVBIOuuvfJGZ79nrk7M6eSsquQyR6yJyEZ2rlbwmIw
3k0zopC0a2/RcQPEMU5ZOjejQ5CQhPfqLTfFx5G0zL40NfZ6fiIUfIHGdIw3o9k9N3X7q6RXYpdE
+McN0z0XuuOwxNSAPBX779gUKH3ssv2QKkjv6muXFsSYukawQ0/JiNPWNoItgH+xnSymuRmpacEV
io+cJRL4zVFJcVtWk9zZosQACHLYDw7trASuTzQ/CQVu7RfqkOZWdBA1VwPvB/swtJ65ge7jtYR5
sil4CJizbQsektk47ch1+yhb5e1zf+L9L2nptEIzpYCIjXQd7/r20bMiB/nQcNa6RJ2zvZprg21d
MYSYDMsHycR70wIW2cDhYzcPHYQWy0JRgq6Lz4yJj9tzWKwSHqEqMBdEzA3pGYnoRMeXLjtUcU5e
kPYZui+78t/P7egkJO9gQJEoBlDHuBJIrxyw4GKpbnmoMmqP3b435C2FRj19FeKLtylR7i3fAkUn
dy/XzV53mJ4MTh1RyoVdOhLD9SetvOZKMdVmG9fdV+CAtlQ1/Q/SznM3cibN0lfEAb0BBvMjvVFK
KW/+EDIlBj2DQX/180R1L3Z6F4vdwQLdQH2oUikrxQzznnOeQ1FEWn4Kc9raNu8Os2hqWWIeDKZV
UW2AuN1OykKp0n90nKcHw6xAZfPL4hfM+6vR5d9RxntHn91vU7wnfNDQo0w4KDknuQg/7jpxy4/F
vuJj/aTR80CmQ6zzOXm2KdQZDBq/C/54OGbfspsfnLq6zbvimsKGFIFzl8R/TVHxqp/612ysb4Ss
blOST+wn35i5fqulPzndqaw1a9C33oZwxz+OYV8g7I3GyWMM+bEWIhitpObHC5O7hfH3GvdCsdbj
GL/6cdqaGquo4G3Jv5uZZ3Y8eJHgQU/8/WQIqhkm8lkRscxVP9KL03wXbcCwWQ2HfJCPkE9KJY/u
dOvUY0kIanjAGp+vxKXUSVauYd9hAbDnSN03N+5qyne0xcyL9UUrhKDDymZhnJq3IM+fTENTJq0J
iVeLM0WrOLXH27rAfzzGPBasv4li2BzPNAgmVD7nnTrNZnC1YXY0k5GfROkTZOIGkUWEJvDZlaz5
KEPVMuDDDpqdug9D9Yw6mG78FI9EzRDtMIfRbcp1NVHL3k0OsxNUN4LaDjMaN+kEhU2oS+Qu8MZF
cuuMLfF3wDE7PLJcvPCy5Uv5LQUhwSakH8hxb2H2UtEMNsS5Isj4u7yxd6aNowXbZbMWQrbrrG6o
6i7JzXvdAP04wBWCAL/F83LyrPI8RwRa1PJqt+LP3PY+uoK34OOjUyof8w9pMCYvL45IHkfaMCDu
cKaQSXpHpe2N4/t/Ohu/oIvgCm2IKAVmxTe3ZY/wSjGcjX5HQZjfkSPq1KJREdjZeRAGciybzHQP
Y/XcdH9K8k6HitP7ZeielyCpdq6vNfYJgouXe6dqZjeyOmZfQzoL+pULJkbFZyWjcite22LRqgjj
ytDib639uzn1Ckrk3Isd9cz24HgIOYldtGR38IzhLMWyh1EBlog29GLM3p3c8Y6u0X5SnrkbRYO+
WDM3UNl8U7jEPUKOdSRA5AX2+zZENaXf+yeBULcnrXuT2D+ycdQhm0csBa0T3iaxfR9/mz7ob3oK
3HUwyrspwd/mNdlXYuU8PGzkZNyggrQEJaLyYAXcnRpPtpfWerD0WnD0rYDmOsmxxJ44U9VdsQfx
sjxaUYznGR+drOtj5bTmxiQmuAJu7J1YDm6ihWIfUYo3h4pegp4fqROqLfaaswUfODLxA1Yq2Nsz
Qg6Mams94Pc+ELOgU521kpT61rKq5lC3JIxr73G0OSvFQ/GTQ8XDWLGPzVBc5+TkjD8ZVeLsLRxE
QkWYLGCjIpD+23y4lhOt8LtxxebcBtoopKu8jJl9l/YJPswhLOKd1xIQoWbwphpTYzNpY8rs341y
GoHSjMBfhLu2Zzmckj57g64yo8RxdBo9QB5t90KMaVmPFMMtiO46GgTmZqm8+5oiHM6lIKMAPKwy
1K+uQYQBUyGPull50nihthy4jkJoC2i09hf31pScmUKwvfZI1blJ7HZFjtCku5F8Nom9Mdz7Ufgm
qnDbzunZEsmrKVFj+Fx5K7xVwUuIST9nDhDXIP/zttQmX+OlriO1XZq9bFVxI/rxEvZxfHF8FsfK
D68WfqFBLr/Qd7HKZb556kzvMXONz5JjIftU8JTW3lOcM6zKY3EXOjPerw5bSmdn9t4gWebHLwb7
IoVApFDMz94r35nukLp9TgbmzT0q/Nw0hzRLsIBMTyp7GS3jBQvLNUxjBAOwGYQUp400MRsgP9+w
x2/DLEjvDD5hUtp3MnMuecs/kBfBsoy86U2/liSq1C2/tsuXhc24S0IQSaEyPwuLzimkAdAeCQfA
PrnHwrqjjgbbsAZKS1ftamUyViha2Ho1VYwUd8TsAUzYsvRUi1puui29eT+N7RjrOZvszThVr0XR
vwLMv2duNjMzZ/XGUUPLYXakeOJcAUy+cfv8rhC4c4xJ0HowjjduHXj7ZRTDifSoStPinH1FZTKc
Rx5TdzMyV9gNU85XiAXDRfVnTLN++0fhDlD8tkJIr2QQI+00P/glo5UYrcdlBBI9CMBDTtNhGppx
6rGShpuh8EZSXBczWHgzEkBrDRBkk9rcTYfLtPMKiOdZ9FxZ3uu0VEgonvzkGJgdR3auklZeFn5S
wWSgChnfC8WTY0U4ALPsQvpLU7zmTxNo1N7SQ+1QERm23B39V95OJAHeyyWgkIa9I2BXtbFW0FCQ
Hbx+fCwWM9oEId/GCZR6JESFnnAtomQ5pWxIIrkblstgP/EpGK7WiLfdysSNyH2Khrx52TtZtEpt
klgDtDf6ImEtmbkLqJ1Ztw8fjYe/PegLceYQL4XZSaqjzbt11rxZifhVUPO3rdl/Uwim8ZtENh18
ZO7SP6Z5Eq/klNpbn1aMMOAggrINwPRc25W9JiN0MVFFVzlxkVXWX4tmnnGZwQYNAdJ19WGi5mwT
+c7eCQwKBt4qRRdw2OBFqzqaflyX2Dl8I+r61mqUxPziT5t55Zr5Eos4q5LP+GjW9hmHS25hNfMZ
jZv7Mue+8NkXf6O4EMuwlh7JH0db6gpguySwwkoyKGCx5ztpI177iXHIovhWOhNBUSRyhoGsle20
L4ZFYeXhmeUHlt818OB1NvAH6QKGlEocbsVXbyKczuD1p5Ldc9k5P41fneyaLnZLlC9+POwS6qg8
dmvK4KmbLKbxZIF72LE0bCIDQDz3WHSM0eCxIIDWc5Ojfgjm+1ByAaJB46GI3S3aSnfQyzrVeJ+V
6T/XPlAdUaij7MOL3/f1QckALoLLLC0WfGTNiPgh9QjDZnKnK0b98FZ5mmKLDfBoujMJR8yIegSc
WjuclLxVA0ZQTv0ehhHPZkI+vJva8gYiel2r7nOayEUPN54v0BN4V6wR701FMjCpqK5BST5mgeFt
C/tJwE9fZVZu7RqbyKVZPnU2F28oivFN64c70ofN5KoNbtB9RsOJmZylKPb5Qi1NIW3Mge0IPDfD
RaRKFA5rLimN4aNuvI5p+kr8nKUenKMuO54tdq8WGKKQA1c48TJnlXcZ8JMyBqI1kILdz0o71trh
sZ3LD0PBAZLY8Fg4l3AbCPxSPbdOdtZfo+tOtmu9SpJQK7+iedb3+wPDTp2trjfIIvIQ+P1j1AiG
RVX2JMeZ6LuBGFOkT/WE1QHZ8kZOVs0liGBaVO4T548bc4NVSRGS6cZxOQ26BmLeTfZ8qKGBrLFd
nIBSAaOkhS9Y5wV61YyDUKp9RekMP8QCAsDMsLVt7xZG1hAVELc5WcD458ZMW4CbQ6yYMREMqT7f
yvJsV80NAUy1tgX2SNc9yZxNKSqpghtvSaQjazrjXtG0so78+MmLR0Lv/bzr3PCjopR6afkbW1BL
NSiHqPxmvd8aHh//bPaeRVMc5/lXFZxpFzIIhEmZiNMrZq3Cdl/r0HS2PPCJ+44WqnaKqLTO04zM
rfPREZa8MQST4oT9W25YPwHwQ6+N1AkH5U3UczLMHKvdZOVZRYK85zweEFSKOzOAuBr67oTD2/hq
h4giJ1LjSBicwJfw3apiDvPOIU0JUC89RyM4c8dFmvddVZyXgqdGiX3SG8cxj7CJi6HejtopuEzu
VaJpAmhfRgLctDGLfHhn9aVSbOzf+DGTWWytQ6Nv18znOFDvKUWm1aqi+Y0jYYsZv/F2XYcTHzZU
umdgf8NUqVpHumT2MaZv1o+TH79qwrUbIkyNtL87YF967GU6sEQNDj7TLmGxb2mydSZ5mwcVtHUF
J6GyZ0rrfD8HZoGIHmjXYY41joHCFzLXQEaen33dfeZOJrcaGcF0w6G4rn1XSGurrgdI6/v3lfYa
mq7Bfc3aUz76bLjd9Bw54rtNl9u4zLWQgYARiIT0U0ilZUfAZKh0RzX8nCb0KOtiGNmnqHU5zlxv
GJb1Tob1ezSE5pEWlXwNAvK3MbxlPTkWLO002IjaBTWUGoAb2i+oDUAz7eocY9PWvcJwT93+xxZ0
UuSGy5o3iKPiMtiDDEiwl2wmL8Bf4HG+I/C48Wrp4r/n+WkiCAkeG4yhevvSLlsl2eu9mmhT39MB
b+0LYZ8X1XjHKiy3i8ugoirA80zxrQp1RVdM9aiHGKaa9rZW77x67sS18RLNlOMsi/vTuFjWhhff
UnTIJrT2LH5C21dGbyeF2qyB9q3n+hhMUgCMuIYpau6MtRQxme+oOTpxdPY8Cu4mjpwZovfKVaj+
RX1d4Jr4Uc0Du+iqIIkpK8D+20yUFFXQVfruFR8tFk+5TnOW/raiit5aPhrtHxaCQ5hX7WpE7pMM
ORoYBwKU4EC50qymBY8HAg5tyExs7NfEUKmuXn8AwxrxYccFVvvpnQLN41TYIsDH4S0cQn+3yGmX
mZyKgqS5i0BVGiXg74iz3UCNdtC77/U0PdstXl5FUVxDWhTkak7XZm43Fl8Fm6JL7HDfQXnbwG5H
O0/dLz+hqggS57oe4p9ZldB9Q4kK1xU75Qhj2/qQTF2AVWSCuYMkaUrVNRmBOs4Pnm+JffDoXH1N
gnMR3RhGFk+McfKN4uQEhQ1zqAMGKl9QBLnW9jJ671vCApPLLHKCTSECAMzS7cnWG++95XAZa9P9
ADNhUy/OW0+GiTtpx7Qt28kaKxOD6SdsQykEzZoZ3uI8CXZ5Ry/jkY8d0YS6bITTlwq4etmxdq9z
VW0zEhzY8T0cgbGe44D8nZ2eWhuj2nmZz+zP7Dm34a4py29eS8YfJDaROVVNLQWH/ojPrVcz86uN
5MMM7gHewAHNi2U/1GWFRdFaM776oUuqXo3RUF/96phX+JOIEMMHBUFOQqL7HUjaEftt+IQ4f2pq
67hJZT8RGz/GCu5MnlPghq1uNdLRo0n0hErJfYUpexO67C5+e2op3FmJuW1vYnY2KC4MrvL8IXZt
6yiXm7bUeJAlTjirZo9u/1LmEknFBmWaTsB2fH4OAuF3jXQq1+MYtOvAZ4WKXD3DkhPT+cYdtxGN
VVurjN68Qs/7bAx/c7vPyBkJEwB9+mlA1GBxjC6uY4XX1Gl+0PNfu4qpL1SU6tDOHFk6Gf8JQ3kg
BUFuzQ2eyqS7CTUOsgTTMQu6MInFPfic9lbAVt31MhffgnBI7JBeyE0whAGD7r8vOovYc13w1GYS
NevBnfXIDy5PYyBxdEbMbWd+5rIDNXaxL7TLjSfTvZRuOO/DJKOHObevvbUOpZpA7ZDtl97wZzYc
bq0tb0cWVS92JqGMG/ZvNngPqfI/4klPK8Int0IxRsNG9I5BhdMcUqlab54dA0hk/ua5amofYjhM
46bsvkzfWJfCeuqn6Tya/QuUDcKSoFfW+dhyL0sYKnKlMDci4tYMFXK56VIo1LVBw28kLp3p/poF
FpwsTr4o+Vxoco1YQIuZMx40aZvRnp3BjekL7gtutzfnlp2BtL5nmXvlUc/ahGxe4RjelmFxaMsY
T8I4bXKjgDRFvxGe4s1oz8Ghh3w0Z9m0okg8JNHTX7OQEbAwopcw4/7hKVanurA3Yq6bjSEtSPkz
D1JCa8rt6DT2oXCqC0mSTe9yX8fECLjDtqkIY5Roxwht+hFrlPugjCu8YC1oYYYHmYCjfuqsPThe
xLLybHTshiKQ5m7EImnjl7WzXB3tyg02pv+YRC2Yj9SnxNimhq8cFLjO7KbDWqxtodkOl3p9gpCC
swhdLe8lHWomKl754rTV2W/Daz/quAsOtrUuq0vN1N1iVTzkcf2uzBTjXsv5wYzsEAUkbM6Di8Mw
Db6A5WTrAIv6Q/ZUu3QUEmZqN/ppNzJqCUow0ndZ1r02inzT0llbQzdf+oM8zkn+QJv2kRrDu8yl
qFCU1p0NM5uj8YLJDERckeylme4dn4d+IlmJO8D+44XBLmjnT/BUR6/D5j2W8jr13K2AnG0Jwz0F
LR9ZQq036IFc7xU36XmEvZdY5qfpmpxjIrzhHLRpF/uWLjTVENer4uDExXWdA0iBMPGtuHOysuG6
96LK2FnV2YrlvI/DgOI++RXBBtnAE97PdkyFWkQHJ1LzOja6r8ZksE9d0VbapGuBGkAo5IdJO6nz
bX5paWOo5nvmbePaTE1/ffG3bVtx0RoWvJsS23SC+6dc/VAV/CUc8dnGJiP7wEs3eUScbqTN2G66
5AjKt15PJayruCd5sgSMpjj3YPVGwaKeYS4i7kGVzwA6BOAZQ7gpqBtJuCauYmfEWkF3uPD7EjNf
8kYer12JAbtrJTFbS3+5G1POSgPLxarWGQNA1lvbu2moc6bEA+ODdBmCBpOk1pMdC+wwmIrB0LaS
Mnkdtrjs01Vl1MRXuo5hseHKh3Iq+VpSkWGbMg5x8qfRVZ8+gtBYaCsoXB8uyfg0GnPc/AyYDzXT
BoQQipU7S+vgwe7BTroE1z5Ie5qDXUq6kWEt44FULAHK3p4OyPqX0b8PUwbmXJn3ccYIC74d8whC
ylUYMDvLn6Fgv5tD1a+mzPtoBvdPnOfkdCUYXBCSAgorC0jjsf6aNpy4v4dVmEGV5mpsBh+NLFg4
3TWsG6uqRS5cjJU7xHxqUrg1mZYKM84HjGr0icKB180PFxr/CFZ1GmHwMNtGCq3YB6l8VEVwN/uY
lHhw6YttQEuvRTMpKNHuuoj6aT1Az0SFKDZFel0GGp6T0Do3WWbdW0vgbJs8sU7G8NR6VwAy/Y5u
NKaeZBLX/31DyiX9plCs/u3+XftYvutmbtNEdP/x7//yX/8/9UX/8veq//j7fZI/tXaB/Mt/bP+S
Vu/xn88PfxSI3r+v4Z9/8v/1N//pK3n6vzhSIsvEPPJ/BlLc1OXXZ/vzr0QK6x9f9U8zivVvnDUi
cuBo945vOqTy/2FGCf+NMzn/c5BhQiekxOh/mlF8aK4eX+YFThRAaCWq/z8KilwKikISaJaDu0X/
1f8tMwr/mv9qRTEtvo/vajpsEGJsCf8XJkDt4fDrIlwKnMUjKBHEHFkAqd2bVmbCqspDz2DBIbFW
kN64heqa/FGSLuv/8q5d/3dwhM3R5F9fiW2GGo5hswSZkR/CFeD3/0tTUoI8I5suMlcw9IgHo7Cd
qsm/jjPnnj40661rJ5jwCNuqem/qOzKoRpKr5j1wqqOpb9GkkDJQVQgYrUEezXhHdUGj+kfZUvQz
cBmP9K3c0vfzQN/UuYYcOn13z0sqzrnLN+SDGNxXN52gmGUQ7VXZ7o/LAGAcLbyVOqaX2y5kLZqv
IXOemwXbIAUS3xODhIaBQtRqkCjd73rSYOqZQ/d3+jD/pgwjcoYSBBralbl4W5dxxcjYwiRvbTLG
WMzyhPv0I9bzDZ9BR8zAQ5m8AS0jEEfPQuKiv2Vi8jK3wVPOsMRiaJJH/Al0FdhF5bnXcxWut9ql
4J56j+PuxPBl0FMYtqddlRnbfLLbO/B18MarWyJi0NLpl98Dn1Zu9lXhzVgves8DlBud6gJzu5Wa
TPVoIuhxX8M34W7ThpAzuWi45a8gtJZyN0stv94gCNzgvGLCxIF8YuSEbyXekzl+gu/XcHrtHxOx
yIM5NBus0fjCy/GQImyQptdBl9x9jRlvud2vvdDAFOq516AnYI2ehbUx8yU47x8lY7Isic/ZQn0q
TkwSyURrZTV5F2JUiZ6x1Xrahvj7i40DKl95GfQ8zu3y14YBnZoeOodl2lQOiq7prkxjMVHFmOoR
CvVu06bcm5x7evUEh23PeVxt7JhdEuekng8qPSnMGRnWjA5TPUMsUtDnXvrsIOJuiwlRGTAToDsL
amNl33QEcTuL9maYalFX31V6VKlnlgvDy1APMdOFGeLUg5zUE85WzzoFM089+tQz0IVhqK2noljM
uf7rSenIyBTS1AaJz2SU5mbMU02sXGYsxp2f2gxzqK/ulu5YgxZb1QxkfQazDgPaTk9qS0a2A6Pb
lvoQjpkehYt6rlsx4G31pDfUM99QT38zxsA4tZkHMxg2jDFbu3pWTI7kwWN4bDJEtvQ0mXnviaDj
zzIPz3MS/xQ0nIFUu9p55exSPZEGOfXTxYw1Rua0G0fPrbnSEUbTs+yE1LCebTd6ym24yV3aJ0ef
Ucq+ipY7XnKuCYUw+/SUXOl5ucHgHHDqtMaQzO28eYnKCMI8mUZqbM7UETLh1fN3pqMw5laL6Sz7
mGLv9TB8UjnMnNDIOKkxw2dGWOqZPuBWlIZOTdv6M+C0Bard2xclvcJ1atWHLqf/1zqJAAdaygVB
KweL1hBcxARGN/Y6au2zk0jKGNQrR9Jto/UHoZUIB0mCbqV25WuVAh/aRSJbtFq/YBFghXgzJLpG
48QFYAu0jpqXYlLsJv1ct08RMOiSzj1GWiPpEUsw9hRcDaKVo3UUKyAVNKYd2koAOQ0M4jXLnheO
Rphu78Q+14rMgDTD3cjWSo2vNZtcqzcuMk6l9RwLYSfSCk+I1FNrzSdB/Im0CuQGHrweWISTj+nf
bhFFkIyiv9oRIlKj1aQEWYk79n2pdaYBwalAeBr4LqNWomIkqVFrUyUiVdoZz1PdjMxEvUOYljVp
bLFRE3IltiwIr7RaaM0r2BC3arUOxiGYplXEoK1RAQNNkMsyrZvlCGilVtIGram17qZFYvsZtNrW
ILvFyG+91uEGrciBqBuaj1DrdCkwdlQ7jAZVpcVgK/X3QzlTH1dXOwELA5mpvGtd0hhZOp0NLz+W
FcqwHARTm3I50h93L6bxlUs4pQ22DY8CwrnfZD8TJOJOswqyk4f4CA0dHYre77WllUkiN3BHo27n
8+HHhm35Worf9Qiayi1SQl1sL9k46JDzpxGgfqp82FlaD1UkfrU+OiOUSq2YmpriksfPUlqXtAM4
h7QaaI11RGwdff+Gg3XCZREdttKKLI30rxES7YBU22YvHsKtlGLvm/JAjhqYIsqup5ARiXQi+Aaz
TWs4m6Llr1nJX+IGkYfDtZImyEvHwTSPeGwbBC8k/ukJWRkvIjdKhGaF4AxSxQIugVy5jHAMxLTJ
/Pi6JGh47OrGJUG4brSCPTd7SOcddhnjJde5GiYnDGl1TIbm0EBNwUtR4WFhfUMbV+lrVeRnEClb
ePlvplbRXwSGRZLKaOuLVtnRuTFzWS3bGeMkW2vxvvFGKzdgHC3Sa7U+QrYXWr9ntIqSj6QfaG0f
HXBTabW/aoJ7EVHoE987zOIHbQoglaN7R14G7AKm9g0MEyzYJCje+mYZTiJ0uR+arDDab4D98I4x
Ps4qnAgxlgRXexMCTApD0RxgYZ5sExZ2EQWPZDor7WpwyhtHuxzkR4zlIdPeB0pWdn6YB9tU+yLs
8WdKTlDOxJUspukVHdJQ/VNrMWnEWFFhsDC108JdXACRHI18rsFtNpaHPmUuYT6LYnhuTFFvicYJ
nMWsVkom7a5RsABw3uwF9dVUAa+TDrF/Ar4/tilrt0ogzbv1tijne7g3Fn6ZgIgc9eKSBk6GTckt
XX7yrteYWgHsj6MMOX8q8yjPspOdlfKw0hVCjWzf8lY3MGnqmSvu3DwaCT6wTGVfplvdUl9HXVv5
a9G9BMoEZyKpDHBiAy23dq2YcpIH6TAjjRKzc5IbJyfJpoNwOqSXwHs2/YELdnbpDb5FOsQe8aqR
8t02lWAijP2YUCnfY5Olyu22NW2g60wbyYLYMIYVW3wwbhfb+phTpiOjhDHSNz7A8ZiaFpVPD1Zs
3fW180dwXCYd+NJbUAKX6sNZxr1X1uNlb82u/xSaGJEpAcXCzHWxn5+gGEC6DLaRYdyEmKVBJv4Y
iQDBYX7C0MSvQPqHyCaFjqXuLSrqWx0uzOz3Ji2usyff/QB+e8nPDiwLhFB9jgR3Bo+SpQU5cK71
lC6oYY1FtIYO9s72uK6mOVS02b9pRfATpdC+wE0dXMRsvAY7n2wYEEYwxDhGrwtNbZtwxIFi9saL
Tf28tFO6vQm6I8Q3u9SaH+aRozYhv37X+71xckX3UrIpOmaLpk5Zlz1nLdpz/ZL57H9ocieOgccy
jZh+IoWVRdLixU3ZnyfCqdQVOrzoQaMtzPHWbOL3CbIAU8R7NPiXUidLwnJq7thD0TqbzMQAwycC
0r+lkzfGW1FagJJ9UMxuxOGSRM3Ax53YOz8eZz60w0CZQy8gNw3esQAiI0r4kzSCr3yu3/SMHS0/
y3Z+G03QlI49M9R1Z+S8O3P94Zsddq9uIWgHkFR5nDp6FNbRKp5kZd3lEbYod1IX7k7fcEP2sqkl
u6Z77Um/kL6uxIoY3ocv61PQzUxgpJPu7I45fzfeO13+2yKlj/ZO8rqmxdRzCJoi5jrlI2+PpLQY
8cbWBYPHburdjdff0o5DGhQDWYQfrQaAKufkypHi3hA0LjUWNjRKxg5JFF3CIWBATM10VgYcnmCs
TgkMUthrBnS19mkU+W2iB8U0hb/KbDoKly6vkVgo5ZKxgG3ndycDFrRjjkfd7ChS76DZfJmXf4PH
PeTHesB01s7JVqIOl9bwCvqGZu/qZrbnN7aWkl96bfFb28ND5jeviyw/pEy+OY1xNOVhQENfoqtL
nYeG9UVt/4LZrGHSbLKAFtTZsptQ/CP3TPHvoVPzAHnFb2UVW8mu5VEaGYJH1DlMxmsnOTjnOa+v
VcETsPiW3m6z72CWlzSP9gVpdaehK2yadmO198P0u8dnyXiquF204Bm1MHL74T23jX1btC8EOQ59
WH5Q//VBb+hDSuZO5aeJjkQ7mh4GD7k4/tRe1lgnsK3wqa0m5tDXftroSIdZzg9V5X6UQMEB30XD
SzgVW3cxX3JB9GBwdNQTbFldXg1HvKropsRuqL9bV6W/Y5Z9K8d4akV/oiURT3V/SsrmiovgteKe
5OV3APWH8tEnm4VZS3GqZMsM+3qTFd4bRphf+nhxBuHCi3vnRPbkgfjoKZiYa2s6iOcfdJqqipo9
fqnXv/kmL70N2EJ0HjsR7d7X3hgZ7BnsEcDFJKlfhG+dXENdTTi6K6iBGEyGh2oqr3Xd4PzR1zV5
y8nlBqvkw1wMr/2Qfrt58jwKeZPNbG55d4pDXvMwvs6MBPHQF7dRhDQADR9UbFpuqoFDQuzotN5c
3PaKd4KksBfHoI7MW0+UDftB9GQJjnM9lzffVZS+tnszKX4FWkNVXDOmaysQUKzh8cA/Pv0NivFB
f6uJKD5pXWICcAEUIc34Evjx498v+Pt6YuoBV2A2H7rW4MD9aTfFrf6bp3R87R0aClJs2m2MlrWg
VJQ+PpDlio8fmSJ6Snxej1T+RuTTK6vxXhDPoWcDDAKv+i+vb/AO+qHJRI8FZ9wA03yKzOrqWmBs
6Onjk1X7uMhZlZ8sO37tyEjoh3VIgF726a9vFhfTCjclP4CNGUyfYxfQcOvKLXvGanRK3unpuFQL
CT2mr3bjfdj4o6DJY0b2cMEmTX/pcc/ijaYGbZj9T6Ks9JBiPnbZITduOJ4RmnVnsQ2vyghPuaIT
gU33oWbAsemdn9aLvbMB1i1rh7cmjTcBvVeqMLdcRO87u3sXVmqsKLFBIdF3ORPuDOAmbprK27fB
9FC4ZFxYPh7gNXE8xyE1x2wcEJa5IWVXLn+OHl9ATRP4AbIYRlFO+CJpvC1czSe016LGempP/gcQ
y3NSzJ/zNN6qBV1v9AygzTOmXG+rPHaGkdnqGr4RkyRsqyokKQGgaOuriALldKQMsMbIjFhAABd/
Pt/hwaPkTbMoNlUbMzT3/Dd/5GqWi+VzUaYL8NrbqHA+xBwTtpDkAPfY3rdMq4M3CjpqbRToueBu
GcxcEgVxFz4eyW7uuALVUbe3cxohtLpfvUQM49n3wE7hIy6c/EATBWJOP9WUQIB/G9ngVM1pXgMU
plpgrQyMjzxczG1IxGY9CtRrp/GvCBvsv5X/JyF/oX/KRz9tkcF2JeRMUIpLtY0Trh+VJ+w1heHE
xVyPnpWheNDYnNYI8Sk6zamwYa4MXBgYyYfbYf7NreXTdVGSZtUebYbDGz0xkjAzVAJYYRycE1CZ
ryWDQkXXIbBHDl1cAfAaYLmdA7YrqN1ES5X4CP2MT7zdHlUII2MWOBJCYhdrPyfhEEUFiaTlUHEx
axTh0zEdxm0VSsk8vz2YC0kHbvA2RY4FsDdABCC2NqEpawBmQ35RbhLSHT58EU7ILS5PrpCEoxb3
qixQHZ2Um7rUe2ogfoJk2Ov/I9Wegkq7dGw3PGtDTJrn38CCUNDdFheVT5Mb8tJNmbPj43/PCzb8
goBxg0iSViGfxBHhOdCINp+9atuBYEViVO42s65RwA/Zr9EteKMROR10BzJzfBQNqzjzeFsbo0jO
Aj7XKpAdunZWr4OlwWvokIHqZ32FC5oNIFkyxEOohWlQIMtkMxxj6ZbS+cODthacVKh3uajG3On5
YCsDBSPXvydKz42q6M0LKT2wfGzoo2+Al+SiKEf/lJIPwLJel7gZDmqYXhPh5vjCBLahqD0Jy+IX
zfQZKaJ5MmPKmUZ/qNhld5+Ca8y9rCuGdkMnw6jvmhhkQ+uqIv4cBxDCbSlAAG84ocdcRB5QO9vH
9+FUv6YFNvPYpWeFfrpl4GMSxqM4ITFzcZEbwjy0s7LUNGGfkXOANE+Lx3oy+mY1+5mHh5B11iK0
RJWL2g02rapM7/xN6YfDSXsvc/MF1MKhTdmTsyp31p0P9GpoHnqMt5zl8HkNHN0tis/d0VmPXErJ
NrcfjoigDET5HTN4SiMldYGudUumY4VxRB7tofxKpHqtUBp3Zt8Eqyqj9B6FcatmxdG8Sw9u3K95
2igBY9qwtvjFKM3pkxtMx4U/aoG88SNzuvro0rG0nmiVsmcW7GGWt6KMnj076Y/kwDZjEH8FCvDw
CI4jS3jgRzNkBKORjk3BhMsp+KwRXyWME7rVGWAxH8H6Z3AYdgSKexc8NXus7H3r2xswtgl1p9PG
Zhq9yllkVFVfUAPPsiS1bdI8fJXzjTQorFKuCLdmlyeb2ltoqDfBw3YKKJnTNn/qjqrwLh8OQeye
s6B6N5jx7Jt0ea+N0Oc9Q5XNfPpY9I/NVtnILL5bpdA7PIoMqUFh7KKiVe+aMxYSgdcDCnMYOCCF
yv9k70yWY0fOLP1ESHNMDmAb80wyGBw3MJKXxDzDMT19f7hKVWeqqsta1pte1EIyZYr3BskIuP/D
Od9hTuNYO/Si+bnt8FjEqEyXEfK8cQJsERwTpbs7Wg+snbNqptZDLEEDmOXqIzH0krVZRyZJPjLj
JF0zmogxbSGJHoOpQzrUP/o44ihlR8hW9ki814Ouhe+jYz4wbJmO+FqSjd9wFcmJ31FkZvpqstAL
I5vaGi5gtsr6Sgy7fyhJLqWEMY/a1D2K+jWygkvseA5DR5NgpLp7MXPN37hpTaxkRH/WK9rkUOdQ
EsjqBerWNVLBTaXGy0D298XmsJfuSDilHjuc+CJcs1jSF3H8UoMUXPcNQiOikll39KS019Y89RQh
o9zxkg5hv24z71gDqGO+ajFQLWevoMFbqVL9GPR0jZloCJIQlAJZQYiokRz8sKMjzZpp5TXDe50X
jx7fOZPEzGVj2zBwtlEuvjLgHtdESiybhoGmatub0CP9EqK4M7Ix2tlm+BSV1Cy21c4pGHQyMeFl
lWWuVWluKkM7jiD3EPbJa9E2bEf7TxKaSCHOOPayPOc2UZh/FZPemCfa42A3rfpqIshoUqotu/R5
xGrwSr7bP0V1CQtHG9r1oKckzpYJQw8i4XXHJMUy8c5hZVABEKMztpl5TNsPbibnRCYKAsx6M/nD
vhkalI+5V62RBpPYKfRVaQcHqQyGB5BfhCyDQ4TWL1XTiBC3eitV82zVXDspc4kmi9XGbeo7BoYI
OLAOcKaW2yZSr34X6rtCg25jZBhajMaEfYKgrestDnGYFJOtokflyIOLsHBg8UWB4Byj6k3RfB6U
1X3ZafytUpMnxlNiVQ8o79PI4Pq8eXmBfnmwwBGm4hvqw7UgvHRlWcYw6xXu8jb+pCdQm6wK2uU2
tZCxEcWI1KegZGX9ApFLcxb0E1gXVPJUxGwuihT9HBYitYxrKqdoUjwCbXAmrBo4UYSurhp3o64C
TnrD3rW5dx+HsA71OdbQ6YaNEdj2Oh4gTThOSERHnG2ZWDrYJs1kZUi+oOduqXV2LRUNWTnQSbD5
hwyY5u+znU9RJMPkwecouy+yixI4NlrCLjA8l9qmKbJ3hYoeRwANLKX+XA1LrTkXccNoGgpdgixN
kjguY+tHpQYBWTikU1S7AKd40by31wNpsJo2fXt6XLLCF7/AQO9kyazHsSCf+2TlsLtyFpUsGQLa
zUF1pOlByPK2fuex+wvbHCs8yVl1SVXvD0iNunjePZZqW3dTsTda4zXrIJIFCHrXuvkVdZG2M6NH
CqAQ9sjwHAsXvSZOzMrWnbWVZysck2hkjKsrmYU6Ohj1ibikkaCTRTF642Wsb3F1MRs+gyrgqUBP
T05uZOiHwcyp+vrPYWou7QgXNSGnfoUADIECAj7slJT2PiJDyhc2nZ1c1Hr74FdzkBWRKXY8Q8mi
Swkb8Cic/MOg/3ZKeg9p6Gd+9h8S8Ni/cQ1K9IrLycBujJUt91M0n6P9blOMlnoYvQ/ZqWr0AavL
GyuT68TeZ2lX6iUKk3cigC6do643KyQviIY2ar+SKuSAGlcOmS0t/ebsRu0n6iyjuFaRXKYxVcMw
Rj+W7l/HFuQkmVQolrkUi1MwEGAnmsPcN4Nu2peiYFYdXfqqvEfMfAFNfeq69MuPvV92xPDBSc99
d5NkHC1qw7r5Y8s+Vyt3ne/0B3LScGIX05ucY3HtzNrnOhnZucb55cYeLAZ8kbHJwQrIE0X392ga
z12oGRvfyne6HKhZysxGYztMVODVMvOmc9siUNIUzxCP/TuhkLsg5bObLcem2MdG3KyqSqP7YwmK
mzrxR3Mp3JbaTh8/FJCYg3Lzj85CXphWiDFLP/ke9BLSQWjfymn8GvQRs5Z3s1Lt0TmkMT5/w7sl
Rd8jrSvvtTBjDV3et156MiPGDi6jFW3T+v21TbWboRNcb8SXkFinIWBqnMitBw7TbXwwjcEP0r33
sE9PEPyuud9cg9kqlZzckZUTZPD32DV35FPP2Whr3qC3fzxqkVa/REXwBVzoxadhGxjPYst/By9J
mkx+7+NBmBegQtm3ImGu6unODR9dZL7lZYO1k7/QdosnQ3bX0Q33HgZM6fJ3xhQkszF4HhoxHYKd
0Bx88WJJcxWCaQyIc+2t7toojqL5oXX1mPqNEEP2VPP/LrihF7UVfXHmLu0SLmSdIdIZmWSw6QyN
R6PvXqQfv9vauB5bYwvpiN/j/Cmav2ggpsyW8qpP6qWHAZ7o/Bo6PmdE/2yI7mR0+BP27UtT8cHX
Zi+26l40AegACyb87UPDSRdlMAtdKFq8IzqS2IA0hPnnwHhKPwyEhjFbi0QZ53f4Jbr44jM88XP7
ZhrtSwq6htLwPuX2sOGALX5/8lEVq0o+VsC2sggyj8ZUgLQfQAxVwSuKhLGqGaBA5VcNjHFnMShj
qfUzK6cNq/5BQHFpfe1RILJm1CTs7iXw3Zuast9PUYE1oMFhidPyVoL96BL1PZSUCzRqx5lDkKdI
kgydmiJil7Es5ybF7MsftPqLOcRzctJxo0r2eJlBehVVGSDGFNdH9VZ7RbItbbh2CBjX3aDdJuxH
fIzZngXjzxS0v7oB1IWWkLnlPuBeQl5Qsr53Ru2oxA/Urme7C7TFrO6cekTRtmm1s6hDrfGu0JgX
L8ix6IFsdiM8DYcSqskUa+mK6vqnbcqHImZZamc8HOFo0ftxiNNGMm9kfIecG1xrAd5Z8bOkcdDe
k76IgdQ6gV1dckBCuAlnYAffluOiycS5trZn2HtJvDFTnvY2JxZntnnVEpC48689TkATad2bHmQx
2BHtecpbBp8KQ4RgQlOi0TeF+inl9AqYnjWGicMa3MCpL7P7vFB7yHTzxNeh3p/OWACekZjZCzWq
C4JGtiQMxzQ2p+sqizDWTe4ONB9vW24WD8NkLHXmdYshK1BHxCBaS9DhkftWZnyaugYNoPcWRy8I
ooha9znWXU47F8kic/e1KOx9WWnbIQkvbjJtgjYiY3LS6kM1DGsCB5gBZMNH3TanOo2fE3x+HA0u
rGciAdKJ/VaVPAuF6C1txie2xhiVAjpU9ZOhuB1wB6Th9BWbRJdmYHGH5ske9KMcrH6bGfmbkvbK
0qeflBF8O/i4diJWU1FpLwFZNfQnfrmcZz8NWDSR0hJD1ciU85N33kojunHlee1uNLBPNqTths7J
It6TMGQidERgLr2AdFkHP2uDCN6Pnaco3xZ4yUweTSPu0D7Z19re131Kx8ugTzPeDI0BjuI66Fhj
pkh+HW1pggArjXaVxxZupFmpwGpBdtwDTWEfMv4h/dEEpFxa2Vsbhbje+hFUPBBkJKCt3+EJJTeY
PLezMZrfcFj8mGFv4vxqleJN5Sl2c/z2k4AWVAfJDUvpR5Be4eK9aiHq+d85CtEIWG+BSpfAVJ3p
naqKk+96+JjD8JOB4dkouAnBKfYGUyNvrpnMmYvDamNRl/PcrOG/ikrjI+rcTw7CacQRaDR681DY
CJd9/T5hMOML/SXvkYtiJhRkJSQo6T3SklGYWjK+WV36XJvxC8DFcOOkyaWMniw/wGsjbtCAiP3C
3l1ydcogvvcpMhaFM/U4vtEDxJ5FX9sl3p07RuOhrMTXwKoRMgAvm20Qaq3dPt+0Q3FEBK6vW4vg
RQABTFjg1G8r6F8LW7GtovemnmuLT6ndZT21b2MRzVl49ogq6UP2z22Gfyd4DHX0p60X7DuHeSUs
FG0t5ANun2Xpq8fGC971jKi3FPoxs9rhicgPhaDEs+De6ZtpKq5T5FprIoGjBVFSKyLJGZPgaB7Z
5eHlLZfuVACWa1iK+hKG9tUOPcV5wYE5ZqFaB+4ujKqAT1q+dWzb2tjc+viJ6Aw09Til/JqLhHTO
ngDsxYjN8BDkGECNOp4LqBLfQPXp2OyJkdIj7O6XnYECrCJ+Fw6Arfa+bKGsFcMGTgBGR0xAAxMg
mLNoeseu7lYiCu9xR4VHRDykEDaMZNyXyCMjoYoIg1VaszMk3eLE2gIH/VXVIlqib1rG+8yylzbY
tAsJxc8wFr76YWbyKO2tbcW7rHL2hDt7fB8UQ4nMSD8i2nA7RX0e+eah9/n0MKFOVzSZJ2ni+k3T
tSa1twpcph3P69VU3GmZ9hMXJgJ981tWU7pvzPHJ8cI1F6UU3SOmD+BEOWXvNETfnUokflA3XxpI
rppPQ6/OLv64xGMCm9RMBGlhEA3TpDTJA2veM+v8+yRC3Jda2VtrDeMiVOpxLo8yRrymfmy9/MEw
1S4fuHw6qq2oq46BbyNTAU0yceCG3UReg9mvFW0aRtnsTq+b+hjG+rVkqaN66Fh66qUHjWt3MgFx
hWCnx0gwEENxXIr2e0qeGwNUIXKSh0J0ezfTouMUoTbMHIcBKM/Y4OZI3BM23VFWL3v+T+Qz1vtg
wmCeuVtOxLnQA9nKmfbPOuOF1nN6MQiZkYfHSeOqVOjBgpoPoWQy3bZ8CPMseGfQcTZaVrHROO6n
yId+70WCucM8XB6xjHINLfEC/CqShFRdF//EFN3cdoAchaF+ZQ5mx/QG6VuIxKCieHBng+HQpBpP
dEc21mw/dGYjopwYQtd4E2eGWIFXUcjZtIh70eZdGmc7IyqNN83E4PjvS5n/X0TKf1M7b7+LGUzX
/Ksk+v9DJbMhYCr/RZP7n9h654/6K/z+K1Pvzz/yp4zZ/MNDcSw9z5PSMoVEnvsPGbNu/AFojP/D
kozMhDQQOP8zWY8/JD1Tkq0nkDILk+/gnzJm4w/p2i40PsMBh2eZ7r8jY0aQ/C/qYd02PF5dWJbQ
Dd381+C5zGHRkEc0YUDrDSwO6VsC+wY/8PCUWMmmLVPuDdKKFlbunQEzvfbdbAinha9k/JEmhbtw
9P4XuuXPHo09JNOz8on5GDJjHbT5hvgjbRsjB857NPk5W9NFrnN72SUf/9jmgcnMfANvr1rYU/ad
gxVqUfG3hNEtY5dr2Mqtr1zLzrJD3xkL7loRU1qP9BiZo6+H6taTgVmSehN3EfNjF63LLNyBkQnF
niwEr7rUoX8wm8DbdMn7UGn+cjI5ynLWJMsU7HI3aW8wN+Db1Tiv0lDsnRYNdGk9BsG5SdJ7zSmr
Ve9xZCTFrzEN27tEAs5BMLkCCfbpC+8XEyQo49i78V6MH2XS7GrSKOxqOLehsbe8hBdvGBbVbnfn
N50gSna8Qu0CQlebDkMt4azGYMA4pOmr2lTjKjaCdp9q0zZrvS+mZ8XKrwCLpRXjvwalG6U9X13W
XC1ttskzTgvhB8GagIhji39QGENN6gaK4IF/AMp+m/DVrfCOsFG3XXwdVx3yhYv7bJ1lWFvgE58i
D5N64zSEXFUBF5obXQefBt+KkXCJvt+ZBS4S/nW/6iqWqHGHs7w20EW231GB+qJounzlqNiHTQc7
TG8naIAuylyluESLjOmkgEbm5Vm3vOmpW65UBrfdTXTnMnbTSSO+gH1681ZKKvm65IVqCxxxB+ID
N6rnb80+0p9chwGs0nZGOXsV3efCRagR9QWSrHnN4bKQOSQMGqzYcNimtA7oIF9u7MpKb13QdGh8
M+S2BIoHU/OUciDf1QVes6k3r5gW+72H+/AhGoarRPQX0MzZFuoJ2aETsMLxZcg8/g1NtnrRvoZu
fJ3QYSLXHV59r0EMz5cx2cW71hfuKvDzi7LwLQ0OV75lhY+kEJ/FUB917unlb2pYqYParyZtXDTD
HoVwC9bQyk9lVT24VXrcxxnDjNlOuTJb0h9NneW+S+AQScP2A2PTWPanDrGFJrRvZWGBgYm3HKY0
gJTQS6a6mPFQ064cFGGPlW6RsRYHrL0gDtUzO4507zt/SCl7S0hE4DWQKFbAwfrwqyjab7/VMdSi
G751Dt1z1cKPcgsy3ArdfI2VNuBHqqOz4KKt5pyeWVISawkM/ZorunJJxCmYOh/1GHtXJyLClr3c
eipcY20VdfvWvmg5QH97vkID2SWPlqV+JoMmfAw4gaKUciYQ+KbYRYOFycC/54691CfzaSh59S63
TkNRlXvfFe2SGSUMP/JBFlrZVJ8tVPREU+e69ZDtZJinkVLh5fPg24h27RnWzgVBfMraDMwQtckS
mySkviAjKqBrgXkHdvMY2oO1+f3O1uIjTOJgCYsDFl6QsGryJeCO4lJZ4Ww+RDjj4wAw4RZmOFmD
NwGtpG97kAyp/uL6pGeUqliWuABiNS/kDFqUJrVPqQMc0ZgpiTMuUU46DgPm3esUg5SHGn/Xx91D
keFhi+EtwjJNQqZ5DENEBn60Fxd/xjOajbcLwu6hnsGNMQTHKLTeU4iOjHUQT2aULePO1bonaQcz
Jo1OvTcp8OAogyUCENlE0I8gRipTf8mCdRMKrJYzUjJqzXdnqp4iWJMtzElYifgC4q2ARSlmomQ1
4yll/UrQBFOcGVw5m7lpmHZy2BtwLQ0EVwurduOVD/MST5+frRqKHDAJIDEZaW+722RGTxJepg83
swgIIUaCS8ZOKK6J7d/bjo3E10LsDZVl3yVzJTSjOJWZrK2RhhRGJ/nDyLM9sHFVxupoguSpQfRE
hwznHdnfbJOfkZ/aDP8MrEzH8sgql32FZgrBCpa90UD4Vl5vjMa6K2zOAi096EJai9IKngfgpWWG
55w94wBpAdNoys63gmBuPfXgVPOZq2rMhNUIITt4GfrVmb6qWRpOFQOe/0xm1epjCqgVjz4X51Qh
Su93JShXH+spw2S00oH5QQ/8PlqPDiI9lPYCNlxJgmKuvDu981DhN8YyMwt0tpNE0hrDgOtZLgwt
PA6q+sFU31kw8TtSvFcoPpklvOlV+TyEESLUTlJK0vVNXXgtrbcwHeaPkX2TABLWclF6oUVvqH5Q
MPFSQXWnKeOE5HvnjMMc6B7dC6N9FXPOH9KTPHZ2dtgfJhNXLd69C5b9fVQhYk9rm6G5sojRzIFs
uNPeqLCEysG5dolW3ky8/SUnZzVdErw0iyEEMAM3ncecyL0RlZ0s8+ei8s6Fi127gFrtVJ3z3g1M
3TCeJj8zgRwkpccaq64OXi75hGnuXYYl07KgWRR0t5t4SPYE4fgbrXChSqjsMor+JRnydYVz1pry
ezNnna670y+9DB90VZ+TAu1ODhWh9+Nb1pvfSWRdPe0ewtnz6D1VYZOvAwMwZYapxQuXmc9som1q
wnBYKCdAaXdv2JDVcozqceOZ8SlHhsbKiQcuKPFwWFAyxyDk+7bTfW5br/F8xMGd7S6TVR/jEBAm
xhjwIaOWIcIHJR+jm9J9f6d0pk0vKnZPVZZEu6afsBEELz4pkzu/bbdhwkfHpHGVCgH94HUslqph
O4jx1ZmxKB4aDJKx+JOZ+LCz5Nrrs/md+EGvF7eSn0ymM4+LqDe07UPQeZvIjasNyVl8DG1rryaW
y4UvTq5NkpsfrEZE5su+QUOWhY9N0riwIr2nxLFQDfBBxUY/Qe26hIYDeiTWb1jbWBcFhOXGWQW8
M7HOiYs2j7GCiiquadtnN4mCx0eMisX5Vx9gITBK82o4uM9Qq4c7rGWvrU/Lb83HsFUmhz5BBV85
1nditeU6I/dwMcHgW0y2bKlt8XlWMV6sUjkbU7q7MTLlltVsdqi5CQ0X7RO2A1bLknZWVq7DGfdE
eN+nHnWPDcD1RaOzLEPqUxK2gWyNjLS4adZllSFg1zzGgJl59kVB25dWz9Ke6gcTHRfPRMmyo38m
DMg4Cl+hpA8POJQQbRXxQNO+ThOQIsNes8KdFn/JWRoAfhr/BgggL3i0J2/N3vmu9qBPDxKoUZvW
eE7ZbwAUiVZao+1yyQZsiqin5xmAstrP0TDPQekd4QF8Z46X4sRmvBkxRFYiveagMVa12/7IvgFh
OqZrYRZy3zIdHboKmgMTPRazEJ4Xigk9SlAk5nsCFn9kRvqD774QJR1uDYKk1z3OXEZta7S5+apB
nwAFB8xnGbznnvXdWtQXVHu7kL/Acclccd1oL8oWfKpG9lFTWesswQ8hovlmNJnEiEppi8ZnL802
fghKlmfhhMw2LR7tWqRL5PQ7DzT1cpaSp2MIKWwkt8oFqw8icjdJ8gdsmzxhxz2aaYBy2M55j5zp
UiH2KzvSDeiKLrxXp0TQ5QRdfMR0cNBRiOBLbombTM6OWWG1HraT+ebwWpswY5xVZ+WpV3yfpVRn
IKb3LO2MZWDWi8CE4WwXXbAnVwXohfPW1MWXExAWNUdHReMPy4diwzYWcQ5Ks7x31hLbJGtTdNw+
x9PC8iK5aPbIYhtulDWxZMzG8uEgjXn7p5X5KiUMoO6icdZEQxUqFBNqM0SSxS2wGHw+M5DioiV2
oZvDdmDNN/XKFXAviSjcGDkDG0IsQwSD1MLNXd00v9IatQ6ir1UxFhDFDZ+cKpagcLLxSa0qFkFG
1kWHSikMjEX+5reFubdCvN3FfWaCdiiITPw9kBylwW6wmTBxc8kFc13gnVIBxSFFgg7nkSrRrKvz
0DjztvwSpvUe/dku6KjCofyUTvmdZq63Kcsq3kRTYa+wbd2jquUD5s7nn3uv7HBu9hpyq8Mj3vFu
wb1xjc1wV6aQ3Q3MIyMeysbv4Y+wqR79UxZF09IwQOBEUUf8CD5IhuarGfrJQH14YhV+tov20+nq
M0u7Ry52dhVueDbNmfXuuXI5+PhVMEWADirRN4EMk0YdoZATv7IBRY6Lk3PRe+0rOvNo4TMy0gVg
EcuZjfIpCbwdibOHTmvVIUf1SbdrrGwieJe6njG3Y5g75GwmAp99UisvPhkk6LHYJSt3O9XiRykH
gU4eH3BfbbK22XtG/Z36uBW1gJT2bBBrVjG/OpuSzvDT3TiiP2nA4m7dOWTbm/CCJRUJghVuCj39
0rTwTuSWXJYBuZ8NiYMwXsbXwQsOjnAQ0sGxXkCx6hBr1tVqilixO022FqX2zCS5W/oVkihhjz92
vtO87qNqadn1EOIF3ZaFs2TLUUlJMUF8wKj1FUFIx+po8x4QwA0cFUcM0eULnwAaMNJxtQpI85J6
+k4mDOvjmlDikgCMatxz1JZLT3NGUgoxCCBH9T0ynLq+vIPCd6FlD3hZe+NmUEM8rBRa7h8n/LQ6
m4MIWhvdG0/P/4zFfmMCbv+9wd8iCOK/jZw4s1Nr/jYW+/OP/DkWm1MjJE+UZCJmIGNz/2MsxuzL
EjZjMYvZlGsysPrnVMz4QzhiTn4w0DY5jMv+ORPT/zDRhGLtR3BL52v/OyMxR/7nbHrbdIXuCL43
nWUdL/RXQz379ZGGX7N4bJnpTOR3euR4Dm2Ubc0asfHYqU8VBk9q0CJiAZjA4xCaw0BrfySvxXyu
5phQMZT3BNLg/7KKZz8hMlfgGF/5xt6bQ0bBy/QrRHwa6GVHW+G2fbfJJE0lFaE7UK+67HYXOsml
pS4f8OIBAQdHx8XhL+hrB7Y/uDdNtc2AXPvEoLZkCO0Zbyz49o8WQal2QGIqX/IUEaHqsJNEuA99
ek5XbXF5KsGKMq0kDvqc5QfBrxBhomNeNNshK4098o9yiSKTM7c2nlAHm9s4i36wo6wdoTX7rIgr
iiPUyBzle3swJ8zu+lyHDNt+iO5AdVOcTnmPxbE+IHpy+UlD6y6obm6FHDaMqG2HfBa93oVMsZy0
uyk7QILSXoGRsFAQ1sXhfo7DTRD3j8EIlZI8DiRlkf4m4M3pUCVR2B8LM7mYXXgcpvEBrSQlkUvv
3uwIGb8abbGUXvzpK+voUTlaOsZaYTEhT9nyCER9VHJELTOqG+FFi+7i5q+WaPZD96Bs46Cq5l73
KtL36o+uVxc+ANmlMP1Nocmr8Ir7Mhw3sJKxwnNJ1mZC0Hd7zGJxBlcfJxvbhyYk7XcZVFAWGffw
83An7EHNrfLZ+xjle7baOfIUDJ6OCBAPStbszles3TkJW2Fb/wwy/ZthDMiq5KOkoAUcpFYkN+Wc
9jE2sCAf12GlLrVr7CwXR0aPFiSM+zcGy1cWbp1ChxCbC0OX49I6jFK8YuZY9TlbN8gSW+5ce5HF
Gv2w6zLD0dFzTck+MouzhK9ou5JeHrENgh28w228zkg3x+hJrWWtfEVzFiCGV4O76Vt2El6nz9WX
syZasrqTuf3d9vgnvNlM0rS40x/lvT9fizhIyJcmbnCRdeUpQZ4qQrpKGdnfIkWjRxLLe971d9NQ
4PWcoaQ5dAXY6zhS2ef307at5DpUznc1eSDuNQu1co/MPsj6Q023HYzRMneH7Jyav+/tDwE4k8Dp
4mJ0eFUnkmaWDm6jaaw9MG9MIVzpPKfCafZu3F06+GHbVmuOqrtZJt4G4VLtRLOVTpkd1x6pWlD5
LRz+dXSDRr6pQ+aWebV0x4K1FmM6vwOeq3cbK6KVqGP9UYlXV9ZvwK9ODpcwYfZcsHx+mB7Mijgr
XQ3phOAvh5nlL83iENONdJ520e3hPS68tTTKle23qyAwbzg009QE/jYeNDrpeU6aoL9x23ijM/SD
5fdimN09kZe3KU+KbV7w6zPFRrbA98v2vjMncYqie8K2qks5IL7lKq+27ONJnpPqWlEbLDThtbgs
RxOUPEMNBYFkOxlPfHExlXgHQz3Dc0dalzH/ivR07yPTXOcUP/RppIaVrEbQ2icX9NQUqQWNGpkN
WE1MevmvSMuek86gg636XyW/1oXKM6JBZxkA1ehutAlSEzxTJsObeXX8BO7/4AaF9cyl8g1B8xYB
1zxgdc6XPfC8ZV5Mn2FI9EncIfbzbbRj1pyLkRUnndBaREnRConwGXr5Sz1kj+TGEopLp+pN5Oxo
NbPCeEBK0Y7kKEc3v/XHmVjymsRXGy8RECMWCyST6YesxtLf+VH5nOVJuCpd1T/koAY2Q4qjoom9
c4V9TYnwV82sq7PcO8YJLmJRwmVrlLGDPBFw8T17ESiZiShIWRZif8QySmrmWNxQUxfg8h8g3B17
b7xFo/+hw5WrHHeplVZ6JtBvXUbDNszB0Qf58KB0luEdHlinsQyUkTBDKjbfqgMx1hfi3UlQTJTC
OIsSOY4vGcaNLnHjSTI8uTR6mNB1k5wz1/rGRcOWYrCu8tV3bAblismIk+oKSVeLnLHBuoLmAz9T
b7x0M82u7LtzphDt9KV9zTx5m9Oto/mKCAo6pjCQ6/hFR55B5txeL9HwtWfJyHMpDdnSY35LgkIW
bEGmJXZk8tq8CIDTC4r+Q+BhH9Zc3lU2n4TRa926t7QNv1N4LUYv9ojvTwyJB1Be7GdxtQTdofDm
FXkMetMw2binlfVZyxzdcsvMkMyioSmsZeISwOQSFhh3NR8VPfiVzEGBUKT2miMvMTKzZW2U16By
eRA5/zJmeRztay2zjnNERHdXMrnDK7h2JoZNKa0EczaYlSEMAJuq2WtXIeDsRevaNRF7MBMCuZ9a
ZnxZHtXrNAWqE43GfiDEmPvaXxBLclWC5wT5PAawonnOnBPyR+J5Y1WucXNtTZODFAk3PHGNIbGF
1XMZGAioeMOanWbT9lqp9ZQF/jZJyvBWBeOX0YXlIbCJnnFbnuuAv89Iem0zOoQE9QYm3lwyWi0b
ezWMHcqDzFm1nU6apIa9Z+ah8cR1G7+vD7N/CMHprR2d9I7O5xOn1GfRQetKGppQvE3fTVnVGy0d
ntoi/0TKCexQwq5z0og0zURemWsXG9gd60nnm0U5X/cFqhr6Q7ZoAXg/71fYcjXA+lu5JaumEPYe
rApSWUUZbGHPQRUKd7hJyftmAvR7MEVB9QuA2Yrh2BE//8kBiTDVYb6NNe2lNdjai05cIwJbWcpj
kinad2GmX2wcHqYEuGcCpR+bygebEpStfv5cCRaL+H7S0cGfwr9FQCPZmMQlJ90CBSrzZtl+ISn/
8n1zh/JsmVf8RZImpGpB0AE7Lk5jzoc+JHebjaa38plAroo5lDub47kZwxpNpW/tObjbniO8I7K8
exYzoY5GQTK6b7k8golBuDMHgDdzFHhEpZA50y0iI7wgleYwUjNqrBPtfFlX1SPYaT5oDZg+wh23
LngGaLNrKyGAvNJnADOZ5MakXRtpAqzUN51nPisfi1JMirkooS8l5JqLOeBcawRG1PsUjxq7r/IH
gcR05BjfMQ9eFXNIukta+mDk+P9qna6czkwB8kD14sq1Qcp6Stq6GsuXoO7hznji2cHQGTico2WR
fQe+B9FJfOt80jmk2gc7mPZApJ9jst0RoTlPgrT3AHlb3u21lhB4DV8y1TZ8ZC80NEY4fLZkdAwG
kD1eeGCFSpj8HCsvuhXjYh1ee7QmLOCQ/Q6gR2kclbPMS4bJlhaY6ss+s+JB210TENLFokUHzGKx
v+VzxP04ePfGHHqPT5HKHW/bghiZmEzgnPyLAZ1ahzJu6g8EUppLqWlyU1Ib1NbMXKQUTlW3yzvF
Vtuc7ose6xcvfELcba4wdKUDZfmYaF/E0uwsA4BSbHw6ciCMy1qVMe9V984GS1vWbHZX4zS8+7nx
4PLVe89FM03TfokG+drEg0HiNRWZzxHsmE2/KTl/x1G8oAOrmEgwe0zepxLSy/80wf83TbBBFwr3
7f9MubtXAbmLf9OG/OOP/NkEu38wegRS57A48kxAd//RBFt/ILcAL8eiyTChgoKf+99dsGEgZeP8
lzY6b482/M8+2PT+4CsF/3GkYdArm/9OIzxz4/4WtojM1EW4wrfGuW4LNCh/bYO9lhkaqWnewqgB
wwXlVlfVd+1Wd1WYR/8YoyD6AS/4X2Ds6Pb//lr8KNI2dOHxSoha+Jn++lqhPzlQJDAjYqaDoR+/
TX1xci2G601ub60M946Q1e0v78V/8aL63Mj/7Sf8/aqoAm39f5F3JltyI2l2fhUd7VEHMMwL9SJ8
HsPDY6RvcGIgMc+G8en1GVOlZjFTmQ+gVVeSTdIDDsDM/nvvd/nncUD8578aggHwJes6rynITpEJ
25rAamBHcB2ST7Pr9vbkPePA3fnVeGyKLRnn16E23xq/otgVj/8/0PyMvxg9cB2YTiNpoD+61n9+
ogrUSh47rYerFHvePK114W8bBzv/mESSAE97T96bRbEXXwX5yX+4IH8yA3HpLUvgAnINh5tM3RK/
oATLQFh9LkALp2nnLnNc6nfQBOc532NvA6PUzid2gggFwHwrc5t6EUUMuv3j7z/Gn24Gz7ZUo6nB
edjH5/QbWtH3RdrlXYbB0rUhv5XZFwyqcWXLAySziPY6qhqyf/rRMV79fjeQFhT8y5Z68FxXDZ5+
/eFTMYgoq3r/jpzcNfGdfDE0FCzXgKnYFMX5OmjaQ5EvZHfQLGwpA6wvDnpsBMrWW3pWh63Yr7EP
2i/wFFhzM6ncoGjQxCwW1PWhl4p22ELQqAGzZq301xbjdotSz31tpCtPVNHSnosWSm18SBjhly2b
z1Gjx/dnOXiHjWBBdxGWSdR1NL1pqZmdvyB1q4p6D5MH8XEy523G2x7JFUYbJ6utJlGc7EiHUnUq
hKDjZDaQKwe2uxHFTXel17TLMXonbgn7z7ctLJ/mI2+t8+C4CI2T5q77fm16db7Ev9L1lrZK2mhc
m3a9r/MWTxEy4UrrvPOYVcZxMKD3WQWL0Dz67Toq64OD8AfN3fmBfDKBcGzctQvOnmMl0A67fpyr
Fpl3KP1NUb+KOj1VJH0OY4YAYgz4gAzCxVQTltkyEibTd5M3ENn0mz2TUE6BQ1Gtgt4w69rVGDMP
xlH/CoFhPpVGR+i8fkdtgsqjh/U5KMoDdWS3NsQsxCPWXBx6ISaUoAjT9IF9MHRCKlHg5DKsAtG2
iSPout54EIFBGVMTLGIDLrqTZuBOGJg3shvPFEisGlMv9paXPFDHfApITALC0cx9awSkyed6RQXQ
p92giCCMHWpO2gcn/4Ai1S/twb2NfpfuK0HJVFn9IBXBmdAC8K5YOX3AkM3KS3BOPSxF0kc+MKHK
Mq9BlGYLviCOJdV7MjiWYtvNa6NLNmC3vZ3nZY+ulVBG1Kk5gxMtHU2HokCYx5DNyqDpZtlWPa59
x8AhIHA9yJzyM6vYsO+iPtrIXjVzmO8oDdY4kEH6AnNKv6CB1c4Vcn7gtJYAfNdw9UwmO07NAPMW
W94ur1LGW8IlQEmZ15YTEHCApjvqesGOLVeESSKNvn/2cQFjhr02ZCmyARHFlYG7HnyTuG8j+GF6
pwaAJL9n1PgdLVXkAbWvdO2L28izAxvzYNdDet+6KzMx/KWpi37pBHDkOmEf9LC9yHj0d32hfyIb
HnTHpQAKMuW2nz3SFE70SOIIq0MIgMiJyotl22QeIGkvmhboVBZ9y9pZ7g0PvTlSFIxwMsBtsrUy
5gJ4SQi7x5Ip/OaaFHbV1BcrAcgIIBaOWg3vDQ8v18VDK2rERPGtLJeeoGjRlWfMZ8G+DwV5gkAe
x9EEzEKfzTZPzlqFrS7FxtJpJTR/kT9FQrIw1NoxMvioeUcIcArJQRXMeUOyRjRvKe0vsYtd48Zy
q0+Og6YyXOOozB8AORH4CEkSe1gJpY6ZCX2b00QtulM5bpgIwqIJLC5d9FEbQm7cupTrpg1gekBz
2fIKNNkog30DM73E32mvJpdpttXa9Lx/Izaj7eyJ4aFIN/YHKV8aVHTejHLQ5bIamWYW/Hm3lKsW
VD2HcL/DoR7RkRgjFo8DCfrIE3C362vn6mQEI8z7g4E3Py35QaAzIpMX0JrjOL1MVIkxu0TGbkJ5
MjBtbHJtsFeU6XShNm9F6R+p7PC2fTXedBiecBPWbQLMBEAzoFMD0lH5bACSoBJmrJiYVm+m4d5M
G1qAhHDQe+AzZCN4NMKtZaCn0Z0iqCshZCtGk+CYtLVV2Bc7U0Lb8/QqY0pUvAECeDdKirz6kkhU
in2Cg6KmrQrs6kUGlsIwd3HBbr4nb7nIeic9ON10Kiauom0AE2sqmiRRTMjj9e0+94OXme8PJqvC
y7QsHDP9vFsPi34e2MufP4Ft13hpHTRGABGwWfzkYXYb7Y4ep4ojafpWug0G2PAb4KtyaQgImqWF
TW7Ey49P0CqJdGOAoEXg0AzWpja1baeZtB5QtGkYkXOf6u6BaiVKOZGG0Q6D8+TOPEDJeE7HKDwM
xJXJJRFp1JKKkxQvzjHv6AGzFyb9r6tw4AsoWLl2Jui7RQr4AWTIfVnynOTk/7qO8VDXkig2XLY5
5OjsA+a8Lmq9fZJMJ1FLf2NWLjU/8Y+RMgPLiMd7kBsuHRkMwJj6jbLwuAZ9fgo18cQvd/vJI07Q
jKxwU1ENx8qAIzdCSbMRCt2Q8FMnGVHXHD71kQV2iDajIEbZYLJ1R2wdMeSBNmf1n8r8zUl2LN7u
gqfT31hDSQChbzeDJ5gg9+OJg/IfO4VKJVfJYZ5G3eFfVz6Nn3+HZ30D0xovqxAVU2omVo/RYHvl
cJdA7mHJSnFNYji9oLgktl6tqfd4KlMBkwJksq82Ey5BdIGUus7bCvOY7n63Ut4tloKlTQX3B2Ps
68yenrBc3C1mvd6H+Wjeda73njnxvNaER6GdC52xKeZN2Hr6skRjiMXgQWijGckj/eFzc/u5ieMq
IR4NaWrrAIcLsQkATNmQZj7kohoO1cTrpAN3FPfCvGubgXGpTnVq1UyEP50r3G6G52LaG/XsbOfW
pOi4lfHanE4aZaDO3EFq0CodIkfub5qu01Z8u86j7eBh1lNvSztbQEyMzQasPlD7Zk2lTOauyL3A
KzH9i+YMDKaFsw9H+ZgDziOhyLCcZsAniRS3dtz3Ls+CnV+jtEs7OI42Yk+dYMEIGI7GNnbqCn5C
1PEB+zY6s83sD53TL8nMVkto8cDgzK7YjI321lr5V56NoOWr7iUMaJttI2wngy0+EnNiQ2RncHn0
ROJn6Tdm6lBJJBPgDTKfGbhN+bSpHfuYYGuv7BImXRefknb+7ECp4FLNGOwjRExKkTCUNtEjUug0
5DEOfR9VJjwJS+5tmJMafNip8kHCGAophOhRKfUjRAZpkUM8ZBEqczEuIZSECCa5E/zQwmLfTN29
Zwff9BaLj600llYCAbQj3kLVUSoZJlKCjK+kGRbXB501ugqZeHdKvrHRcQIl6LgoO56SeHol9oga
zq3lwwjkz1ejvax8svYxtSAyXdlKMFKl15ka7E/gxhn3n7ASpDu4z6j0hOqki+yk2pMk3s2wwiir
sSl22umt3JlKsKLpEv6M+8TwbkbP8mf5jVvmuZQktrUe6FffnkslgZEseoBuvKK7KM27ZYlSNqOY
WShnEQoaVLsPj7u90O+r9jOMyh8EALq7SglvlLAVzHCLXYlOVDBFjnwgh0sUagigxHZWeeLeHLS8
Uml6KHu8zNP2YPbsDtH9SiUA1iiBqZZfLBfO1+CvmUOS6jPa84B2qKMhtlnbo/PR02FhxF0l/VBQ
GiO3Zcl0sLN9nKjDAI65l/W6xi5z5ymNtPXn90E8dUo7bZWKaiCnukpX9ZXCSimH1kBx0bGEY0PT
KtkBFbOZvOYH3RzXvm3c2poRex9srQRCLhkrUBYORC8faG0jy6uWw8smqcjm0J/uGc0px1UENEvr
N6NmMEEu8m1dByQibJ4R87taeNwBHJoW0MEirC0tD2QX9Q9ieus41dXZBE1B9pG59PejxXdfuYzu
HY0fu4nsK4vyFZ7JC/1NyAKi/XBVbdnUIMl980zb4vvCMD76eJqbACMem8pL1BXa0skahWcB7VHZ
DAfiJrsiMrL3zBoMJeB3++gtEc1alvF3ONwWX2zNnNRroTrkvLQKu76UEZbSSUaU4M7NKau5iGO3
NQf0TCc3Gn7roI/axpv6U92kq9B2rl1UfsOyDD27dq7sURd9jkgDHfvUK7N7lI+MA4ISjDrumzvH
G94LDml5s7OoZMcwA7jIIv0ydzgxq+EZQhJnFSB5DeZxgJzSPOhecC9qjl+hdU1L3KJekBAlUQ9I
isOmJ3RDY92MH/2lqqqXkMZaggCoWSk1BXe1XMnRJCWHqYBFTFxGAO8VaDiIY8HaSEEoh+sK3XKZ
W8rOFRovPTSbZUE+XysspizdjF9PJjN9QuFNzmWyEMZ4zKOaGsL25LkWVkf3khJc34JvXk91LQ81
+NBhCuelZ3a4OXN5IM24DXV9BwN1FSVAtNMW/w264iYeOPtMCqeqGRvPr5NNOMIFi8rywD39lc1w
KYig3qFwAjcyJUltt8Gx4BFRSDy41CaA1ASTVpTIegUskGWxq7d5nT+5FpSMfMje04CG5AgzZRJ0
Z1bAJ3byb2Hk5CeBC4yGlmFHzTsoEoIzfaeLjemOa6LLwy7kL/ecb+kQRKR06DMZ/a8hD5tDKKcG
Kyv/SwiSf2hnM9tydWxF42nvB9oxOanQTMT1W3dm9+GT8I8MgtzBmg3Fe+3gSiiuoW1/L/2+g9sw
EVgcmhd8obyqa4IPtrfqMwYJPmgpXelRoLtBJmWgn/WzluD9lPYKcNtKpt4Z7ZmfLN3kHmVZ3bPv
R8+Z0gWaguQs3Jpi0aPX/6RtT/dSubLN/t0b25013VyXyrY66HbC5aAWFf15yKJb6JfizogndLcU
nFcHSeFOpaZbzznmFcnqyRupewOXXQF6MwI1HqfbafzovR0hhidNz3mMSWDoXvI45OnzsBjrQdke
2T1pVEXsyC0uk5qjZcPUgY4l2OwK7UYfEj2ahb9q5YEeoMdh8mjThQbXCAj1nnMgr7Z0XQ7YiDJf
w7B2Bbt3Sr8k6GjC3AVYttmZ8AwTs80sxwVOhAusjU60be1LUXPZjfi1bWJ/qU+esoDxVrTG6FgE
JbXSQPoLbNdEhUpcgj5w5Sj0V2PcBLCx561vpc01jo13N3Ax4/O+4P+9epurPLxns8JRkHww6Px6
Z3DdccZqp5EpxQ50+kdi9y9wpCIetOqboBBNN3rF08DSoIE8qHpx7EiI4ZrQ3zUUNGzrmryUM4kd
oxFgguKaGFA5TQuznVicMPIRKEYTK8iq0xZ8783qMF1XIPVRhlr3lFjdkv0mAVHHu0QWGQxzDMfF
rEEHj7pL4EUT94/ELWmmV4ZZx7R2jGcRe/k2CvVdVQQS17aluBrYPsdBbgyJ/Tzx54vZOE8jtPK1
IyZvQ+kXNoyRDDqdXeZmfizHFr4deWpW8/KQDoNYDQB0RxDuJRHlBYQBKgSGqgR4Gu66wZPfuyBZ
2IhhLPIgFOjLZaqiQdk30Jxt8zWS+M+7GT9sHmKeGe5NvlMtY24li3t3sKpTO87vtes8ATA7Tbl9
wxb85dkqvz7sa1q6ypKoylR3H7mP+0V6hHFl/u5A5PNDkmgyYBpBkfpEjjAfimVf4UcteMWZnUID
dOcsxTIf6gbx+34bxPc2RmTX6O+dyNikg/XizMMCLMs26F0EzaBpdonmwm4aoIY0AGqBYkzaNz3v
d7mmUYBQHrqg3xo8mqHmf9l9t6ItgTOYeOK1z+G6+Mythmor26KWhLeeOsBi7d8rL781z2Ce2PLp
uXeqJGKnCDFeYbs9WQP9tDW/r9zi/YSm3fPGN4rhlTTHux6/pczVQYgP3jbBXmNVXxHs/mcj9sRJ
/VcPRw4V8q71unrnWXjZzOhLa0asIdl0daLpEmY22LzE35YMHFh3kkXq+iS5sUOTXL4lbWzsYB3t
mDdRyKAV47Hu84vO80mKLXlyTfsa1VO+FmJeiSyNFjyNAQ4Si/gdEziBrDwEIlnV7n7wvfkK5Imz
L0RQGbEqV304r0zLfTTK4OY1zdeEIwBOEluFPsTo7Uzv0vKMZZHO760m38IOBILOkQuzu8YdSESx
ZWbgYcMXAfIqqw8hm1NTRj5LRP6BkYCtAc+hNQFukAKvexF8Bbp8yrMNCjhDT83Gy9Z90ydmkAG4
gRHs0YYx34fbFl9J1i14n0Jgurjq94vme9rmDzT2bSJhvIzk95b2GH95M0C7ATPOHXHg40zLxN0I
Cbvo6lXTWAeNr1368kRzwaAx9M68Zatvyp6wSKcqyNRBgt0ax1mDIJxXMI2IeBaoFNinYUIMMe2W
p0izJuYbfbCbe+z08bkld3RJwj4/TothhGyDamncaxWJlWlOdmOGycaoJP0IhN/3poVzzU6zElNd
rW37qL2f/b2u1+JQh+mySafxnMdpTMlBSWuEpVXr3B6aXa476Z4baqerGUdU8VpoyNDN8SfOIXIa
DWQUwMoxjuy95pvBnpAEpaV7oiUfDJaKu4nX38oNFE/aMa8A9n4IYTza4snJmOBxjHsPfSbc0CxY
Imvh47mJn5vK2ms2+7VkdNcOh16k0ZoG9SlYsRpCQpyjTd81kqZqjmiBCI8c2uA1js6hzZz3sE3w
FInQWZoDdrzgNpscecFT0JJXUsJB6dpCUuq904aQswlxeriERD29ZH+QNN+trYjcQ20wQoTn9oMt
DjFHH6DB7PpXC9F6kap/YCzB4EEzWDgdGwQQ5+52qJ2HKRjoEvIrOEw5REVjDr5FCbOLQdRvSTzI
Hcv1Xu+pO+9FQQYOgKbK9OcHu4y+jBGsLh5R0mchh3eZ6bh5wN8ktimhClEYngpgi6D7lk2NB5Wa
0WMjVe5rlitfK/igYaF4vMNEIlLALc0/Ckf6bMQ88l0ioi5R2ruIt92i92zyZNZY8Z6e1+QU2Z3l
fBf+5JyjXuYrn1BeZLxbVCDxi3yFHou1L/gv8hfFUtNakrB98xbGrJt2xWw/w4PY6u2Gl14PVs0q
Wmchi3csMTPm9x2wWWhx5Z75z8Ez1LZjYrjcFEnG9kgcrM7AFdqX8caL7fkOiMva4MoteXcSlnBo
4OTqLJOJz94Er82QkGueGIsGWnoPIecwslHe+klmwRmDnZpF5kaqSClVpx+OYe3cvHwASy/I8cyv
xUwAjYM4K8MYkSEilL60+gdq77BbkH5a6B3TXtMfoW/lM5WJHjVM9YLUMpyZmeQzlv+eC+ENd2Wh
6jPMo2dyW0Ru8OQn8ol8wHej38UhvzYNzBrbXKOndNdU5kddMqshIwQ1xG83siDaXFmcynjtosK5
8TQv+XloIAaXnJb0XeZm/a439Nqqv13YOBWECetxahhMmAg0f7ABocZwE7gGJ2xJqarD2CWbmYHE
LcYO3kCECkdOianJNNHs7VNeZy+1vWXsealLw18YIcMmvdgVBZNP4TOQ+qn7KajDf6vA9NP9ioL4
7T//6/9HxITvUbLoo7X+v40Ej3TlfQ+L/7AS/N8/9oeZwP+XJ9BKfRwFJo5KXWAZ+AM04f0LJdWy
IEpgrEdft9G5/20mwDkPnQLIhGk6vmHpfIp/mwm8fylB1PGF/W+fwb/7Av+Ptv7Hd/ffX+3/KDoo
9XEh2//1P/+kteuYCAzPBOkFaQJ//W/qKu1WYKzTkNayltoGLwcaY1r4Xftr6WbHwdS3zmB9rxGe
2kiQkx2GC9Qb9h036JTHGsb/L9fvr8T/P9n8f34i3A22T4egMIzfPAeN3WulG7A8ZdPw6lpA7dM6
XKdOuGSgicTKuUH2uLS7bD3E2S2PifMHlHCwZ8pvjvmgJ8m95ravKfX1bA+h+cNCvqmWBDY4hN48
WHxl9+oM9Ktr/pPWJjjp11YdL52oos8tbveT5EfFJ3hT5jPFVsZJbY7XiQY9VZ6gkR1PZcgzV9zI
2fywwERpMvrkSm2G+To2Ub7AhHBVdbUVjXfJHG7mnn17irAlfg7ksuLSAZBsjeTTpyjqztvoRnUp
ZvRTVboQQa2zq+Jim8UPmGjX1hanrnuvIe8V7qKnxyyaz6Zb3DB/fqrCC7cqbmWY3bpyXaScL0Nf
ewlpHUzx1DbvQ6NttCqtKA6g4mxqmdClCcQDkqItPsE+ufUVZsgyXVJmqAoqCBzCK3zOecFP6Q12
UwRl0MA/bfMB6TS2p/CNRYw5XvgQji521Gaf9g+ZyB6sOrnlfHM5TonYT86h0E6J4Cf0N65nno2K
69LAHAOlfQEKe60i/vKWGy/0YR218da1S1qncVpO+NKZ3J4nW31yz8VzBlOW6cmiGYalFnoXQuHE
u2Fx4RPFtIfcBUmQJj+xEu2qtwYicBQzREXCyWxdjrxOdVltmqR/xdV8DchpYnm0H1r/0a3tpSIh
1vyeKi5odDzRWnsPz/llHtLbP9zkyi/yq8NF9x0XrcxRZhJCM787XNqY+SMc4vrOUGNmTlt09YE6
7ZxNkGcXa8x+cM0pOkyMVVLHbOC072a24wB2EzLJ/ni//8fr/dd3gPO7vUQldHh0mFphLIJ9/5ux
w/EqPUxSveMkPbzaHURNU0OXwy6oo6IMwQYoyAMcyFcjLW+VzxNpDEyDqnsRT5QL+W9WKfdltC+n
5Fn1mnQyOXOGOFrRwIy6gfLFcxY58hrYwxV76ab56dee+p0RtExDeXbzSAXa4vJiQM6Cqv+d3Okh
rXg8u3DjZwTjEpcgjHmcqJ8Pc+2rqoZXRUY1aMsmnlwuNWoyDf2pNjOOh9ylJAaxwxoPZPTuRpHd
SApmMXi89maiqqg/ij3hozfyz7//boXyX/3nd8vVxDwGp9UVvmvyvv/Vr9LMMxGbeaBVqQ3XEae+
xB1eVfsJx+pbIrVV990FW/HzWa8b3i9Wy2UkqUHewN6FI0TQuuWwmR+BY27HnNcxmX97Ml7+/oMq
S9yfPqhp66YwbJ/Z0u9GMhAoIeVJE9OvWQJnpAfOAYrp9uUN0fSMMrMlTLwkmk+AJb+AlQzG6knm
oOTy/IcqgRlz5xKOW5Ovup3J+vDCssLsXOKdz/VtLJgKgXb0KdDhoMeTWgi5j/v8Bt32Rt73Ii0I
oVP62eDQjRs6mBg/RwizAqroOOZPfghIi6ku9J+blXGXGIX2pICwTivWIy/jDmk8pjpEJvjyK6ii
6obpv0Tgwu0MIloT0zOQsZ9UWDavF7glnz/vC806uGW4GlnzfpbJBLwm6/I6dNhkA7+4gUPaRk56
tqBC0oUN7/ms7pjZJY1iriF3HycU13/yOv3lF+LzGLK2cwd5v/neWDeGVJv4QjpGS4s+Jh3UG2Tz
MS/lFXNrK7YI6eZHMSc3q7PWg+adE9Ll9ai/zLTkMLcGr9j2Bx0dVBFvmzT58fc3jXIx/ummwYnl
euxbOMT/7sbq3NYRBUgRLEo4AUE3Y62+hLJ7VXRdl4k+N2u7L+fhirZ1o7mOvDhgE9+mYEdr91mn
YbslWqxayMz0iJtpFVv1RvUygTfaQ9lg6YHwAZz+E4L1yZq+kZPDs538cHJiXRqNQW6wSufkU07W
NuAbTmheoC+lbDvsT1QtsmSw6AAvLIjutQ8lYNbcHABy8jiCZEnwTHc+RWnAapR9Mk3QDDhtH/Hg
bbS0egqCYOVZ/b2coG/KirQf1IJUkuaAnjfTKTe4030UMjkLm3Pn74bmxqH2e6CvaTp7KZ3kbNN3
pL6otm72Ve4+FYzRk2y8hl56VEDa2KZYRW0+Gtfa1kjXd/6j6isqs46UUFhcVMcQGMIlg6UfYQvO
OnK2Ez5xxehNhPlY1+U/LAJ/8b0K9qYugUPin5ZQ5r9fLIZ+VkBwyKF8F5HpQcjNbgpwjP303nPk
4+DTM/H3d9Jf7DwJkbLjtHGXYqd1f9t5powh7XngTvKc6t2koc0wYaR8mCkDKlZjI++vIlE7le7U
JuE1TjEEhBrqDR4cw2ju/uHj/G7xVB8C+4brEk3h/3pqyf7lAiQ+5IlxFIAQuF1LO30IjO519vt5
kYds0EJRvllMdAazfYU/7P3D5Rfqr/9t1TA932EjLnQbvtxv178OdcmwlVUDhE9zJ9BODaJZfups
uTSQj9t123lPTRA/TGgB0AhIlMZt99o15TdyMZTnGO2zTu0rOzsSEBMlx2zWyRwKbQ0miJDOKOrF
UM+XvvP+6cX1FzcPBd42zlBbcIyxf9uy617haUIg33j0s8GR/zJthq6h0W96EeHdEDR6jMhMd4wc
YqYVjFOrkw3jNhcu8fQXg0dtMdJwVjes/n//xTp/chMLIvHC002WZY89129+aXTsKXNcDu2U6gJE
joy78KUAGkXBkI0oPGGsggjHJP1qtA6QXMmxwRuDt1ZMcK86Mr2W9hEE+VFLoxeI/fwM7EZ1Omzm
aQ+ZzlgwrNz1dONgzMCYY2E96Tt8jiEFIC3GZAqc7ni3U2ACNzW1gO7r3EiahgvGtZNPoBXUWwWw
sZOCnRGD+jnhKMZy59ZMlLu2hVtKSyW3Q1nzheZYCYFYchzpSelqmru0QQrQyqZ9iIgt7thjDUga
/6HoordRnWQicPEYaapNwmY+bosbrAl2Zm7/LhPAen9/vYXu/b4DMsh8+/jgOVgSFTd+riG/PErG
0EYW+AfsBXmNza44zgPse02gSQfOjpNP6j9GcfZp6+96MZ3yUmUQg6cYibGc5RoedL4gEQRM6g68
+g+6uK4/K5J6m/OW1dfM0Nwv66GuzGe3M996wKPk5STeDlQLOP4ZI8uKE1bqZxePL87kXcLoNWpW
ZlSfOEkujODLMSrgTm+6kpga3opo48rjMSw8mVIvHnkfOXrLAl3PKJln9Rh0PPus02m92+KTAwBW
a5+RyzGBDRYEOuS6UUuwBTojyggo08lVQGT2onSnkiDLGQ0t+hERc2gbk1e9sj+UM4aLoaLKBF3a
Bz+4LLAmIsI9kuemJmokoskbIwYAbTFdr8oIOwOuKCAejPWwfcdOQ4RyiNf8GDO6eAVmAZDG2L0V
AGqWs0P00y7TJzO1+4X08PK58LGpZrq3qzBe947LHNTxd+D+i1UxGcMqjv3HnxbppOcDz6+u4wr0
E+KaGo3wa+Rk3k7TtPzpd/bmbGMyD10VUZWsXduHRovHeYXkey0zj1LBtHhIWgu+hwMRMOEb7fUp
3RM+PmQWGnwstGfHNd8bp35Vi45a59uuuUqNF4HaPHuBxr1dzdYdgk9nc5iwNM6whtpPOnJ+9eLx
KtLsZvfFMZzM7VBiBIyM4pZz7w0jjcPN0F3VXgDsxIPysgrJd5bUwOqF3SMs4kxtjEVd9XuidBxC
qPGj7gL1QfUPztE6tgogen628I+yJ8kHyxWdD8p/woHYSjkN8UR+lrO1iKrnzknw7oj4U4poCfQc
00H8mWv2iqTn3oxIKAc2A/4aqcPnztSVYTqK4886qg92jF5NeaIbK49X9E5t636weelb9pYI4SfB
vgvYmxvn9yui4qfFwdnr86s6iGfecMWccaURmOC2sp11OuPE6t4uC3RZfq5Oy25TQ69FD9ufyu67
3J42QZydW5NMM1nH5RT0D3nXXemBEdn8maXPfGCaIZtpk3DXLVKIcAGZrlr3HvW51pazttYHncB1
CnEQyTJOR2xjHTTuWdw8AAhMnZnY83pLLRV2rdLPTp+WPEd0MWBkxdvHq5B70i51qOMGUnHWAu+h
nNotV5N8UB0qtek95W3/qgYq+vSJwx6y5qhKwtkjuWXyw+39p/zVD3z6jfInVXwAF3iTmtSfgJra
YvOmMytZ0ejySjRkq+vWdsqG98RBkI3OkhZHqqivelYcZUXJLAH7SDOVz+uifg3Z4FVt/52JqoGy
QZGJNxFOJyM8ul53MyZe9lDPFmqchFX3mqsRDtHl1RDpxPRmSEsZVz80uysFh2cbnBmRXJogYLgQ
ZdTTtxzmpyl9BuTUXcz1E+TN0SNi7Kgky3YIJp6ZUO0XR1Z7ZEi7mF4xpj83M+yymhe+ZjCIaeSr
2Q0rrc+W6opR8XelevlJTchUx2kWY3+nUYaXv+oOlSXT7hlTCBNqUr/Da4nfThrfVRWo+leJHm86
WmnUbIUbKdF0pvgaN9RjTct4jiTJvMianQ02RQzWfglHqtoMU8ZRbCJ2kHJO0VYxJ6ikHK6Ci2RM
+jVz8osqvexd8g79MjOZ17uSM01YvBlRfrG1lLpZuj6G4coOjXqz1rxIOq14QSuItINw0dT8vfmE
uhBz/QQjOV4Ij5k/2QdBFeVaT7dWgx8nkWz3y6G+10QtgN6Dnw3Qpxf2CFyHvL3RBu7SbaPnqXSa
nWHnHyZNT7gtJUSgQluN2C2fquxZM6aJp4+mzig+YdAPIToExY6qhXuDO2/RU1CrfKwHNo2UxOqt
IKXbFAZoOgzqEdbsRoUDSqs/yNwTS8galBITt1iSw41X/dx/K5IwWVgB0ZQh7jCxGs1u9GhdMlyv
2ARVDYq2TY8aGuE69UK51BqxI1zMZNZLPkTcv7WDgQ26RAiqW2yxQQYRe6IJ24Ji4hlSrnKzmU/T
cwtnf/fzAwSNJwmDhuvRKk0ciVq78aoDC1O6tyiugYVPmYIl+AGwqCVZli5byhmoupirrl1GiWmt
Y7COP9eADjYD3sjhvqvtB7rocMhq/MRamz0i4C25og04MI9R2zhwryTatIac6i9dreLoZH78/ED2
2H5PoaktjZ40Lrvu5dR8FTNS5uxi2KjKAGlbXW/4Xcx2Zn/d+FQll67Z7Hon/Jy0c9vAFgKzlS2F
lA9RzmLlREW2LRRuam7OqZiMbRs0DyXz2VWUVfFKYDHF/jLsfd4Ia3Qse5EAysX6FqfbRkwk6jEc
zGLa0OHHBJwxu+URFHZZ4mKbVm05agsrzzHRJ3y2sIgw9od2SHuJQ6GiAQvMb9v7moHBQ6j79y49
uXrKoTDFL7eseB6QiPaUyiZb/jy1YYK7ak7OXeAba4n2pxZ6fnCv5udlh9hrxidlLzc/IjXUFcFn
6eiQwEqXVvagAENJmMTsDcmRmv3B6E8UxbSLSLHOecUOx87HOmuFISwx+uqZ4tdbb5jiVZXSLV5Z
3Z4V0UO37z/mlKFkYCYKrQtszF/kU8sdQ8nRUkbA7t3pZDf0fGV5cmjchECO3pLkTZVFsL5gFf5h
tCV7Vu6WUiOMnxlweMwg83f6AAhRSZB9bz93klq3UHJtddcqF5HW/LBvPkGwZazX4DaQMxeD8b/Z
O5PlyI0tTb9L71HmABzTNhBzkMExg0xuYExmBuZ5xtP356Gy21KqTLLa90ammzdFYnC4n3P+iW+3
K21Ocg+aJcLrXTzAMGYf+8xt61trw5smhTg5lA5mMyySXchXztT26KlxdRA4kDMFmHJm/yQf4Xun
BssqvTfC1Xfus3u7mZ7z9DFpNEywY+1HTkhRZCUIANIrtjyv1QFftDB6SyrGG+aES2FYvnTE3Y4d
1mOcpzW5uKo9C4oa3k7uN0txjThomP4Tjtss3fPAPtxp2aNVcBg4ZXAoBMyuNvwiHA1vL02/DzCL
VhONaYalUcUJvKDhWU2+IKxz10xYujk7mem1Z6ij/qIzcMDmdfI1Ohlj0Pt5GEAm+H0C49yVWdEq
zEQICpBWCzKyyXF5G6ItlBQl1U/m3Mbs4xmlyMPIhDQuq+2IiaIZ8uZUfUXe6R6vucfOwUW1SOEi
x9fWwXjYja5qcnHLHKtI3oAOxkJhyS09Bxu2Kde4/k5Jr9Kj8G+wqYOJiwni+BqoDDzd3U61Nvkg
XLiqFPd60jxJqyPpIRhvsBMynK+lpPCLAprGjngB/Fm/zXFxjzvnlznHZ7spR7z5D5PDu7I5n9UI
Oi7Bd9Dx+F3U3fKrHWwI6TuadTsZcOjnY0EtvWnZ2T3iuGjsCHCMidPOBIoKKVgFGWOIov0q+Ngi
VX3GTOI7lm6CGYWCBtLxLeB5gU1R9zW986MmRCx0y10Os8njlM5JUJ3n7AbOlLkSpVCcds33pdVf
1RDslq+s5qke+vtBoJjiaWvFg+haB9SGPqUhcMWgIBnCq0VChuHYDwZHsqLTCkc/OhpvVzVxVRF9
DdZ0smjuI6buqXQ47sNv0JcfB2t4cMuYxKJKh10zAbFbHeYWdv5SB9zOpGqSlgSIVvs1DZjnDjpf
ik4LKRTiVeBa2MNt1y0X8QY4nxGXd+r9quGpuhiFCvW5AaWwv1NV1ATis2oj6lKneLQb5nwJD8mJ
qPrqfqYdiD87Im8Wwm04o0i7GxYccI5xRwmMEALXcZ9kn9epD6+28ZZMHh88HyysJsjAzp3tjA8h
ryNd0jsC7yin7OgKD3FlxvmBJXfX88OpszBV5S8Yya4P6vNQReSyabA4WUORFn/NS//RsaxvSJhC
1jwvXSdOd882B6/1JOv+zejCb6GKukbW96g+LCvmOvAysEVzVutVNaO3F60+DPVCb0Wa+ZB77Wmo
i7P6anuBpGPKTpHs9lD8NnJmWBMk+YeacqoBeIByL2nBVTrjpRrrtSL99BBPb1FghIJkdMR6SIff
E9dhyceWV563zc6SjCv7iiL1oiBM9Ueq5kzz/EN9j2o0ppBDw+ARlUZyCOARAyh92LQy5DI922j3
1NahSsnK7Z77knh7fhfy6p362BX2yeH9rIb7Kj5e3Z9o07PKcYNDTppMtl5KqEtVdqW0PYjiUSTp
KhlgIIkleNXsatexCjq9P6YmQW3tKXcb0sLouIxIPPPBziyJaFOkHk6lw5ujcNs8eWiM/hT13PDS
vdA7X9Qw/7YzqqQ0lRBH0OjGkuQNUid+ZNxvhrMKpP32LWQ8pifhqZD5naVFX2SBHMeZUkgUWyfp
Nnb0WMzBGUP0lZDrxer2U21aPsj7Xm2qRkjGmJnvG5p1iwVgBc5rDDkTIpuqm5emvCNh5Kh7H60r
T/ESbjWb31z3vNLGG986hBEEVd/dQurVS1A+/tJsjmoPm9r+eKuQ1UO2hf3a4IlsYsFe1XxuToRJ
vZ09qvm3mqBjw/oVYmO2GN6rNvLkF+dVYbx1fDHM/kPBvDHrvtDelBu0+hShvLOy69dG9UhU8RFd
hkefQxIe1UX8qqmtqgizR29hlzNTBs4MdetyRLPbU1EQoxjI+RzoLyJBjkjSXWKlX7hAPfcUFohs
iD2C6F15MNHHl2SZLlj3hGsjf7eMfcfIj2YY3ffklkz4l4thj8+m4mBVAyZXrrtJMuWy7w5YPBZb
onRpCGFSrWC3oKs8dhIAFFV75ic6yHNXvsyyqFfBQEkaWSO6TKdci2j+dJNc84uUurRuUdFO8fDA
MP9M0bYZLQhNHZ+oY2fzJk5UQWNtZ3KKiLPgJCbP9ICdGux3hnCNlX0W4oeXQJYqaC/M/hvsC1Jj
w03S8anYZowgmR9mNeCU6vyZQlUMq7A9YTfInBTgYQ9wdksn39yuVodVuTK1+RIHzF7z9tVp0s+k
my8pRMU+bi+Oxl26xIRiBIOTLGIp6PwXN9S+m3mwichLMDl4CrzabeaTInHOsCQ7nxIaRUw0AELP
J0DQrTX2D15ECV6575ABg1WFeG9lemSBhMbFmobn1MRMupHjM8OqdYiUF0kigtC2ofUp40875bkG
hNUEZFbTzdln5EnpCnXf2taja+WZe+jkFJFDv2Uk9Mvj8jSjf6tT7hz/1ACnn0s7gjx0knvWKvcY
W3xfi/hOLhhy4ir7HE3tZRbk89o4As9T71Ll+1WSvKfQiVdamGqK+7xrUOUR/LXFSpGRrBcEeLYh
Qu3wMtdDeHW3S20zPHIce1FUQJbIwpvomfMUSG+TOFIa7l8pNhg7DKK/taDsK5O0Tn1KTSQKJKqh
Vl5bDTHcnkk+ubSbfWmAJnjO+AQUCqs50/xIgmMHuMuLGrerUoFsS11zQizvdj1gdKZeroNMLcT1
a0WMAQHaA+KXqKPqMKI8eDljobMvMRJYg2I3+2ASR4z6q5W0aMI4/3V0rRYVH9ktcelB08jKQ59N
nwY63JWesoqypTrFnl2vbr9eTvFTZWXvBT4Hm84MLw7k6iHnpkSAGinzWg5lCCoFip5ECIE/QHCP
w53hp5o5+SVFQiJtZORF9nh7DHoa0HLoBcOEFqi5QngatiUaEeOlXvCPdaBmeHPqrPLYYilGAdVt
5FQ4NI/jTsANXUVRis8VpE5hZ7ul8Fj4WUmg7NBgGa4CnKskuLt96Xlm/vTIGpmHfF6PTXuX1Sij
0f6wXVrTGb0I/R87KjjzROHs6I9JCUUj1vHri3HAjXWsyJeZKVZKomVAKErTa1gwdBBiej6cJv8p
tTrA7Rf+tIQYsFhg/jw3NF1ZxNzYOOYhjBfahs9M64z1PArfERxORUu9gxv2AWIlA5OYcSJrg5DP
+CFvkN8Y5IGGRH8KRhirvFNbEgNC4WAAqcOm8azwC1YSJQ/TjlENY/5IuYDL7mOcpP9oEVFvqhk7
OzY4Dpo8m9c9jgo4lb5EWN+3zEt4YuiXIQF+AIjhRgxnLyo0Pw3jeUOwwT4ssl9p5KynpNlOTvxZ
sD/7xjif2hZGUO3qqD/RRTj04ri606gE713b7awpgd9j4InHLmDq+5zg2zj+9CYLzXbPx1KXKN5B
CRzyq0ktts5mcZpt7T6X7BApec0SNQg9CZ+wwSfyx78VS/5Ro11JwvkhEMmHm9nnQYU3FCkPB2j8
0jS/Civ5vO33kcopJ/OTlDc+GMZ6HccBLlIQn6kOCAjF0V5/KPp4D0v8onvJ1VWTESmyT0NjyyHu
4FwT3wZrc0ug2qVPkQc2bDt2k1/nnh+i1CBxW08M26fTurbCq2nxxx4Sj6np38OuIvMk5yMu0om0
xglPc/vZ8c5BrlxZInHBF2NcITFkaA5vtx8vuE5fb9tUQxb7EN656r924+E5toiw7r1tuFBbT9F9
X+pfke7mm9sDq+x5TdD5BZnU56Qnn/2gdkcuDecBaz3I+Ffstrx8gyMrLBby/HikYU95DJX7ql4n
ebGgT0etVo1HypKoEEA7qcdHQHSB3lqvKNoevUBcipI+K5LvlTvt7JHnJDnfC51dtZw5XDdQjK6Y
p90FLLlJzBcMplTyDwMjrZZ7LcbLXrlL3V6KjWEeThfi4rpcywAlGcrR/Rypo2bk6tvxIiaG/EjG
akbf2RUTZzhwOMUP3kLE0ciJMw/pp9ck1OVMpLi81kE2z5lvwOto0vYJ7hiyjgYiMK0FI9RRRd7s
4wAYRThBjqOcbmE6b9wPA7E3QUD3QygLjqGmPJJxz3MyeKfwikl+xbawkDAvXKArhl7KyyJ8nMvh
AfbrL0tzocWPm9RiRxYIRRn9aj8g0HM2NcW67Cc4szFEcdtBLKJuOOHLJTbcWPe5/mrM2ppMwWe+
tOC2OIBK9l6JIz44ImsViyXiZrAyE4u3dl12HgCm7w7K/DnkbZcD427HHuMdhmR8/tpEbh4rOS5f
UOR+0yqOEbduEJUxa1Root72z7puQCKU053Fl6S5yWddOGfGfJC3jexBottbxUt8lCmXVzZfWWNz
DbWgx+ZY4bDw8B0QOM3y+yOHYxT/COqOCA5LM6DAc3k9qNQx4dOSj1Z4hIuHuFtE1d3kaN8tKjZt
8ZuJM2+WSNB7F2zSE9MWn/kZ+/D6HQNBmyw9/7aUb9+eRWPWtRwahp1fVe0HgEcv2YlnQbBYbyJK
QPxabPSGk1mbk10F6T03bHb0hU0G5Yc6vmGel8s6V+v8doyl9EC+CvYNyRi2+pyCCxGojh64lD2R
SpA7I7UTeVbmp3HwykalA5mS2M3LnVv+Ly9OPp2ZRd4lI/4yMxOPHNG1zU9g5LBCy37N6kFgMx7h
uhhfewcjxpAJaRZToKRInIP+gxHMtoujVgX1XIIGgjzqoLwgX5f/bapV23LcLtnINDhnAUjqq2aJ
rrk7oaDnD0i9Ig2q4SKmYVd17F9F/onXRFdNWIzi5EE+YC1dDZsQDgnmgASjo4XQKmyGY/1i5VFD
5YFlrKrKwrAo8MRzgQaUzbPjHStMiIZe17cFW4SfpIxmKGPLdaIRfDW9ux7by+0tlXno+DkAW5Kl
V6l+mKbzWG5SCKGH18Rm7GC3B1JjN0FlxITEltkmxxlwlePekRcGaaa41ck43t4KSDMw7smthviX
M+K/XV1RV1tTu5gao4GKqFAmltS7IWYZbbcAAy2MZWf6gGUgdzzSPekv8Gd2teXHOVO9cc4/vY56
vjXjV6sZ7k1mXETooDqoCH9ctY+at/y8rWpVxt5uazL0vTXNz7eH35ktAakVJ8BiXhsd54E65BsT
bcy24/R+JBgn5kou4TgoFZjvHmfZrJ3UZHzuxaibvNekA3cLY/anQArfIq0eF6cCOa3p/MT2VJU+
NC5eE36LwrhFsFzop2yo9w6LegjqCemucW0jzH76fhc0Rfla4jUlBQnfKdT9dd9osR9PRLnbPFpt
cOetU8pTiMgXAyLnaNMDw+3Hu8co+o8GgaofWlSvqSG+m324KVHIk6+hzfcl0F/SFV/GRPM0Yzq2
XirnzVmyuyVQOW462IdEW2O3KaokrE08BSm6OjdaNAie3bdiidJDPTvpyteYlmw84t0UFBwB4aFd
GNI/uLGtSziEXrOZVKZ98DoiMpTLbi2819ABhbZ7gTc3Sos4GN5Ifdn2IjgovGxqP7DeIadHchQt
THzCYGt2JOGE4Ab+B4455nwUxoQvjMcUPggYxVZw8fiqMR2JqnJbl+R4WuKZwSFuVD2Hd99PD3xL
n9LLt1FoAg+PpGNkE2YowbYPJHZEII1ZLM5AXXcZbHVWcsSoF6We0DGxiHIiw0SeHg19+FxSBsez
U91rCRtF2sWQMzr7KZ3QXunzvXQnDSm/9qjXuFOypaYmNyHYcpoFuI1Acsb+4fUPpzCdJdV6Otwb
QWsx6sRlIbhz1TELmkm5LIZvomfbiwMWJbgjac4j0Bq5HTDzwCRg0Tor+2dieI9SG9Z5xgJpSpLo
XAXFu4KUa4/mdEC3WtXt4FtYaWJejVNs0z+OhkPyjEnRGmqvpNvejXFN3bDEP0YXFXDQaF/hspzm
jgK3N8BSK4JYA7BlDIv4MfBetm7ZAObUR/Q0FLe416zLAIOeUEZPCQObkd4kl9XRivAzq6sJR1c3
wXCXlA1ldYJ2tpkmi1kKXeMN+QhCbfBx+ULXGDOVhylRLq38A9kyNVjcoafcAgPWWzaEL7etyJUf
JrmrKBhRX4EuY2M1YpWi3s7UajURF/Wx0FJyf0GxDIw5cVEPP2a4ccqE6uLFmKfY6KISBv92xZWY
hReu07wAxVIp4fIt9GZcYFS2IepKdX18znKkFbLxGWQ47ezjxFqHZfaLMOZih/igVIZBLD+1ybd9
/b2l0ujfq8HAc1jtFhW+N5KcI8yyVsPi/Rp6a2+bFP9uaJ1CaNnMBd56NTgtu0Mu5TNhl4rETNK9
ll0VAZpAPQZx0AS0RHyGEa/o//w/scnjH/SwPzO3/+bIhwulg3TEk5bScPweEtrLNo1KK2dIXNKY
AOTTpPX4HRPLtlKsgFtbwUDwn3+r/nd+D79W2pZtAEFC4TPgsv2J30P655IuNuZmN2R56yzm8woI
UC4vdo9MFhav6VbZ6g++8v+XIf1LpIfSE5lKIfAPMqT4K/7N0PQ//9V/cj1sCxdPDzGRIa2b4uAP
FZKu/5eHBEGSq4cDm4PP5H9USKb7X3DmpO0hC5CG/udoD9P6L6l+FKvOMkgEkfr/xtL0pun5M/uR
mkDg82nCjdOJztUVO/JPK6oKrRzjNk7nuKdtzLDEKuenwQQJK5L8MwqadEvE4Q7r63FjTLLZOuF8
qARSQGM2YGbNLgjoEj/b089bV/Knh/k/fGYq9OQv5Ewuj6tCk2Qa8Adt0/7r5VGVUTmn/A4KnIlE
CXKtG3LC6/TbkCaPFQ5sftvD4BIGBmpLzoihCfvHEC/nfey1bJNBCMt1+mxN6jOCUBEsaeBH/3KV
6ir++hDphiQRmCg4hG6J3yikI0Zr3TDTezOgMP1ikdZ9YJB/jndVariHuTD3mllYe2eufmSYlIKs
jHjSa+JYA0QvLZntsYEhAdPbdvfP12b+zq7ViWKx4fhiEuoI19Z/2zIEc7xFBlAfpeDkNyMHAETD
mBqg7W0KEONO4SyxY2xLLBGt5wom2bnqy+gQFULSs+TrZaiMu4SYlyZ2twPpqv404mApSX7ocAGH
3VHEB8ZqSLOSPNxphXYIGUvbQAE2AZovk5E+u4nJ6cK4/l+4zPLvj55MaIN0WBBoCJHit/U71I7l
BF5Gz1eNuO415kcpaXvcQt+kAFf+bDXYFgZxus3m0jjTcO0sbyofhmB8IcAGV+s+JFC9xKd9wJqp
quWrjlXPak4KwMuQzGKyLMbJuq8lI5LYw1iT5PVyR37lQv5cE+/qUuw8h66zpnwFrF0+u8I+BIlt
4t7Xx3eYhfuY0237PGWIYjFRXWxIKIlOzZI49mvxhPvXoWCQsqWbyDd4x2z/ZQ0o4ctf1yd51tBC
OaswC4Lm/NevqI4Gb3I6igCjwtUub94jhygb5pc3zo37c6i0770mnpI5goyUKLGsc8aTHxNNmgt3
rN5nF49IOWNXP+nh1oR7xzKnYnIrtLTlvF3mhGCaWH+KAozgiW5Hqabxt6W+WRb+0yl2p9XPlBpO
KGTzn+/vf9glPOE46mgU7I0oNP96fyS4WRPqc1IinH7d6dkPKzGfijr/oY7JyeES0yrg3eCDgiE7
/0g7jaCSDC17nioOqIH1m7PDe/LdcYCViuFfDu7bwfzbG1DbP/NF4biwc3+7wiCZXNucmNsGpftW
NcVziwUrsvsPXM9La1fnFLYjdklDzsXrZeUnAXJlZuo/iAfbYZX9VKWxYqRSpKXhZhbFZirgKLel
91qkGd5tW0VYnER2ZzEP6mF6gg8hYqYBWwxegAvqAPCY/Mujl3/foDlAcCJggyH1BtrxXx+9HmuA
ODWbivpNNEGv3RQkqELX2MsVK3fQXiXBUIs0n+Kl3ldmcm4FSwFc9Um9nB5XCewC7UMaWBOSD6KK
KNxiJjWGy7jLfSz1tcmUO0jxsrPEk6v8ZUHRshLFyAeSkA/Bjy7gdoAOAiwZWbKfShUXWdAaZ93W
C+C90zFj8Gfyqww58qAQitfxD30un70Mlb+TuF+RGZ3+96tSKjdyWwjPMlBc/PXRVEmWDJ2J1wBi
52+Qp9aidl/TSiMyieYD9gpWc/EPGr8EHBMCtfy4rc0upkHJs/ham43hQ0e9YjYJbfHfBEV/t3dG
/WzZTP5M3aOncH6Ty9VW6+AMwKsL6uSHMjc2l+49paadRHDKovZ9ssGhLBKujPIuSrjMe+4Txwso
Gu3e1ItfmIL/YDR5FQ1jLAihhak/TYRE0ByHTwIL5tD+LjX5AtFbGMo9oMp+5DbmQbm84H0MdVt7
NhYGlguIJC2wedYIGTMKeWxl9ANrJcrqYoDuYQe+or6Mbr5uMnCTQjNxpmVZ63zwqUp+mKvmscdf
cNWqdXdb6a1T39FiPPXMCVeJ5GsYgMFTW39ikHWd7fRHNelPfWU/LWEGoROHikQ85pZ1Trl5Q/Lb
/3lF2H8/iz2M7LATZ3prY9vx2xOfkFUZS41Tw+Jy08DaTzagNwmO041cRaDT3jIex1o+3b4ePeJW
buzCPklP3kcTIgTFacfMJai69pSZ4tCOcFJCcxsKGz8SFk3s+JaWvNi2Wl89xN4YWdsQ55UflpD2
f7Jj3DUuxLKkQjhlPHXIHfOlRHTBwwuc4o4JzX0rNT/HxqYS2bqZugfRZHdeRS9sWrNfLf0ptLVP
DMlfhdUd27g+GDi5EiBtPNF/vN+ay9sruG09lWas3Dn4+ueHyQL9/exHNiVt0u/4uHSLOvE38cvS
WpUkqQPLErDDTefNKwc0f1Nf8KSB5QnisjHC/x5gZrS6sQxr3FG4t0qDmKf1x7akGnMEc8LBZtJm
EGvmRoRmG2oiWJoP04gd52wD32AIxSSpsH2bvZdwlt7aFrGJBzJQtzaFycZb5N2skGuXVpZS9jVb
bHLCsRJLRbShUIWMM6OiwuxYoYl6drSzI2I8DH/06DnPXOtUD1IBYiuXeNej2xhHQiXbo4ntNvg3
hBQGnndOQezP2DFTB6n76nksxGpp68RL5w08VRf0dcLG2HsizPQTyhgInamfTSsiQb1SczbK5rbN
+w0TjUfPGyb4wvqljHmvKQ32cmfXzCHKaCjXqddvRO1NPuhIuS5EQtFinm0l8cULmLpATRZJppHE
rXv3VIveHofAecnyfTZCoyyG4WQ31vm/+WS561eVfmeUJeC5WC4WMmd9GFRaUh/vKA8jPfp5A0Em
QT9SkDTVte9k9517HAkR9iS5X9fxz4C4qz0b/m4sTAdz5CDdFclbqSAROXrPgvUL652vPa0ZkinI
X++WPc63FUvCWYdmmvJzsis+PKjAY/6OtBbroInskuaAhZNj70vvQQzIcEtgKXz52n1JoQzXoFyH
uLKtI8SOS1Epz2dgkCDEMbRbhg1y9xx01DkLNRst3Bp0AkjmNkAXGRbwIXxI893W5n5T5g4Uv6oT
a4JX8Doh+M/P2vXiHW6KU8NFuhMPaxhi4GwLlfacfCwAK1HlFFC0hmkThT/jdiRgV4u2Wk3DhrQp
SZnx05hZpwJRajygMZqH8o0XbtyBER9GtiX4T+7FI4HYL7EHlVr6nij4qVNRoHYM6MNJnPlnCnjZ
n4oJc3iNKCmWUbRzdKZbhaxYZf28NXICxhi+76fhnFRVdOzGaVVXxkUb2KTKrMMnB4gZQ1M2INS7
hxE1xEPX2Pyb1a97m5kanFu5c83scVaz/rIh+qddkoFa6GQPfJu31ThJRkdE3s5KhdvGHbY29HcS
0oFrtg5sOrdix1/WEel2uwT+TtPQVuE6hm2uQ66R+lomWUAti8T7IvkSy4UTqcrTrTdwxi7O8gA8
wSAb9kLhiBL+gOWsRwyZ3TCcN1PlkOTe6veee4hTK9u0el6ua825dIIBqtCIPSg9Mo6MuRnA/IeD
NIR5qEb2Ytoi2E9MenExlIch096CgZOwtEd2rAzufNWuk1hsoxk6ftc0D/3Q7idaqFpRLegpMd6q
WKhNTrQX4uLCM1aEt//QR8/aB076qVkjGblkXpOH8b3UUnmYGC3S810BU2z/xsWxdVOukw5h4u1+
G/trEm659czxR1C53xPS1DZh3xhbw1TpszOuh+Q5bEgPu0q9vqaN5+5Kid4pwBsACiUpDjlp4eCo
fBA2xPgs90mG+4xKIz3XFrnFxE7tGiz58As9JsyTV9Y0HtICjL+ouHAtoYxLmadjpEQ4eDju2YqW
nYOT24qjz7sLyMNsnrAYiu4SW6a+LAg7RK3PHdREXQxhPyhgHl2XVceQX5nVTxpKhYnY6hmMdp17
g+G3YfbUjbgdCvd0u9jbyw1kU/kOWIkFz6GYWumbNTQOUQ/VlqRMXP2VbMorxU+n6l3wm9HPQfx6
og+nCuJWU5tiN4iEKWjNKFVhnoehv3YRNVxg8lUHM2z15H2A1vxgRn7MNPkyzKuoZmJbWswFFMEz
7/rtwvAXJ7EIOsxwjDWZPI7bvNW1x8yKX+bMfDKHAbdNncopHASW/5Z7V6FzIe4AwyhDP4lOeMdm
wo9DoKeexLeZQIPOxjkdWdHZFdhfNpwaPoNq2LjxW9aiUysTvEbL5aVu+x56Hensc9EiIcrfzA5D
d9yv0A7N1kfiWM+yplDBtm30DaOs78dSexE4DGR4559iCU2hLHkdDvrxfHLErhnyd47EbC2J4FzJ
nlueLZ4tdEq6KsNbVmUmvuWVBTCZYbVmjIgWhsJm50mylhRNDFZsq981Tb7RM8PdBot+sQlayCzz
3g4jebAWB/u20js0EEvRjjqEf2bLQmc+T4gSgOFF0B20IQhg2bXfrcGpN2VfmkRkF5uxgErfKXOn
dKDd1nDt99wxvbMKvMjx1SesHFSpGqfmzpb4lhROdOid4A3Awjy0bvhQ5zpulfj7g2Lr0p8wElnn
IY8dB8ddkBTrRj37xo03UKemowJBsb+8h5ocX2AyvGkSibMKdH80nKqiCVCm53Z0lnOOd+c1NM3g
6qszM3bsx5xYUtLpnkGAS1AJnABrBBmJFEr2n2x627WOFS69tF7sL4oDbOTIAEMcVlgYvBtgQ7nG
HJkMjDHTVtPUYERtNMZb7zbfIbpAExHzr6FwQVd6mJklsXYUQsR82bGr8OhuS9uYbt2YuJalwts2
0PptCHrH4IetcoqIo0/FKtcaYhF6JIat1/6CVkgPkUbw+4KyGnwTJGbdVW/uWL5avUtmTQZZQVj2
wA5hfwRVwQxlkfdsrPF95NLJLWK0QJXIzfAmc/aJ5WbDVK/WZI2SQ68fKEKIX1RR2lkO9YO3EDYT
5P1UvhANwDhQHx7rNByPpXaYW2ckIgSFZxeMT1Y8l0+RxL99TtEQ6RyTbWuduzjPnwkaMNf6greb
pfef/GjrkM/JPp+x9xfoLZD06N2etgIVWZWSjqK6ziY/VZqJEpzjs51ayskge2yaHrpJbJ8xeQqg
4OyTN08fs62badfM0fcYp57rKI23QPjHYArlgciSZ05nbC5GJPj2yPCSgiokR2N518qSNZ9nzTEO
3M+ccIRBuM1DPrb7VnPFJvTGb45LJWLrjEJvhdKNR9IzVJB59h6Y+IxqkLb1hpXUZgkcPcuEN6Pj
y2JoKsmyeChGoAtgfIglQbhLnDnZFCaHn10X3q43oY/FeFcPGgl1CZxlkZDTbDbJ3dimryHK7HWY
jtPmdmiPZvl9NjyQPMUd06jF/NSo1RnJ5emsJj8oPgsqUT+oeGBW457rxI4woo9PtjXCAgxYMorG
FjHLwgbZJUG9qh9sjwlalmjT5sZXI4YKa44wocIv2mCD6G7atDbrviUhaQtDGe7LMKHcgjhpUxxJ
UwdzrO7thPqojVXGqDk8talebYKG7yPsUO0Y7c+wgizTRoFYgcziMbuMSPsl9bXIBgY0Ck5nGLPT
x/ne7QsIudOlx/nITxL4duZM7mF7xHkXfoniX00BuxYdqDLXHXZ6QvVLy0yw4+zdj5F+FwIR+zPU
lW0afLoQL9DBu9yNevZNPTX7WM7oKghRhRxpHyrbXZB95pAgpqTcYAQ6YnhBc5A2FdQ0ojLGZai3
cd3vp2kxEf3o8DrclKubwMPD+PV2Ro3end1Z21ibXnEQiM68DWy5u+BhOEWdtPYWM6pVXLYb9jN3
53YuM5aZ9F5j8cPKmk/QVzESpEhV1RSsjAqAONnAMyElsYSDYRS8DLiBB0uibLZ0JgAcGWg+0vgs
4kuNMfCmstvQr9sFNHY5GK5l+kE/vuIpzxoOErHqe/QSolobeF1uEgXmpeTP+KMNzuvI0Vlny3it
LvrQxg8OS3mVC9xkop4PATXG82JA2b1NaNsUj2ktNM8SNfGuIRZy1BODTzdjxXcw2pfgc8wZQuVO
fr6VwOWIQKVc0Bzf3kNiHKmFWjwCcAZftPRbpNEfjSY8Gzdw/BbjwFWPjzLdC8eRp2FlkXKRmdk9
lYNFDu7M1NcF5I7gimNWwP0sdblpBoPkh+G84NViI6HZsjALEjxICALJoLLvMbImWg6fg77I8Ki0
+RKTjDlZNqe7KHqXYQ/BxqQNTXs494OBrXRh+LzMAA2hfqPUgIG7e9m9JcsMJsI8aFPTWNntsx7B
VkH8Yvh5FpETM+iYSNiPlWr9LLv4zngl9jM7lKdSe41dIM64T8afRKE4toVeSTo5HC6TCHiCjfa3
f0w63WtlNAv7I/hyTp73XiMIKe/J/ZzBU2lf5249uUW76avCUWN6AH13SXcz5VCRmFxyVd63D3oT
aN94nGTeYFTWyOSlN5wPETWvM/d814YD7Tinh943zU40JePmZTZ3vQdVQUegeBJJ8DBpE4EC5STO
Rp9xsZPo7x1qnBNucPeC9nSfuwnB0E34zDL83hRp8m47Ytwl6UIweoscWyOH7yjLwrwHcafVE905
hU25W3CM2uOjR7kKJ/uOuBkIEUHxEi2eeepLcmrcFqq3+mW1B0JseZq2TwsID9Aiq3PTqBoryl+I
4s0POBpn/A34BhAG3FPvNfyiyvFxDS/eJ3pfUqMfdEIg9l2TozCfCw+XL2PfM99bobhwH4wsv9cx
JtkhjILHhW+CNS3O46TMwtmJyKZHsZ60+CzbqREcccl5RVazI2+zvzcH6FpdQco1MdXko7lpiTN+
YdxnHRk/N1zHHINvSxKHO/LumDU4U3oKSnIteu0pwNh0xVMfjtgcRiuRLZc2LqzXRanFc0BB0nhf
nKF7MB3G2074f5k7kx3JkSuL/oqgPQuczEguugG508fwGNNj3BAxcp5pnL6+D0NSdVVCXZI2Qi8q
gayM8JE0e/bevefW85nnpGOl7c12ogIsa32jaU68j5Bwr5pK/0L7HeyMuHsMCSzdV1JzLmrMjlAz
gKC2RXrQGu0LibW+zjSbFt8kSWELMEkPk0n+G98HXAL90iPge48M4FnNsF+bwzCjbErdfEDAXsHk
xlEMAqI8dC4GcqME7TnHebJPK+esDM3dqYhSh6CtAl1/Kct+F4wD5hZr7PYyj58qW9NXReZ223gI
v7xqujSMsNpji84YVmbkshY2houWPRhNF3haI3q1U4kWnwjrQ0sy8gqEhnXMZuUX3kMh0vzKQg2D
TN/lp8VVySjijkezN06jNgaquONXgg71EiX2a1mheB7hQm7y1iE4y2sxO3U6WAJ8pIAXnh3AERdF
WKd+ESMPQoDhBMhpOJDPyMbyrU2Q3raky2dk2TZ7MQrqYTLuEUHn4SHQarGhxmc2uUg0dBl6eFqj
d4rWYG2Q5BxpXP6QnmcgvR2WEi/mp+yXNJzIc8js56rhyBqkEYjz7gNCGczaHIq+zeWYy8pmDacQ
yXINnYipX4HI5MSd6sfZGx8LziPZUKIesWrzWBezL2wqRA4Ch9RJ1BbtYYjguBa7PuDk4kxHrxlW
USuTixAj6Ozo4aY1IdzYS27w7D2aecDx8pwhL2TuygFfxvYxyJdSpH6a54YUjhK9l2U/iHgAI8Fe
33iYs6Rap0LXt2NHJTsqaLMYO5KtJqZoRWLYeMR0Brttj9isPoUeHhOdSG5kYmmMdhRLXbPoLUca
dMXsGNiE2S49k72RZKuTYzlbjBfvdsNHm1m83bpsNsrtz/DwJUsihdN3gwrS8rwuBsD6OLn/ST/6
Gy3126kU1RPAGGnrMMPhLplLv/o3w/9oYiX+hqfry9fskmaEwcKkg7rWJ50yQydfoLam28Ic0bU6
2qOK+mpfi4YYizI6Nc106EA0+J0bhdyM04jDBX0TdQS1/WS+Qy/ku9IKdPxhszhJWnnK8/iOSizZ
TAZeAnij/j/pC/+MRDJ1EIDCYaSxtDXsn4edBvy6uBs4ggAtZuDadxvMjeO+1Bj/WO6wpcW16ToO
P1iFjYiuHI2PGNNUfTmXFWVKBrbDhCDhZeqqb6AXfb++/5iYZnmidyLZmjiMOoCzf3ti/7V7/d1f
Nt95vbfqs5nuPluVdX9n1S4/+a/+458+/5XUX07Zgrn7/62SOZft++vvWb1/+52/aWTMXywSf5lH
OaZuC9Je/07q9X4hHhhhhS0sB5kMG9OvGhnb/oUfl4z9+aYh+Zrmr6Re2/wFnDPQX0beEhCSZf87
GplvkclvbxMdLCDqDi4lJriG9TNVid080yvdooMzcEunXvdO0Q6BpvOq9WBPuymqbgKNppKNVUFk
XyljtTUA2LXGoSYfkJ/P1n3R4JzAU+hNtKliFd51WpkfDHyYcMOUXztvpYK9QvNt8J2xRhloITov
D6bGHM0u0pc0sEES1udiwe4OksIpy9rbZmDX/M13849ENz+PqXi/HiA0knTFwhX7ea6iJLReY5ED
VXngIt52gTP0wbnSBB48bIN+DNN745jDKWxQSFQUfX/8CqyfdW7LmJxJvsEf1kJJ/mlcHgWq59Cv
pm+dW8w6A3KJE3Gv2fepm3yGKuCVRIgNnXaiz2Q7gMKxbI2T9tQ0jE9JSiNZBdmuYa05WUIrt3X4
iIvcOidss5kw9otWv+lMuEDZt7fQMYiAscNrzqiMX3FFkdlFWRZ9Fhb89j9+f1yhrKy/u6Q8HeAr
Qn/SqT1EZj+9QWYDFNQKPYDr1DFm7vgYGHQtLYOwiHQERWHkPkSAF8cCr0H04zDxjjsXDzXRoSZR
I3GJRSDG30hWV5kE74gnyX1deDNV+eIF845TEtGkXH1UV8GzdC7SIzlBZj0FPj56fLQTmIJwXhs0
0EV00dr6tZWGZFvrkVwT2qZVRFPRH8E+k3I5N/Y1AnvJVx+J9RyJ1A9qUsnc8WjHAl9VxQFjPQrG
uHPJlKNolsnEh56Z74mHjFhx0csKWhdDOWatCyOPQe7K7Z6o5DGd4BwghI0uYH4zYoCabYBLD4S1
E6KScIEHPYt3FtDrmp0VEmPI/qSuLGwpk3QlrIN8MGNbEJOxbEdTtXxYI/2M0ZivupxRh2vzAKkX
M+m6aTWAOK171tVI7NXyq8PCMgiXKDFi9lrw9eFXjeXAXKQq+WxvaC6+NG32Cqjg4puml+fBmXBT
yDiL1nggRxRVCSFhOpVKmFVHJ+Nk0NORiopooFdoEeZIUJFT8IDKlAQjeD1gar6cWmMUMdFYW0O0
FcC66pukptMut3lUfMoeNTj9tI9W1JdJV10JB+G4u8iLx5xx2vhA1+OgkT5EJhAIPQpYmlcV3rnn
0E6Fr2oo9ab+Krx84AvDYvPN0+qD/t2hsvxrUWKXdr7NrGrPMBH5rok7wGryde/EX8R4nbQw2ygN
plY/fDX0XYcbt5s+auJ7bboNxYwxF6NFwalj6yz64JRWNdYwVkpq31U4Ekrp9hnW8eD83Yv+/qEM
hz9N5qYiJgDJscCjjr03prMLLqLNCQBcGKEeXY5mPrn1iGe7s/yqwlMx8vBhR0MhD8EnLBPrduZy
lCOrEwyFz4rjsx5vG3CCa2yg9AAk7gky8wCHhYQYluMZoPYqUBpXSg+AzX01C5yk5q1U2se/IE+y
2Yh+vtkBPBuoK0Eh2igEf19mTTnUwYDkaq6u3ldG81Ry5HHtnXIUHEKPG+wxK7NjGhk3iwyDBfkq
HPSvMMXdw4+ZnfcqYBOip7Mj+bUILYjuGlcxeQ+reSi2QORp2/O4TZWf8If9yO4CA/nGzN0IXfFr
qqK3eGTO1qqbCSDXtyJL5NYt/pQrRJOr0NUQFNCxWqb3f7zUyUWA9/uVjuB2fakuJWB5dxG5/rbG
1B19ynNOo2gjCW2azI0ILWQP2hklIWJ3tsvBUk8RNTXHZizzwdnWky8vE7u0JVNMF6xJwzLIRMPB
JqSr7BSX8goTyxvddGu1qCWaFssAw2qkQAkNyrbOLhQCklJpBfSH2p+6mWZR/DajUzGz7ITF7E3g
Yhucco+wMeEJkJukiEO082j0V4HdPi0f2LeEqgjvMm18ygaE/0n25g3G0e6jw6J3GhDIhAypI+MJ
if9NXPN6KEl2wqyextS+tYZ+l0BjwPr2z6pcKX+uc9EUUw9xGF5Mqwbg4t9/sDLtC86nMQwsFDhJ
Up5a5dDCP5aluJWZg9XN3ulT+OXgcqPA6LXukIREySpMUU562xvu1SLLqor8Dcv/aRGIpegEVz28
TBhXJap257Fu7ts0+5pTlChkJcGTs8QtdelTFFy3nfNFqBlCFmBx0i3vvcw8zEC/sCGnXyI1N1Nu
D381FsRNDeIo/VTCOSiTB3PjZsMkj1i45onW38GVzCzespa5vaNoyrZg+np1QTbMvCLhztw4ku/J
TJHyaLWGiclznyKgN5B/sXilDXpaxRJfOVzdDB1sObBATJgtHW1XKKwP1UgQ8AAjkHk5RohOHBVw
0pUcrfrQQUVZAl8u3YlOqa1FxnrGQkZPSTugA6jpoIZ+pzBY9DPFgLHwFAAUoIHWMmYE4UI9y8bA
z7v+kDlpixchIRAIm4zlK7QVMKAKwiOxoJRjaK2BsqBx64NXLx/p9WPAhhUg3gh3Bx1Gx8fRPgJL
vkDzwQMOhSqp0KAqw6LlGA17ZWFIQrZOMFR6InERC0v2kTjR3tO5uB974nlGA0GsXfVXbaIeKCap
5MgbynKbQ5e+badrEJUVKyQxVmp+7Y1+W4ACJnB3uJyLHwlIYrw11CVxC6sqiDHEYGs9Uok/Jql9
NPsEuwgO+HrW2v2goVxwy02OG+c4tCVNpe2cwnkaOKKtCLlE9jGgPqnFqLgWsgEiBedBt5S0AHsT
qVjJHFueCQ8Gm9Q50VVLopY+v0zRJ6k2ePFn+kqiyEc2wJLOjoCh0XVvupxf7RKbeBzLzxKF8xJn
V2zzYY/mnlyq+TMaLINXhigh6IuPGliNLhXL5mA+ulznmJu3ysjWEuP62pjjgPnQ0mozr+Mhu7Oi
yR+ZXBwJTUXHnPKkBlIYJfJn4v+s9VABVaUf0J2WhstsI3hVyrxKSVULa50gZzLcdOVsC3XVlIrG
lmfQ3zHpUaeb2OSjkn11gv3Ureao8p0cHXWS6/P1pAOGaOeHXNQHZrgKaqX4tDuwIyr0mmOJVYeo
rhAxq+d9uZqK8K9pdGjlndcQaa2FNUcQspqJUiBtti0+hyZiqIc0nGgb5Bm22gxm026HURt8a6RV
PfKB5qK8dwkxRQpYCcSyGzGPy+ZDxzop7vLAfORqf8lDjEVhZtIW0us7YQ67tuEmSLNOW012+1bV
CRcrCYYrXK5YyOfsrpbBBxResBYq2Wd03RliQIT0CLGlgdWWAivXhAlPc/LLiJE8XFEn5rZP5vI0
goA03R9tfREUFeMCYiYMc3DQkmn4oUyho2ZP+lXHBGpfk2Xp54s0a0pTtaq1jD8iiuS8mj4IeYoG
MVwEXI3ENhUvlijqS7QJ9L/nMDmkg869OyzFLcb/UvR8l6X2OShKlzqOdqZObmmnmC8uBXhDdDF2
dX6lYE1akQjIYzLHBYuwVZ6FtnVsvtwg1vZx/gWStd3PjXbSEsB9IVxWWVqPwxz4yp3dlek2h9xI
t62Kn83MLTaqHG7HydBWVmYvpkojI8BQXSsiqlexXd8BJGAyrgi3I+xrqKMXOUwTmW36oSOmoejR
b2NoFr414B/vcvsizw1zX+N/nbri0OvkDecGeZG9c07zmblcGEM4aCcAhyYiS1ZhZTWXqrJOUq/O
ZqLeDB3pU1Ox7sYBk8loemNc8UrsyKFtOEl5S7EpJZFNk/2J0idmOyoOrlncjBPa9q6HZ+G+FYQN
rMzAvSSVeLiMbXMD5nCjQhsYNT1Xa6kPWiREy7awUtCA/BYfZj4s+BEjQTHRXZiTejPdWm0z2XCw
zleD13tb2bMqoob4dr8+yphdBT0uzO3UYgVKBsJ0x+JStEHtaxbnWKMyzq0ivVBXxM9GRm36HuA1
FBzY7+CccT+0DZKHkLPChXDVqdMCKrDEi3a2lXPV6hhKYh0S35Qbt40NrqugmHDnmSIy+aC6Ym7b
Ahdpm4QRegP9fhDOxpK0DwPBIiyXyC+31b8gQpJSiqV1HOr71kMJnT9MQUsWLCl+hrzNii7029JZ
7KYoxwr1MFVKsMUgzwuL5oWWD4UjK4teLGxg2BSIXbSBB7Wz8bZlAj+As/BUHvjSBPyRPVG8FzWG
fxVEH3L2btPJA4NpGiya0UjpFWiXLSwTvKwVpbxZHJq4uKAc2tRBy2JtaYafRiGje7u5qNO8v0or
wshKYT+ZGBjqGWqMTUjxkDEGLQ1uF/DtaBys5IR3YtrmWkl3lMFqVoH1rC5U2wifMx2HfJMlKltr
YCaZEo3FZqoftFl/qJpbZHN3QSk/hyg7Y6e5T+sYHy9Rj6JKbsVsfiAMAkg4VTf1aPsp7E3idx8D
lVPPutSUYR5s4zHljWeM/G1QD1lgrDzNvXYLmfgIl4+6xXZfBHbvG/oXCeurYTy7de+8VHPv20SX
bIrauzRV+aBxTgeSkG6NOL43PFQJLgRGrLZXzHiAstINSrXq7IzOHYoiVP2JOx/SrNhLBUWsEegn
60it4c4cgqHorjgtrCfmHxftHD7LxHZWIP3IA1GujkLVgzUuzAzVap6sq2ZJGWVgFyYL1JcpIFNu
caVyzk3OEFMd5/N7lRrbUKP6wU2Qc6qv1LYVN+FwRgphHEcqiA2CCv0WKdyF3gvvmMc3Uwu31iFk
W8D4gAT/LUJrmRGSEygjBHBZdWLs3GXONc7hYdsGWo57VJ6mIbyqeRc+GcAgTqyOcXUy5T7re4U9
lNFxFnc8LEYbArmR9oWgnhcrsjsrg/4V7qHcK/28lTRwJu7IdMRpWgs2jlmjF2PhQfJFPbu+RsQc
CBf7c0rEixuzvMtWf86j+D5o+Mxo/qCPMjZakpg7JhA7j09sNcpbV/cuc2WOe8O1URAZGi23tRPa
gc/RFtLSMiGTBocQMdXQW1yPzn+MoEEznfVnrQ9+SlHODGsB3dZJyfccEFbVg1pKz65dptsqmVE1
jfmFxxzqrus6hOwmWwHSFVp+W+anj+TvAGAbniciFC/B5TCAQMtny2t76bXUFAAXKrnEBbYpx2Uu
XXN19rEb+pNlXJe1Ha7jhdhBWhX2qyZ5MmadHqPyqm3QzG+hw/9m/7hra2ikgdu+1Q2yi3pEakg8
qC+m1kBj3IfcA951GBn6pgv1dQEYGumFER7G2j5lHsPZwdVjfyluaapoL0Hivn0+Dp55a2c5m2c/
N1uWRRA4m01b9xI9l44HQ3PGW/RtxhsGt3fmYgYu6q45NiZlHYSIZoO6ZQcq7y0M2czCINrHcdKu
kbnsImT6viXezDoyfZFP0479WXqFtg3ykpz3Fn32PL5zLB62Pc+21tz2eXE38eHtByt/nwAHr0rh
bhharYd4guqRBBuFup1ReojWG6K023BZ1VN6blGFT1BbuUvqG9lVxqbSJz6h6ZXu81ZN4nOCrsah
AUa0dBIOysRlYh2fjXlDU1ajr2JcpzZ+JhSq13XUHGSc38UBMbexQhG79HEAdJNy2T0W3gJlXQbI
qBcfZY6NDDD6uNFurWyK72oX9EGi7LekRQZUwv7laOfu2YKBnhBUeGz7/HlwFGuGaxG1jp4rC8hN
ZunxEcrczHZ2EfxIgGeu9CiDSxJRjM40ArqebOAauwZSUhKNRnZyg9q7Kxh4gk2ho+I2FJvyh1HY
jk+mQXsYzTFd92x2Tq1vg65Z6JY5MOdpVfFl7hqd7RPlf7EGAECDSb8hGftuHsjurM2A3VOnUkSb
ImNU0z0ZrKumw2RvFZcjUcjgWOllgPIhW0yqaut1rAuNZBOBwX7Xemg7Mt156CUiDBG0N00sncOM
SoW+WcFSXTv7kCaogz8lY9ngwDGMfpsH94VLH2FAMuQS4NUJZsjo83e9ZwbrNmtXobFTfMikNzQc
t8ibXkmqNEMNpwgEKvWgh1C+Dl71GcpwJY0vBDXRZZEFm7EkOJgR8gmA7kg/pdL9VMsYqc6EkVoV
IBix4ABQETyobL7IS+vcmuRj5d3bQANsxfRI3qvq3g22Aik+YqokQR7LNpQRk6OnGqcYd9477tlU
LOlSWi9pL+6EZn5ZCYCl1Cse3IZ58QxQDGRe/6kaqhuvbkefNCIvNW+8kJN8YbvTzrAvyR2kupD6
ZVyyL7myvy+pVvhONLR+xG1AvxhuoSJU69L2TOT87a7tUU+HLnN9Wn3t2oyij2w2fcuL36dFCEsf
jrqdQA5GyzkmK+CSmo1Ws26oT8R5rFux9dx6r+rgE7JWuy6g/sBDJpZvudoTq/rAbeTeDI1H5LCB
3HN8Ba0MEB9kWLObTTg3MkPogFLxKZiHZJNW9rBhZN8vfBNEMpJbdlwusSIb6jVg3GT9/aITrqPK
LJkwLkoOoR4qNCEh1dhS+0hIvyd0ZsYhSNM7C7rHioyPczw1zYnweo7jsjnWtOaIP6XnrmNTk2OV
H22waTQQr0JpZTu9Jlt2aHAlDeEHkg+EJMWnPiaB77QxUVhV/dUsaN8yyMdthuIMzsNh9PryRgPW
sspV9IFDbU3yU7FKU0ALRdVntNeRANF/L0NYgERc21IDBmIVJYXTQmDRNKoQp3wXrAo6whKZSDr2
Mt/WVNurpmXpcwrop3TLhN9CLNogmb+2gmBcd44pNoje3mAFbAOZErQduAazJTrD3szFqQHV111S
qkx55hAK2SFMtqhlO98MCISP5FNjZxh8BLJ5BaKTF/Mcp8M+dhDTTyVKExtYZd+gee5r7zlkI5Qp
VY6KqofUjfZdOTs7Mp+pPePkLBIilBxvatb2jXWLZi8ikhE9RU9jhON5tNbY8URZhRctnV6UR4RJ
2XGRbZGYsb8P6TUOnw8WtYK+g0E70HgzJAWFMLDLiUm5O8tUNTrX3EDb70VHK49uEiTxqNHJggT7
Pt5TaD2rpLsQDY1eDvl+1c3HPgXkZzM40NJhG/Su3GIa6UmRcKeHth13JhAZMA7jdurVsw20pStv
HBJgbkDr0VWw1VUwo1kso1QdNQy9qSafAFkk16JvEgBLOFha+8An3t9UpEnARmWpSCSMn7Z6BN+4
nMZCHoy1PO7N66HQaO8ToHYye+NHbbcx/cke1aLqz201giys2z2hSCRZxizwXYiDMKq/dDFjxw2X
7me1C9GBUAXmjxzOriabhUq3Nlh0wQknRXHh5MxXJDwu0OfFhrgGYEcbK+2/hAND3gFjEkWkl8Wj
vKZKvOqK5NDIWPqmJc5TO+M9wPZdd/EOeDwUIQMtd4ggB84jId6je+3YCDGJcTlnEMs3iYjQJmrB
7Rwl8Q5C+zMRYVP6oymesQCjz63xWMYJRikbW0wma0636ein88kJceW2yJ1UodBfet1GMJ3rDXon
WTqxGjsEqVSMrfBTJZtKC2njheaxd5topxkMSOmDRORMprX5FWrxeO0g05mFxp0ikBDHWfYwZtx0
yZxMGN76H0rv93XorlWNaSiQtN9DFqoUgGkwxY+zKe5kNb66WZReuoE3biu0E2srTKoVQJTXOLgn
FHA1A5fPG7v1v5knybRTmR5wlEOGoxWHvP0wa/Hu5AVko5TwGqY8qOcDVx5khy2GrD7fbQaBkXHg
1Y8tzYTQjg9UyeSqM04aqfgN6wJ+WukRdTqiWV97Yd4cZ8PZjtb4nvY4EorcjbFRyHvQA/CA8N/Q
5nQDhEXH2H4Fg5tutYGlpDDJUklvEP6HNFYZrIw24+PUau+Qq0GPjpGskn5i5BySnMxu8HEY9i4F
XLFWRklY0JKfU/XHVLfPdpUS9Q03P7b1cG3NyxiKEr8PWhqLU/yVxkuLGaPrTFqa3ywaPZHSTbam
CUHqMvLr6Sg1Q2xubOnsa/yCq8iynyLXRN/cOLsWAxbGNIGdyHwICxFib8wvy2XuLAyCW6JSv5rG
haSUMxKeC66eYWp3coIGnjmMHkUe77CGsRdkJ9Ooj1bYaqw7GjxeEgZIeCSriAQdZeeMtsI9Sek0
jKwOl9hyYqehj9MFfrOBVWjZ6ivB7HHIGPWbtgs2Mx9ppM71dvlQk8p5Dt3x5ftXkPc7oXGXLURL
KtrFA3TfR+Xgf8/BMr4ZP+WUZIAGJmyId1ItKiYLovs85ts0p630PcTy4vKzCDiyq4BpnkOqtNCL
t0EvnjJVTDunthl9YmvBvd7SyYjS8blLKb6McKeTGuTnC3l3rLnkOxGRYTAnxNzDioSeforSMNqO
jfeBOZ/SvDX4d2XFl00IJLhmejzDletL1zvM8ZNIEueindx1H8Yx3NTuoEc4uHQj2qoiZIcSjGYj
otUZ2c6o4qb5FtAgUjv2+sUs2nQoGHqNbn5ZWsekTo5jJqb9MzoOTjkz7xeNKtNIiOZezddCu2Sf
6OVNHLHudaygK7c8FEYx+mbCJ4Gz7MYU9gZvEc89Ms9bsP4ZIll4HvG+qNha9AAbQGGtq5C/TA4l
AFtNHIdnI4k4snrzPmnoAFUKnWhlODt9bKdDPFgHVGfVs5OIu0A5aPhB25IuQUpLmWd7Wt1naZJr
D75oWwXhtO0lgl5w6Esn9w2heXrMsBxQrtnThYrs7Vyow5hhOCLKs/orMUkkKBAYJmt+GHQ/0Gkb
u9ljJUUVtsCAJ6JufXNWJcfv+WiypxDpgBZAT71tMTgvY2HdGZV9ZWXo3YMxuh/q9GQPjJJxQNKc
bfC6OTr3Gq2pVLQUiGXoD511B6D0qyrdt2W7dU3KWbtZhG4HvTEkIHiGIwyExKovOxpFDf3srKrC
jRe+l2glN/Xg7GVdfw5D4cA4RZafYqZcm+RCbebW2lfU02uyoHdj0NJws+lwJbEJRj8A0linAYQ3
cb24QleYAxqn0IlPweyWxfuY1QhzGSgDd0YtOWdIqLn5CINY2V3DhwJtcDukUMyYamk6dHfsjlqn
12sUoThO+ddvUFVoX+cxcXeTCbg0n26+H7KXNXPQ5omZ6G0VIgPxAlyk3CS5lZ8X03frMn7qWGfp
AYpzwsijJzNsUNz5AUdsBIp8LkVArgGlACQ0I5G7WGP4x8RxGZJ5qHJW5USIwqLhDWqsqhUymSFA
BYiPUsMzCln5jJOMiSWTym839NRl1PWpdZg60CiAj68C6MiABOsPEVAzfIPGxGh+gYe5dQUhmrFr
PAqvu48R3iKrJUYhNsknySF44/XQ+RyDS7Qe7+2CNeB8d1XZiFqw7nWRXa7sBOiFhpS1sJsnI5YX
Yz+e+jjkyKOjj+lggExJxLmlvc7IWaz2Y+bedHO509PhWghm7pC1vBw4HSPibrBvXad9SiII7Q1x
Dtl26Y+uF+IEWB46qKZf6+9hhy9gJrhpMd8u5vbvkZ3oyPoo7PIMafJrGZoCtjpkEzuq6Z4nG1GU
J3aOtK6CbryKGdT+8fzZ/EdjUgRLuqtTnTD6+WlMKjQsumFlM8JCKeAwe6bz+8T2+Jbk5m24ZB3l
FtMYrTwMCkeeJAmwuM1E//YNlastiPCtQwCVvSsc5Pp5dlnMwakYnRXyyLcyfc4E7VAV/Zis+Mfk
pW/fr/8/Jhf8rVrwv3ef5dVr/tl+iwZ/FRH+VTb461//v2gK3QVY8QeaQijHXVyU2l9wzP/pLx9x
+Pnnv8kVDx//9WfL+v79X/WFNjcNgkDXlKw4v8oLDR3h4aLsM/gTtRn/UJTMrP7rz7bzy0Lt0B0T
LJYQoLj+V10ofpGIEXVdp7HACF7If0ddaMB9+L1EQucIACRSmI4BKIwwAl7FbyUSbcMKXxuVXJFh
t0YjHq2cgSKnyYMHMvHQaFvHIWgROifslKmKir2bv7gIcCqOZEcIWvekyd2pVoQM8trLKkx/jBLc
iLSPCbllVNjlrgvtTwsfmh6jy/KKd8mgzx+dJRTNrgh+yq1yR+C4xTCoT+7s6Z1lZy01fb6jYGKv
a901bNerMJ3uLdGeK8d9aor5dXBTsXcUuXnewJaSPki+mE3XC3EkQv3S1cs3W+foFoR4XPRZnpBL
xjQP4FEQ08QBap1WZX/A1Duus8iId2VXvjOZQggptS/XHO/DNnx0M28vk+SOkd2llSWkItY0wYFE
soHo+kaO8QcjtQEKQnJRxTjA3ICGFRrzh5xBdJtiotZ6a63NhntQpboqHHpdTX8j7are9jSscI/f
hmH1PhY6zFcnPBVuv5ma6A4UM0d7weDFtqbXpq9rv+rdz/GJ6p0nRqdH8zHl/8VAJQfr3R06WoZW
+SBDGoqDiMhMX4JgJtxRWgJa2Vl6krKWL1D4R5LndkZQXCCp/8AwdF+n9ZFsgWrTROLkhUKulq4q
0ZqUx215OwRY+c1rW+mEfEzrCUJE7Dlf/HfD+nWMoV1uQxsOSFk1m6i3Xj1TxdjB1Y21tD0YHeML
cS87OAJHnUSPlHz0jVIxyOIAXTYt7q4rkRwm1i7U5MHVxoATq7w0uE0oR4If0g18xhJ50L9abvDD
M3xdw0vcVh99CMLZUrspw5DPkJaGP7UaePGc40yDCiSpl55+rZC/F6U4uS7F2iynH3lH0HfKrFox
u8UdKumQJKfQRVuPqWHjzDQdcvRFBz3AST/KrN4mBwKXcmZqYBECnc0zyHDYyLF4zitgzAps1Vww
L6OzYDGxrEuZX3KJcNiabbZkl3ceZ/iqdWd+D2YLWL3u3siWuVyQzScTE8RJ9fir7Rqnic9X34o8
9ym1AWTsCbq9pvvwUQ7Qr5J1gW55qwsaNOaUvgZd8iyQtW6x3quVSDj4Ra330Q+L76bZsAA8YQ0p
105Zk+kOZSqV1GwTI5Pd5BbPAgg82ki+ByOZD1Wkb2arYDBXAMloTDO4MhED+f1ET7Pvk8vJtOia
gWk2S/qeE/avNWQAJKtoL31ptZtOlkzeO+wRnczlxhj0+7paWqQmHdxCDFdhNqdrqqAjrsXtnJmF
b4QPXcyhp6ubEFlfBT4XsP/K82q8mPg4yUgydqIS6brzIp400swLPrpmbXV0f7qq26jRuQhJJI+N
AimNFdzMS+YfDfG1WzvQScrjXDcEWZFFFvJJgOZYUhugtlcbhm3PDX2jlWHsZKfVR0KwLwe31lex
tuBbSAACw+w9gPFToApgU7sG90HQ8w5VInmGKTAPQyRPaezC9gj6gyF3VEwJohmKNnidmznlrO61
3FpDZexotPk2UZYrM64erIyTdCXn/dzhDlSp5/pGKsGG8xyJQXlLHmeF47a6tky9WlrGD+4RPXjQ
8X2MWb+p6vg1CMC+j6q9I4g3uwnNZxxT1joEZUsDsueYp5npXrlkNSVpfcKkSleks8q9TuPeRqW8
DvA54+WGCBR55QVU12it7zTgKxv6KOUFHrU10QDVj3Ror+i3W4da44yrI2tjMeRm6YfguawehKHo
Pw2W8GMciGvAumQ5ZiVCDU4fHhmp66Juo5eEBXGqXhNkpqETPrZN+V6nXCLKNElonbbV5FzT6Im3
I1wkPkBOVhK8+DBa8yqeBLP3nCt07LB5pCmki4K09IDIi7hC86QFgPirEfRF/JbWNYkqnRZuaG/B
eI+vC3RWGHT6x7gDMifqvl8ZDm14Y+aWdl2H+Q+zs1RPE1IC0NP141tWGdfOMoUMg/EusLoPa8Db
jQyDMUack6JrVj6GQRyQiHq48c23erAjP+rJdQSolYxxf6Dn4Gj2V483BXClsK4c4/Q/7J3JctvY
lq5fpaImdwQFur0BDKoijkiCFKm+tTRBUI3R9z2evj7Ich7JaefNLE08KEamM5ySIALcwF7rX38T
R2x2zDHtQ20M9AUxIGcjTDm9uFcIht/lw1kKiLvV7HWFheOqBIhpu8tRdS5KD75xDDXY1/UJSnkZ
L4pmXPr+dKN3BHOOJfw4M7Gw1OvaOxukLpV9coSpE2RdBVN4U3K1J02MlPceZHXFqG9VitG0I1wM
oD8D65PaaRaqN55NmLGujoyFsslYWkVzmjQZK8aE4OLjNrxsgUU3Ukm7JQ40jNH7WnOTEiWMH20q
GwCi80R6JOPVGOYdHh5pSbyiCg4Ah+oEAVPpf1XqfjjxRlJhfQ/0jQll5RpFQMSuZ7sYKK/MkggN
P/pCHPNyqnRtraZBSw6nHl/xcLjHx/PMMuQXIfxbIZzizLFTgATaTN/nfgpM/UgOF1im3KuKNx52
bfxoMLQC0+hhmgsiYH0pLqJuD/CgLqu82qNQA4MKGH9jnYWRUvfEvK1Auz3AWGszCfoxXYc+zWgE
n0HY8JXGljgeSQJxBDGkZ3MwPXQ+Q1jpG1nVt9AwyMcsNtHgnU2JOS4lDqjsO0xCZIamTahY+0RN
k60i89noZLMc8Q9cQsXbaUaYYkMAd6QWpDQYrRasW195YTSHh4unndL9ZQzhTyu1qEgEgcmd+bec
9g71FXhiJNn2mOmwkbYTQrI+qzI+olBf9kx1F5p2DzIsXF3VFvpksJWWKtsOAyzVGwCwIvKFgAWg
1MXwtDwDknVZEjIysvDwKcIMuaSda6LoUQGuBjENjwfP2be1PpyMkl3YgUNWxvVx2rUEhCfMPKe9
CEvFtaUFmbt8sq3qDjn9FZgoo4ZEZxDmBfpR26vmeUWyDlkLhxnoG1oJ+uJ8bB56x1HWGJqT4uST
fjoBmPIMWuReeC7tDhPuoigXuIxlq84Z8REYZ8twL9VOo4n097C8LiY2glLB0dAQ54Ry7wwa+mtA
kRwiIddhtPe13qyCV0ykeQ6agFUdHuVYLyxYYleIYywa8VTBABlGeJyFxxpDpm0+E6jxaR43asvD
MKjJJ7RrbByUiM1RoDpnwjUtI6DPYyWDgdREqn5TzVnIRXFkj9ZzV+X3jB0JbirSDTocLHDVCeaR
3eqbXiWKp8ma4460t7GS5IDLu6adwRi8cpe20550OBgaSancie5WN+GgIga56AW2k3OuAra0bmFV
I1nkVD26Vd42c+pcFcKo6kjjZpEY0dIIut4d4uALcUKA6PkW9e9RA4sP2hGGQ3F0yZQJnalQfTcw
sM72FFYkSAs1e1KcKkBcNcirmSdQbL2NYqfcyiHi85aqASLlLOEfsZ/FE3++EcwUNAD+xNKonQvT
J3m1wRyzJ9oi6y4lbJ0nKn+qLmM5dDppgriewWuKYG/BimBYCOG6RFLT2X15UqU+FiBE2K6GJHpK
1FRCC1K0jVPZbg8JYJnDET5EnnNhGgMmrPppnzohABoz4MYz4KqmNRPtDjphj7Q9LKy9l2H8FCHN
Y0MrSbpVebNZdVHp/m2SodXVlSegNni2ZZdoK7VmwhYMDV7s5qbpuruirKK1ZaMdmJKRm8ZsXA3X
H+rSitZdT2DoQXqtGJaazjzTMObFYsut7HV9I4iA2mXwyEzq+T4DvI9Isznkk0JnoFJjWF6xNKPm
esw6lQhhbWMaquImDiZ8A8uBrMVNNQ3Dmm6TO6AyXEw0YoYCazGFzwyyQcSBJWGYaMtAx4tIn7iX
cI+Tm7JpjvB6apdjxKMgn+Rp32irnLz4ZIh2XbaNPGxGmgiWspzK03ogYF5GjGob3XCHDNuyxiSS
xod7HJHSlAq8vCo6nRbr0M3QAvp7DZM3zNNyOboJJhjYSfS435df8EwBHCO3bGlRvuJasTYmL1tb
Ub21FUssNWCzKLWO4wb7iTGtmqtG8DA1MvxkUqN5SOB0XA5+dxK2w1Zaj1laO/eqBWO0CdMQrl+z
sr2mRdFbibWZEKmhi6pagTEtPKtZpiFuzb7nSZowCCV9qOlLDwsQxiJDTxaUGq9jZSdx2yH2MHQW
GXViBptwgcKTwf+0Mrw5RgHT2kNb9YIVRjwYV2c7J8Q70ky7dc9HjAG1s8oqO3Al3LgF5nZbWNsk
bmj9Mkla9SSawCrDTF6UpVWDb+GXXGAGPBkn+A26pZMuwki+tBEbfjvhKxIW5ZbpCKU7qqHj0CqW
hNEwfzFYsHIqhhWLBkpe2WxJHRxpO3DKcgJKe0VLdmQGwHZgj6E/w2dO5JR3A8ZVwHnnkcKopZYG
A79y5YTyWhfRZdLHl6WqI+Dtp4SuNTqluTpRh3KRxNpZWaIMKAJK2DEvEEnlthvF8ZMSz2PWzt51
KYxiCtstcvX1/K9jBc/IOSCzNXS72BCuEaCd52OUuxG2JihOYGl2j5Xp27uYSIsTnqmcjMO7NAhS
aIvE7TVPxzcFFL/qSxQWCR5MYdGv8romzxjDgDDGkc9JTkTctMxaO3NRhqLlzKh2I4ykLQmPMrS9
e0TCAVsctFbTq7xFmbZi1WbYseWoCyJMeBxZP/aB2GL7DWeiTHM3Hnf6POckfu+I5DUoMuGwb8ev
nm7ZK82w4NSLYgnYV2y7VL4YE9ZfdpRc5vRA9L72xoodbeFVKsYYPTUAQwYUwaM7YqsGhfGIyCI+
stZ44fJhKFvIc79m7B7XGBLEolFXauE8OAM+bUnIqVa5PLZlb/CkGq8GvMIWRVggkEuMeKNngtvZ
u58N/qYvBMEQqBlXJ2gVmWmRVmU6oe+OQYU9FrUCo0yMRXRG3WYfYMIeZhtdF09BwP2mE6qwonTb
ZL25VFKsFaNg2ocVt1Er5Bei1tIVPCr2FIU4nPiyyld5vNDJ1D6k+4C1M7TbUhfQ8ZdYhtk2XAI1
bFaVZ666AslDJZCCG/VsE4KFF4mEdsY8WOrtqRKPe/zCd5B5H+I8Sxa9B40tulZyAeIRO8sp8kiq
IXADm4D0TsYMMRBWntdsB2WRVwsL4lAxQIgxR3k5mCD8nTddjqAZ63yAfKbOtaManmEzjlZTxTRg
SPr7PBEXs8m3rRIABHc/rrovXu0flsITOy996f1SQ20hL2k+wkWu2Fuv0f01+dGU1WSB5cTZA331
DuSpuQeSe9uL60XqozdBZcFQuGK4WELgCAFytEI89DFsvzGbNl0wHPUKhHkjZ45nlquuQV3ZqnsI
9snSaJ0HGU5PNP9QbTbwhh4cE5/MlAiLdrw0Les01giqpIEgbG0reKi2BZlCwTDuo4ahmWwf+ka/
NaJx18y5JnWr7EnhSdQzJ7Q288TMCzxI28l4mmowr4xmOOfD+jrnkIngCkMZHFCQbPhC1c9wL8M+
AH/TIPJcJdV2qWXUG63qNvHEwwU7kW0kx02KpLI1ehfPxi0YGJY+wrwsfe2uaZRTwFFCXwPGlcWN
H3i3jqIh7y+TC1OdJzZ5cgVx4yz3I98tfDfTeKxjEYUNH2Emo9LW20yyh0cTxA4RwAMPxo5NOB23
CeBHNFxNnblqi9ssg56GnQcaOeViwMJhNeYKdjsk1jBda69q4yg0aEC6AF7R/4Hsf0u4b756Pvwa
ZL9JH6tw/wFX//Yjb7i6caBLAxmzw3Fg+asoH//ItkA0zxckekfTAnz/N7JuHMxJDmQlCAsSDD/3
b2QdHwCJmT9few3EMOx/hKyr+o8OwRqO9xLDdcm7xo3H4F28R9bT0haAvjzWgL0QAIznMRnuRyVB
T4e6T0upQ+Bf6wCCEzDoYkBpuyWbE0eeAGVFnd07+M+MwAJYp1z0EpzIhPoPqY36XhibMZZrR21P
o9xHIILVbk0oL+XFzMabIJVbsiQNGCwIwAzNKrdOoyNT6ZTgWe+sc38kWLD1yejrNUa9ukp2D6oY
HhHKDZN7zMzD9tkUGZYwM2MvqMaHIa7XfU22cqiCctgWRWqnNu0JHeKSuRrl7EBAJaFlgVsJvTnU
sqjDZVIBBBrzha3oDTZt2kucJDc5kjcdH6BQgpkmeBS7U++PO3hmh102odGeJIKfDpjZ6E5qoKNl
rjkYoVQ+QWe2lMcKPr9OE3gLaadXMpM6lTscx8YbMxI9wSH9OQBAb+OXMvQ3aUEiBvrL9aBTN4Td
cJqW/lk3GHhNKW5Fqg3ztPLMo6vBy0+lM24w++b9h0sgTmsnGv0U2dwuy9SvbTIGOLoJAoKb+oSy
ltw9LOI9CH29bbppA1feryUYDcyWOhEUeDQBwmu3jcrwvvXbCNS/djVc6c7qAB1OAcR6Ugw7dYC/
SgtSaHA9tTWLdaMZt0jTGIsnMtqoMIt71ZfsAwZGuxCDXFn06nFkwx5qLYz0NLoBBPO4S3clGsHJ
X5Gv6Lt5h22v7nQmiQqGsazNEvayQfZwH3rS1WFGgzwcek63NzPEb9pXvZI+ksGqm40Xbw3qEIU1
jvioAgj1S5T3HrzGzoHJrTXhlk8VRAYglaTQcAm3XC4w5TvzSvC8dKnSLC69iabTyQkPapzeWWMH
xoXxkk0vWFy4hT/36aCuRlP062DKNsLLXzyvPCJIzAX3D7eoZhZqpX4FZbTXmbS/KgkFeRPRjPR3
Y8YuPQY5Kh8tvZcS49GcymqZszX3StNuQVujrZpozUJYcPp1WkWkYM3SU/Dn96v+C5xbCZl+1n1O
OK/qVegKnc5FnYqzsnOWTo1raphgaWspgXkocWU8cXSV8iK+srvqRObNYx7aJ1HLzMgD+A7DVC5t
tbki2vxIhyrjtj26s9Gyj4XsNjUTnkmRS2OUZ5CHLDhRwUbtKBhMdMgplgg+hFkdW1Labvvc7yJt
HWr45Mb5eRkxFSiRu7kpsgG3meoXfP5X/hCcUebCb6hmrhfonMRrCTszttfZ9yiiT4Q37R33BiVd
VVB8ybSeVpMkPjfk2vV+C8ZWcdku82ogFK7JjSOoqPfohGw2aCPchjTHpPYWBkQXIgsX6CqOzawx
uJexY0gre01o7XNz5jCfoJ0F10xnVDgs0YaYjTjvi+aLnUBraG0LfRfCm9HDmtFm8A0TKuhIRykx
2c0gXsK7RbUD2W1Q4KxZUPWprsYt4m+yOTtKzJrwu61pUMilCqnTXLPZyiBmZffWqrQpk0MnfO5K
ktCi8Wuato+27xiLWk+eZCrudcfbyLzzj/JxpNYtoCyWLU+1OD4vZUsF5utIi4vjMIWH3pGg4RrJ
QzxgF10S6WvEJ3HarHWfmckQO9ugi3bqSNemlyVYgmaclp3Nt+WH0WyA3sFuxnW/3WRolYWuu6pU
CXChbe+wo0EqHOL1iQq9HItbL0P8kqYjYKGKLCnJr7Rgqogg5SQjsQabIC2mHBkIGDy2YlPRDtvZ
kANFzkoPPID4ACYmAszoyLbjh7DNjzwsjgmubw9zx3zxCv+hI/O0ahHpmU2cLR3S1gYkNl5XeKuY
uOR1293JLjNmH9WvLQdopbVGXNc09M3teZgLRNZUp8KoT4GF5VE0guoGBYBTWH2dFGVEDRldBkwE
Jx1Lpsxykpnj+xIUzm7SjRM9rh5lRGklK4JqCYjjtmLI2kILJXLJxAQ3f0LQgrdmEpqHmgzPkIyt
PP+Ki4MKqWDNhE1y78dPaBSYmDCvqo8gaTJMeUU4IBrGwZbAz2ud5b3T9f52tu8wfSQtlpiqiyxB
5KXmaAu9lD7a95YgmeYirusVmnDsUWcWKPP/7Ty9rom/YDvsiDhPHv3gJuxmsZQcsFToTdNlBY8I
y7g8dZhuMSqVa8gwmxL9bdjBSDMdRFHKgPAxk5h5pjmluWpjF1JY5ks/O7uKglIcrOAQZxkVBWf3
RR3bYANDj9FWYVz6MSKj0FOevGrY2ArtnIWApQtLwltjVEKJvUUazYrk5gH2ku7YA5PXpXHt61YD
c+rU7BgQNB52i6onL2tTuVFD1d7QKl31/rTD2bUALAM3ZOMvPPW4m7i9GoEzLN52KJ7K0h19FI/h
0C6x4wv10SRyN10F5Xgd5oxi/aa/kWl8ScDozGDdcECxVMC7F07afxFBv07sPF2HJHsvpOqnNOHi
oU3q9YwsbV6rk35aVSn2ZV2EVdldyyByGJwNxGVlhdHWGuFt6vJU5aMopIZEiaFiP+sD0QnOZkbW
FGpIWQn4wC+AIQIGz1XW4U9hGeEqHK2LBuVhxZNjq6iQTb+QgI7lJ2xHm9GGC4fejLsLf0DCGPvR
RUzxpKFtFLPIkQnxYa/nD7qsyHYUmMGjhr4diXKvZolkPIslVQnjaNxDR9PWqZXfVs5xj7ayRGM5
zWJLC9VlOAT4Unog6+Ysycx1uZJT22/tAR9PG8RxNcwSznbwn8mtpiHz9kZDJwisfhHNss9qFoCa
9PIMvPQA6M4w13h5o+9FMFoj+ITJPvfIqEn7/EiICMNaxrEotcdFNQtPRThdV74JpzETJb7WyQwT
I6SNJFqynLHxqGTVytecO3+WtYpZ4NrNUlcPXlqM9lWbRbCeVz2qqGJJcN+1JV1+hV62HRKEs7Oh
VJNS4M6iWrSDG6gfxcmE3pbhy0rBgfREQ4mLPQqOdWhzczS6I1rdWivORwfDqQq3lQE1bzEEqmsE
DRgGSl+Sxo8wpN7742MwC4HLWRKszuJg5q+PqKsId9aOG9TDmOTUUvMWIdRYF0Nb+NmyrRd1Drnc
6xAMpsVR1CUZUuSFVzb4WKJTNmfBMkWQWEYQrw+FLeY67ghBLjpn6d33s+BZbzfNLICm6b7sZkm0
hTbankXSVjk5gJMD9ScKahyDs1WFptrrI7yHSgwN2QsY2y8F6uuyneKthx57RJfNwqg3pf5SK6Dj
DcrtbpZwD7D0XKNB+mmMbgWuhSiz9ZaKhrYikRgL5RB7DzV04aGluGYNy72FFgLGT50+i8g9CN6x
zY9Ms8AcOQI7xzybh6BmLgn1W8ODdavyNBxg28eYB/uzQB2tXVKMz8UsXC9eJewDVSHKQIBX5vxa
W7r5+OC1motMgpgtBp6LMSUkE3eQWQiMdxEOPAwwJmWbEmZD/sjOcAr7ytkCO+bHWVfvgvSuIUch
ipMT9Jf+qpo1+LObpKA4mqZwhY8+6osii0hi5ukW2gj4o0ss/vDQnSLKMw/5/YDcH6Mq1u3sAGBi
BTCq5aUS4w2QvLoEON59MtsGYB/gQfommhfwBmge2hHLU4pZV3mT+IykuEzA6RKbJAbP7sikp8Df
w2oae93N3gVBaOFZEKVPcXMXRNq4Mju4jikjq25iz0CeVBqV6o7Io6L8LAzgxpf5VnW6ExgImALL
8cyOhwEwB5SlKgHB4lq5dHoFl25iHWKMj4tw2jkzal3MjO3wuUQ2jG8qFrldSf2Nwge/fSsf1S1O
IZtSQdMwkVVVFNkZdyN2/XBXeh/KFmkY93pR0Z1YpOMOYDpLn2qJLOQOHikPaQg5hGNZNpwaki4g
Ty3ppRxS5dE+ILXKXWhDuhvSh5RKc+pA/lw60QMjVLbdBu4N071qCi/ggRNyP3vd2BjiLHi7zaZN
rrhw3ZbsZHLiM4c7rkcMipfmziHikbKLlhTrFqoewTRwIJ0pmZ49Xz8TiX5HTh52YUXD8Ls7zkV/
UVV17zIPwHIAI4kZ2ZqKUXWzYGJrXrDG7dXUZk+Yg5zpdSbXcZXc+ox+xKhFGGcPArS/427Wh0fI
HkThAV7meD+Mbf0I6/jIqeW1UPAE6dvqppkWXp1fjYPcSx9FeJd03llqIPmCHj07FtmdumKDpVsZ
upvQOM/hsoUd9VTV5uMWO/xgkZfaEdD/NbJoIy2/TvZwPxT6SYSbUBSJlafkL+Zkb4aqvSKLsVzF
vbzDu4yuuD31UUqq1Hloo1ajLNdw1Q+VGn2JomGg61Uvwfx41hPF7SsEh/ZApHcHh0xR0G0NbbSv
g4pCU0m9nYXHgkF4BMgWU+IYUDhlDQ/FamqY3XwxpP2sxt6zo0JIKmbysLCu6qDYYbbhOnTTjX/X
8chAsJgTr2xv9AAsOzQmOqXprJu5LTp25qrgRMjCYco0hk5EU2VdBYhNZMVIDch03TMt8h31SQV3
rRysVRIru2lJtV3YabUnZ43WeBAKqQNGjkh/1M41fKI9rcInzKrhXSgx1kZU9iYzrqDAGLNqDTfk
IU6sGp9PyuSrtR6tSTPWzfBFN8VLVdLPJTYfCkDCPTp87NEc7zlqxn0tYeexgw/I2WhdwBJ8rK3V
xmKyrwBmFsKOVinchln2jXPB7f/he38H30PxaMF3/jW+d7tPkpf/eP5//8rr5gPM9/aT32A+68Ax
LJQZEGX5j86G+h3mkweWgyWZY0tYrQZ2q+8ItOLAwS9c8lWsJCm3+VKdt6/cWiJspWT6yR+qxLjq
uzXpmzklDGRoy/5L/vb390HMvIMf2bOCX4HlOIgbhFyNw33A+GwRIbco8vFQiiLBXJ1UROGp46Jr
FOMQonlDsBS2Jzn89s66UEpYqYK95XVsEin9UTMrlBLNVSiEMRsOgQLwpUPniTcACXXpXoGLmCnK
lRmMFgrzCg8OA9JStNPn+w5+7VgU3dIK69uOkSVli1CgSQDYWEUJuyBuSUxjzFNhR2/j1ZNGXXUa
wNzgqTTiOcFAA7+Du7HA8cm2t4TBYhAy9pVrB+11rIpsE1vjzVjhwVFmDonf2CyRXQHfwLgmaX5V
2DzvA7M6Sar40s94fz41QjYS0EQzouoxDkrELTkhCnO4jw+Uls8WpkHLSW66kFgMK63Cpde2j12W
u/gRI/xhTr4wA/OYkOslcS4Uha2F40Pkr0QKNkg0BubII7wDFKdkT5IEsFZ8iiANJc5hERBsOxeC
aKCRt/KMDhrtKICaB8+Zh2T4Egf9TTUFG4LfB6yYdR6+EdbdUp2zZmIk5phRRVmaLTqzvzEAsmhY
0Nh3RUeO05jOtL19YVR3SmJusxY5/xRZC6MOjiv9haJmpw1lvgt071zKIj2FeYIPtAP/cPJnwux1
T2aHNxQ7xJowBUL90rftFOQCOqXdzLzUZoAvnL4oBlSzakjuNcugnmR3RZEY74xSPUWcBRAJ2riN
zPFIa3qd4hSi0ZhihkmcKoYdhD/pgkLOZKYa++VeCuSLIdkxKOeG14ANonZ4dGc5ITlFzQcbbtQe
fJguNHSwX4bni4Aa0PuQBya8mnUS9HvUaLlrOTfanM5aBrar9tOedB3/ZNIyJGr9Yzyg5isfkXmy
6UnK3aY7JQkihlK2IfSXhZO1+mrNga5iE/OA0cnwmYnOxpQKTy8zGNFlQw2F0jHw1phikokyULol
IItsC7DBVYV7hEp6WIKR0+d38WE8UhmW0LZNGY+HQvpPVltfxyPYBlmzTJ7KfhGHF2PL2cAx2BPy
hQJkwO/fKu7qBMRt0As4Z0qcrmM8zrvMu8js4rEyZmYezEMT+jCW7+dSJ3Qsy/WHqH0Z4NKw16ja
Sd2O2rKwSGCqyvxxMLqvEMwPfWM0tlX2PPo1lFpw8wXw4ZfIgbcS4wDZGyO50okBFZtqosi9I61s
qHUyeuMK94dipAOPo3WuzK48EOchIqTihADqVQitcKMTQISsGDur2GxnBO266qjFW5st2Efu1Pk2
76GLYAPjq5EbvbopEp0dV6NXDdj/ph7MBqPQ3mxxRGuB6amsdTithxZV8SZucbycGnC2ynhpbGuL
IeDjwNXDfqteDb2WnLW1taylIF9Hm/yjrlBhjCHzw5cGXw4IX0dhCapaVYagZhHX+JPeGvjkmooi
j6PyzoxmywOYiYdql95QYEBdUAxIEy13Y25rcGSKdmup0Qs4f7JN82wPQeLWnqzwSMMx5zDt6kvi
10rGgSFVq2YujMGG5mfCr+r2o8nKUAfc25LhpsfPTeovgWieueba0oqQYZEpUD4U5MbogzdX2Dy8
8qJeO0MkLhIzWyoByU6tP4PgwH6SHDlSmCjlpgdhgZcawrlzxue+AqhMchVYWYHkqctnxpi9Ra4v
yqkU9TBMAEhs9zYpjIdCh16C+dOqI3hpoeLkpkKqC0TL9F9etVaqLSiVwPfME0PME59EUvrCsXKh
ijwAauzivHkIM39YoZuHSSR4+GNdMHMrMuIY/Mh2c9jw8L62dd2PK2MgUKMWOcpNfFdBw3msRtS4
I5rLZVgHS9OexzhjHhw6gXmFM2yytbXhDg+1cEabt9DSkmVJ7oxbztMZS2LCM8qTSovqHYypJZ0w
KjVNq92yXtORFyeQV1GftkuYtOjlsHZdlzUAZgdvNRdBAnwGAckuvW2GBlDiscSnRCvjiSMx4tIy
wYVZqIXkU0HbH0bYiDqdnS1iaPWEi+INjO3Rqs7BoBFdk9JkSPhkY2ctrD4/1QwYNyZ+fQtYxiBi
Vbgyukfo2uYy4XF8aDEdWfo5XFZZjBcQwoLLUuprW9M9njxgJ02Acb+aam5k12szT8Ui1rHoa8Rd
EfT6US4BgvHiwsQMv4c+GmguA/Y3eZVVZr4QNmHazPeIJZAm+WORL15aZWk5/T2S3iOMp3HdTuWV
HuSOKzpSZRpFd/95vXkSPlUk3XxtfhRbfVBkXecp//zlt/zyQJ9wgn9nGv8nK/g/qq/ZKP48x0Xk
mljBBhb2OzP5v/VN38u4nx/og7f8U95iFYJTvR/m2ft5M+bfPxSwr2/p9a381RGSPe+4fX5ByWUc
CF0IocKufn1RvSZ55r99WdMPNBKaUYCZjKvn1/vP+udv/c+G+r+6Tv/gEuyf4SpywzdV+NS8vwTC
+bGG/8Ul+OEI7y4BfviEo6OnZ7Y+v7im7y+BcQCfw3EMGwHJ/OIK0TO8WyT/u9P7O5fpw2f4wwnM
Ar9mfFXz0Sr8vWXwwyHeXQP1gFPkWtJzvL4IX35/DeSBaiP1gy/0u528ppn2p89essoNXvbbCkAm
+/7sjQMVhaRNZODvdvbCUnmvH1rYf7z81QMbRIQuFPPp92dtHuBHrSIM/f0WvGEJ3uznTts4MOf1
bqsQM15fH89eO8BAmmyDOfj997rdYUB/9jM3nANVWti3kbHw89udzBuJGfdMUppfv9s10FTAm8+u
AJOtjyAU1dS+XQT4T+/Xv8Zdr6lCyt9uBWi2bn57U9+QoD/24T9v/L9+4msgUGwcr8kyb5/x+7PX
D+Cf2bDDfsOzl+LTez7xOAaImGX89O63Dxyae5Xb47db+A6q+s8ufCT6OueuosR8fX1c+A6fvDOH
Bs0i/vn17Ub7jQoeHVjn26b0ifVvHBimUA3A229n+fEiaMaBZuro8d42mt/o7N/MGz63+8kDk0Eq
2XEspve3vXYAhGITpoIdxNtT4ffa/Uz8aD/95NcIzjJ1/nl78v/Q9LAxYDhhMIb83W5/x7YIAvt0
vatSzgue7Rzr9fWx46E4MLCD0Sguv71+u6eg/i0F7XO3gKAGosKBYv3tIrCq3t0JjHV03dHpsN8u
wm+3D85rwZgD/D51GQzrQNgWteC8p747f8080IQAu//tzluf69ZPnrWpUv1QAfAY+NkdoElY+JQA
zpwr85s9/34ytfzHLZ84sAwV2Eczvi3uj5uAdTDbA1n88bsufQM2N7l8n1r4xCDidyUp8X/Y+XWg
EJXKWPx2K98ApPrs/W5S/AkDga14Q3p+OHuNrl8ABlIbvb7+QfP/N2qkP5BRiEnJ8ytwGr7UP4NO
f/UN3zHDP3/9nb/VjIt++MbrsXj59ru/wWbz3//7Q2/0Cui9++J3gO/197z9+NsJ/vlXf/hd38/q
+//chC/VvnoKxtcvjG9vc7Ya+6///NcjtMYp/BOg+e838l//+eFtvlv0f3Xcw30dJuETGPX7Q8+c
gu9/n0/pf3fsxT7Z/yh8+oZJfPZdL/Zpsc8+Sqq+IVyfPfIKKXS4Vy4hJPgfo1bfkITP/gK3ChmY
Kbcv2csU7v9jPf/tw7V/wyk/+3uOQe7b9PuHOKO/b2DApw8c+u0PajbUYXNR8Okj5+njvnoevx/p
9U1/a2M/e+iT+b56qd8f+a03/OyRz8OXZya2H0YNb1XnZw/9r+LHtfFW0Xz2wNftHCT84Tob35DS
Tx/579kJ/pp19cdO/VcPrV/rKT954PmubPL3q+RtJ/3sdTnJk7B+eX/gt/b0swf+/1LPPnlFrsKn
MPmwUv7oJj771q+418MfHuJ/tK1/ffCf7a9/TNr+vOt+n6D97Mc+lhTzdzwlL/vqv/8HAAD//w==
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_xlchart.v5.7</cx:f>
        <cx:nf>_xlchart.v5.6</cx:nf>
      </cx:strDim>
      <cx:numDim type="colorVal">
        <cx:f>_xlchart.v5.8</cx:f>
      </cx:numDim>
    </cx:data>
  </cx:chartData>
  <cx:chart>
    <cx:plotArea>
      <cx:plotAreaRegion>
        <cx:series layoutId="regionMap" uniqueId="{038A1362-ED65-413B-BA9F-F63F2ADDAA1B}">
          <cx:dataId val="0"/>
          <cx:layoutPr>
            <cx:parentLabelLayout val="overlapping"/>
            <cx:regionLabelLayout val="none"/>
            <cx:geography cultureLanguage="it-IT" cultureRegion="IT" attribution="Con tecnologia Bing">
              <cx:geoCache provider="{E9337A44-BEBE-4D9F-B70C-5C5E7DAFC167}">
                <cx:binary>1HvZktu4su2vOPxyXy6rMRLAjr1PxCYlaqy5PFS/MMrlMjiBIAnOX39TKru3S+22+8TxibhWd9Al
UhCTWMjMtTKhfz6O/3gsnh6aV6MpSvePx/Ffr5O2rf7x22/uMXkyD+7MpI+NdfZTe/ZozW/206f0
8em3j83DkJb6N4Iw++0xeWjap/H1f/0Tvk0/2b19fGhTW153T8108+S6onXfufbNS68ePpq0XKSu
bdLHFv/rdfDg0iKFL354/eqpbNN2upuqp3+9fvG5169+O/22P935VQHGtd1HGMvQGVOKK+4zdHzR
168KW+rPl7F/hiRmVCL/yz0vHgyM+3u2HC15+PixeXIOHuf478uxL2w/Xjp7/erRdmV7mDcNU/iv
15v2oUjhmVNnw+croT3Yvrk7PuxvL6f8v/55cgIe/+TMV6icztWPLv0JlPDBVA/lwbyfCIn0EZeI
sZdYsDPJGOKE4i83e8bi75jwbST+M/IEh8OFXwyIq04fV8lPhEFJRqkvwUEOL/kSDf/Mx4pJ5YuX
aPzYjm9j8WXcCRKH078YEuFD8fCh+ZkuQdUZ8oUvhVJ/EaUoEz4H33iGSr2E5O8Y9G1Q/jPyBBa4
8IuhsjSQPB5e3VjzoMufGa7YGYQkSRHDz9iQl36Czw5XuO9DZnn2zeeo9fft+TY0p+NPAFqaM3jU
Xwyj24fm49PPRQdBAudCYvTZM15GMfArSjHGXDxjh0485+8Y9G14/jPyBJjDhV8MlqhJuyJ99fap
fJrBhVaHdz/Tg/wz7FN4SfkMEmSUrzkYBQ+SXPqSv/SgZ7O8v2/Wt5H6i685gS1qzt6erX4x4PYP
c2q/TNpPIMv4TAET9sUf3vQSKHImfEhSEp+Euh+a8W1gPg87AQLO/moopLr7qXSAsTMgZsAIKP4j
33/lMPIMeBlFQBa+QP+ccfY/tuMvgPgy8BSKVP9qUFjzAeLvT41e/MwngAWi5Fv5X4FPKOz7in/O
MCd0ef93LPoLWP4z9BQYuPKLIXP+0EC14cuC/Qmxip5RxhFV9HNqP6Fl9AwzQgnhIDK/pmU/tuPb
YHwZd4LE4fSvhoQtUvczkcBnoCEJ/P+ZIIN8/ypaYeDPChi0L4CavUDih3b8BRKfx50iYX81xXKV
Phlbtj8TCg46ElQiwv63mJY4U4QogrH8HKtO8vjfMejbmPxn5Akqhwu/mH/cpo9HJflltf7PYxUV
Z1wK0PccGO5L18CcY0FPcPhswfcM+DYMfww8QQHO/2Ig3Fn3+PBTZTw9Y4cysETf5FQYn2HKpeLi
BIu/Yci3sfhj4AkWh/O/GhjNIW6X1vt30dpX//6Y6p8Zs/wzxjAT8jDzXzsHPiMSSyU4/YMEf50+
7v57Rv0FSN/6klPAmrN/w3+/Vtn+jfm5FUpGzpQPTRSMTngWgf4KAs3IT/zmxwZ8G5Ev405AOJz+
xSB4+1AUT68+/p9/W/dTO1r8TFBEIG/Q5yz+0m3EGZW+EnD4do7/21Z9G56T4ScovT37+Mt5yqG8
1P7MIgroRU6xwPxzx/HEYTB0ubhkCMTL8XXS7PqxOX8BzOfHOEXkqfz/3G3+ohn6HOqfudeLj/x3
G8AUyveccwRT/mW+v84yBGqTcB6Lz12wk5rKl97sX5vzbTi+jHth+v92q/ev28B/tMgX0F1fHnvr
X3WCv3/1+IDQ8z8Z+lnLfROh59nafPzXa9AaXwF2+IoXGvDLNJ0MeHpwLYyVZxz5Ukl50CtMSoh0
w9PhyqE3Ca1J5VPwNKaAPrx+VdqmTaDhL84QyE0kCLT1OWc+AOpsd7hE+RnUzRRSPvIVpVyxP/Yz
XNli0rb8YyI+v39VdubKpmXrDta8flU9f+zwYAI0FoWEyKGNjUByCQaOXD0+3MCeicOn/6/lpp5b
JUkwW6qCnN9PxMZBrocxQHr2g740+0bQO4YiUQobVsYVQeH7K9GxdxINIemG24bNq3nQT67OkvCr
mfwbBhIkFWGSSYIU8Zl/aLd/bWA2aKJQSqdA+n0VZIxka1HKap0hXGzhDxJa4kkWeJNc9rHbJjZ7
dGXR3aa1mTY2zetIxIlemHhiW8PmONTwJRtbuU/ft/TAFb6eSjAQqpmE+JDTBGDnH6b6q6ks0AFB
Xs/BrMbq3mpxPyfTeG5951ZJ03WbTDfXU+XNC9tK/90cI75zk6lDNsgiktqSNU5Qupw7tgFYymte
FGs2zMXSdtX0e6OHNanuYzeSa2izupuWVne6onyHO9lnYWZcumrV9KGmaZAUXbxxdUL8VZzA/hXq
ue5SuveI+f7dWGdtJFB+Ltgkd3Hne1FNtUkWpmlCIjy+TEsyLlBf2K0bxSevld0VL3rTBKX0beCx
ebj1sq4K6mKO2lg1122Xdcvvz+dh+Z/Op5LUB5eRiEDn8gT52SMVbodmCqrKuxy6TAZ5Xk0LZb0x
yqXIgjRWm6yON+1U4n3a8LspKbN1hnERxpk/XQvZvf+BTX/GGENNG5pAsBOHHlznJcZ13uA+Lac5
oDUbr4bGG/flPL+txrm9GFrknZfjQhezf9Pn1ae5zkXYFP30u7Hone0wCr5vDjnxXlhyDGITqAsg
rxRDNn5pTlOmrutN5oKxRdVStElybvxsiAZcmwC19r4d2XxFW4P6IB18L6iYaVfpWLLNGNfVPZE9
3tE8w1uT843l6F4Og3rPMuuCvrOPccX8XTsiHEptioWZMxJgkiebrmd2ic0kgqFyxa6keRp9/9kO
7ZgT+KFFIwUEQSUgAImTqS7rhuT1iLrA1dVbJhuyqPDUBX2iP9gZhSMd+3VpuumNjB/Y4OW7gQgS
lbQVobG8WXzfHCiA/8kahoSEJjqBKqE8WYxqin1rHYb7K1PGQdLjJQEfvZpyZK4Yzq7UqNnm+/c8
Dc4EEwEpQGBy8AAFQL+Ed+rnLINgYwNhyzcezyGY0FqHZc/AFdupmwFF1m6SNI2DPi77225uVGQI
TaO0eM8LbfYFVuK6Zvg9wUm8SfCcBQYKoT+I0uRgyVdp5GApAYcgFHITE1Qdpu+r2FdOOC0x4zaY
OH2n8xQH9YjpOcb9vStxmgSo8tyqHir6htl8MWoV3/hDG2+zrrv3UDaHpWPDrpvJOxnn8Hle5PMy
l+BRztBtV/X2ApnmRvbdCCHebZtW5ZdjNb5VI3IX3Og8mFps302sHn/gZT47BR+Db3FfEMYhTR6S
9sunSweSjjltq6BocrXxiFgNLW2uYDuht2vTeAjqSdzFhpS3zrN6L71YL1BZPaHJkOvDtbFK7a0u
ibezwiYLTVNvOSRVtnRNW1+heFp0NU1uc+s/dRPJ9qKfxSLB8RyZpt96aS+vO97IpfLs+1jZcu35
2e9DPLi7XorVnI+7uEDjG4VwGWX7ZpRuacSk1qwr08Answ5jhfi2FqK8NTG9iKdCrF1MbETJAHmT
5/k6QfX9MXPlvh4XJj/3TAxbKLWGx2M53vRdSe8MP8dK0zfF4MIe0eTcmg4FxxjXxGIMytnMgcND
vq7c0G+lP0BmqmwXKJJUm3ps+K2b5J30ShUVyNeBqhV9h1C97HORBlVt2xuImvNlFlebEftkXdlM
LSAS2IuqQ/ZCkGnP8gIiXt+jaJ6cWOpsbNYZH0nghkSf67Jrw6kZVIDg5hvCaBy06WUHmXvjDVKf
V+RG4ZaedwgCYlrlVWSbIltUNGYb6fvJsvNZdtH3abOUKbJRf1h84+HA5yFUMnd3LRF9MMc+2k/a
+C7CzKu2beORNfPYFM5tPOyqibz3fBrviEm8nSp9FNUsLgLCG3V5PNTzqJZeDIRmrMtkkalxMVYl
egJSti35R53r3y1p7bVRSO6MHzdBnddDG8REhH0ty7ek6S5dp9FGEogABPoX50kcI3C2dpG37Mn2
tL7vpM7Ccm713iIgUMh6O10VM+ANf9nJhXnZ2es2u3eDMneODN3yOcBwbJJQpaK5LidRr7l1PBg4
WaSyxu+1TMbAL5v5umUtA8jrNMyrkmzbVNGN6MkQiXaqQ28qPjYla65lFaqqLFbDYaEXlplL5TXr
OKYbMtf9PWPAWqhqvUAjV++yrq/2dTp9qCz1P5qyXha5d350BNiEoW+cXifW5juHink1whJucSUX
6EiEmEjFpacFj4g38LXt8ZtMc7Mgoy5D60uz5BmKEh1fzQBhHkC4Gra5jfkuH4BVyNaCX6oqaGuU
rvxSkr1ArI1KVuYb0shmrWQ8h0BWIaodONxxaC2ouPZkTNdYJ/6mzoS/8/zqbar6bN9V3I9sHfsr
i+b3OmnmbeO1/WosYPmmKNXbuebdkirN4WPivkIT3/lAUvWQ783hMCU0j8Ym8/c6LleuZfz2eG/U
+v7ekL6GNdymK69wQ5Bavwk6Os1RnI9PWLLqPpfaD2cq2tDJsnkDOaUNEXf+8jiqxA3fZdT620G1
TymRwyLWnl2mQ2YX1nookLaN10fGAM3KMnCzYLf9bAKDh3nFuJ+fz2KcwobMVcR8m4bYpBBRsCNh
3yTblnbmLu+puR3TS820Cmje893xCXTX3SrXRU0ph3Pj9WmQ+khcdXmaBTOPk7dlnOZBZvG4pKR7
zGaRBK5v3CqHtHJe1fOuK3mzn0lZhh3LVah1ITcxm9yywrkMvOSaiipd2dJ80Jazd6qa7mudbphr
pqvOZfl+9qp+0SdNkDiVLGs7D1uZzBcqRsXFbEsUZXGbLdIUZTe6Be7ZKbt23jCvqRnjnWpVt44f
dTH6myqtxOXsm21c1WhXZN7vWd8P4YhFueiHbLzMJ5FGA6KLeBxlJPSQ7B2KaTCMvATVhYf741/O
JMNbPvXvcbopkJjP61aWF2xK4vA5PcrS+etWO7xMRJlG/mz6O6FVFVKav6lQ2t+A990LPk1RTVq+
oinWUSZIHUFZx64RT/ygsn28aw4Hge20aFJUhTH3TdTDtu+ACEhMdPyQcjaudOWx22SMl6xnagNu
w3dpjfmOVrQM2mOCz/W2nY23BWlUrqaS10uv6PKwykZ1TtOkCNxYpivcViuSV8MGpfmn2szVVmdT
G+AUpxfIxm6R6/Ym9/q3CIjRRmcD2ercQHyRo75hNdfB0NHmbSzyD7GDUN42c2h5VUY9LatN0g1l
EFdNcos9sUTjuHW57e/80fkR3zYz5ztlYhwljE6/p97l2A0Xse2uGmfAyYlLVoKhMejpPO4sSVbs
qHkSD7v9UXEpX3dBqlGYp2K4cgVb4gy7C4LSYaH7XK77Vq5V0+X3ufEuBh8ScEbLSwSaYVV59IKj
vrlOIKMuxCRs1BWT2jO+mxCOl9WsqoWKexmpauC7eBhN6GM6LpRRU5RtwSG6q5SX09UMxCmSyK4z
WaqVj2W6qHmZbKvUFVEr460WLb2pQCctCo375ZTZYdXJIuzaap2IMeR5n++Ph4HyMSzbmAU2KZLV
TMy4pqpK9phWeSgyu5vlmJ0XqMgDnqdqaXgznG/LLHH76nDgSOShFOMY4UG6G66ViGy7TrPIeE2y
cHFP35iskmtD48ssa4HZqRqvcmbGsO+UfpObcFaDvsjKKYBlqC6HzPWXYKCIXFvNtzhJLxuvX/dW
B9gS9WEA8hTKwxS50adLX8z5PqlVvm/yNNA0mXe1NvkN79gyZSi55YNXBnOt7MZmfheawWujSprz
gVcd1Dvm4U7WcRWYpiiiDFfeIp1os0eJn21yRDYjn+BdLZt9o/ljUjbmosVeMNOO3brB6kU1TM31
7Ok3dSlcWCmDb6pWDMvc4Hxt/DJfxGXHXDSJBgdFPQLL422Q0dzuyOFrfcFxmHVtuxpG520dhxGV
iWt4vJSEDqJsOCZxt8szad+BQ0e+7cxNnKI7VbfmsokrHFjqDtEm09cmpbAOMvpG5gNeFtXNOPr5
9YzEbacTsziqgb7oeEi0BrI+VMPV4OAWwGLmRVd12bIb6/mtwWSVpaAUL3Hczx97CWzKii1wGyC8
eppDU1blwh4enZb6ZjoUPHpWQBqQMdCf2r+QmSov47m/w0mfLpMs0WuulLsi9FLbIvKgzHTh+w7y
HZ/MsorbdDH3cYihYrLHdTxEoHbjoINfyNzMLvbA/4Z0lbH5vczqj1J4ZUQaBaupt2226v2GgQad
F31duGWTg+vi3idv5mJ0y9akb8axe09HdSOHsrxzh2zkkgTKMIF0arppUKJ3aSqHgKDCBJzFZNNp
gOv7co6gU5Hkg0JCTCiQtbDVGkNN/WuRpHyoX1BcgoRO0y2aJVmZbmxvQOUli8Ibf6durHeJJ7d1
nWSLXrp8CYTRXR4PuhDLljN97brmw3HCk5TQbV35fEOGZpUV8w+KHX/SdL6AzUdIQImQQNQ+rWeR
oUZFLAcCUq6YwoIpfU7mNF47I9y5TeML1vv9RS4rvbRsGq++P1v4T7eHHzz5UP3jimLYdiNOJKWs
RKKIiNsgr1oZDlWaRKnSfZjirgkrhJo1S+oCpLHUuyxV7kJ0US1Xia0ioqza9wLP6076LoAKDFkk
UwISUjT2Is5Sufq+sfRP0MIvTA61GAVbJKC7eGqsjg3r28w2QYoNkPPcH4MM+Mto+x0Vfr+bk/ym
JjFdpK3u34y5CoqZ0HcHlrPP4YdeoejNFBxJJITMZDEPzAXE5ONGtUytpMdlyNwwbYeq/zikztwa
50DP9HEaJQ7x+0YoSJKNBxxm9iKZKPajctyfH1GB+IU+KYPKNMHypFI8eGM2mlzOwZFRziNkynDy
oLAk1WCXHewRCulhtXrC1UtWeirkKM5235/oPxUFYd8D47AwJIfbCNh18tKHkk6DmGBiDpIG46Dz
sr4NUJMEaZ/J60YWUBg5JodsViTwoLK9iGlTb/nowkT69cd5IgUEjbT8wQr4U7nqYJjvQ5mKQadf
kuP1ryogs5qIV0IUDRqolO1bg/eWdOWFHlwNlDS9tbh47DABwVem+aJoMrbp2rwPjGD6HAlqfzBT
UMQ/CTcEEeZjAW06CqVpRk8cSCe29F2MIaplTgbWrp5rDCokU1st+BgP2xp3bqWZQ/etrB6REv2t
60y3KVVRRlMeGKuhAIeqbNuSoth6ievmQPFuPY/eYuBFeV1mAz5XdR8WBe+awBUkgOqcepuUxTbv
7Bxoz81XfmyfUufn23qUt65u3GVrtLk8lsD933s92ovMqinIjwyBe2xdy5aDbMf+RZbk2froGUeh
JXvPgQwF95h18uG5uPTMiVOJ01Waes21aNU9zO1N0UJZ1uJ4AK25k2ULj5Km7C731eWx0tDMbXFN
5Hu0fK5uz2XSBpVX4Ts9oGlZtAMQ1YPEGzH/0IxTH1De0jdpmV/ZanabuFRoH8u+CNI6QtixC3I4
WAKq+rMW7RO6AdLGAwFKY1mNLRSwm3HIwsYJt+hSPw4qX4yPrPzkQJU9DX2fBahUBsSwSXdW5+1l
LyGc+Aptirmzmynj5h1MOgP9leaovTk+CvLUupcx2foE4gXmoCnShPNFSnm1k62qbmgffypi10YJ
j+2m9GwRDArVN6hAUObvuQ/JRiRRwXAcmTG7r0EWPbUUhygXYxJMhoUsI3Y5ysGcN6q58Yt6emBT
BsIl7dS7eGyLUDdmvBtU4xZ4LNvrySzoCJqYQvl+SXUzvddT1gdkxHmEZj8Ju8MamkYN1O3AybEs
7yYDpQ861+skR1AtAv8mQPyBMXTNsjiQoE4MIrRi2NNJtefMyR0tknon9E1nvPFKtMW4Jwlqocej
mn3bdmwBLjeGFNtQHQhAngtzB42g52UjPBThpqRvDnXwfe0XVYD8cSGzRP2e2xQYGX5UFa7AXRna
j3YwwWzosG3SkUFrwhcbRtKgjGdwY38aNqzJLkrumusUij2N6kVIJ84WtbCwVBIaKdJicBIoaIes
bh5rJMmbvpz1xR/vWsN0MGeuCj3YVHTlph4EYj+Kt9J14BhEBumEs/XxJsgjKMgG28JCna5zh4bl
UNgn36MizONU7/hIb47KfQDRu03YDJQTysSLau68qEEFixizD4rM8CNnnHmrmPbjMk/QsEnqWQZz
x+fLxmC9eA6us5XpEraZv8spK3eTTDb94Om9AeYTNMlQgANic/BPHBZ85su+jPt3vBouxpw1V3FW
ZuGQkY8G+n63SQHKuWqZXoJuWBVtwW9NH0P2UvhjnfE7EP7sQmdwQDZ952s+7rmBlYgndBN7vdv0
uIOuFW70MvWqdD/nxXl/WALNkKtIqAYIAPaTO0lbtxNlO1UBBpW3S2M/tHE+b0fWof3MxP3nlVCL
7mLmWIU2ASaRpm1QklzuqgO2cRI0tOJ7q4Zugzx03mbSXEHWMdADGGiIsw6cR896lZHZhR0q2ptE
uz70fKQXMxuux07b8+PBNbU91yCXoVVYkA3yTXrrl6Exfn87TpkAgZqNIT6QFc9ABZe6iq/KTn8y
nRjPoYVINlhGHMRneFTmcob2yzEt+y2EiWGUK7/3+gh5mYuO1psZ3WW1Nevju1Je5LEKs0POjPtN
1sh4xYgY30oSb6uZkcUx1M5D7JbQ8dKbGep0214MRTT7UHuV/kVBxwm4KsJRwxu3PcpjI6DS2kkX
PkfrZCIBK2l9lbTGDzpHVsebOym9lQK0g5rSeU+RWc0226UHflYn8hrxjG19RgZwnjZbV1O99D1o
QKKczRC2Yh6UtDmXKG3CtjX1aoTm2kJN/rSChsUSaZZfMNeDu2v+wOeWvMna2FxMs3iYhUh2DaJF
ADV2cU7AR84p9vyIoAzOTXW8K+I53vGmw8ts7OiiiCu7SVhTrlueu5BCjWRBnK72Sc7doi27aV0U
I180yEsiz6XTAtZ1dlNaATLkSEaOTP1QzUkL6l1lLZ1X0F6q7isBMW1uOj9Q41juZKJXOR/BE+p2
ckELnBr6A/QWYbqNgeeuasHLLcN0N3V2+r1kUKuZxm7tZSNaejapAq/PHxDUt5ejK71VUeVv+RCT
pcwVXZQiy1e19otFCV3VHZTcL48kKRkyvE5JTdZucAEj87xnA8tXDHJspKtKXtOuygJdD48U1Pq1
1bhdNj4IbVYUNIxljK4JlACjvjD1XhVZER4VJjUoXyhofhaTLB69qSlCbke9PlY2HE26hTpkTlV1
74k/zIHgVbNoM9q/69F7XY8Xo0ucDnrzQebJ9FSMd1Pf35VmbB+8bL7oyo9lBS1AVJfN0jsGCVpD
A5ylpbtvpwnICHblVSPcipd+HvIKQSNsHv2QEqre+x29mdZZPcY3pDJVWOmUzOup9i+PVnXw3Duc
5UGiizxqtNfsgdzaXUYqeOQBPQpWyK2jg9o5EG7WEajGdH2361Okd6KvQpDrYun8Rt9OLTch5ID5
vsz0nU4CXJfmmk20X0HPoQ+liuVCyEQsVb/ueJp+MNOwRuAr1xMkYkgTlauj4pDHSNG3K1MPXZD1
93HO03eIus2EoBFZDhjvPKbFegBFFeYcJ4HJWL/FlmmYpeFhhlAIhVWcrEjJURHO0JVx0wQlbuyu
jw0dViabQqbb2vX9Gg02nwIK2zzCtrFAJ1QNDaGBfSr6/LwlM+R5aDdGpoo1Dsg4h0Mx2L1PjL1w
fmY2KUG624A7mO1REjQJg/oBMOEI9hD4i1R7fniUYhrZcEo6aG4CWQ0SPCaXUyGby7JlO0B4NQyz
fZdanewHcMzAaZIE1J/ymy5W78Yi7+8nkychg6LwHRFDHVI7vuEI6mOsVsmtreL6uvZXnvdJY1RA
lgZCCs1SsWAV7bYzssMat2m1OJZMsuKt8Esv6CdR3ReVI4EpcbltHWz6XRpjoco2JVdlnEMTqLFz
6EG82/SmS9Yl3g0FGaGSBa0xY8cxEF3Bo/wQTLqDaZ1qoVBXvPNGVmw7PoznSarPG+HZO8Ld1uuH
+t5AAfrYf8N00gt/9u25wLUMteqHTZlkEFxyoekqr6H4wVB+PwNpiIClpUHbiHyVHVhN1cHKQl29
/77sYoId2u1fd3hBTYCSYNAlA/EFv548KV4QZvKG4RYFfWqBvnLCxoNKBYKVO7bxjjWuvunmlYen
aedjHvpyohuIZNPu3I28++BBUfzt3M1jMIihDBtj2MWQjGg/iPcoY144OaMfWlQuExbiEc/7sW/6
+v8RdWbNcerg1v5FVDFJoFuGHt1tt+3ETm5UzrCRAAkEYhC//qzunO87N11uZ1diN/AOaz1Lu9B9
miUVpbvKKXtOlS+PkMbTbEipLR5v23D+3z/AjhxgErffJ7NVWEACdaSCh0/xZLydZSp+ThRGUWnD
Bq6DMlk3tu/9mqSHxQj9vhhWH3yRe36UZNG9PwT3F8i6rlyTpCkZhUOFncdcXcfml1D1XbbEvH+j
SvyUyfSXk+aOemBCjdvI3CIn/Dvfs9s8213+70WqGpSV881+vktcEduWnZ2YZ48MHIc+xpNLfrMl
qPPVTbuosc2RYz3PxySNv5mpyZKmdftq1kn+2OqIl7KD77YmazYZrFmwniM5NMeHaqPxGyE8yW4b
2+YDp2Oa98kUvHdBmu497l4C0UVoILgJ2eKH+TBDRdNUfalm5NfHixeJ8SK9JVv8QWZ+C+3q/z4e
uFhfqVmGw6MCECOeDMbzo3J11szM/SRpTY/qDiLQyuWR6Epi+/GdiWZ9ievc+00Gf8iSkHe3bibr
OdQ1y7ypr1D+YnV4SHlwpaD0rxelBnnubfTX9dP24kT9u1nQoqY4bJ8Ttop/thD08CucvvvivX7v
VCfyiph/GsG2+vQq6unWqXQtF9arAk/Z8MSTYTglw3og0dPcxt7PcU7iMmkbXsRuaTNu7HtSJ+y7
JvKTrGl/9DuYw7A0oaOyWWHL5mtOa/MxDWtyEUuC+0axJvMhbR09JbdDzUZ4VA//80/FqP6n7qlm
cjtfOL8Yg9rkAprsZbx76d3kqp3o/PiN1X0IlYM113Ty9w+nDBt1QWNP5HxycPGFH37TpAvzrebT
EVbCr3W1zUmEy/i8+SidTG/7LvbGsp6n5gb1fXPQd705dB/9MO1Z3ZkyMPOKPdzkOlDk94wSmRH2
v7OxY/70b6ESSxwVYBZ9dKc2kc/1/d+Q7eydUBAvEaN/GW2XD5/Ko+6a4z8vuVm25a1P6ecmV8Bc
IvivHSL/iVYDeApfHTycjJBk2k/8vV3Zcm4q3zsM969gcnmHbZQ8h65b5ZWv0vPsxLxDzW6ubEgP
U2CaMvS28eyT2e2IZ8kbptk+XxuHotkN5ObkGn0QO3xrrXRobwHZE4+/NR73PvyVfyaN98aE2n4O
JDqvspHf+NIEJymxQQ+NfzCwWt67GKvuhinjmY++fvEcKdg4fNuATv31YW/P2lF0eDganpXp34B6
edjzS9hR+bKuI3v3hoIlqvC3YdzKxVbTbvFq+DaQ7GDa1uJ1qv30QGodF25jR0Cg0KlB7JUeqUgZ
Do5lLGLBibK2OzRpvORLygPcdM4WEQTEIuJM7ppmplD+Vboba6NL8IKQ7FqTZO00RwCIDg8KQ80R
ZkbtVYc4Humpswndk1jOeAzRxdth1+pfrSIlroP7bNQI9I8u3+vmTocOy+pnGClfplTS8iGnT4kJ
DpuCkcT7+8PWuBe2kfUFsoTdM8bPnqy/+nWwr9TX49OmyevQtNN+bKYkm3wvxaa5hdPuX7MdzWjR
1LAkjXjGLo+vZBheDDI4/yaKaDXhtYuOFfpHvjUVK61T4mXakuqlXTfYCqGC4XV/K6N4gNep52PQ
dBO4CAeReLHv8f0+8b1VZ5WKeQF+dMaOy8QBQ6t5cT0EgsZ3RzEk9r2LyC9npiWj6chv/mhLQzxT
+jbS2AL64ThooLLdCPTChxTB4TcTth6g49RXOU2gNofms6O2usDSl/A8pijvRxV8t0sZxbL/CIXZ
hc2UlkPN06tQMilWGK/vHH5439ffHs398ZI6WNwmueCHEJc5Ged3Uakp86SCZRSyDyw07dE9Bjga
xTbnA8iHuJJ7NwHva5a1nAxc9TUQprSJ5NCgZPBEIKsVSbz4RRsFkcm4h2oYzi2GV6ZzSQLACt46
3qZ263I0cr170DhV9xaOXn/BqJovkXCv2lX1SXhNZtmanlpMbpmLxQoho6peA/cx8DAG+7BURZgC
yqF19QSAypXaT9syXZsFWtLKD2mztc+B8IpgnKMTNo64ILTDo572I0YjAnNwbHneD13zmnhBUnaV
aYoOxl9WEedd56rVWRIDK6t7EV6hm9mnmLM0bzzYu6ndvjC/Z8PMxh8DDovAVpv+t3akKSvi9+ca
qAsHckD/BGFE0PaSqfQj270DcvOz5uKLXn6iCesiwG52GnVTf8Yk3MU1ZHl/4OeHwLRWDxTY8dz3
06qYYqFezDJPeY0F1Fun5MapMj9CyB5lZV5Nt6pC+HWKZ8KS09zo/OH7TMpFpawpfhWuSucF6bem
b+tSN96WUzX+GoMNvEdIPbOLIBVly53HjRv/v7CV5mTX5cRIs1zRlexzCujEsIpevHD6Xmt8NPZ+
ntu2BOGzIlRn/orakvurcsXSElmuvoP5DnB5928/b2HbYakei3hhYTGThZ1cKN7mxxO8YJ7JAITJ
An132Heq2S6Pr0DY4BEcLDkLYc8UG9vHqsadmYTbJSOvd/BP2EVslNujJcTsVqRNX8Dx7Puwmi9h
wOiVbRsUpSq8OtZ8hvdBG0PZdky0+Ig0v/V1SEe0iKEMZFzf5H0YTjzbYHwm3+bFeoVhpH59vIy8
yqLYD14e76yhMWr++Gl8kRRdMIhycbXFYg6jKHcLCXb/3uu6257HcPrZLYPF5DB+oBnwBKahZbCI
Achjb34Gr+Q9P74yhnvFqsUCY3UQe75hcYhJRN6WFGPBoth2Hu5AnGu3sdCL99nNusqVlR7Ptrhx
F7r2eBxk7t9/27DS3WvFxL9ej+cIJsNqqyxJadH3S4r7+/9ZhY+OTF2VBx06FAzOx3hgOLCmdXWv
QTuql9C1gIq6lyXi0VMzhfyWcJ68BOZt0ok8VCsDRHevLkMAsyoZhTq1aFsHv6ptbnGTnEI+qezx
CeqFqn3QUwdgs3RBx//aFltJjad5dZ57TbqtuQZetfsHy1lCs6119dtIJyAP2+wX8bilh0AHPI/G
xN9VgyS3hFlyW0PIscnKYmxAATs2c1/tAGtkquNiv0pjDhsAlWus+t3Y1qxcfNMW8eQ1l8iSMGNb
/QmLaLzZNSE5oZhI/USTt2jqTj5PUcW2ucdu7n7Wd9f/8SJ0dK7tBOVriwT0pIruxzDKZ5aY2xL7
WwYhMr7MH0HQ9d+DlBfG6uW5Gts9jSbxttwXQuJkje6zsWcTs/TZMA8hihTOy8hl/mB5yL3NNpBe
MeZZuavYFJwfL2HfDYcodCfabu40rddurAzmoa0Hbs8tw9pzN7mmEJKJ/AaW1Z5wSmGd0d6gDDRW
x+WAP8uw6F/jxHOHf7L1XemcbWKfxH/rmEznaW3mMzVeCvSB/JpAnp6HgMRnNaVZHyr/NgftofJe
Q+nYXgYMVtFCzo+XsQ6/yJL2qJahcqfOtJA8MQM+bsBIAasInVcfBU1RSTrcTMC7RRmMJD7UE3po
7xHzqlIZHpLZkDJqaC5r665bIN318VXa+zuJuQlq2GqyRzF4vAQUwhx8k64IkvmrToW5LNO8XOdx
+sHs1r4ZNCuMN/Y1aVBeTNI8twPdJX3DT66Sf/5xls2KJZ/fpxPwLqpsVrUVo+3gn46J2zVhD1Fj
oFM26LAu15ktZT1W8zu8e3GeQotgjP5C0CD+vI9W+YQQQB7BqSqWGvpPmNb13g0cFVyvn5H106Kl
/faceGrZi0gtQBbxh9Jxks8CixkfEiy8Wz9/cC/w8y7dwtPjLZCnczUOEJV7KJFItKyvuJTn+u4b
b1XjQWXZmiIyQN2rOZ7OprUfWrTufRZ8PSwi6vcJUdF3BDWerN8uu7rVmD9yEwBtzYYGVbepxF+6
1N/6jiU/2Qyr3MqoPjNZjY8+erakXjNz50nubRVvwUg83jaTSA6RgaoYYd6N5ZT8YEMTwM2UwXVt
9XzblvkXt1SWCrverg4b/dIPSuzYFEf5420aRW8yJv3F+AC/3IRlOMA8/D7XFe6qOdgy22jwhJEQ
pbqDM2Etz5B3tyu5izu9ifW+gYs119OYc+ni17VV8SsM+E/Prfrp8a1xq0gxg93M5KTIvx9+IIs5
t9r879suJQZctlc6pkUWS4I1OLbgkzYPJPYGgkn4a1kpBtV2UNjNwIl1EEuyCIb4O7eW3tBc88c7
qbbmHQI4W102JbHdC7bhyYCa9Fxp+ZuBTABOgRt07Pl0WrbwurntnIwh/VMrWlIr/3qBnl9pCsNa
mZGfOzWcXNSJN+PXh5FtB7W6v64Zaqgvd5VOBgvNGcYO1EUb7EMfdeFRuKsN7Uej2GQOslb2aJnS
EPKEoUb/MzLbbSZPaw1G516uJ+k+TWv6sltEfICk5z7XeNk70g/XpareyaqqC8UCnmNd934outrM
TW5+7gY3YJFvwPjVWFk7GEIHaYQqW4eOYf1QflbV+tw6rzkEy2JzDHTsKUA4KWesGb8omZ+M0u7b
NE46IyKFsxMO+WOQgdA33DB562c143MddZf1qbOnR61FkAFbK2ltOdlCJQpixf9/iWBq5H3wRSbr
oYFD0sPzu98CX30b2ml5Wlky5CuR3o0m+EuDOt49WOMK4xg6204uOvixQZ8qBE2Wk29H+h4vc9Ym
QTng1hJZwnSGeE3/XySGd7+m41vYjC90EsAo517cpInnQ69MhKyajF6MXF8HOMzlWG/NvyegvT8V
YzWZSwwDZ4qqvTXRfNlwTOMLFSp+AbUpwGcnGXdCHWP02M9uxd21meO/XiqRf2u46y7TglUoGx03
eRiNv+2aVqDKhK/yLoA44QViPfLqQ95JOWpN87SKNC27zpjM0TZ4Ug42j4n454o1ORukbl+IXLrd
wu2zvfvzVLaX1o6g0XtqCiTWbkL1dp94ZjgT42G9vANCrZurwqEo17mBnmlrys86ANCCESo6PsyB
BNBGEYUIomy6d8eEbTtkwHRmyMr+Xuzo4iKdB7OjdZI8+f5zsoT1qzfMuZqC+R2zt/8qhu5QVWl4
eRRml3AvX3SrDhEAP+SX/KfHsNqPOjnwJb1BfFxg+Uh1ie+7Fj4vOK9dnSFexl5wK04FVa45/1Mq
/DFtbsu9+qzoR8fO3cdI8oaE53AYFujPrlbnSiVPcezMBas7v4VVoF+iZck0uDSoFp7MH558lCCn
yHt7U12PRItchq+2lsduguctp7rPdTx/c00/3aINHd2bQEtTFeVQA+OXtlkPajLNpZ5Z9BKF447M
23oFzPupp3Q5e+uGYA/XyU2HVcYJHw9UI5/E7t+fKYQHGEjHx3/1+Fbtmg2EMTx3tK0JSPKK7XcN
4lfLnivO4LTHUKyr1lwH+Op7kMlV/gD3H/OTpMhfBLUG408noHewyxcf81bnIi//t7Tf5feHGRO7
Kb7ey2KG4RNlKtn6YlPO/0hC8mOrOxgyQTNcSTUJ5BKG7qLAL5YbYPPyobZONbIGHOo3HrM8YBPd
cUSJxnvIbzUGHrDGHTf7tYMRaEgOgXYulrkpVIup9IHMi9mKQ73UP/kYDUfnqMytiPjRQO/KeQvh
hdgWcyKVv13s1a9ce+kTcn0vFpDmaR3MchkW4JJQgXf4ZL90C9aoHtuteAj0tu+fH+yj5w80W4K4
A9uIYRhndLurD/QZ3UhVJ4w9CELQ6Ybt6D/RwEfhgDj3Ydj/3pogeK5E+2vwIMwkfSB+xdrBX0Nv
hPf+XWP2zDVPkANpkCjULZ6PgAxoJxISL5Q7tmVGOO8CVZtTCC9f3TTPVw1gLldzdVLEQTMnv2bq
yK5ugtd4kVD2BPwdS+H9OfEEhWjHHZ8PjAnIP0GHbKe/7qcZjLiutrpIO/EJGLJh8TNi6Tpn4Cu3
yK+RNGiGHRT8FxbhUkKDp6ja/TiUYbckB4XtPp9JT8rN22TJGDI2MToFX5h7m90iMP8hKkDCXu83
1ctScou/W+1X0rQIO0goUqJdcueH2057LZY0+SV6GOCgzm8DHTakgRKauRmeR+jD/+9E+AMjKcCZ
DQVdDGc+O4Dw6Wt6tMo2pbXeJ/wMcA5peJDIQh4r3sC9mSRQdGYLH6s7ZV4Bg7nKI8/DR4uZcl1m
eLiRPfFQd+Ui69PYDtAUdfsn6DFfbc23wYc4HEEALgHerLCvfovFAH8NwwNZyf2mNLxs+rGBFTKV
05IWxu/XF8hNebjZb7BaP4dV/5RrrrzaK9tIj8hZBpAP598j/6vZeuNy+l1Fi7ovGQbLpCxw56hT
NT5Tn3c73nodFGCmj3a75wy4x3ZYoP8KbykprqFx4jAAf4NOoq9Kplnbftpl5TsrIZBUsk6A5TcE
IitSxpvn/mu8uD8znoQFRHtI2g3WmMFfz9R73eoEodAAmR5tdIM6m5ps8BSMRNYuGBybKour6TUN
k+mSCGyC4Ia6fB1gsqxOSbR6xc8jYd0eXsWSJUZ+u+vsT1Q1fTHBJaggA6URPWtPwHxJQXr0DDrv
zHyXbXKAyL9sah/iPmslL6lh0AhnVBl/CdkeYeQgasIjuKQ1VayIInGbZTzsV/93F6e/tTe4AtgO
xdTdybLBHLZtc1JI2P+JP6iMJ0gSR2uplUdh/474CV6HsR4Lb/C+al+V4OKwnfPkq6MqLqC3hXlq
sCBOGLiW0f1hIyUlUldBVoFnQD4NepUYa1vUMRjwpGr2lfTvHGqanOh62Ag7D5aBKtmS5lgl67e2
1fawUkyxHVoDWIqeIUSiQ86Ausl9pZYnbwuCfdu6v7zhmWuhNyJDkVchgbjpbcgQ8BhpcDRjSuLl
oo+Vt7YZ87TY4bbpspjM0wsn0zEVd2pcIc83I66WiKrP4COywq9hHVce6BmoX29ItLRPrNZ7600G
oxOcmRAho2nrmkwy7ecBRpnCgoGnpM1p01+acCmc1QDN3dgcjSYonUArAuO9ub5/Wpg8SjOexgrl
qTekz5Buf7X4hQH0ojKEZqgy6JEHL56e/Y5Np0gdwaNAREdstUaOfrQU+QXS79I/XVApaHMrapCv
TLkZfGILjd0ugDK1+eQPScW4Q3pqzBzkTFSqCBIjnaPcp01dep45NDx5wwRoMuH3vztKwWUugFlC
OrwE03fuByIXDYAT67VXQIM/U3+5R2nky6SCGlw/x+X04KQE7csGzpDFGUuqFn6Sy5DI+cNMuu3i
9FX3osniTajDtJBindBZYZSMkzlPPclbmuROC3NUa4RomsJGPsc+mP6aZFCM3zwkvgBG1t/dCCRy
ruL2OFAjdwMsjnIakg+Q8ckzwTXfALAsE2mecMX1nvb1f/06t2VCJeBhs+4wlbEjSxGVrc1sSlAl
iJDW+7j2Ub9XEKjRlDzRJnoTvINUFejrnZwo4OhPOSNjndtJRgXwjQgR8l8QfS5b23W7RFAwptVU
nX2MGGgM/cFLQc8TjhlUi3GvHR7Xjb0KAcHOX05O+sMFAV+TQfx8Rs3y9zEuUBhuQeZvy58QoQvs
bGNTxGv4t4UpXdQNyMzO05eQAOyDKN1nqwjsruqkyihfaWnNL5703X33gYo3IYbawXfN4tSZLHCs
zRcBwwarqYIvohUw3WXvt1C5OrhBhUJQM+sTD/HMGcY/r+Y5Y0FS5SYeppLzRe55aipofVBjK71F
RdLba2vxEPBYo5R2u7SYNrgH1FMzWgmWereMwa41UD6r+jCkOilmTuBHN6WT3VxwBXgJBE2aKynp
BSE3U/3njWADuMPYXqEgFWYJh13Uww8XPN2pditjw2hW1Z++RDcewmCPDjhlDpzamxzsD8TznpOI
fhJSfQdG3T+zVOGQCdw4mJeLQODkC7reQCv98GH8ZvACf0UekflYYXyNSXMUFSW3ev6aUayKoRu+
VNBWmRJVJpBRLHs5/9ZLCPgoWtFjp7vtEWzvsoKcUTNZklS/Kjd5WPGWGYq1zJYRtBAH5rrKITzQ
YfyeJIjPRDjBY+XPWxu7grbwlGO6hQXV4IshwcuitlaXdfwnmjFgYEbmhdjsOYgkXK4GTRaNpM2i
CUTLVHl/yZAi0cmDK+hEvau864A1+ICwUpvp6jt+7XMc+uuur7G6bBBFodpNG1a4RQ8al0iGBWQ7
lgfBD4pHFDxYgA4NBCA0sEwwcyDouRIcHDJPuLSwERAaJhmPhMqNQX9zI5SQarVHhQMxclvXv4Bk
gfb15NPK2RdwHlB7dMEnxIaTacYnNaOgjm0FcuWLSAxxKU0GLOu/02T4wJ3/Bne/LQMwJQBLBdIo
ix+/DK0tQok5TSGeB0IQaVJnfy6YsPYpNknokmijwKKieeHgG+ULTec5531vclspXcKKjzLtIlxK
roIrCHkgQea93yqIQp4u14i8BM1yjoDIv2s9djuMqYDF0y8gTqUY0yLy7R9hBe5qbDHeoFCJ2Rti
sUkOxM47rT2Ns0bLp4C2ISbxpslG8FvgmSaai7G1eTqqOvNqjPsk7aHnd1tRq7V58jRMSlvDxB4S
mJV9f0xd8mceuh/+ss4l7+EQD9NShj6YySWdwsMCZRHJQ/uEiDd3EPk4ox92QiOPnVqKlE2XuV7A
MBnvg8zfw7gbCxb5N0DrQRbjsQdTvesTDAWiwwyBtON3HKhAkYLsdTYb5D1xNgn2VDEvu7URnwEa
rqy7k3OYtWJEpDG9l2FTv/Zza7OW+LDqEUzruYc70hugqvptf/XcUY4B0LquRbScoy5i9hPSIC8R
dmiZNgV+6tKDhGV6fxBidHMlY9zjI7vF1T3p24Z7uMQ/75pQy5fffZJmHPnRdQ4rqMYbDFdSI3K/
YBb3PUTdDG/gcC3mMqiKYdlpm3Jt69+tDwazC7wA+cR0tyw+LeB3hVlNxS2O1uppCq+wJORu05D8
LI8g5KvxhI2JYe6akfruky+uRwIxA8WUOIPJyMcPq4fbEFbfW03NMfR+i7705sLMbVD6o0ZnXW2B
zMTBzvNHb4Z6Dxkco1fr8NAgVA3koMdZKsObY2G7kwjCyAHtO2ZCZ150v1lSeqLLfaJu2XjGDOzF
AcwTja5eV1jrcaVcrnyDED3vi7i2707P/j5IggNiEd4OiHGSrbgdQEAchm1d90AX8AQM0Q5mW3Ok
dk82+ccSlxxMkOxjMweFCGeEiDY8S0Hj04Ox9ojE6VS4GqWg2yiOegnKTjJMSPV51qeaJxyPPU4Z
Qg++jsDZoV6QHbNhtFu16wobh2c4CRA+G1koAiFq8Kd80k17WJFm2rj94wv26nfU7douRAx2WI4R
N584SABCWISoQBImQc7cPtoQAE/q8ZR6CSkClmY1xIgGnBUQ/cG+WYJiGumI5CqyP1umvdcVHprE
uRk0+aXVyH74CSAmK5XMJmKxu9gp52og+7itkjwkA849oDhCJ4GmJmG/VJxTmAR8wBYUhAVHrDlb
9bpko/abfeOdqa35qYkky7UHXItAFbcW507QrYw4tZlcgypLfS7KFgxe6DQUZiBKsZr3Cy5xhDOy
Sj2kYkcnLnLk3k5TJ9ssxf/uK8ehNS9dAszELPQkWbxhROtU0SGGNq8flYibjCkxlwqVVeC4kVL1
6xcbQ5OZmg17yf5i0BJ7tSYvkPwz286wTTq3ZLVUOCsjDV5GFOV9Cicd4rBX9mQ+4eO+iCZZcjLx
W7qCQGwHv8BJK6QQttxAn2QpXwROn9oACJkCuRMcGzBFf/oU2oVLwb7D8spXIEwQ12roiQKDOk5p
ykg1jLs5RNx3GwjF1JHOuCrHpvG/D608IFKgs1o3UW4pzh+Ye3COWTsCQgEE2BQyaHIZgzVfkP4t
bDP8jAQCTjBEn3GsdboHXGrACIPegHwfpngeQdBWZvzQCHrusKiAsKkh+CGIX46gjD1n5SHmUz5b
LKpTquAY4gvk/tYvQQobQMEZALK2CgZHd4w5Tvdal+CKK7gdZmfAKbBvBJPfcYhUsST8VzJOxx5n
8ZRwjEm+gIW+M5uwfNoO4GbrEdBQeJtCTzhbuILgMv7MURQXUMCrXTjtw0WH+4GGBU6cqfJuW7Hs
IzyDHL+D9HsZx+pslLOl78X6xbgn4yFnNsYC26ZtKpQ0HEBQ+Tp6sqPWZTT0fzurbx3CQKgPME8S
/QNsX73v5fajQ23BZ0YzWtM7zIzLFo7oGVWFW3Z49Ui4FRLrHFohamDsO0ifYo/DmLDvJ1FcIp63
i5L4MAEPvth5Fbv7EVy5VMHZbQtK+hn8YXqgk+cQV0m3YghEm4/rAB37qwmDHvUf0iwKhIVqQq9y
s0tue72cq23e1f7yxsOUPQnpvkcbceXg3QJP/HRJdEv0vEGEFM2Oj/WQ0w2fkYxUgJxBCNQaRS1M
wXyZ+HcTkuXWe/Qb8L7o7G3zmz98yhiB6wTAFQxPIB7DDAvd47sUc1hhpECLnVgGSGvOYl91GeBM
gpIQw7B313Xy1JVoH4qoM6cpqJMckI4oWRxBI6s/BsC+JSZfsW9XbG0GWMhuiDEIIox9wCFs13YV
C0K52H6TKsTBB4/jBSTZByEu5dTCBl1wxJjyxxcwcQC+VNdlJGxOXMxJydS4wdNefw66e2P4ybNF
gnSagUIPOD8xE5+tVK6sDl0+jjKEL2DffZwucEWu+AC3UgLvE99kDwSDxDba6cDHwStgRk0clVMf
7QzO6HG9WXNwV68d1OjSLL82ILGlUEhoKq3Po5kOyzRtz2GNJ5oRzMLx8Ar7B+m3dMwIoONsHlKJ
W2r5Joeelom32nINkKn7H8rObDdyLcmyv9LI52I2ycPDAaiuB9LnQbMUCr0QoYgQ55k8HL6+Fz1u
V1YmutBo4EK4Cs3uzkOzbXsvAzez0Y2CG4sj1roW1wOx0A2qOV7xQpzz/kdaZ87FaH2jDNvdEk7H
Dkd/gDW92aIF3C2xbmxqGZ3swcRpVXYb3a6jU2IlGLyW2R/T5ns9dG9Wm+/m3OTqKNJh53btvRNV
GuXBfORMrfddMryHKjYOlZZ9MsiNTmjMwhcRNks1WtjmTG27yCF5Hhz7hM0Wxpinx/7igH74Pgxl
fxos9VPm6e8hF1wx3kDDMA1+mJNbT7oXr6zkNsfwvPVy/Xc+mk/IvOWGbm6il3LweKefNvbpXdFE
fbDPLfSkBfP/pgc+1kbxEjQjSsZipeokh+y1SlGEqrxqNkaGzp+2WrhJloFLAFuVnuT72k76s9PM
h9kYIk56Ux760ntI4zEYVtnKdtS0MyMpyXb0MiAMgpSQ4lywRmcfS5FtTGpCyxqWq14MB+FK4Q8e
WniokJpoQBn36EO6aWun2ofT3DJ5ROhp6mHfqqU6mr35jq1uQP9p9K0hfiYq0Q4ieZ6djGlROr1h
7/tVWzFfA0+djGxBHJjAuW0+AUq61g6G/2YpjGDuF+yfszffzS2xnTvR8cQOOFmCOOc5komJSi0I
kovxc1q6u57Jmp+NpBF6jfKvxFRL3AxCE7F6387nQ89w12+N/jHEHkH57G5kmtcBonBNHuCsO+UP
s80vTp1bmHiN66DkVxfnGa6H7N4eGg9R0y9j1LgyzEMfPA1yHZM46AwfU3FpOlyI9JSqpb+NO4Qv
h6YjzpoSNSjcIb31+2hhoimT8iKd/Dqql7pMiJCOWn1QIfM1WUh87NXy3W7T+CoLDB/GkFNQcH3C
EiCruK3dVHBwYCAbWu33LMw3FWvmjv6blBcJRbdmwGsQR/AFPx17zZUeMsRIzGuEl/VHHLaHKOfK
L3CaV8fURNxrGm04pfUqzPrMhdCG3D6/6Mb8Y9Br/TS45Q/EGB1wA2pxaczgO8o7LHWv0tPFoWrT
D1NUsGGG6VPJsgjQf7kKuuFtKDX74qZ7wWWYwo/ZltPgoh4vZ6/rTXwn8TeURhNQI2iUMIF10CLP
7wHefcVz87Awhm2MKTuHOm6EIXNqnkft7OiN+qbl7UGvrTAYNVVubSvhciF/xyH5hM9KC7Qh+jHq
o3Uwy4iEIvfXoAShwXRPR9Aue6iN+mMmVbjrMsEUc84/EigbJlQINdO5KEHkJwQgmDq8FpvSeEiH
Mt92TTlsZ9FdtT6+H7Tqp4Upnz6OKtKVeASL+dcY6gQLC26hMyOtb7HTp/eNXzKMiczW3IeSWGs9
pWOQEYndDFLt2m7yRavUsRB4xwhYPudOMe+0UXyD3DmDLBknbjvBkNHl0uggkgzjt1brvmt5mfli
EYrgFhLgmBfPkcZlqozpWhqnuoOzs0iCIMrEy2eLX90CBo286aMb4hpqRbKZWg9khDCzjSSfD9mP
6hSzhU2isBi2bVlCXdGTb0ok5znL1UGaCQVfqhmccavanankwU0sP3ZwJPVMx89hK+96Z9B51AZF
P99maD7NGudvI5pfYwiWKvwRp6EKgFERjwu15DQt9tNYpdqusBzgOzUhmtRYnswqeWgLfcMLPn3M
3PG5d9DhhvltVkP9TO50V83Dd5IM1QVP6ZtNgmoywutUhteinZ6jCm+R3YTPjDdo/MwfyYT+nknq
bfWj6WL0qdAoL8O7MnSaeVKkeZzQDfSRvu3cefKdpMsulWrwcqos3YCA4fZKt8t5Pf9uQmOjm6m4
DLiz5dR+GN6Mdt7xiUUKyE0Z4a+yTbrzmPJIeQs0lqxlapDoZX4x8jD784aH2O8Z+WyjOVz2QxH9
rNx0rfniX4IM+t5K4g6rk7fTLNfB6kCNXDbMINu1nWOUOcr2sNQdz3xW7DNBz48VECjsZyvw7rWS
m7yBETTUH2xTL4OyMj/S4feECOCPkW5cu2HmZurE0sds/DkJ9ZUUNDxixnRa/pqjDmPAiPCZW/Z7
6tFwZ0bjj4L2QeXio4yFC58uPBoNYyZZRqiK6LD1TBWYpftK64w9OUWTqwluHpaNbTJa8cHEbEFi
Kd1iax0Cd7FfWmXignZpx6NS36gICThS6U4MU4cOPOqHOqeUWgjh6rgC/GVEQuQiHS3uc/hptA2R
eNYQkApJM/eQYReql97adq343TNt8AzxOdFa+ovebSng8/sBjZRxhaLGX6KjqnWkLsxAtFwiDlCq
UOknbhitkL47SUzo5ZsQ0ZulcailzTf4oMSfTEWeXhWvobZww9cE3d5g4rd3DZr7ejg5evq7j8P8
xP6YH3R2b+7iJEcss0APVPfUeW6zbxGyE3Y3B2Jy0ScthCH1Y7YUsQlOdJlPr+OMR8n8Hcv+F4+5
sXFS5PA0iZqPGi+zOYUhzVbXbkjK7b0plY+5VW60eNklA7CQpd4zUoLa2bnRll/0QzoML4T0vnkc
V22ytttYtEztK53w4PT1ieQOiwX9daRgd+0R9e27WyMyS5O+eGjmrZp44ek0YTpqYCwHa+fY1Egc
lTmUr6yxrkJSFlg5ccsFcWhHj/sRzj2cuP4D7vK0xR2IBCKBjoUT/TXlHWC9KHV3zH+50wABgvSx
hW9abTpZcetQIcNEzbpk6chD25jJJunijeUikqiZzsqLrefFU/nJNaZvgxsn2yirTuhp+aYpMHE0
CvXcsXddONvXluHWGalnozBrbQ3DwCnX7XV9rK+QuJiODZslxk3t5DjImm5pA2Vw1sg4f00Uygm4
pBNmC9/Wc2ZvUwkiSBLICuPDQhMf6NS75jTQraYwGjzl4hlYYLMRyzhqLa/6ruKGpCWIBJ6wEcIY
5AbOWN0ZAqmAmmgKejO+ZuR8tkJ9msKzVgddQeLJyDZRhQhv1zOdkBE/Nba5Z7Ib7lRDcqGnZEz0
wqCr7/ZWVcggMzMm//JbHY/A9PB5C4GxmcjkkbkHuYllTaLaz2VrVYF08yNcKyKRAWS/JgAZ+HvA
E++N30O6C093iqNR2M9mXHlYMQxEVYqPLiSezbCg/mxo8efkvdfbcdu4c8sUlxdixHGiK4pT5WLn
0MY5AHO5LWKLGwCUBD808PeHROpDiT7vuNSlQ4WyPi4GUImxmmm+KD6BhPDjOA2YpCk/Yy4XgDVC
FuhjvqNLx9bN4hFlBKedHdE4D98K7JOVDLOntsoPo+yHrdaGVD61e5wQAGjkPUo1YFgcadl+yD9q
tjT6aWh+j6QoTt6qDa4yit3OJDvGpsLc5QompMSvalNH0KuuQHGIRMCD3bhO5tPsNhsHDtiGx/3o
llpCzFIlQbwUF9VJM2AS7g8t5NCeViqoCpQ2dMB4yvLAheuynSu+k+PwGBAgkZx38kkj6+u13GPd
6a60I6xBOkJ5j7MlSReSpP30swjz6eAVQx1YFdP8zvqG8QLPpjNkV8QbSBui4iIrmiroGcwVPTr5
aLflxpPlz5QEut64OhSDGbwUntYh4cl316kRDoHyio9804i54bOzEtWOLD+NdMQH5ePgJd/G1Z9s
uY+LqVWE4Pa4ox69yAof7Vwwyc6Xq525l27SgkqX1dmW2goEa75yb1wC0slcUM5SnAuINkVUIgl7
2o8I0Om+Aa7ke8SCSUUiPatkOcsofNJN0HwGwLJpbjTqfydBDQpXVKJBAVGHkE89igjdOTHXrHyc
4/7iZcNxhOYiYzS0NnIxMy+l5TvF5wQvYBtCe6cR0jvouolfaCG6JpGTAqv7fqYGltTJ8CZaspbw
anplupchrJldOLyKZPuCAeds2JG9WRYwYQAPnUMFIozXjXuah24Ftcy+l1aPdRPbG62k1I5688M2
iZCnT+6gaTtKHLnjlPNbBQF3EPpmmuplt1rg3Nl95X5cHYlJQWBoBGM6rz0vnAiipwg2IjkdkyTb
q3n+TSuX+4vNq5buRNO66eKV85kYr71t1Ly1WnoQpWS3LbgH96SiTrMy7ryubnaZKl9EY1+FcJe7
doTiFHljFqBBHos0BomuzUVAYQJuCN0j6sXTEDeQMmqZ7XAG9IF0zo0Vzz4Ow61dCutEdpFLYcrC
rTtOB0uNn/pQYMSsqwoPk32P5Ei9iWawKSZjs2WevVwWBm1LVogdZTDeCYgqvZ2Kw/Kal/rHSCLo
OVwjIlP2GXt5cQ/47K7Nfk75+IBUoS61jYQE5J6Q1JQTsUHUwXxzqgBn7xrpWGjm8XsK9oaJ4fcR
JCYW244YOBHbLXbMLwZqEsEjvrfkFO7tXkTQaoxXLfWuWVpcDRHWODh1bYOv+TEi+JOkSXu2CrTS
XDfe1KgH7gxqpezV7yHpih3WEI2bBH9U9x3uDI4UgZ9atR9lxqSn44xebF7CSU6T7oFvjriWDs3q
arQXgWEBsXroqq3ZzC8dS1/pJahLspI+IKzzICbEYBYSN47qkBIJcEWRrGANLi9hFAPnBakIfzbu
dXC3NYqkS2THipBncOztRoLw3IES2ueIBEH+2yo9J8DJ9aFVVb8JF2MnwVjREEcvJGdxlue5xR2f
tLiutqS8WiD5o7TlLsKe6sYMGgyn0/cyITAQuicGb7t8Ne/PDDr6eHw0Ko18oC4wjkSecxLVUwsi
xun3mYMJDe/Fh5cpzXeXxiK7qG9KhTNdF8bqBE4vKRWVa4udmL7yDP3XHJ71qGUgzMt5alqaKl1E
j5mtoz/c51o675HiLjrGF9/wtHqTYIjdFd1T7ZYz6l+S+EZon4gyhztCE344GOWhMuSOTIp9sJZo
y4DG2ohCRwAQ81au9257KNSF5WRTMNnatkrBczvw+fETjtBk5kIrtqbmZJt4cvyKppfJGRYP9Qnj
cA3I9tXWm8m1UHDuScGNETz6OTkleQ+mhgmyq5Z855wg8nTnRupvBjIjZMsIiw/VoCI7diHJ9ubZ
VEYcITvPI8/fGujNraoep15dx9bEzk75UCNCYQGOr0UYe5uIrh1+AzLGdN+XAFO1NUSCoN/41uRo
B00ZH2oJjOR5RHyP+GKUbzT9qjCAzdKsdFRZ+aSpuwjN8TTp9ZOIir0iScqB13rnqeofDKOnPRV1
T5Ta+U453eA+uTQZmQ07z+AjgCi+Nlhb/XZWd1o9yFNkWSSz7f5ak33bOemDqT0YMob2qKOzic49
CGonf6m1iIbR1Ym4AQOWUz3zPVxvd+NcVPqIVauNowdCvtLHkoHLz4NAsQb7IAXxdOCKw5oEX2fi
BSemBVRvDIqsklF/f8NxlZni3pUz+0TB8xoy+1CQ7bOjCQ0hRqMBwtwrGsc+uKKI/FI6ak/zhMvS
wcpZMOxHdHm5+UKNkqMLkpC1B3+OLyX2zjFO+iDCIc4AH0nv9mlUh9kZF7Dr3/Ldq3a18pb7dORl
uHQk6hKsz3jVXrEnAaAF79oRnkIUhCHPo0hllqRbQlUp57MXvVStu1Yu6nMCMWRp7l6nzn3kvtU9
4sE2Edli7peF0Qa3B0LIEcl1wQqI9RVOJIb1DFuzPUzXLHG3CwapY4vj9bUridktteVPEmpFFRKz
jGLoBjFW3lcAKvQDi/6kVPnkDSDNTE0Ft59syIqURdupS1ilLneOjFimissX5f3AzUzhOVXd/kYd
oG5ONgBP5DbmSwzyP1TNjGcaT3xrq6jF62gSuU7ZcnJ7xuykmk4Q+R/kNM6XmyUVVokV3FByIxYI
lniIaEfWsQCW1CN84/O9ByZh3RNnbzchVBaiQnOC09HAT6nM1AzMRv78g18rrN56sSmZVymXSodq
nmQx4TLE0gG0iueQFWuwlIGqXVM0tzflgsgT92JvDO3DwizlefL23cTQeUxL7QB1+6izhOSpYggc
sKiCGaZGLNgunevt64cciwBrct/kRGYxwocktHzvUOMoJPbtjRzjzDCNxmqC1Q6w6PbXKrmEME0q
fow5ET6cVfpKmBNSWJxhMr3xe3VFEBMUB3lcbtTUpLncpMhfB+qp32VFDQHTg1tZpeZ9pLHXInJl
ehlV/jJ29UiI1etI2BHEyRxCflw8ghtYR2iubV44I79bna4f5YSJChuI99KVx3aN2Q3As2+7UQpW
u2yzIQopkECxI9LUfl04M+bp7Gro3bSxCD+crcoBTztPYZD0nI8jfjhNVfLXlAuSbui7AyirueCu
lBMU3hhG+XslgJzrNddIAAduxDKneETj6QpYfB93dXKHSxH3aQyP317y7Gm03N2cGnCOFufZuIUo
u6K5L3mva3HlVmEJ0cdcAkeX7ecQohHjVogfS2MS2Kx46lKbccuU9Mv7lFLxFeNDGav6dYZOxYM0
RdesfEcWHq/jCszPzTLEBjs8TKPzXRcWHcww1UUw/GGIdEZxqcN5fkgbyux2iQjdFPOZuHv32FoU
izd6khHbA1a9CmdtXkQ7q8RsxdFjn4vll8a/b2fSkgR0eXVh4Xh2IAFs4tir3syq2oShqh5MM6vg
yhfckHrlQJZJ14g7OVU8doyxrdo9aFqEZXaddJuyFyRGx/kBFj/jDHL1NzxMorBT2XF6NfJUGUFx
I7Jw903O2NXai8lkIUjAj23aXv+B2lSc5lhMLF+pX2+AdWdOQD7mwrprw2bh3uU8aLLkHBBGfp67
NghLxJt5jrE/dqlFMGw0kEyVjhr+vR0m+sd0gEsDC2jEmegnYMd2eQ6ImRzcKXNY61B5Xr6zDIDQ
kRW3gRV56UmWlMQ9B/CDYF68ZqBvDyrWhG1dpwt/oIPlk1zDLZbYxjAOBHpzUHEBHtx5VAecuAVt
8uoUtIr50qFVxSusK4KUZQjnflzDuqDJ410oSDuPjmZu9Tym0V6fkjDuCKxnqPJ8HtkQBrd3mhZ7
u3LFYxIFMSa7vpYkxXdDGzJJnsdTZUnDv7F6Kew8vxzH8klLW2dXdvjy/vHVka5/gjtw7tuBsQfN
c37IRfwDq/kxI/aeTFW7t1Aht1NlgIMHBn7HP+wyrznfcNXNum6iTBBsivKY6PKtivvdDc/VWjjs
b0S6qShwRvTLem7Ez1Nptr4HBed2IBKoBH1R5ju7y7EO1LQ/rKWgSa5cNCsCnuMU/UGpVcW2KZR+
ud1sq8T6KYdYQfJIx0u/vhl0MlDQuI1D2t0zGrlwk17P9//zpnC/O2al39dj9TSiJVAv8SHLDn/W
I0ih23uLSEuK93HYDQc6gvldhG5L2rrHjlDzIpCzJZ60sts2fas+yp4aFzOhuEZVkVzwMPABhaAh
Ma1R97z1BhYEd5rfpXm2VewdS2cIgyUq0vd8cBjV2hqdRWsbiBLripZc/VShK74nTnNR+vvUhMlv
iDb4OAwk6j/UoK6S8NTC35EeE7awSQCw3eZN02CIY0X5jsarnIZUTTNFOyPDBWBhNbwxZHoMAr6B
si7sZljxjuarnI23rCjEtU3ebgdtGHo5JLXu3WlTPeBM8e6nOuSXKKMHaIryyQRjMWbWFsIuN/2x
Ka+Yyh5h0msbS0T8cSu9UzPCj5EIyInEY3goQfptb+gEFY0P0xpyS9O5Ps6aE7+Ws/c0A2G/mxsj
eR0SA5XNSQG6rx8Uax5Ockfvp4ZSfeHg7qWWnl3c5tdqymq0N1L9Swe8WVPgRuvQwFHrsDalz9tp
P6Zj9tjVHMadhaI7c6c7prN8+sNGS0cIAFG04lXyPRYRaNwhEkHSqPukJSqvGfgN1r0bS6mf/9zw
G1d5ONsZVhH003p+lUnopKKN3Z8nh7xURVPMcx1kQCby0iG1DRqyK4fXFNERl9uknaeYxAre3+4S
WbAkk+x6O0+0qJyg0TkWiRUQhBpViF9woRxugPZl9pYjOgWNw8CI0cma5BOcwaPDiXVpCA36et+6
R13Pmu04OtBRiJ1vo6qdrk3+datwCu5rtK9wn8yxd3ZZbmTnP/f3KnPmh8qt35QlPfRbTqPYIhiI
4aPZitR4qtm+c+eaqfWUMntd7JpVJLo1U5ZGJmLNcLS9lmlNL0KyDLOD9jiHR16UbTB4YR4kBEw2
DI9POo6q+z6smIuvwHNmSe7jn18BU6GG30fVB+FE9bcZc+BqtgPr0tX1SUvXnSq4XE92bL2FWpjv
jYS5I94AmHhwhWqc9geva9MDt1iEJ2BGPJbrF7Fq5YHNMeuSherR1giiFVmIsYTjnxwxXqq2+GlB
I+i7oXqJWv2KBdBGA7J5jwI+0EjGv5QjvZWWWsTc6u6S2mVzT+qNnoHLgbNkfifjDYdt/ZscUlWD
0mjWiLvvUAuMS13Zm9HU28uNGzPI+i+kzx8kmTBT3bfGqAjyERczE37GN7JB2atZTRNbPztGAlxW
2xvkN2MiJHphPaqoBltQyCM2n7s0j+vghpExVGo9RCrG9YrTD6/7F0ARrg7+Z5TxntQ0mIpW3t9+
FQORvd4rcmscq6G2jQeCuchJuM86ff4+xMxui667J4Ujn73xFdLBfsnT+EeUVyrILAN9MrG9XaYz
T4Ffs79hUgeVFLshEw/VwNI9Z107YJCPbAhgA0NN17j8Xy0L8RlFALRibu5MzvEGML6d+jKmVm4i
52jgRCJLmYDiaWAegwsE8NhRTt76tlqZZoBZAuP42qlhpoq2XZ5U+3VxBOGH5EsH6Vfh/99NBSUt
Hj9xIIWMs30F76twtI7pqMhDOTb2w6aftspmGK1u3AEjzY9jBkURz1my7SwvpS+hRLbXrDGkAQYa
zfTZ6ZhayswMWJrEKpwyhHLy5381kiHoL+3GqBr5JlyWwnhpIg84HOSbcmPmrmb5UXZOdilBWHEa
DZU/lLbYGCsCUxJYOodJ83OyyD7daJNzi49Fn3v4v5XrPM9d723a9ou9jERSzZw3tcmYEERtgPQ4
MsRReGkJ+u3cwkqPWhi+SIhD9y1nT7Nui8GOyqcqdJdq1L0/W6h4fCjRMYMkhNZTR1q7mQoRuxaV
zhjiJLq1BLXr6EdWjmhLj8V0nIynMrRQUrPms25mjTE8XA4JTtNvueXczsrbqcnpWZeDyUj4DEat
CmgE2f42QplyK4SD22+VG/EZU2+06WtA2dKBlTRqwoN1ZR50I/pSyMa7fC4Yrt42+4wXjCjFwcPO
s589+5LUffJS9Bcq+vq9twrqn9ZOXgCCOH/OHYsXwPqV/Rr1SJao27mVZwVcts6udbvyVGsll5Mt
ni1wKE3PXiwnbn+SyrwYOrPyhCD3/Ri6X4TOTIQ4+6uEVPjQ2erbkljDDgoj0kBohS8Vaz5VbO8X
jCwBzujhvuq1wwRGDwA4k1BmRyQ98wTudURDVsQhVu0BlNxawGs960huh0qku9wtZL/h0l3uInNh
kMhJNjq8ulU878uGomq2CT3LGMW3LO2jwiBzsbzpI2Lh3dmRi3vmjMwgwDDzyjljn2vOs7BYxpfO
pEl1c+uNYyv9leTDo1UULt6Q6MRkbd7UqPqHuTbaO5eXrZ+1jM6manA2t7v9OuRGZpsvt9957p9L
d6ofjLZBmzaoC25bTgTs++PS68fbzUyu8enW0rmM2VpmsqZl3UFy+9e5ib6zLUaBd/RGHhDH3SZR
+1QZo8mz7HonmY+PVm4emnWtVVObj92oEQKw1SkxyYK7ywVkybDFfVq8zOG8AIqggspp/+QKF4Fw
JJgsKgAgEBefDOisJy4YfFHLQI0u2LsiddU+/uMDWR7KAxvVkCWb+CFcJYU5D7+wi8kdgeufyKti
146VzNlrApNSktQNnMJ1T7SUPxR2G0bjnF2ayFhVVYe4/daqIi7dk52AXRgN51GU6TN5uB7eTOSu
YTGOk86ON+ylZQxGsBUBWbVBqefHeOrYKTfk4XXwsBc1blY/9BEjWZObRh9MdSc2pD/f8VaCmCay
HUjRfC0YEI453kDuW5FLJxdvbutQCk9j+suuquOSEo3k/hjtJesBrnWpKHOYZhBJgJRehzF2uWmn
V9N80BpWvK2stvu4Le7/IIml5e2GOGPJGiDYtYHOWqRBOD84mdZVq9B24jWtQGMN6oqpSsoOpaZ5
tbM5RYRDEdGM9MQDA41iIMt6+6c5HF4ldJpAFgb7uRw65M5LPhpV7vMi/zYw4rzTOvmR2eiCdcq5
XxrPeAPHV6kAxFXDShS9HSRI1ndFjyqsV9J+yVL9msRw/ftSQgEvxuL4b5SwZjROWDBt49kNn+KJ
mdOdLT8XF7EmyLDcNaTI9mbTcvN5yMI7z301tFfHfGvFW2e94FDxW9P2HZL3lsBUTc1jCm3DecsW
meBUGgeWBAsQK/2+Lw9uvxm6hsz6x9w9dsPjKvT+m27GpYPUJKksrPtKknLX8pPBUgl03uhtiiS6
x7JpqLgmcowJ/FHM280XlKFkSY4Yaw6I3R+6txpmW3YAdDOwzcb1Y4HMMbJkqRHdG7smmYPGhAcx
pz90vfWMb3NLOos7T2o+j5P3WZv2tqzgCi1VrQVZJB+6ur+YgETQ8PktrPSQkxWNKgUaz5GFz+Ty
Jw6lV3YT8uyu+5DcUh6Fk66gHQu/bjY+xUPvezq3/DRsn2kqYR8xNSYd3XvVS0fiAhxZRn6kR3SZ
txpRbezOY5iRao/ZUwQp1XCZbDaCCdbCXgSrMLaRgakd56YmdLaMuTx9bBE9lO3/Y5eq+a+7VE1d
CkM3GI5ahm0Y/7q2tmyb2uuntEHVrjYjctfdvL7J3Ieso9xvrLlmeMUbx6h5Yzt/vXv7t6hn86Xu
YYNp8cFfUW9PImqAHGhlzkYHoRM9klI8/nlTU91WI23P3/7H//yPf/9r2ffDH9Lsn83VP6t6bhPE
wn959z9eqoL/bl/zn59z2+v9j/euyU8mctVX/6+ftf6g//w0vvFfP3jd5f1P72z/da34f7M4/Ol3
N+T9f/PBf9oq/k+77P/214duW8VdHpHbo8Dv9tdq8r8+fPej+P2//nZJoqFNfvxfvuav1eL633XH
IB1hGWxmMfle4+91sbjDhnCWKXnwejl62Ebyj73i1t9tx+bFtC4ixxG0fs26lXpdOS7+7ji2buo6
y4RvH/3/2isu3XUfzH8FBuPkl6ZnSZNayrV1d11P8l8WomiFQTsHLBlhKf9iUdwjGsLd4DXvRd4f
ONmJgWf72nTui9zaE63DmIZkQDt6sVkDVkykpk2IPH7GTpU5QQ21BucujEIMg3WHbYwtf6x22Omy
e0icxMNHphECwHOiC9jAOGlaCLbm5NwByCmB8WRfvRsdcLZuZSEeNergQFUsgwkbe1fHyWeiJZ8k
kQWhv+g1E5bfuMnzYhEKFgU/j83hu3QGEjM5P0xZM6vSVWC51Tl5I90ADL71XsYwv/advLIu8DOK
tZfS9l4s3CMwk+WL7ZHQGBtsEB7z8Jw6ZpGwY90I/yFV3C5i3tE59dMgjXMBdSWz+KPYBOb6ui0J
EKgrwfgv19JeGs16ZIULgXiD2qnbmz3Tq+5A0z75NT/SThzotwzxTDJIgkm4gdTiZ3n2NiySDPsM
emRkiyaGcUzdLqPTYd2RtkqkdcNyd96xDf66IoMvDUnAWdyLh/dX08YzxAZErkh/RTTy45RvnhEY
ZYrChhILxXwlkDD6YXNjEoiaB+/2lCw8aERL9qwFeqvN8YA8S7Ud/0raGCzvQgB1/S5wDj6NQSKS
YnJOuhESseifF2VRo7Mcxgr5nby4f8/TkBtGtMO9AJAZ5XQc4goH2nI3k7QE5TO/Y/zJt3aa6X6M
uWpIiwv9EQM9bSIIDi5m0Jk6d3qa8kda35i43mNJeZJ9+qJA1wX60Odbi/HJ7Q/DDnpA3n9hPw6y
cbHsWiz4LkBKOgPzB6lCcKAOP0oT2AAG2qeV41T5AP+Z9le/wMNgGiECNUTJuGXvHrZyiJLpwF1O
ACTJah68CFPTnlYIAlg73mkmO+FKErTrb57WgLmmOP4qpbwTpLLGysNKxXyyYsbgezbJVa2WL03p
EfhjLN5McKGsBFs/RGTfdZovSaXu17p7TB2mQ/jN7jh93+vaexPeaivofHuazO0cM69pq/p5CRdi
yzKl+Y1HBnZ1Q06IR78rJnczofmChve18BKOzU+VeC+y+m6a9bRptC07LMygitaXYjv91tJqx1y/
3jlN/47o8MAFV+OOn2KmxOsV1w/ZwEuu3k8xEmzafY8mcYy18LiYvIJuL3+Q8kHIixuv264bKb/g
Ar+wBfkMEbT2y4lH+faaXc+YKuuuXbFcY2M4RXa1J5ADvXAqv9pYkrx27tDuBBvFXIKSMAbhFtod
ulJVyUdt4BFdOuuJq/fY6uB6cbihdFcfRcFfw+vd87lltsXx9hSOCxfg+j3WTxUV4Qezi76qNWCZ
98gzZfdeYKHza48VA+6YfhZhcXHy9KshiIWfNaoD8Ip42ZI78Cgd6954FpTUH4f1haqbK4zTEY/j
4qyy2KdXLCyOhbZbFBcPEjRV3EDtZd93NrhTsEuB7s0nEiHTdwErIofKAOjQ3STOY1SxbPl/k3dm
O5Ij15b9lf4BCqTRSCNf+sHpc7h7zOMLESPneebX92LWvY1USq16a6DRklAoKUsR7hzMjp2z99r2
ZB9Ay+JKCs9DIkocrwl+voAAUOO2fmzQoxshhTtD1R/Xb16q8rlbFA0Zxn9aGFzjPlJ8pHx5VpT2
sNy7RDF3+XWr8SXh1Csfw/5h7iHkgQbTKSGvVBH/xLLGTNnclLbJUVZlrmfnmufr3adQIxk4KABW
U4AMd3S5AKUEhEJaQO6S/DYk+llikcD8lfwgrW83feqMGMSLivrpo7bkbRgmpddhVqE2DsWKA/cI
9gBSwAqrDSCX7DhozgPBuQ/TDPs1p7ReMxS7rZ2BDxJpp4Bdeh1Ks/cQiuerjPPcsoaCWIpWPhsU
f59Y0UfOmiOd8mW5NpxN+aSp+xAPV7gMlzf1IdSzH+Bjp8TnmgwFIeS17E8Wc2OrVEcpaxfBG7rg
IH7QLYeSVvEcIjgziSAk0FZD5AA9jI9kdZ+q9SGXg2cO2DqsqSUGkrvuRFa9kma6L2u+HfgB4QWm
8xMLfTOYAzyF7D4ZGn2tg57BNpufR2Jh1qiKXyeusDZq305bvgTlomvQ7IveOg/IzHuvHeStoNPB
QACIVxH9FLboPTLpVmGv0RwKwLAD/GVOQ+MrpCvQjcWmzOObWoUfwsDZ9OtZkGwqCIti7NtoPdAf
rFNlP9De36IV4riqmFmO5PysiiWLGw9wErOsGQsHIPHfUnvG1JdMwhsLAq8MRbaVTQUQWPIOSQdA
Y27e8qa1tlobZr7rqvCnFdzDLNXeR74GlIpL5Fa8k9N04gqS5usLKC5NCJ894c4ShvThcF9sTOcd
Qp9fd+DXnygQW17TccKh3DfjY0zogI2OzisnSgqNnh/in7Tl5wjnYXkZo1jc/npcOUU+JOKdgx8n
p6F80Qb7QuDlmqnI65KoETXjBhXO54Te9K/bqUT88es3j2UCuTnf+5HYRbp/QNtzkS1Pxgifg0HB
0t7/VPfKN7yGow1ItI0f4fKDwBGCnrEpJGKt5Nb74CnFqe/ECSnPPnXkTcnIULMOs1mtaXIiptRP
dSmZS+ZPGhJKRsybFhiTFhXfWUNih7FXRr1ZnvxmpJXjLLoU97kv5Df2vmvQoKD4UP6pHvFd2nCt
43T5muqwjKXpv3Ie/iKxpEnmTa9ne0JI+N2o7UPnIJVgEpzs66ze6Ki6enK4pbRJTrNXsatvXdQy
s7+4mewDgWGrsIOYpE70OggXP4mR/QR7fUXaVWQwA5l1TKLEBWvdbmSLLHtts6DCxeIg1fxNuPi0
imOs3DWk4O1glHcEWnjDYB7p763slikJGmeN0nEcIZnQZi+xJrmZ+PXnk/7Gf/w62OYjOhreGt0o
Nw2Ay7pBnuUcnKHkIKdt6vTdmnJPhOaZJAHABXzMKV1bmnHkn8QM+8v/3CfmOlhkeGm18V9D/AeK
KbetmbiOwPIhMDdcwxsduRbF24A2t2kr0qe7jbo4BKmSGA6TsiMGuIBjMkXZprcgHhWArHx+F3J3
e9hIzF3kDe41hikoYB7iqdlFTntXgeNihLLva2SEhTgh3dgzzNgAhL0nj/YOjNuqGg360lzVSh34
sV4lxLHqmRY12ma5fAHvkvB3vTndB/G9OUSvVbd165QQdH9fzc2uCAlVRl2cZtx0vdo4Fr7mTl5Z
ZYX4SFz1jjqkI7H3PToy38elhXF74oGYzbPRixOaDPxcQEXiL1dc+dinCM+JrPBg2Pq218SnXRte
LsS6JaKtJcdIT6FLCpSrPpuitC5TVyGssM/EydNsSmi23kWYKBvg+UjTIN9q15NR7yz04D24c1KY
w8o6B3GwS2csmqihseBlg7yENhkDgzxaQXIbMO+0JpfJFpp1kGWKc0YgznaqDuYc38Ln+WgUzD+3
WmUJWdKOPBekXZsKsESEYM0egnmF1O0uNlgNuZ8kstdPk1O+1zlqcJiDxHiw1G2TsE7OIILeSV65
y/wELXE9bZAGngt/sSwgy0as64mCePG4v09mSAdTCuI8TtOn1howU/Oa03nuYUPJ4ZqMhR8XPAS+
nxprynpwoE6nWFmMNEPB2waIJEoesQCZdpag0B0MFHhsxlTWMG4ymi0t/X4n8IlMnU+KrvZoddrK
QpdCtvBibmOBrNFbA/5+Abeqx5+Oq1FvOOGO2gJPGYcaK+eHTYuYtqCwmkbnWhrGEwMitnOiDfCy
TYVn60ByUzeD1qMf4E4/5DVTptBIDq1VXuLRvo5CEoEZJaMvB36A1eoHbo6vUfxaZo4YEY+HQk0S
R352pccdkHLq14gQY2PILmmXPbOlE5VUlLsBkUkSwbR3rR8oU0yrukpfM//K4Hc1+7YcmXN3pIQX
jCEj9O1rszfuVTdUpxEBN/o+cZ3Qd16mXDexQbXQwpC0yUYqMukCgOEI4+NDu2ElPOSJsbZ74KzW
kMeoMO2XoI9O8J+6IzQ82yMg8JKgKPKoyuMbpi03VrmZ++7VLJpxazKSKvzg2icUCxcuQ/bMTe9C
gsU885kzheXJPnie5sJkOowJKVwyjeYdTf/mvtRFcJwtkNZhyJlbQY01ZkpXDVSorPdGVXkjE0O7
a5/jKNeuQsp1jDlXhcT2bzvYfnSoaroG2DstUBaYx4Qh/UpIXFS2JZ4VqVh1TgyinTvngCGo11VW
t0mi/NOWNhYacVn6rDRyKehN9IwerAnEJjoXVL20BAd7sA6/gCIQdFJoT/aMf6+wX524vRBg4VCM
ReCfKPb00b8Uqb/Wccp6mQP0ntk9HUMT4Y7Y5WXXrSNkBG3FiQDKYC95OUP0K24VrZLI8Nd2UUme
E6xoVmesJkYw9MfRYvtKxyTioAAn60qj7WaGKN9hjX1ZJf5mwe3wGA7jueS9iKbug/n+gcS2kfMM
gQyTaXD0tmYPS9dPowNjIK1dP+DbfgVTWcFhS+H8Jx3My67rPaOX+z4b9gMIR9qoEbsKmx3RNri/
fOT3wgmaVRPNFzhCn0xHxseiax7HAKRT6z4x4ms8BVm4a3T8ErXEUle8MoYn1IslIFHkBEn/TU4z
bA4wjptEFx8yrUJy74a1QSccBQ8Dk0LAQuQEXe4Tw/XPeCEuTuqGvIHji7TaF33RF1L09GsHvvJk
AfryR7YELAXxpEECkTC1qhSfK4TbQ65JzFMlZztNMUMnyadQCLwxvXxpjNrCAsWVAqcDV7z1CLqB
bi6yzwX9pvQHBnXtKU4JztSGta4RFxwwcXedO9/Etaob7leRESjqF582vv8SaJiq5chtgaVcZ6U8
9LEJ/lBEhNKnF2Kjl8OHKpffcxOlhyLM9xHiMA/SprP9BsmoaGzyTMvynDFlsQraNdY92qbtQN7R
yY4J5Cw0CXDTNk+N0tUu6h3m9FXqGbW7GeUCAZxcAxMTxBgtFt26jrPco2/1MAbpXRWZIJgsuOfX
lKi9Z9XzR97VBmwPXKnZjF+BNlfNYFy+9n6Gw6/AfzLEzp5c5LdfwC0z+8I5hj2nc/ZxfmUquHiB
5/th6+lt/1Kg6l35Ybcx01mjhbAtg9u4pvHiAClGQHQzudltYqbNurD76yrhFBTVSbVttWJbl3GL
Mg3ofCeqz1bN85rYgmvkPQfBl125QrbrWnz05sAxrcFkbJj4Y9MSp4oD3Tnh9QwqXJT53D2lDBF1
N6pXQKhvOxdLJ4OEw4DJEx4JFvOxSNedJd/cgnk55RRjNqI+1/ivOdzTz+LoSHpbEkSbvqB0a+Yn
Tj0KtT72X4vbOxpFtBZxV3g1MlRsu6iggx/ocvwiJ31ltBQsYQiB3uMFafczPtcMHA52ipdl7F0U
4bUt7qvBpXuGP302kgdQr3dly66T17x/jEcGb85sBbzyixMlTAaE8tgEP0WOpy5BRbbXoLeVHROc
atiCa8QnHuL7y/Bn2kmxTQjAgxhbVrDiiTuG75WvwWDAb7RxCBpZSQJNefmVHznI5rlRw2MjmyfI
cfQOuRmMs/OtMjkQVrLUDkPXDJBg8vUcYYp2uuHRIVrhMHXYpOMwIn2jHLZNjh07KbBz9pyu5kQ9
Jl1/S0/lxnHG96hPmdgTeLwxKZu+HBO32BSTGCdG+6YbnW1HsrTEOO4RPUxkX55UpyREo+Yk+PSW
2LoZ26om4ftrFtuWxK/WhTXUCNwFWh0C1bQusZlvGx1fWQGecG1YyY9mlAV9KbXE+OozYnTnOD8Z
+IxcjmBUVLz5esGAo2xvABU/0GN7yCDYEBFPOYy1hL8hDXTROhT2jKc+fAuh4akE7WhvReaqoWAi
7P6TeTdM7DitvWm6nwb9sVLdxIKZrpuJfXJK6KHVMr0yrJL4WadeJwmc6dgsbt32HY4pI9oAr1UG
ANg06HrWLUQJSQVfIGZdlyFiMygt28AC/oI79NqA++faCEB9h7NoAMAQnajJ2Xc4O1jWav+7mopr
p1K30kA/YtC8PbpAJIc8ug5KeRdMND7YAp+o69Aa4PMSCHMxfl8R/bkGeraSBgUarOu14WaQqZpu
0/bONewFf2StiKU8qto5UsKTE+Vkxj6NDwEcr+G2ThOCnKT1UFYqxe/He+S49Kdp/AU1Qjpdfk9R
GWHx7F6shMKJ+mFt1/ann+mfYBFChAP6sFa6/WaUJjotBlCojO17QGEkT0ZfnZ69olBmpNYs6vlJ
f+C8eVdxgIIUS2IL9p7M0A68Z4BfyYry5oopJ0/suJl9+p15P9yOrjEwAjOfRYLM5Ndf4GhdQjLS
suAuDSZEEqMkDoBbNcDpHyKOZFluujeTYMCETULuJZ29gKLzKCPz024LbR0N7b1u88n8Xp5NRFwX
CJs3opLFGgud2o4OB+JGy3gkZw3iQXGsk1HsCD+/MlHfBg2CB5OwYJoH1YNpojbSXIQuQ5GCLJA0
1zPXx0coAd37QJ6Bsb0XHVtiRTNqGCdSQPIgB41MHuXA66b0aKF17UBh7KcIT+UwQLuMn6IcN69l
NdYqMz8K47N0PFbSbl0A44etsjHom9aqQTlXwENN+gH0wSS61f83LhdwJa4Xxs53xa66NNFw4Xxk
PQ3Jcqy/rOh9aehbbfuyNJP80jpase9ZFfopBzbxqqkFzpT0FC/Hv4z+6oQddhUb8APSniaaCi9p
1pFQvnRQoEDBmUrDTWIbtyTevkY4PP+aR/41ifuvceT/QKBwU0R52zBT+5fplsLyqxyhDHYK03H/
ebrV+s6EpNPSV1lnQthmx4tCHFEwyhOZsroI7//u/PP38ef/3H0Xy4Sx+X9gSGpK1/yPQ9Kn7/y7
LX6fkf7X/+W/ZqTmP5gzujYqemkpy3D/95TU0P9hC+zjrmnqBrF5BJ7mRf1rFGr/w3Z0wUzVNAwd
0TV/9N9TUvkP5TJNV7qpTOxG/NF/z4D/aYbNOPffPETGMgP9bUaqC2GbpsHAVTApFUrIf36K0MdZ
hckZmdlMRiubdo/EBEgjxC5pCBNU843a4TN9cWvQVKGjux6r1Rk76ZWPgs/GRvDbfPnffCAmw//y
eYhdcUzJv22xTI5/n9mO9B0HGi0gJhvUol3kdWZ40bX5YAbxVmjjPQTAv4mWNf7t75SMsLkY+AX+
/J1dbyaOP0tW4kJd2H4+4hAybe2XT2D7syWp3jeJ+8ZNlUFMpqG5K8m2T3v7kvf2wdUQi9HY0jTt
Zvj4z1fD+GOE/ev2OLYDuFnnL676I/O2aJqOaXrsInTLfrUwcbwAmgGNRjOJo1iT+9dLI0tDyY7v
9W+WmOU5/9e7AWVKmS4DOqb1/3w3VAoiAukWR4KhNpk1DW9G5EMuRGi36of40srottIXsVW+M3Ri
O2RFZhPGl6VnOjc+PfTCOqBoJkV+oc5kO07XYUi8XvOi5/6VIaZPmjNn9HJ4r/QtLfBTgH3CKnes
vteA7E6Wqf0sfUQHdkuVnv/m+v6xiP66vq7Ok28pXjhexX/+gkRI1QRTG0tUAQA7zAHHpYUNAIC0
a/tSOZJh8jjBb69vrdo40PaDG1+PAbhZGnFZ/DEnhL61NPK6RLz95w/37y6+awjHNtDMOOpPyUyo
UrpD1UznFbrdqjbUAcffx3It/ub3/KHN+esioNMwTTJELEtf/vw3nQT9dEv2kndubOR5aTwrN0Wv
yPkjSCg0qP5lrS5Wei2Z0APY5DDYnvrCP1l2+VSNx6rYxqZiCF7MNM1tCPey2itkqpSDyzSemJQu
rzZloH9KetDcjce2h8lOb73leBGoqywqL5LjdkP7LFHpZy79reUmHlj4NVdgqVIouls6SH6jDkUQ
f0D2o4pJJEYPdmDk6umqyuNX3Yle2/5QtjQltEkexcwz+J8vl2Dt/ZeXwv3tcv2xZMZx0zAqZ7lw
Ju2hbY1n4sM9UyxOV+4TQLvn9gR5x+M4unJA2AW97qUBTeEoYk7cBgc/TjGFMw8nYfspNowj2SDu
YTKyJ1m9GHK8I2Vg7aTGXxv4/7lgWN7WP9Z6yRmKRd6wXcOQy2Lz230G0oA7CiTAiqkFfA/U0hBi
KGzQOmCjg3pn3yjLBJ8jP4P4HE4RDTsB7cfCSaVpeELDAicvxW5BNUsN+mOFGzE0Z3oHaNGwoG99
9M19RPcNeowo1TmAR7OMSaR1gzwOul2+72zrERB5TDZShJmxKO2LFohjVxoetu6tS2e07dCfdtlG
w9kTusFtZvj7Hl3KMrmCC3yxpXkcabxHvnYtK0aAfj+t/JwTOD0KoG53ctRQiU/3ws3v0jK5NRpi
unPfA/xr8jbZcKLTPXD1hzTh6GvYmFbEPR2Ad7kom2XT/M2Vt/7NMrOsn/zLshBG/bnLAoCzg2zG
ORLN5tbwR1optXzrh0nctAmAR6t85hUL74B7kG0zx7uwz8ZTjzhr0xXZiz1176WuGxuiqhmmkATX
OnSE/ccGXAIHvXxTJya2HOXRGnuQlo/gOxCfqDnPne3fVMzWcseLs/nTd7LvFvDPFUEUahXgUrNU
skWO1XjhrWvsrWG6DrQsWFccxjw4HU5qfktU1Iv93SKHyAO5ZNfaXieCeWReYfgorhmKSHD+dQPF
phndv7l6f9YowpDsPNQCUKIsWwlzeSF/e25dWyCdxW22WmZIIoCoak+fZK/t0749iDjcBQ733TTg
i7v7ulEPWpDe8qQfwllcQQb+m/XSXNbD396jvz4PD6My0ARTg//xeSw6o/QcyDJBR73k1EIDbLc1
ixENJLvdGxAwmG1fO1l0nJunMP424s6LJkFR3nma9SpGuXMc8CDwKrYgQDbSoheh1zu86Xufxjin
905v+cdrJleu1+JJkqrcFoU8aYLGWpr8TdUlrD+LoF9fyrJJpsAcoVvCWr70bxfZmKu0g1Kk6ATp
9tEhZ82cHoyxPho9kHy0cXK0fkAwHAieG1a+HTory9na82h7rW5eEUTH2bUPCa1KcKqDrKSZsCyK
SFxDvCQMJ5bIBLCsDEWDg2tk6ziObxeNmrS0q3ks3pg9rCJGOyGoVhD3FS3zFvrXsG6SAaV/aV4N
7UKqEOdSKgAg5uwAMUfVy0yWKf9iXVipFMGLFZcdVL0GyF91Z+RcaTfXLmWsX4YwfwpAA7oZ6jys
0iAr2R/gkRF0ZXitKdYqsy+OrT0uKhseoSOej02wMM6ru6J598mvxIsHyxgYruXiZFYHl2FbEzEY
s2GlhI2QW4G9OjD1HOJkx5ACXEiEhCXr2lt+/x6EHCKGh55LbfgOcqljXnGUDxgsp28DAYnQ9Y5h
2fEmQVWa4/m5TZHskXylM0bCuhwrkyhXGFkaWCXg9tLU75UNzZas7WIqt4Q5FGhPOqABmRcZ6n7B
0DdZcTXAA6MXs2Zy/BSz+TK13+LBZ7jSrmljg0z+DmS9zSNCiERxX6bu2tTkayFIRGjdh0lNj6Bg
oHfKE9SnfWw5rBWdx/Owp35cuam4QmQtFHVyVG/w462dOf4oXN/r6BOBZ0HpUa1i0tZMC1VHS8ae
6w2xeiVMatMo423gaI3kfdvMTAQ7ydZ/PYlm73froK427hAeNFm/d6l1JFNgW+FOTELrKmkN9HAu
1jp1oNd5u2C9um9zVA/MXJ7asKauMfbG8lOy4pjRIlQOlAAj2JD7jjE4QI7G/5blVxgCKWFTEMu9
THZ686EldrfOR/Vlq4TbBQXKF29N1u7MXl5s6ERj7KPvo/iIanIXdJ9ZIvQHuHo8USl+CGBfHZwx
PTt0Hc8il2ZK6B3cRY57cW1YgnV8ZZEUmrQIXXA5PBpAa1isb2NiioDpke6ZZCudvJbICXa2/lXL
ic4uUd0aU/kCa1G6AUjGUGKNcd/A+UQIAhFMLmINog5OFm4G1NZk/ZC/YTL0y7p1xgNLshcpnfNu
UD+l4lWIwldsOBVCTj4viEjBZn+dFTr9+/rAC7oOZmZjyhzfhogij7jMXQ9eatRDmO3cZ1scYnt6
llkL21ffpNW8Q6Afh7TCs8o6VlLbL9qCFqqqAeOxGthrcQjKsSB0BuudVXC4bIjnczyUxiSijm/0
5GiEa0hDnY/GBtCILZwdFGDYzcyvN4dgB8gIPRW0SHq5WVMdq845+k3z5Rdq07YTWSXknmVm1R6l
Kz6BOzJ9TKEHFOe8B56LLo78ziSujnxXmZ60eKSZw3GGqAavlAya+muVPBWkQ4zvSwMQDU+kBTuz
uaapjpGrvdbxcKS7piDlPMvxEjiO14AG1n1GUqzaDBVWbZat+xHfVxXsGnKDWAvQTj41ZbE1QbJZ
pv+ULtxoqD4kdixyJZUQ+KtnV6ZbLCQa3iR/Y+TRRouZJZQp0VSVHXh9oHk97DekB7sYsbBDRoAb
pWe3g8+QoWwKlw+BgWETqmCjGDZCZB93ASjKgYyTZiy//eFacfkwyKwsRCFhUW1APOygJB/G+D2K
y4cwR/0hGlJGmpaXnZqCSx+B2yuHbE9k+oPbyB3Bwg+Tg2BgRH3Z/FqZ+AHGh8g+UDeNzFaeIuzB
pv7BmBXRkOsARgA7HpGvMvMNOO3pvfne9aRlAMIGZXVdwQA14m/qeBYCbQ9ekRtM955HmPgTTuVs
RLBm0AUSSbCEv/UIlDGTYnhbKyt/csMS+tEbRHiowOB4YYg74Nf65E1EudcNwPuZS7GgAvPY+0wy
S0ff5PMxzqmhAve6Q28FWr60zF1SVYckjH+WZdGCgkzrep9a9XUgSIgSOd3BaG3pr5MJR5UEhP6k
PpeZX92TXjhHq0bRkWUhVvmwLu2zCB2SKN0NuZSrSe/Wg9nsagJ3XXf+bB3jyinTte5P9+Hy/hdO
fuFUXjMdeFm6+F2H8sXc8QyvNYKOSsQ8RP7CUw+ebYc4JZS5pDB4NUwYXUxbJzomAQsvJLvUrLYd
Ghabh0bN5mPpxyeM9iigEP4GikeaHkKV7VtK+jq4DjqdDNYRbZJ6MAUIq+AC1upan79ssB6hXHek
JsSpthqyHHtuso84hJUYtF0qnIKTyxh8dvFLz+o5JDQjM0QltKIlwinpwO3UEUrE+xF2khFVG6oV
gAvVT231X2RBqDWe4R9Y4ak3Ff0Larp1Xb4kfXLbzdBfzPZQDE0ATeqrFOP72OCeacP+sw7wDSVo
EsQEgSUunbXWsdfEPDpN8iXJrT8krXWT9e2+wtJN8NlurEmX67t6lyXRbesAUJD6NtPVNZ4q4oU2
rsF+hPqgauwHDugcY7TdsqnadnD2lfXoxMZzXzGUxirehem1hbwr1vRngXoIJ5zHYG07TAZUPBOl
g4ngPFKwRbamFMdMl8dpxjLeiyuz9K+XFggJn+StNEy9ZnbxJeLNWk2mfVnURy6JlDwxhMAU96IY
K08V5lnZ/b0+ILIAqj1keAB8X2N+RVoFyvqK+U3QniOFCBHR9Qp/1RSox2bRAUDJRQ9+jTv4LEfe
3LnaMcDawd5Yj9FAvJD+SZVAwlipmKQYvEKBVb47cXkV6PZSGH2CXLithyxeBxNGtcq2DgRTvceT
cwWQ7sJpS19NA1wMY5ew9iYmz56W3GpyPk0w5Bz0U+mc7lvhE8kdXnogf+K5Ecc4nS6a3NgTK7vJ
WDapv4mY2TbGtO2i4KA1yKQ6cV9yHGE+f6iBHNvCYUQMUac+lG6/TmfzSgutcxk0u1/9C/RYWllv
2qDc5+HdXGn7VFeHRbNW2MFh4gy+bKaORKCDMHBfLaNz5Fzgd/bdLM5jx4Gex97i1Gk46b53gTOl
2gHI7FVq9U/QrRE6QSoJ9Zugi06pRrWWWGdcvNTJBuK/WlwtgvGlu9jbI+/I6MncgFUChs24h0Tb
UUOogx+VT3JMnipEIKOjy0s13Iqc41RN7xJ1KVEFTohHrxXaGs8tX0g7VOVsHxOhXfk+5Mi6aW4I
LD9EEqsdfdRog4v4EvZim/KhQ/89MieuNKXnxmz8BwP4/9RW9Cxa7jJ93yHSn+tS25CW+JFih54g
aosOcPTysPaj2Afdo5Zpm6FpmWQ95jNAHFaGQFwlJrrXRW7ZhfFH2ZG0tovvZcq8Pnf1s9vfw8sl
owxt5aITVBW3JDK2Jtluoy523Wjvat7TWVFWmP7DWDrXhSHXkn6rZ4juFksBfOU9hA6YxuyneauT
g1xNLwZVwwrHKCUd3AahPfR2hJtc28HQXNdj8eCPLYGH4hRL8Osctei4n2nnQkWsdx0tvwKu1WiA
4kSjIjg7kCizzaynjLZHLyCQBvF8rt0vpyfeAfnJ0vS1IkKHYzZ3OoTFTMsnjsVZIRw0SgXApNj0
DjJ+XbvOp+S1zee3OsG9UybZR5YkSNmdceP0/eQR9/q9LNtt4wMiVOMnvo/LjJtTatdDQqLd0obD
RkITxNfRT8TJirMmdl2sHwpNI6018rfXtYPahSRJFHLZR+RUb4Ayu0t8shWyVQoeUXlzy5dm01Xj
Ld5U2urOg1FxaGhsjs8w8Mdx7Q453hxxriWFIhVMgJhZ2Cj8Fl9gn5lnUbD0VJE8ZvRtU9uadoRV
P2edOmQ9AuBCHAfg98gYKX7fFaqREkliPJd3CXp9JsInrqiryn7LfkZ6ifwZzbdUvapAfupN/DOP
8saJ01ODUTXO07PfrYrWvGKIxjSblZKBNLNyHAXld68BRWL2JmoqRFfr3yKBWgU31FWCKr5OysfC
qE8OEBCvVQzOyWuHQ+7ukk6DNJpuzGS4zfXijh4dOi4/ucX9XO6g1YYbE0xn6loBc+JAbh0S5Fe4
p81dM8HItHvSOi1CkZ3GZAgMHphgDAEElLHtFsYRb21OmqZv99GZCTVKeTjXCPC6myH0pG5YN3rS
2DcYjuF9VPg//BnSFASOlS5Tc68DsnskBpXDVlo/2rreb6MFDZe1XOsmIIvw138N2kq7adEPZIHz
CmTfWS+uGr+KPxwq1sEH8GAqrkPpoP2k0LmDzz6vSMo2dp0H34lstECjGrXzn5xYQE567NrNbJ3m
hDwtK1+gc8D33DJ/SEx/2JHqHW5RyxN/2bqHQQAKnpwYN5gcECifsnQq+ab9FYnqjNDTeOfqCA+Y
Hp3mptjVKRmoMIGy6sViHsC+0vyMmVmuSFu4d1oJRRWxhiYuVo16puue3dl5HIEfFnnwKR2T07Zw
PywypjkT5hj2bOKc89wbZ7oMVebchG2F1l6RqD4fm9k8pm5xIfCWxU6z10Ezf+sQsVaTll+i4TaE
gKNzO4eEN1RJk76Gdl3H1sWNbB4eF60hEaw9tGiUisG7pMA3x2LfBQdYj7AlTFy9LdZrMkrERdkZ
SsF6WHe0QEmvq6E22icd98kaV8tb1wWbylwOES2Ai5lTS1zrpF6PfKKaB+dFLBFKML9RcvGYzSWS
Hm6wsZe89lTRE2s60bYSzzBuieihQRtUqPzGQJOECsbSsBP0e73xzwVK4JVecFPDAfUYX5JgAP2H
/vnJ9Qk/NiBmtjOeuWkxI2ifHe0TmFuINKTl/hDO4e5A9p1jK0SBUp4kWvWBAUjdcEAGWjXEPhJN
gKxZtkq1mzEoEaKGyvRkTREYxDvwV8BMUurpAGZnExBjQgA38lwOP/BMa8/IImPd8Oxt0HQ9yQjv
X2HOB87lGaeSyiyOeRI+uBnH+oEgzkwLyIUAgq6XSOBgMRtLiuKcIR62MzzMoIltB+xKVAVeaCb5
rTDST63eMlCCExO+SDWRaTZCrBnsiZMCLr6hRyyb0QVesrS7QH77MsZHGdyCPUXjG39VKn/iREA6
ZHLnF8QGtrWErkDTTSN4R9HzXLRfJMZj4AJht8Oi3xDB1d1GKGzqJDCI7cjetUTc6k4yoCRFXpkG
i66XGCLVD/cmSrOV3jjgdFOdJgNOBXL+9k7f8ULpHfwYA8ZyWVxVb4PmP2r2dIhDeZ2xO8dTyKEx
fnWJTOyUw3L5qpVk6RoOlivNdS6UZDiesVvqzn2jFXjrc2NV11djD1ht8nXYgyUQgBjGOeOZE9Gm
lAbRZmgJbpqsD2nBJG4IgF7LsGUbaSCZmFZEgmHuTU59WwU02ojZ42fVeAzIF6GhwWlqK2PN9KwR
XUQi4e9Rn7pOER+MLCYBC0mSTftusKn4sJcpVOLRgvNyMtJY8nPZTW9tG64n/Fjneq5wcuQSmvZH
bwfzjSqTfiPgayLmHZFT9jS0ENkOA3K/triCilocjGcuzDMSLV7MuGB2hIuD/p9srsJC/4zsYcLV
oPH9R6DujUwgyuo/kyU/KJVWhT7q7EIR26fe46MY6/LYu9jLRqv8mtEa+nkf74VfWeuO/CRer1uK
f/QcNRKrVASncOABG3o1gIGNQQLxaOAQPDYih47e8C5DdMaJZMKlrcSJjlUhyp6TZsX5NGjuZtHQ
T2gXeXLBmbL257ty0uUK6dFdUy6+Ns5WgqLERwK0mtx70VMv+Xn5LqoIMx8+y7BHqjbxUCNxl+zG
en2ezQFuwjjubNc/ZrfloZu0b7dp3hsHJbcZ8hJ0wWziGlDZxiz0O3TctAb14n+xdx7NkSNrlv1F
KIMW29ARjGBQqw2MSTKhhcPhDvHr+yDrvbHpautF22xmzGZXlVWZTDIg/PvuvefqlUiHx56owqoL
gHm0g1vvSaMdi6Q6lzzwSgWcRgp+XsJBoqBMmz/xu/fci4VdfEuzIHHRmfBfaoNVggfHiKYPisJa
ZkfvntiXYVqIAzV2SFhf3FIpVsuyoLqUcyqu9YH6UKqbwSJn+0LCrZIg4jji48ttezA9hRLXMnvI
zP5XIPyIZpP8dVT3WlFTk/pmRRK4JUEr4RFxTqn9y2QPt52sLgG0zlVAn9EF+sDd1EekXGbWXGGY
fGiPnjfl8Q618jS9457y8t4kEs47rUvqT3MgJ8TxfNfa7kcwFpeSo58J4oDGVgYQnfd0crCtrmmj
U9mAsgcJI7TFlZGIUppyYgbv+DKT2IGZo/9l7VPjHAS83oLqS7fMqFoBx4sDrK5+YV3NiXxCW/s3
s6zu+gpBp6St6v+G7uHZwx3eDtatC7h+r7KC5o2xPmok6hf4wRT8CHPaeH6JjdAoSVcOf4qlh/K4
aLpxLl+HwDQAZeKncnTU7tNkfhY9jaMgSzltcuwBRP7Zxbw9/Il0C72mlD7Ab2Q3Y+1tUcUcMLE5
lupG2+07AHE0YeApIQGdPg9XRUoCtJaYqrVzS54bHHBp/87Z/bS+OvbS+Mk0RkwV8cwJ3V+MfsUG
oglJ4YkFBx1uGMlxq9PENWyqtPtOAv0Qxt3A8G5dJz3+KnT7VppFvjOXmGgUUlRJSwUp1nKpgocK
mfeEB/NZvzYufxUK0xkAOoY3xJ0irPjvKvtlUA65jiS0rJl11BjX67n2D3Szs420jVVJ1Rj9QhwM
hpifiEBuWC/8JY7WBO/wQu8s07tG3c62B80OhZeQtMuvZIhfdG1tqTD4XF6sZZx8tHJKIXialPzy
FPQnWFqCl9GaAPpS2tkSHgmfZ86QsmGtWFjUXVbs79ayBx9pWuLWCMv2Me8psWnm5ib/w3PeBZGX
4gDiF8IB57QCYjQsLaXgQHeupxsmbJaFXo7Rtw/ru86wi0MbIvYblKmfJLDHddK8W45f3OEdkfAQ
ySO5xgdOf/LoMS5M+glpFw9ewN+0l85or3k3LdEBsOQwrCcwxj6pPIcqYDZju1KhfyxpZ3Ttlwbv
Do/SEkY1N/FksWErCJy4JP/gyKN2z5S0mv7ejPUxZ1JCq/fPwRTbR7ZxqAa6Y+ay+Bp4hBA6rV7t
ajN4EX6paVmnWJSr3UT1ty/Up1D2Ge0Nl8cAXv73eOQ65WRDwm8+RNQZO7bxQl7iq46qUyACnpDF
jDW52YB5vBdeV6wNXZ77MbiRbb+1ezWsPInTWHiWTcqE8GgJX3Cddr21T2xbshsSZ68imRkL4rxS
MJWPioyzNz87lHZuUPF3ZuicWAzSGVB7w21qdyAJuETSZnr25qUqq+c7TKts2MG72iKx2Rsnw+bB
scpe049DGjaJwRAzXAcOKe2JpXdVU5JRFzK+DbyWyiWHF1wUQ2M3x6NI+Kn6DcZ2tK9335D5vvRj
kgq1ftK6qLbzCBbBCaw3GN1gFdU2k9E3m4wB+jfja1mRKFBG8h4n2ScdjksjsANZce1iyF47c/QN
UOZqJkC+x3ea3apN721YeuaiPfaa5oV4Ds4RSTEmQOjApn9nzGh4VjB/+WnV3WQhUCDUu8Xin8kF
6FBdoDl5m2I31bV66elpoGYs5j/X71WDf5lECQrVyKoss9laOvvJL8UuNIERVMjbR220vMAMyqhD
Viyen5+rTEDsXZwdUbGgXVjf+tNj6FAU3NA/eHaFaujksYj7BzM/KIT9TSsISCPAU4YoiDzXut93
+KvgJX9bRr4fB0zk4WMd60+OKgFV4bkOH8n8Bxvfci+SiCpHD+9Y96G9p4XhI14+h2KkFQMotplZ
A2pyshptLzxZ04V6RQw6ybJsDeRdbKvsmC3r9i5HpGO7mGI23HnErtIouPMz77fvmSfOlp4y1am3
rzpuXrWEbu+MrFlaXOkVtxZR3LOOePsSBjuZWj/bfvpNfv2mmIhlwmCcPOcj7PDhJIVBaSOodIjm
+J69MN9MSBJru69egqGn0GxwvoTmA2pYJ/opaGNZDohIL73t/UgtxMZxps+4ab3N6HLcm1rjvvO5
mILkPEBIxoJefRFjvB+cmqs3F6jmdxXRnVWVD7c5fu/jzB7OzKtyv4xTWVO9SMXjq8loP8mi/IaX
1bCxq/Q7HNh8m0MGRhVRpBvJPkeiu2RV+RCUEXzxmN+pnw2PuqZqJnzkll9VypklFs24ztuGJ4sH
aQwaR7dORfzjTHszdM9RQtijqetwL1MQIwI+hDl4dH+M4XYos5dw2PkwGNnF40EH+P4pgpB0lHwa
Av1cCX2rCL2tOVCsEIRmco9gaqYv2O75Q018gKPI0ABHxvSNSusw0iiqeZryyzEI+AYmI6z7Iy3U
LuIV2I7c0+AT9EuKxzjp4CmRTkA6eoC4/mzhOz+ZU7strA+ZMqLEObLGQFzzpACGNg2qUxC86A7w
h1vz06xAmAypReKUjBAPWiD56tEUTAMz5EgOyyHroScNO8sU54aEtaJORTpbo3iseFYwEEww5vTe
T/EvFjOueKJEEROzkqe5YVAXOeGtiZvTqnauaBMMBNE16evHptSgeER9P1YRCVSZvNpB+1y0gNJE
9NG26XWSzisvnYephm5b0a1F1ojlN3GByjyAvDqZ+bAskjiqjoY8JDVBoTzeuTaNxEHMKwEF4Cod
54dOzBRXgwlYOcFgn18U21Db927nfual4RaflAnt8z5+K2Osj2yvpt58IW40rQlHSV7VwdUxD137
u63GO2sqeYWwmbWdW3xTX1Yxf2WFg6BGE5ZPFLrZ46cIN/Re33kAGdOJWgTqlm4n3+U01LH8iTgZ
WPB6fAYWBDR46bkdf6FKxuKSy4jyUGOgU6gLnhNgojPnbCF4yNe8UDaRme009RtrL0vO0SK5hdQQ
ouOy3ysuEb2/q0rqhyg0PjqbrsGMXQss4+ee7QiLG/8trEfcbMTgC1/zBemsSjwNssfnslzIDnbM
Tys2s7uJLkjhgjxamLJpDJsm0k/mVO9t+tZa2pG0fmio/UJRBbu+ZMsFKdnRXWX4i9aJITnKu/Ic
F861baebLg404+VjkI1bdyrkyaMcfZ0tMlhc8Yq0eswcenjwC/mEE+TTjgmrAAx5m0nJ5GPXccdz
kY1jN5FvsQ4UxTz9OT0o6lkCLGa4EYiWivTQN7gXu5hH95wV9+2U3DV9uLyON2VOyCk08CuqW4vX
Ud+Nu5gnBJ8DDV682TICUTtVCBx2UAInNpc+JexOD6Sj/i374V55+pAIh4Z28lq7KWhPaV98lMuA
3TfhDF3cuWvbRpDVqvcAcb4GT1xMPyVDVlvXQZNmQsqgbDgCPZAcnGaoV1Naqx2F4h+tJvNcddyl
XXr0umjkdZTnuyrKj17ZnnvKkSi5zI+p225KAWKOprjbOnGyw+wf0oS7VvnYXfDwIYKLg+EVBcq8
R0CJvd5bmNJGjUOr23nYaYAhAz0PEPCv5E7hX/XNS9P490Nnfple8hF76tbDNLiySdF2o0kNG9mx
NLspy6RjOYdtosyiQwopojHxkvE03payeQGXDTrehQFim4QXXevkpD0va2Wc+tamRwhgOX6q4UHS
LGdVRCCQHqk9MoYjhpuXMG5Bw1Y09TVmdGfEfsSSgqOVSneOrEhIWe4hzOz6ZLTutwzcs3DVgTAV
30pr7QJWBDjdGhDkIicvQl2JpdTakf55bjyP1B7yEd+TaC1rMzX9u5XUd3Vuv5ukZUuo/oyIE6js
3bwYaH2DT8IMxk/agCDn+N+h6viT43PFQWdbhusek1XK8JzFYXhDtgcVzfWfKDRqhos9D3sE8g9N
gYqYWhDjuClS/ycNnWtXjA8eLqBV3/p0FkBOWIuENienZlL10nFbhf1ODQs803TKPSbtm0jhw46R
YHQyHSw0EjvkIvPdfH4ShMpXsYdKzollXvjbAfJmNFPB2jXBQL7IOGlB217jhO3a7m6shmO+QQXZ
Jo14yIuaeKtZYecpVPVbquYwA9nXRvlrzjExJU73GLGm5O9Jn+WA4BpCqVmPEUvwxNEUhVDSuTJ6
klJJVfAzQXipMcZdNfISGnxEwDh7c1nSrckyWyvw2PemRU/GBPBIdxnq0NAkG0PK59KDPp2MX5TL
1PuGQF0nkm6Xegm8njFI6UAjMpyU+nl+tsuJMiQPW5I10VjHtE2ejANja5TrYSpvssWpMkXdh93F
tAblbyPgQWCuxlmECRa5BkB/5XRU4ogGG4vvHswo3pCtnx/rnpNGhrZeCiJm0HrsFYMHngxhPYBq
6C5cEjVmnEPZYZNJMt4hCbCghA9zXUblr7Ie4TH1oP117S7B5Ght/x6ArhGTj241KVRW2rE8DOVP
Hrl47Apzb1Ewy3J7XZBK9pu6o0WmAGe6PK28+Vz1GfNL2krujGGXYCjtRu47Ly7fA5tjvZVdm05x
18dFR/9Tfk3YcOx0wvGUQ9TOLf1LVjBaZY1/ZfDy8deBjqtBXSevlYgqWqDKTxNcFWj3dJ+ypGaD
Amg5sv1TJVx715QdyCJR17vOf66KyLqUYRwdmv5H18887g8Az/yNTEmoWYJzHvY9r1/Wa5xA1M6t
Un3jANWnOKt8qxSEB6fhRSv5mFe27/+0jIUtI7dAwl/pKs+2dpo84ly5EHVlJ/SRWxNtAyOfmU9v
H/HR4idM3qgkQ6ixqhthDyBgXNqjsgDwWk/dZVPVfLstelgqsGAYXPlhz/ZMamcHFNffTdl96Hg3
YeXdJJRqNMQKMxrGUL2qr9r3OR+5WMnCEkdP3nCn0osLoR0zRnZJx4zeCTPi+1sO1kF9dpKDiV6x
T927EXNY7ajo4GW5WHc+m3p0rGciCLj0dviItzqeebG5LvmKyMSSwkKQO4eRfjQKDJslqmpwl/fy
BOtgFU1kJpUw/vaM/gtLefe34fUfAMx//Ov/EQ/z/9k8GDfq/5YYWPid/4mZufokAZx98cv/KRL2
53f9KxHm/xX6RGrw2no+6QcXo/7f3EzL+8txQP1GhHrcMAzwkf87EWb9xdYhIqdl/smQOZj3/5UI
c6K/wmiBcOLcDfmDreh/lAgz7X+EjmzLZw/jRWFEutCD4fnPUAyhVFfpyF2pvsvXvQv8B9ZltNN9
ytXkLcHpwXsLJL6FUWCVIzcLqIVyg8Ki6k0SbTfRXslUyT3YflQmzhpua+IEyUIfTE6m9x7HkFY2
2ZqyLbkzzIk8CfEpunLWSUirbsr7pGwZQhQIAytiVbC8E0ZpvhipdWFrbW/jnIfdNGePWF5eVa1b
9sb1NXO5oXOYaevZPrOffg6ZGA5D5tIHQGsfZx77NaoGpFAYFr6eaNIO380RiTSmvNWdxIetWEUN
PeeeMnunh3qNwbc/yIHTitUM5SaK8oNLJzUUL/BuQRLs2MvRyQzRQLLH2bGtwbiqfkkn4wgbp8NN
0k0PfORg3ZTk8QOYZdvZ9j1PqcV/AH5FsSSaNw4MmH0lahLNdn7hAbLKixwrpdQry0c7tf3VvGws
3Ch+LjzJ+S3qaZERuySCsxUrGiSMqKUqyX6xJmwIo8SINZvqfp54jqaS2Cv9K/tYyVtaHVzK8xRM
hQ4cpc2Oo3JpOyx7mAoyPfY1+2ufXcVWmB3MB+9sNUa8N1uU2yGy7qXMSYabw17ZeL+bmk4n5T/g
dqxW2kQhSYldO9106XNqe7r31AGAIsJ7ZqtyPXZyn5vOCTJf8Bj6+qIqStWsUTPFmqyAtME/UcPx
1Ij+zrFleU2WrXijskOD3Y8ez9g4ke8/eUH0LJPcWZtDfK7juV5FLRkmYphbS7MgNBlQHMWUAFzN
pWKMrknTcNRtjPNnHA3mMQZvhygb5wVca8aQHWgVBdLlW96ewk1rbUiUUko6ASRGZrxpMHhbir4G
IPRIZgN+41gVD0M74t/dj1gEtBGt6mmblvKSMGTLzr1pCKpMHNXNjC0lBD1OfyMeoNkp13GYf08R
zIPMtl5iZ6ZFpbpHSP7xebDH/V3GEq8oKeiW9TfBqV8T6bM9nI+tNfE/jKN6H7ThcdrUtDChu/dP
TfwNa6NcNzUbjD+ZfpsNeBFXv6gPjFaqkxe/4aALLstMOExJFLqpHzaczY5mXdMKE8kBHuDw1hTz
pyKXsan86RMPwIpRVlJEInBNZurbbiC/uMGj0JTTqJTzcD827dYgKTR4CEtdcBpjO9+GDreNl3kf
2OV2JtYRxuECQoyN/Cmmasf780E65ZNlgtftdHXnT+OIo7DHYBeTq7SFdbSn+QPDG9MmjBLRtvm6
ZjAqciaH0qM3I53u+uVLFrj1Rif9nvPsYKaOOMbwpAYGltJtv+0stFnjJPp5+bcCYMMwgEHBabcu
rFeK4D68oH9lQbwBsYus7aWgXBRPBLt8ylR3iV2jZYHOPVSwIu0pZmLzyuGHhVBViZNF4yfhmfYk
PfekRh6BxPu/ijReu+2TEn+eNTxV6uDbRoWwJ3WoMOTHZrwv3P5IkOzdmd1TZy+IMEZI2DZ+3HVH
yGD5SqrqsKwOobi8TO689y1NEo98W3YNS31ISU1VdKMyMw8MpcUT1owTxLt+VQ418yc5uawdNmFP
6jLxNhCft6r6pMbCxB6CjOPb3a+6Mcw1NRU3GSs/OWX7Ac/7WHkfdRBe2gD3Yzx8hoPbXryQshQe
fK5ML9OAD7o9VTYW9ayPAHhI6zWz3B86gcEngzAKZCVXPPHCdcXIVkWy/0FoPkwqru8wRDFP+IyW
/dBulqE77IS9dVtaO7AeksqXejs+uK3t7LOR3XEQzPyJ9oT67jj5DuIhaI9ovrN7fduNQ7/PlIxv
yDDSzcGqIUvY1mTLGVv41jOUUxgdxYMq8FcaYTpRsKjuTKNEnKb0jdcGNTuBf2f5GSQjV2364KIK
tFejEO0houUuDFP8kp1exxQ3YskqD66cRlJz00SbHFwd/EjUic4Cj2qB3SOZA0yZ7viJn4GDPyFd
KleRHSfcHTaGMH5s63is3mtjTNeG6l+E7n7RWMzWpjQutq5YQCTimFWdt5ZKdWsTisWVgMdbOC2P
khgLRp5Zn+A+u4cUBXLKuvgG/w/mYti0xDGaDUAxnm6RQX83HSQxasU5TT1IMik71riOWAGWr4my
64dJ5CeIOBf069vK9QM0gXCnS6yjuYHrYeYsLOMZ2dTmxThS+9ZY3yEtGCQcmR5YB9nFvK/AgTLX
xxcIs499j+uxjrYFEKdzAyeL/jYqvC28IsLGnxCqDVdSeRQWvq5JoJ66TB/psxXmj16Dv6vriheV
y6fcPBbh+GvI71pQp+xMTqrFsRqOISguwH6y9M6KyKAtlrwMPuEN2wBAjkycRHvi94xviYQz+ynd
Y9XtJJ7kj2iUx9bRny32q0oM11KC3M2PA43btLZSr90GGaUBOApF+qxC/y7WBZplfCuL8Jb0BF/N
pbKHh3M13eLfOlEOwco1zqE5QYDqpEIKD7ZA1t5LLkCSD+0L1X8CGq/G2pY4P+VYPmTjDUP9R0lJ
spW/ABi50Y76RTf2blyMM2NZT7tKXovIG8G9ltwdVUUMwj6OVdLdpP2EyWP5pyn6Js6Zbkr8X7vI
B/XYrdGth6MbjLAhekrqo6U2GsMcyJvhaId66xaoIW7nvMU6e0LKvnVrE0M4/cq57/ZbSakf5LJ0
2IyqO46Fcyyy4NGuF8wSm3MdM8kS/glggd3ovvipkMuILOUPPQI3Ro7+t6N1eOtiXR87Sh8r7tl1
gsHApEADA2NVbEKa8SAtQtpkAZbsNdu7jrY/Bx0qK8S7WcMEilqGKuX+bl1MUk1avskZxBlnq2NT
oakWCQ8uOFmY2qaeVw7ZFcoBpVO9Q1w4TSaHSz06ek9n1t5t7F9tr7MNlYW/SlFcahNrCAMUxc/C
++icFt+LmnwiWQnvZdrra5Fs+e4lJdPmKpHGjjGPE44c0XAVGxfIMiIEQlU/zXP/aeBd5OpHBCQ7
wmEwNTj4OK8kLzCZd/7ZoRGR0yZNM1UwvgQiuujQEXvLj3dsJTazg5dcnseAh06b1O88bgH7Guam
g/YyU8NuaDw7OXu2wKy/A/9Vg6QFNEUH93yVTb31Kc2ggUoC8W54W2AQQxUsTbVn4rhJlwccfexi
FaSnWbinfvDsG9kjfS+Nyz2RwjmvvJ1BqwfZ6gzKKbI3/DKsRC5OPs5HwYcynI9OdY9KTDm0kaWm
fuYMG1rIxr4dPOfpW8g6ioDw9GiP+rVMlhZHkqLhlBzKoX+q2P5xfk0+5xCVopxYNwY8qkcpKZqk
N4kn0Gupco51FY4u1kEuBluos8lVYFmCtB2+etOV/PSRli1gqIuqHnnn0uS97PGo7+szciXJCO5q
+jV+z3KMN3FJPNjLqZ0xnY+grr+MCitgymN1gepQ5mcfmtFDSRL4F8mQ+BROdwN2KN2xwcMB89t0
5Lh2GusmxWmz8hRW2cq58k3hwVqDo7zUgX2LKsZ3IlqJDc59QDkZAKqx/aFXQKwrJ+bXQV5u+6B4
MBSv77amUd5WF8/TtyWSH9u3mf5kjXA32J9dYv7Oi/EZe5OxEWo8xy6SmXSii1Vk3x6nqFWlF9Ez
yt+ySj4BKwU3b4P3HCjA6n08dWZzV3V4D+p2N4tFQ6WSe5N2OdXvo+ZD1RAPLc5o3oDa7Yz2F0aA
LYd6Xh0G1qKi4ixsRvi2zPiU2/XXOIXXPDYpj05xg2aCymAjIPwlJkKhU/E1UMq6yiw1bVwf8wLl
fQ8GDk3CEZxwJ+8pJ7lb5Tbaso8g6BFZwsVA72GsWFHF2T165TVthw9P+A962dWBxWm5fniKj0BA
bcI0gMQRnV1OwSMePXbeGC4Q3ViCvjTxxfZkvbXn5gysTO9HE1q0MYYaqbhce67744LWpPeN8Hqe
ESYiJ0KOLlQJtyoL2pbhxWRFB+1zF7st5inLf+spjFrj6HkRrr9TkfsUC+sVZF/2aAQIlp1ZXNuZ
9NiYYsPMr06PKcwvl4KDm/S5sfH+US3RkaYdWuPsp8U1r3CLyeRSdvOjFGwck47Wg0q8tP7wXAzf
YuGm2033YoBJp5b5iOft6rbzhhfsu9Fwg2p5riE7r0L64iMbvlsuD96nNXH3J0HxHrjuWzRhctLi
voNdySFvN3ftMXOMz+Uv4Mjspy/kyyzEjkbTXa7b331N/6tTvoT9r0HhrGnj5MeLUnNLGsjPRkSV
2X63uXxXjotPRLhVftbeV+bcu2IoH2ao2is3eTPEdOuKnBXAkH8PPk8I1nSjLh7MUP+WFA6vc1YI
+GDQ9UEXAj97l3N+E4ft1zjinHZqhxnQ0s3awjsyONHNNItn+prIWHbUdbQlL6v7Ioq+B42PTAaz
XNeWuZ2h69YlC3qTsPcOJQrXHzLPzE2MiuHrY+i+mfR0UxcjjjrT68FB1Roy+nwzJ653jr/WwJQ2
Zh3JrctWNOuTb4vjpZ3KH9XCNjSHcCeExiqPVV93jFJupICHluLZIY5CpjU/uh0YE3IamoVcLuuv
aAjuODvGeDQx4+uSFUGlCLxwmdEWcf2zYvr/y7inqaWH5r9tsPE8lx0ZNT5/UzD+yzJu/Vl+/vpH
g83fv+dfq7jgL1hK7LpoNgKjFXiwgf7XKs53TBdsk23boJxZgv17FWf+BSrIi1i0hW7oOza/59+r
uOAvFGGfBL1pBWbIf/+frOIi3/wHacAGvIxtP3A9J3QDz/sHaaCcfae3fVw+AdRH8NDdeU7EtDZi
YnxmR9WxTkNjbcuuuHVI//YlgqtsiADCdWImMyLzUyhsJs5c/xCGtzh5QGRUFq+zPEUxKVN9yxjW
nezwFghMfMNdmNeYImbZFzvny7Is9VrVxYZTVbWu9dg+VAYFJ+PGmVv7ySmdO6cIzX1U8NafANBG
Osqe/dqHNRlTiEIwYFsCcoWYUIJRzbJDpOfxNCnzPGdzfCb2H0K2GQSB9oy863WMK+fczuAo3Blg
nbAFtPCkBZ9ABmUHdyXG5MZYHwx19eLFk1izK0lvC5aSOEt4dMETfO1FS7OsG7+39NCyEpjGQx6q
bIcu9W5LZld8JucsbY8hoeZzNxnt3by4TuBFV7u8t6ajZ0S/LStuLllMpYUO003mq/nYxGRvRGBU
pwrEdVpXnGxmpz17SWWsulzTr64oZ2kZa7ZFTtZ9BI967Gy4nWOZ3njsWy6ju+5rg4UhjYnxOlWF
i723PDrdXEL+II1vxLm6GcQNhBPEXWf+Lew62VsBHYNNkZysoXe2o10HrO7s4Dx7zWNfa72PpGVB
CaQwcRIr1mK80gfzu3FNTcfXgFuFNF1uCJMgeVxvndA/ddOsj36OnV90JnsuLoXCLOlBbtUlV529
tSP7ZYpnVkPS/CmA+e9n0pi5cTAkJyoAIefSrt7Dtp3PrRrDJz9/pUAHH56y6ofGmvY9z1w/6qN7
Q9rGo11F93NvlLdBWifbzigkNHBhsMT43WmcpeMQsdOUat4EvUZumjxAY1V2SOOOktoC0wAuyl3Y
V8G9G/D09S0DfEDB+kPo8FnZ+pV3zaGdlxLdgGxwacF87x8TeMpYnNUxT+R16EP6CnE8DIF3KlwX
uEMX5+s8DOhzGuqjabj8MpMfmAmx5w3xjgmrdHAHdb1yDlNTMgg4T8Hg5dvCqLmmpuHcTljklOFd
J2Vtx0RpnE6658Kr7hI//sA+sazs8gdpzvVdReAZvqq7qUiyb/IG8FUb7LQ0HnPgg9yzQb9DGudU
ZWtmY0X3cNfw5jK/KDQP9wqYUBrIeIG58rekII50F0MfBlTso2F+rkNnS9LQ2mUDXxZKSbTXOuFz
KNVuMhtzx19iRDzzLDaGDmNK6Y67Px1MEe3Kax+3y6lKSUilgoq2qQC7OmTHpN0xzSFYB8aNZ+Ln
LDU8xM52rJ0BTHVI/YJiWP8hbFAfndh7VxXHrNbWwa2qy1cb5MyG0FiEwFfumsk5qxQ8bWU132Kc
xN5V8WnqMdJO6RSsxtJiN2XgSENNXltpd6hanVBlgb1lzNS0bWjl2STKI9dBrWdYVocKvglSWnI/
ph0fE4nxAUdnawDaDGssRZ4X0yGRK4jATpUe49n5xHdcgCoPPFjy7sFIYT9mw10f2SWhcLNdjU30
XjSBvAwWSSw04Ecq4m8mYvBaxw8m+zXAGGRSJvlc5bODg4B0MgqDL8AiUwS8OCNxHQXghttwrHf+
Ao388xkHPqJuRZ6JUSOZdp0GFJk7tOrOOsEhpaeS2iloxIzWtzU11pt2Lspd2jIHhhOL5wjag2dy
NJpdql4UX9vPCUlX9CNts/HX7FQRq8R011UqOSQB02qc+BhVwmE1uw2/NNa/IJph0q6gl0MAZBmM
2T5JOlwwbXpIleFfcT+hKxDJsJLo3JTtjdHW8XGYI58DzbIgd2S3b3W8HyYdfUjQ771TH0Mv6d6a
MiWT5+H16wzvUWTtC+ixUznG1Iu5WGZgCRLlzPeQ4eEa+Fu0emzQxVH38REk+XtluSe3BfE6UsI0
Uc02lW9BdL8c5UXMs1FfmdkxSwjeX92l0c5eDUQvPrwZxFSV72f2lCodzjrGdBrke8xJu2k0OWd3
I4vIaT/24j5X8UutcJW1mfuRgPDH7llk1TVagLdpc8zK+akXDgvBn8AvS/oK1I7QGpO/YxC8TBqT
2hhiwzFyUBUTuI4ROhQZGmSPDPljWHQQe1FEsg7ULDKRXrQSbH97CL7ZEVjtvbXoKRQXxvu+dc5C
Y1xMRbUFlsaFjgxTIcfUiy7jLwpNMYt1g2MdLAC7J2WK20zT3LLoOuai8DizvI9cvCSe0zbbvH1J
YtSgijUJpuNJbDxakKg3vckX7chBRDJI7QI0wfDAXr5YdKYMwQmiHe+g9AINiOqYutZ7B+paiWNw
RqlaNCvMJvfeomJZAabS1nGgqDTDg+u6+qbIYnvNxu9Xg/+myHElJTX+nEUhmxLf32UNERXXIw87
Z4ex7iDSKEYKEKv9oUNsK7J3tknFTmkPiR85LkKWA4iALSp8Dxa9boHPx4uCVyHlESibSayj7mFF
TQ5Mzs+GhJKD/idChzYhJEG9aIP2bL1OOnlUTO4M6Cya83YmzzG9VIuy6PzRGBEbC0THBPHRCFAh
iY1pYCgRwJHhXCxKJf6VjCM+q6hFxSwXPdNblM3Gmtlhu9DrHIAOZk70FA2ATnZ83In9kE7zxPkI
rZSiBAUuyHlrCzfZ5j5+BLVoq2pRWRH/8FKKnHoirpuRcSFY5gY8wedymSTiZaRgtAiWGcNj2HCt
i5OUx6Cd+BQZRrxlKhmW+WRkUOmWiSUZnHAXV0v0Tf3YDDUiz78dhhyzZNwflrnH9df5MgeNy0SU
ZCEkdoakmGEJf1+xLjp6vyZ9NJd5amaw8pcJi2oR9lZ/pi7Gr4YxTGq97DhyFo1l8B1fe8d8i9qg
3E/LBDcvoxwjnb2MdsuM1w14KXp8bXyy7VfPIGgO76Sb2DwwIBbLpIgoFKzDrP89MUT6qau2ro3n
MPl2UwIT+TCQv36d/kyfPCH/g70zW4odSbP1q/QLqEzzcBszMQABAQTcyBhd8yy5pKc/n5NZfTKr
7VTZue+7zL03ARFIcvd/rfWth6k5N/WnWwfxsbG0FDM7J9aBo+ukMVpEnsuQENZGHn7R5IqcRG3T
0GenqAOO4HVM8Kc4a5eJHYPqp/Sb4zTrLE/7jvMcWwJsYNWKASa+Wnpgyb2rRR5h8MttbbZ62O0X
xtw+96NT7ifSveT/TwW/7dIj4lNWVrRrllDTnaPInWXd1S4lTZQUOW5zkgWrFmEJsnnht9T753RK
m5WtzfVay/T7TLcHeO3ptkt4MPhjgvHJhN2d5GqMF500y3rMZ4uq7Zpjd2QxbO1cUhQjZhW3G5kF
pARVcp7/VcHuyBpYvNwYv6fkiV+1WJC4+3PuUrO+HTuTA0bPUpK5rIKu2pHOjs12jIIyEEEAFIJr
JvrxxffPtkQHq+ZRP8SinB7ccMa9ScYxHaW11WdNnK2ZQ8qcOQdpDhektUWU2dmu1pBy8t4tcRcD
/p9cy90QNAchMDiCjroMHJNdPlkp0kiXWhtaP+QNaQanA2VRkzEf0KA2RUZii07OrdWm5a2JR+aI
Sf4xnPJb0TjVbqzCTVDnwd3cA7z5/YyLuOebCJBk5tyy2t1HHKKgPnl7LBaw2wMKgbyM32TXuj+m
6+EcNsJDNJebzDQuKGRiV2Z0Bzg4AgVAoxj369oabmJsuqsUX9Kx3LDGmfsY0xb7o4a4H4rEMWut
U5BRWxF1Y70GBqjfkXtdNRQvXicDB1xOq8h+smx+l1hqS4APlCgl62ZgCW51wj6ojWLRaNk5Y6cL
qoYQdKybu5wN9c3gOod54mfDk3Y0Q63c0c39RFOpvok77x3kP2HpSlq7XhlGAfSzHPa3Wk3nSasP
HungETu5hXuQqOrSFzbKFL7tlYdqvDJt4timW7sQMGS8pon8SbOSdIml+kIHrH2ys+bsM9+bRzbH
rTrMac386TgZ/YXCO+p1cOgIAi7IkL8bLucgXN9i4NaawFEukRnIEjmPFMfwtpos3jRNCb2CtF1D
B9lU98NNNqmdDdlUT4z6XdjvM3o/741wWERuHmzECNaRk+KtHyfBKSmbbVbF1XpwGZ7bTfgzkPmj
01S+Tg0SsUetGLDZAeeHlxysKRM7p06rVQR2MRPzJyC8W1Is3WqknopUR/kFMTjaePF0U8ZywDjc
7lPKcnYeBVOGD5GD6qBPI+RZrAgsc8ynMHJIPflZcc9e2dgY1vDj2NlbS7EU98RKDoyaJz28L8L8
kRHD2qFUfBd7u3IIknM8cagI5q3j4j/tcp6Pth48a5lLahwkyr7oLfBVDoeWkIeSZDlcWpN90PIx
u+nxTCwCWWKdDhJSFDiRf482vw8xs1SNeXYCQsI9YCmPt844fbF3wQwa5WuoU/nKco0OJUKRePP3
wnQ5W5mcoTtT/3Zsyqulw2hRAM/HSW3B6GiMU6RQcJoJN0FO304Nib6H5qolrIE4zinRi/oVajrX
fbqi2gSzqKRWD8dfCWmOtI0xlpxhsupOk2x3Q19VdDvG/5rVvn97ov/TfIzSmH8/H8ur9+LvDc+g
xfmaP+djzj98nUFXYHu+YQdYo/97PkZbsxPQg6bbaNKB7mNi++eAzPiHQ2YogOPNBMzyABv/cz4W
/AObGv/e5iVNBTX+/5mPWYq0+zcQJ+uC4XhYunQY6ozv/s6snPSomag54SID2R+M9EoOTNPdwd3G
U8402EcWQUiuKOkThkY+hpCC0yQ/rH9o2kZ48bvqaqh/NiT7TBu2qcG+aECcb0yblhnOozb/UzDD
L7zmOiZik2jxsdMqvlwBuiYynnX+Ydb+JbKdGymyj7/8Nv70WP7XXyH/zBL/x1tkCmgwBHQsE2vg
398iOjidngU27nSKLk7K7aN6bH8rT00b72ufy3VK7cPCUD824ZPNXIYH1dPcqMpUNhfM4cN4jf51
HlRjZenf5KruNzWy01zF4Pqy4zzz81dkyIK0PCZFe42A/+RJ+Jae4Fmex0bumK5DWD1PyuevN3Ba
+uACTW4Y54NVZBWAY+27hHNFW0kHecttrk65zuf4ww4ckA78bCLK9yIF6G5EH10542kARudVHH16
uE24Zf/on6W6M6Cn1lDYGC90NkU/Pf9WaIZDRQ1pQ8e1zODNNO2SLqTj0FA8qyWHwqfLWbXLEtVj
10Nb6Yiw2EzJmenR64wTBif1+d//ctx/IXRjlPTgb3COIJTpMi3+l19OX1a2PzuDuXBV5MBTF9Po
7GTH0LVcEzAQlXFjeTXODQaTExVomjgYgbsZJCuDDPeDrNYh/3r442L1Je5zE6sJxr2zO/Q4G8xF
nVESrHMonB2qzMqtOrK6iXOmNmsTzTRUwrCURC1jN1v7xrEYp03F65VglaLY3tHfR7U1fFxHT+6S
ujjGXKeq1vf3L0Rv3wXLwSseM040/oMGnMwsnV1MP23CVyv+XeZYO6HbWyyZ+yDMjhOm/bZdEVfb
E3Jd//uP1PjXiTcfqcPl7nmeQZbRNBTD+i8Y2hnogSXoDlyQK/gsNWJDdUQzIJj9BOejaW5ghuyG
prgrw/E/9QA46mn2L3ebjxBoURXvk8qzfjnOf/nuOmDhOqs8CAk2fd0VrDvpUODj3rA9PoYJLEP1
68BQjaGnxKVgcCMlmb6biv5L9bsnKogJMe48NyEFsVQZkoYqmHYV1muNfb/ruVqd0aEdhtfCC4S0
Sz7I4lhiuQ1E1fyj4wr/vZf77mGGe2PWXM/SSH/Yczz5HEVNMutFUpBVSn/6PNIWZUIvNA9C2nXK
H0RPn0k7Aq2B0RXA6cJ26XYmFf1hl7fkpR7MgP/vCSiSO6iuVdmea94HdTk8Kd2Z2rjY4mIQWfKI
ZePFTL1Lg/YZoIH2SgwdUEU1JY/GUb/RmVgGSjj15/k9tAgK9onSFSV8ogYnGx3gQXyGSf7NsHzp
Oam8mZQsWyuBtq9qCjingrLi29F8ZksF5UNJuiBU08VUaHIbofdaSvcdmfkz6OG5LClbVuJwx+Ua
ONMbLLe7FLKclIQjmVprqwxTY2ETpsyU2Ewz7jcu/0upZGhR+PclurQNPBhiOcQCEZAiqFCvG1Rs
RokF3X34kRjf8YhXYveE6p2ifgdKBjcUiCKDAqsEckY5JWemjpp2ikKViA4wGjldCeuZSUSjE9kx
VaK7ruT3Ni43eaMhJpb3nHz20qEIN6gQ7JV0P7X9xa3za6gAxq6S9yF/femuf9KU8N/gAPCVFSDF
E9DiDYAX+e60Le2ZyjaA2W7l4iOo8RPU+ArEgMGAC/IhUpYDznywkJUNIVWGBLgzdAKapCKVWaFW
toUS/wL9FacxWgW4GtBa7lxcDrGyO9j4HgxlgMhwQkhliWiVOSJOzTuMNEB82MyWpXfkmYGRAkdF
rKwVopBnH6+Fm7lvQINfTItfj67sGFVo/3QIxqUyavTF0cW3kSsDBy6n4292yw/F3hzzG2KeXhC+
NMr6oeEBIaqnr4XqU2pJ1uf4RAL8InieN5MykICORHhn1KArcwmK0DvLICxifCe8qV2ljCg5jhQL
Z0rbgc3UNXSs/upbif+kj2KFz9ZZUL5Hy0Bl0JY8dY+mdN8qnC/Aq5hY4IVxCcqPCkuMRUaYckGo
2Nm0yj4jBjCFslz1ylij47Dxoz3ifg25BuuNjQenVWYcrVghFmnKooNfsd166PakDddNeKeN5Z1U
ph7fffHx+EiRcmMD8xwqGrPIl9Ihs/IbwkA1/qBJGYUkjiHdelGXrBOJbSO0mvFicArl8JzPpNZt
ZTqSuI80D5oUnIMXsNJvtTIoyQxklOgwLem4l2yvomWOgO8mVNYmqUxOkbI7RfieJoSCrDPaU8PT
eFTWqFwkX7YyS7XKNgUn581tHUm8CktVjrcqx2NVK7MVgeaPFvdVr2xYozJk4evaNzi0JpxaEseW
rqxbGF2PiTJzMXqnKgt/V6OMXgWOLyPnXiIn/1MV7cpQpjDwEq82z+AWt1iisWGAhkAnCyyG1J1j
3IIN5jKTgY9dtMxl0UiQ3PyN8MJrErn+rZvLn9HEhqbP2UNIz+ayyYpvrRzSQ4Wnjam28dB3E5yc
XJkCHifcbxMuuFnZ4TpljEuVRQ7m27tvj+Qn6/zSY/TexWFIgJi5QNqPT0UrSS/OJre55udLm0LU
0mKqRTuksTDxLMGFtXZURX6Rqj4IZmzkjetkm2jG1p14AiSy/zRmeBWFTIFu5MN9ytZHZPNNJuxd
l3cHQNfoTJOYV02hXbF0dAcHAZIjt72rDe/ewwoMQ/GEmEO163jsZ85afiRAL4GW7qDcrubEU3MF
xoZarq/yxnpm4mxxhYV0PWzM1A4ZRYcb6PAxwy//kFn6PRBbrP+jJZf1vPZHuOt2BwFBSEzy2dw8
R68dIdFFMpls9zJYxZwTTiAR6As2yn5pJ+6DBTnA8MM7Qlw0Y0RwLYogXsBj1dcAX59U5ZmEmMEH
p4r72LcjvzYRY4xhfm8m5TcJQQjHOXhMWTOKTiemaDmPq1zyrCvsh9ZnEGlO2as07AeO0nSLdCfq
crZzd/Byo9nYsmLihxG7Rqox5+aEfw4EAaCODb0c954Q8kCeHFeNjs2MZx7U2zL+LrAHYVG94hOm
IrHZiHzC9FEmD7WyBduBy2jNwxIS9wXDV3O+byHhb6aAlTjO6a2jbMpe6a9z44K2V5Z6s/0oS5a3
uh6fiRI8tJHzMFlUJQcxAK6s8IbFeIzQxVdOz9h0Yg630Gtr47j6Rx4AkbZ3QkPi8iVqaxY6q7x2
v+kmvAUS/ZZOBWqYQXQDWHlaBRBHOQ1BlpzuCmz7LIhgC9qufAhB1rQu4lIuQfiUHawrbwh3Xd0R
erbf2mDaJA5wh8bZiLojJ2g01W1r6BtG3Cv2vMBkg0xuq3q0F7DM5+UclDdMA9pFL8heDj1M6ayh
7BEQjwYRdmvH+pPu5Nk6cADCGZ4wbzweXtnsRYeq3bCDj1DtJgZ1KQbNXnqHlBo2pAWSvESq9omh
H7l2nlwRlzvUiH0dExC3CSAirN7QpPlW8M/TQvbbQIHErJ/KZW0IhqJYa1p1LA33TN/lqpUdD9yR
ytzcbamvceYfHevAbBsaTBUwezoX+yp0WfA188ZoRL4KZR+u7D5/lgmoSGiB9xVJcMKNz4U1wDij
m3gx7ihHxCsr7HgXOsHF9ZoPLw5qBotMxPkTHiz+tvT55npF241ppm9xxh6X7PQ86S911nDH0NCp
hZ1ccD5nCpibqpj6ikWwuqVOZdk6bnyjFeZ5nse3VvPEqndR9eQbgSSc1sKGy87PYUE7Ivnrxclu
TrVP5kR8gnheR1j+XpRigC+ibW/N9+XQo0v2w+9vs7UrY11TYRxnjrvJkh7U2yz30oO+Q5XqEBTT
0ut4TT0DHxY3fD6WCDWQL8F9abYFU6YLwdYjgOru3s9ZtCIAN6vKOQnBsyIEFrCNMT8vi6pe0upr
rhSfARPzWifRDeBmBd+/WXNUpaCvE3tkjBOMu/jgYI8lfqmeF9GyqcFvobj7zM5uIpx3hjTe6zn2
ntKiu8g5em6q6cYumnNlqrs7m74lQL9OJt8AUahgpwFxnqfnMq4DjhnFS1qRHnKaveeuDeDepi2+
vAnU7tQuOifBezuPl4KPFi5ovYI9j/IccwSOqp80xDw4ZveIMQ9z6zKfm+LjXJWg+0NjHRpzTeeo
9WwG86ZzrWdr1h7S1lnH1LcsnNQc15Rjr4PG3lZzsE2cHgmpBfvQ1vWjWyDLWPAuk1Wpmd0e6WpT
eDOOSjaZ7IywT45Ep5taNROyK4hd+y02kLCJNSd68UbnN+ix0qZd1xyNbYJRJBrrVdVTwsMkPl+l
0FLJrhLTqMNlafbF2sPGV1X9xxzhD2nwQ74NPwNsSUxsiJc9W6kyqrcySy7u2HzYuvNgD9qr3tus
p8Urlre1HrFq1UP/6NK92oeGzXmdorTxzh6CvWE2ADQjfdvM4Yrpy0vQlwezx5DnpzduR6wYjxMj
1s55Z19xY5G0YAEt2YUQTeTvPMyTNIzGEcBcZvtep9eb0AweebLv0Rp3VgEKIQtPFQMTvwP6QUH1
QxaYJ2mRa29S8lWNcwmCR6N5rKRBNqV1GOcAVbLEeOt0qBN8dzYqhkYZtWyCUz/jstb9XUG1Ev0W
KswuJAl7hE2uxL3jRY/9RIADbQ97aUBzDtzNhaxY8EHROMBD+u+m3UxURlu4yacE50zh73wW+EVK
V0jdWodak+8tDaWUiB6B706r6N0ok9fap6aJGNo9R/N+7Ss7ay0JU5egW6OR4TYREhWyol6Igw04
QA5xGsjEQjanyWgfK2iCazn1DKfh6ASvwmVbDC+vXbVVFWxwQG8lvDmjJzUteDNL0VsQdrOJKBUl
Ucmg08rgRNWyGXOOfI26LbR8FUX+vQz4Xjl07ToReDY8vgc8LZaUdOmU5VPD6YRpB2eGPrKp0HNw
knkst1iXzglt1nkkNpXWPvQ9e8FhKPRVajOvoNt1OyT2fWvvqAL2Ad/yh4zaq6UXxYTb5EFR1SeT
uZPU1PApdaATiuFhJBTm0SXRM+LagPLxAay+dniSt3aRHl0djhYBEPsWmFbEhhbIYmjX+6E0fPXG
LSQ+L1h7Dau6KanAAD+SVLJbM624jG36Y1XNteCpEPvnoqnJ8TBmoiTj2gNtosV4VdgCk1e474Pp
eaTYyjTkCbtbzh9Pk/buVf5NjeIfRBEW5fm5tM21PkaIvNyiFk0DcfMYYT9xjOItMrrbZOXM8RtA
gWUM4kONDUJP27smp/aBVyycZTxnx7Fg5sCk/s7dkm7ESeFjkLc/+oLSkFrP3jLrJYgyoFylolml
HzVQITJ01CxtflktTnMFycHfrI0OHrCeafumra6kRG2kIT00zuTX1raHmFnHH8Li8NyRX/c2qvbM
7WEcWL8zI8w5thYAjgou00isSmOEWDiMjtKfycWS6HzqQM5xcC8LD7dPWRzVxxeL6h5a2e3Y7Oi4
foWd8jNW1aNptMsSt04ko8NcRmrHhhW/FnQfqf9YDJ21x8bPzjpgSxHQNS4OQSO+Gjjr9HrDSc22
lbsDEb8Hkf4Md/vqa9zqGYOvtuSxTGq3oNNuRHeE+exhasuH4CYUuCsCeWqRyKqxR+VN30A536IX
n0ihYLbgHfC27co528Y6GpDU1JQ4qu7HmkMvHX18prsyYkfEEpzNvH/L3mqmt9EnnHmdd1NrWHZ4
rtC/M1DeAi/uOQy7MwqjxrGZp81XZ5G4gj1xySANLrWS+zSKdn1lustJBAlHTp/KNIs078x9b7Xl
ezVwvKi3Opalja6nHyJhFE6V/FMg5ZqIarnA47kyJLPb1rYJHTOOROb+ZfVYQMGIrj0okKwRMX3p
SlD1E310XCthLVRGb9+p9Ghmlc0CE+kDB+Z5AwpmWE5kW5v0pjVHwpFq3myH8870oH/TCHPOZ/1C
k/xTmcVwyPyXzmWnp0ec4jLpTvRAUkVUfUvSAhyrK3RQpsQz3k2M4P6lE1yX+MBpG3MaxGsGSlwu
FawJaiD5Tm03XXUWEBkoo6kUPJ0oVoIH8aMrHvIcUdYyVdFH6n+gcKMYglio2aOwWlAkwB5iZJqt
pvtCOsXC87sHjoGhbuIv59XV96Jlw+X1kL81zvnGEzm1ZRl8xF16kBECgtpI8Xnuanu4So0pXdS7
t5hBzoDiL4l6Fd9zHyr68WR3ZTPBGG/m8olBPDbOZ2kwYWyueSAuFR0tvyO/CKL81PEBtI59zlxe
gSpY1ZEFzhsNo2qTW0RzEjv1eizMTdUTw7FE/Meof4gbc/mL/tb79IPQ4SoeWMeiSPMXhgxjUjZ4
FmfSVsz2PrD+8LVWz+MhesSm468mT/xMgoFON7bYLburxfdbFD0/xR8zSTddDZoH3ss+x3V7NSb+
mr3KrRIb9Jpc3xxlK9u8hGT+J0dN4X37rB4xUUHrQXhmAHr/y+tX9RtShwiuypXzBjVQq1JkeOyf
eu3d/I4wvYqmmMydOWXz8nVJdDDJ39qiOsRkYfm+HAtL5wwCGCRa49BGpMXLmtNOxLk1m0JVFPTH
d3fQh0DxrKsouQeUucHmuB2VjDGadFCU8Q/CesDig6TpVSc31C6pMPERTvsBH2wIfU/zaljnQ+iq
iNyLnjWo0oHxYNpcToEmGfsxNC2H8RZesku3YTrZN3OZkrM12mmFT+ChKGMyeQhMQU5jbjaSseTo
sIk8TQf4EeU3CvHOkZsV1hYv0p4I4swl6DzOMlAHDP1JZM2lb4xHdw6ip0j3XrQ523ZWcAy62dzF
lacDTvDqLS01iGB1AA9aFazozboJoHINCwansEP8kq4Mlw1ouHKLBswQB6D4yUixv2Ke/cm78tqN
Rck1vSwmf1/ODKDajrRn8g6aOL7xsltfdVq6NldV12T3gj0/PVVmuprGYljyezpaJrW5Y9A9lBVp
aoNmAgyO7Jz9jCePNN980R0sDyq1KLwLAuJpYiP+O8Tu8cRZhXsrgllbpHDje2ili7GDbvKreMUY
oUb8xkvNNgjIpOvByo56pZ8koUK27WwQoBte7DTp2RK31z6orwngb6bttMqRZZVyDPF6RbQfsXAI
t9pEAwivTAcT4T2bUEaXRucyekgMHiz+Ns8ATajWb3UHxKgnM262VdLLbGEBJs/soAX/36oBZOdv
MOQK1/kUjj+zmDloLgzAU/YnNkHHZRxh8qJ7auyfpdmCY1YWUWdMfkKjvWYoNF3qbKQysaU2CK0A
lIG6ShutuyFg88OF3q1Z9x9AhF10QoYzEUZS3Z2+mhuBTUkjLUeyljo2704P5Rco7p/BlI/FhxmI
D8pZzmnBALci1MPDIII/NLJMqwWT4PH19w0OQ0WFTnimhICzEziJnFUG9MfII4N2AMS/DSC7BT1U
PRMw46y2b+pRwLkW6ZWFUL2aWif1Mf1Qq3U4eBf1vJhMHujyz2eaWgXh//CH6ccvZxD5Qr3nYLRw
oLdXsxI/v6rS/6Zj/oP6bygl7S8C3P+Ix4Btz+L3/3oo83fQwH/l1fz5pX+6AEy0fo8CTtTOX22O
csg/UjLBPyjCBT3jG75NSoav+r8uAIeYDAERtHkH+wAC6X/bAGy8A2yrAiIypkMhOjCbfyZ4/tTE
/wAN/T86zP1AqYJ/MwLYfgBFwHF4NR07wL+ohm1QDtosfUZPNV03vvHpS2YMuZPpS5/WHX2gqkHi
CWKxpz+pwUlVe7hrYsgnnKiDCkcmifjaRsmaNAAyfpS8usOsHzK274n0YQwzruMknKbyOrvxvVaQ
tijpbRSDSZFWfZdMObuUafhhf0qiA66+DRCYcwNoCvqp8jeLaHQjEA0xNGwzMzMWo948m+70GkFz
jaHHgFpMmE+N39MEVq9q+kNDNn6ZdsfcxGXU+222RJlhKgZPIGm1u3TgkNfwecBWDMAa2o9N6bwF
nf7uVlkEotpalqn9zFlmJ3uzXuTVfEjD4TtsDkxwgwWjyHExN9EB1Qwbn0FABCIkuwIAgKhkJvQw
e9OU9lM7XGLm6gymd5bRvumBNi3Lhp0P7XKLovaxHIpDxSZ5VVvtM4XxvMsILmWcVfdtZz/2lbVm
YGWBWTcf5Rh8sJddF+XAo6ustGUqnHsoyEfYrBGbO+Es7GRHfJfDwqCgtQ4dvX79aTbmUzv55iLo
ULF82IWkH5pFb5IWqlP5EDELD3R2V0nYPDakM+ugXHJp3nVBeWl9WS8rdIEm7m7jfFpryOMa/QRh
Wq6NyGJFa46Gzx6+JoRYsSKFXlMqPonBFht6PjW3DnJMWELhzNBJwFeQPU7RfhWKM2yjL1npW8U8
KVKnOiUp5A6DGOtNIP2O6b2LTUOczRQzMBtHZtqka4Mo3jijXGuDeGoesNMvu4ZYLA9BaHwkwl2s
/oLKnihd9YQ4FkZSHpzxxhAGamJyGV0/WUsXvWRyrpViXab8W5oyXMLxYPQZMxDjYu4WXF3ct3VI
yN1AYvFLu8DgtzYT+6UxorvWNzh0OfG6C+ql0NkhDiHmdWpecirRp6fExUZAojrWUkgj9nc9uW9p
ma/bEfKmiMez3Qa7wCrxemu3aW3lC6YwuolPToENi+KtpLx4LdPxHMZNt8Mlt45nIEtIwYLdCPsc
i/FT7rHja333WOtwDFPMtiCDGLVME70BMU7M0XrheYMrgn2nfM+o+0J1uMNdG+xjtUPjx6FtETa0
8gwso1DxW+v+dXLkUzigu6M5VSs/jFD2GHsSkqFjpCMsllZrXY+drdF3iugpGI5xygoKPd6JdFuG
frPmofg4kpbZVjowSYuviExuoDEbE1Br/VPbdN/V3KSbNMY/runesQx6DkuoBuSp2H8nusmkj112
GFXHyD+HgQfmKRmmLYn+SzritLU0sS7L3lxPBmpuLsTC5ArFRw4Fa4aj79pkzOvJ3lhmhQHQDDah
2HWza+L6ZOZna8m0DEvolIUR78yGq4HPg30Ys565pZvSB6u4ySfxINDZ1iUviTbeqmDTo925sDRC
8PVtFcNEjOD4TZAAV02yGbpH34gdxoeaswwqpnMUxXFtsK0rZYTJsHpQUfIVrdIIRvqR3XyaTha1
lK6zpDfoPUfx8QYOi3XKK9Ql5oIY3VCfy3gb0Twb2j1TcU5etGIhuqtd+e/3pr8GXCPz8Skqwdck
uBJIr+yw4GKp7nipKu5u+u2g2fBLaaDBOfDBx5S63i13ARQHf7CX7TboMT1pPmaNjAtb9aA47ntW
mvrCRdVmG9ff116J9dRlfOvE+Xukj2vT5NNhFh2wjeTCYFoVlNoHIxKaZFGq1D+V0/ig6cU7lxPh
xh9D6160Lv2EnsvnWkY/VfYquNHQo8DpWvQwLgL8uEth52+zeY+P9X2qvB2ZjmiZTuLJdBT5qtri
HgXAJJNPuhEerLK4TbvsPlbNwp51J8JfUxSM1rF/gfh8jGp6jUg+sZ58Yub6KeZ+b3X7vIRa6rnG
dSC27FHDE3mRuYpnNmRl8mXMRDAoC2Yn6Iu7mfH3EvcC3H3OvG7xZTUwH9Mg42NJP6uJa1buCINz
oQt3O2rRsHBH8lkBsUyy5c+5UX1mjcewmcKPdKgfrfmBLtYbe7yFTJsTghoesMaT1j/lKsnKMeyT
UvEd7dwjZZFhMSrALCA348N2OkL/qgQ4GCuQ8elF1ySPK4MEeqDEGRCS7NpD2Er4j2XIZcHzFy5H
QicVjEMx6DSNtWA/vHsTCGKlaIgRWEQRcIJIFCkRnx3xa0VPLMAoYk+uNu3Z99sn1MF45SreYqnI
ixMIxpjjqiIy2mI3KUJjVJ5NRWyMFbsxak+BPVN4FolbS1LYHSrOIx5ZVcQDjH2GSB4REqyAQiKj
37YTMmdiH0gUIci4m7QyN7qJowXbZbUEpdEsk1/WZA7n1wE/aSkOJYbwHFac3DsgKqeAQEs7v5hN
9D01PeDj0Jnx8cG1TCHa1Bpj8vxkReKRWsYYcil7ilqAxASNaYHI7BQr01bUzLAnSoFZ8Woroqaj
2Jpav6Gb2lXEza4lV88SlRIjZNAGlTMBzymLp6r7zhWzs1D0zqF7mj1RbGxXaezjaG6c1NkXE6uR
0TH7GmI4oAY3gwMYtFCE0OhFdSSjijCu9CGIJqBEoWADSWrtkxn0zPYoWY5quKMBAFJHkUjLsKZo
xBF3ha0zNUperdRybmyteY+jYSOjCn2xZG7QJtMxo/2TltdkSQIEYLKij6GaLqvyS2j+vCWtexTm
V11Z7S6ZoMnUjUV3Umiew0/dhbXikvtcerK+GwX+NgDHH8JIuXhYyMm4SSYVBCWCfGcodivtds2p
MR4M9Sy4cRXhFe0EpMWo6Dhdts0UB9YACFsAhq0UIbZQrFidmODCFbaz53FwDBRXKcqjqwVilqDn
W2z5NG7hZzSKbBkoGm3ReltT8WmdDiLdgN97R8xiydVGJbvprA2jqADjkTAunUdpslcKh+yLkml6
1cQ21P3ofhJ7S34ljsGSa7AR8VvCZB4LFYH0n+rNBjy5wO/GEZt9W7ZA7/RAszP7zs1941JSBZ/I
oUsHMjWgPRlrq1EZUyb3TtajpINXhssuspfmVA97Qe+rp1mUaEi2TqCr6eXsnokxzUtp5jylpoWK
BhkZkT/nXJrMOvNqWvmQvBcJ6ldXIcLEBY1QIWv2CIILwsrAcbQZF552tdzZvtVr9kw+PAkTgNlS
J3a7IEeoL2k6MVYk9qRPA5J/jQp/3UzxAcDyi16jxnBfUWjIVfbsY9JPFaS8LFTAiSKzItOAVwOA
mKtt3bTZMerlye/D8GS5PBwL17838AsN9fzTgu3Hg+nq+053HhNbe4euRbN35F3i0rmEKcOqNIzu
fGvC+9VhS+nMxNxqJMvc8FljXZwgLRdCf++d/JXpDqnbJzEwb+5R4aeq2sUJZd/TeGmTZ2loz1hY
7v04RDCg3ZWQ4riqdcwGyM/gguK1n3jxncYdVtfmXZ1Yp7ThDfJD8FhG3nTGH6MmqtTNP6bNl/kV
AGCfGg+/1d8zA6IZ0sAaVwgbwF6csbBupDZiGw4EmqPdbsqWTmwzoztkKim01yWeEHdkwpbE+zIq
6xWY5Fl8AWrTlhONdis5Fi9Z1r9QaXhmbjYxM+fpjaMGLlZyU/TDoai44IDV3WUR7hwIaMWGONfR
Lj1nO8togOzOmSzODslHALSPggZwgyvJXAGeE6W9lDpjuCi+ZZz06+8Wd0DLX7cI6UXthUg7MP6s
MqARz3icJdDMIfKatVV1mIYmhbvhjLcaMgCLojrp3syHISiEqCyx0jVRrigq33VOJvk1B0+F4byM
c4GE4tTvbAPBhLFy5ZP/zoOfVDAZKDjP56jlyjECHIBJciL9xf3ZTe96k1I2r4bafktk2LA3IcPL
TSQ8vJeztwnoCgg9VlUTa0VJMnLn9PIxmyHveD7fxoKz+kiICj3hPgNFuo9ZkCIB9Ok0mBfuguHe
kHjbabA6RqlrEa6c5q2VBDSYkMQaaGUMtaRkm5raNxyaVOgYjGtqNDt1IE4shf0MYlIdTQqjvroa
Ivpp3dhbU1f4GVvi/zB3XstxI2uXfaFBR8IlgIi5KpRjseidqBsEKVLwJgEk3NPPgrr/OJKO6Tkx
NxPRF61uiSoDJD6z99pXUMmxbNroyJxFP6TwDzdqSi3IMDF8MwoRNttNDOnSqqwQj9CVYCu6ybGL
gHq5LZp5RmV2mgYfFmZfH6c4JcxT2gfbM+a986WCyb7zG7RoVa9IeHCwncO+I3017EaFzS96s5hX
hsyXOMQ5lSTjo3mVz9g0uYVJLgA7bvpl6j7/SSY/rLg5nudlvsB/HOwWDzQdM12EaXhQgNbPN8pi
eU0W9pH4rmtlTxhFWZEzDOSsbKdDMSwdUh6uWb6w/KYJuBrxBn6wuoDtQ8IhXfGtO2FOZ/D6Uan+
qeztj0ZWJ6uu1/q5fJbRsI/d4N7laR3G8ZSFMJ5OJriHPUfDNjDc+pI+lj3GaHBZYEDTdHIhXlQs
iyUNEJEE90Xk7Nit9Mf1WHcN/60S8qmWgEwhjF4o7V9JDWu9Ux5cBIdZGvQ/2KkB9sMwo4aYnOkW
ob5/3RE4tKFMkRfCmXE4IkZcR8BEyqGk5KMaEIJS9bsIRlyLCfnwKlbJW22uqer92zThix7OrkzY
J/CpmCPamwpnYFxZsHmy5iLzDHdXWI9JSRhEZuYmkWlYLkX52Fs03rVrRedW+nvch81EsiJq0ENW
q0cRX6qkOOQLOcWFshAHtqOgXUJF1JVsOMyZzJ+JW914GdP0Bfs5R315xSOFNCWTp1drY3hUAy1c
8gwm1r0a0JMyBrJNkjDzt2pVrLXDQzuXX42uIAMLGR4HJ4mGXoJeStN18mT9bvT9yXLMF4UTaiMr
4FJS6iPDztVbXUN1a9XRk/oBvi7Doip7VOOM9Z2MUdJbHusJqQNry7OazJomCGNaUB5g/EFSNhHi
FD6ebhSX09BSK837yZqPNTSQENnFSTK0H7fe4HqEaLKvmlEQKoBGMXnzWV9AAJgZtrbtzcLIGqIC
y20qi3EmvswjusjJIVbMiAiGdK1vVXlpVc0ZA2YXWgnySMc5qZyHUlA+W/F4jSOdtaY9HjoS+sJA
Ro9uNGJ61/O+d/yvVVGflpaf2KbHoQblEJTfOO93hsvtn83uU9IUF/P8vSuoaRc8CJhJmYh3S25u
yA+vV9N0ttxzx30LFkLGC0IrL6eZNffqjw6Q5I0+mBTb119yw/zw0ubWbQmcQUF5DjSVYWab7TYr
L4k7xe85j0cWKsWN8Fo05pIgJ90a7+0AASrCNc4Kgwp88V/Nigy22D6m5NCHi6Y0mj3kmkrcrWir
peCq6ZJDDDNuzANk4gl45HFVCq6xw4qd5smmIcbArYYwyYdXTt9sI0f9ha8Zz2JrHpu1u2Y+R0F9
mN0e2l4lhx0lYYsYv3H3ZFkaIDf99MDA/sxUqQqBNmbhQ0SALJlYH7IinMfxWUyNDZossC8aedlq
WCKeEJ1pH3PYt5nxbE+KjMDKuPI6OAmVNTcUHyTTNQZLdG9VHYLvRNZjvbPmGvDI893X/VtuE0m9
IiOYbtinNm9fO1Zrm153lBfyrlq1hsIx6NfMQ6W7J8Ppp6fATr616QISOV8XGSwwvIS0RwpdJkcY
TIYK0XwLP6fx3aNVMYwk+W9r5Chz3WFYwr3y69dggFmazdxNUJm/NwZI3ck2H7mAvW1SO6CGUoLK
o/YdakO8mS34rsi02aGXAvkFLOEk5gfDVNvoIbnoaAY1yABih/3t5HroC1zqOwyPW7dWDvp7rp8m
gJDg8oAhwtkiPnTXKZ71LikMjdYwI81DkViEKDaEZPnEkDkMKqoCPM8EwNMH262Jp09dlmFd017X
3Suvnp64Np6DuWEquTgfDZT2cHiWZpdus3jyw0XGgF5XkL/dRJyBZBY7EoFJWn2zUA3vamRLoUqA
AXZBc2FHwaVLpH00UXJmLL03TsfWv6hvF7gmMiCwFKlyODqE2GoP+W8zbbl6oavo/gUdLRJPFaY5
R38LBG4yl6/Nqh9OEoowt9rXLLlPyqc0MI4YKFP2+TPgxgWNBwucZ1AmDF9eCNBJw0iSETUwwQwk
KrBapjcdaB67QhaR5Fg0+PrkflFwQgVVEUjXmyASiCsyMnKo7SCDXnraeYVa/WS1aHm7XTU1uEWz
2zovU8LnSQTzICqEfWz5h55cwK3r2+zOU+ddxhDG64ZIpyH6mLvyBr4tHDRc4/vOToxdKwdUIwCr
8ATTg8RkEmUDHoE6yo+uXKNzH+xbGRCj6LB0YxgJjLnQOYDJxTtkPuJQGwxUvrARpK3VKnjVLWaB
yWEWOcGmSDx/2SriXVrDeNWmTTPWpkTMxwxgF/uLxsNET9ozbcv2qkbKxGD6EdlQum2NmhneYj8m
POXt9RgPJHJE4fl7w5/eO4/Wy4pW9Tqtapvh4ECO76IIJIN4MGZoyrZ2NzBe9m4mmf0JTd2GuqYs
v/FaMn4jtonMrojHg4YYBty3bs3Mj8isr8K7A3hThFleLIeBGAokimbI+OoD1i/5KcFQ38rqIq/W
eKSonPaoJ0ccEv33Aacdtt+GO8T+rG1Kew7Ej4AHP8IKeia4kahhq2vAXR/u1JQntpT0K0zZG9/h
6QIJrO15wiVz254jnmxQXBhc5YQiO5Z5oZZzW654kCWKqVWzB0c/lzmhULVVT6BngO1IvoeExW/I
6pQIpNFrQ09yQgXOOsNSE9N5UK47wtyznVkGX9xinfdZCP7m9pDhM0qEwDX0ZkDU4HAMrhzb9G9T
u/lgn/9C8A9QbBRox3amZOkJWPN9dcQFgW/N8R7LuD/7hOluSzAdc2JRoMniXlLtEfoGeWuZi28J
5pDIxr2Qiw7MB4PuHy86C3jmOoG1FTGxu4MzryM/uDyNwYqjNyK6nfmJZiddYYhXKjLHk3CuSsef
YThmmgbWutVmSB4qTOgWbz8Zf5+zYdO1tnwcWVA9W5kifcgglXRw79NOfo2mdVrhPzoVG2N22Cy9
o7vaho5Zkcq58v0ZQLLmb56qppZPg9LUuWX/LqQRgnB+1NN0OQr9DGUDsyTolTAfW/qymKEiLYUg
nIeuOavi5dynAlavsUvtILnqhfNdFEhwsih+L9ts2SGR5gAlzx3D6KayGO1ZGdwYmMYcXP1BzC1P
Btz6rkmgqDuDdvJ5ePmjf136xREEKpqEcdrmRgFpyls2aIq3ozV75KpV+znLpg30Wh9Hj77NfEbA
iRE8+xn9h9txOtWFtU3mutkayiRxe+ZCIggP2ZXdWMeCUD+cJFvt0K8jYgTcYVk9ewrwUhGLtvUS
azrnvjNug3xZF1qI4UEmoKifevNggyrLuvLS6HkaJp4S+xGJJPzQ0Mry7sKqHG8r5EMctGA+Uulu
XEuNYTkQzRxk5x5p8SoLzfao1OsThBSURezVcq3ElgAB9hPPdltdyta/1eNqd0HBFrJqhMaeErGA
0yqP6tdOpAj3WuoHEVg+GxC/uRwcFIap9w4sJyNuKUjvs8famSesYF27Xa92I1sQjwYexs2sf2k6
/E1Lb+4MIisxOauLOc7vmwREUJveZA7Zp0lp3lg2j6HZhMrvgogr4oMS6cGWXPQTzkrUAdan63t7
r53fwFNduD0y77FUt5OmtwJytsMM9+i13LKYWs/sA2nvOzrpeYS9F5viTTiCOobsMYC7m8FmzukQ
PO6jeu0onGhcyesuENxO3zp6Tk42VPduUBl7s7o0IzUfIt8zt556D2CDbB1FgIEVtSGKfVhVPos2
o39vBIN9KKU7ZeGuBWoAoZAvM5wq+5t4X1cbQzXfMW8bSSMQMrySu7ataLSGBe2mQjYdo/4pNx9B
5r8ndkKusGBk75FqngfY6UblnK2mjy8WWxLDW8K6igh+VIvHaIq6B6k3GyyttnMR0AdVkgG03+Fj
gnBDLOt9TJu4iewRaYWFhkTqEjFf/AU/XrtJBuSulUJsreRyM6bUSgPHxaZePQazy9rNPTejVVz+
kLwohyGoN6lNAZypzpYrMBWkSFCNlfHLsENlD/bYqLGv9D3DYsNR9+VU8mdxRfptyjjEzh9Hp3uT
LITGYpWCwvWhSUan0Yhx+wEYGO4qDOozmKGNMyvz6MLuQXmyeLfaS/WeaWTE9UYOggGp1cFAqa3p
yFr/apR3fsrAnJb5EGWMsODbMY/ApFz5HrOz/En5BJ8NZOVNmUv2nPMZ5Tk+XbX4WxCSyXbIOUAa
l/NXWHDifhSrMIPWtNR6O0h2ZN5CdddwbmyqlnXhArJ1iLhrUrg12boqzKgPGNWsFYXdzzu+XG/b
jBV8jhEGD7NtVqEVz0GimrvCu5klIiUu3CS9aVLlh0kzdbvCcMjV0mtQGsuOXhTbIr1dBjc4xb55
2WSZeWcunr1r8tg8GcNj694CkNH7omEFamDuDv97QcpV+q3F0vq9/9+rjuVbTZZ5Gif9DyHEP371
WJf88x9/y7/9Qb/8XBQVf+llVhXIL79YY2n7+Q79+Xz/2eniz9eA+GL9nf+3//OvDKTH/8xrNbHm
IB7598DW89uS1r8IUf78E38JUZw/hLUKUXyQE2xGHBz5fwpRTPMPh8QkqBLo7zmCBNbu/8FRWH9g
0ecBJjzLkkS6/4NH4YgVYuEAaRIuFn6UKP+VEOWfZCjStDiiVlGAYPb+gxfwk308LwhM5rEq1lbE
Y35q4G1o5W3huGwyAkZyc8zqzajTLWl/ZN4k+rlKR3aeDn/mp0/tL5HMz+AI559DnEwLvoZn8yEJ
0LYru+Cn18JubVLtzJpz9Ej/aI2ZbZ0HunVYZ2BIDuEVFDvlMCLUfnNGIQe2EZcnCdIBM/MDPhpv
q/sfwrd6BsXalsaud5h/vTDcUNR9Pmc7loNiQY7ZudWtriZ6qmmdbk/tjhLwav2v9D/kRLa8v758
MLEGoKRlwtMEVXpYunhPYsAtkLOvSHmLv/kIVvrHL6IgFrjwSQLwGR6Y3t/pDEz1ArdpUhOMGCbK
xlqIT2DVjPOFBnWoezyTlLr/+WM3XXP9YH/7ax2JGMmTvgkMOFgvkp8+eM/pm7RWi7WxPL0VIzpY
grbxdTUcaASD5+74nIIrjODebUd4B4S0L++6cwlOBrevB4shOQHw5fw172LvEnol475eppt6mbtD
TwYiGNjgIIrS3kS7YmA0YKZsaRtjuSeA6n50UfGhJSSadjikXiRZmwzN0YuDoxOPb3B/gwPKYB9N
DeJ2BGJ7d6luZRQgAbKLV/Mb+5N5q4Pm3Al3J6flTca8OL8+eKtXhRvzqGaU+quLZcLQN+8Dc/rU
gj53WN0ufqbIZVgdMNPqhSlL/S4xx9SYZKyaEJ0R20xE1Cet6I+xTHS0RvNmLfW5Muet4coTInIH
6bKFFUdh8tKzD1VhdekIJPzqsVy8R1fzsQyYeRoLAWky34s0GtG1gpmKjCueGV9zbEA+QhQDW5Df
4w8Sq1NItdedZS7b2GDH5eMlAiFKw7H6i7DZXNix/wZGAe/P6kGSTQlSaQnJgYU6mb1Ui8GEFNG5
hX3Jxca08IQnz4c8bAcxmdw2g37IS6qehZ10gBEqn7G6YoyyBabOQr+PbYH7osVut+JKCdGCibCw
QWMrVamvRoB8B47S+wCBrFptWOwVQiniddsw1ee2p3bxSvz6ioZTGDUfjXVMKu9bM47f+ADMAy6m
iiTz0G89/IEsh5jXVqhVgG3Ra5C78zynq23IQgPBFl/k/CDDHe5EV38T7vDVKVt0ngRyEXN/ry0G
8blhvIg2qQ4+GzImngDGoss8s7b1muWOPQ0n7fCFnKGOjCjGmma0dUUTH1jEgCijLmYcA3pvYb7R
0z2JNviARRxvopy2aOCltljxTeTALB52HjzjvR87936RcmZKilonpgrWdfUel9PTrOmsuizhWlnK
XV9kx7xK+h2O7xJFk38Ac9zuvBkNkfs1zrm9U+6ujcTMuQnWZOcidTFlCRYC7pydAnveIvXIDiaJ
QyE3GRwzDzOznz52S8LYdb5k/PLcWq+ZQHcfU+Ef5hzzj97bY9+Eae/fFiCcwVcRXzXSP2FvSI8N
u8xrN8M0oHkF5J2FhtkxgXUrAGPeebDirQK/Q2A9xNu6cz6xE7oMY9O63Qcwoi/a0Qe8zOAJ+3G5
IaWv3BZMFHm/WJrNCJskyTMbTbu+sV34ow3OWx9nft6b495iDEJxrld7vAESLmqfyAclUDUHtIA7
8CLmitiQxLETUfSYTs0zEDugrBoDMHtXLAdGQw+HQ6aWrBvHab3pl+B5FNAsqpg5r6rv4vK5LIbr
FEaFRwx36DVxfzdM83KRqeiiidvDSBhSS0Z0yAw84BVGTGpxqXae82hUdyiwyBFouQwo6hiQSflS
9B5PixrFGD7EeIx3TpND1cdpMyfRcuU1E7C2YEu823WxBOp5ihE7ePGOvOWzxcI+LVPws2txioWZ
D03h07xMhyi5BX9DyS/FjTSZOqgKR0OT6/eVf0nV/mIiSOdUyiyMWN+Lknm8N+XbxlQvdQVAryBk
N28RpXftev3gQ+mS9fwA9tmZ5OJhTYPbg35LQ+iM7WzrK0h2uYjy3YKUMLccgCxqbaMS664oKcIh
McRhE5Bq2DsWcPQVARGn5ktsBqc6oIXI+pg+FpjMWjWjQwkGopiYa7lNzlQ/6Ak3zWCt8Jz1D4JN
CdbTW6eVz13tonosm3cnvHAY8TgpTmpllDeRdfB8azr49G6MnW1ebH0SbsLM04RducTnxIjPYxtd
FWBYcYGbfo83rZD3qm6ezTp4Sofuui1NY5eXbMF9IuC0w1q8HeVLlY1b5nCsMVNZY7hbTISR1T6y
0eSN/fjFIgpvI/2pxWRBZlUQpyfIRKgjR48E2y69AutSdLeJ0cMTGGW53mLEKuAqzttZHYXJt9PD
PuYrumk9KUPbAIFkaGLuUDAi+/M9pm0SwoEFwQD+6G3aUrCIIC727A+tGud5QGclR7LtRH/tGz4i
ML+1YadCDEWFC07vgmEmwpiChQMUGPyLeDXZd72TjPa9Myvs9ZlxKEln2k/Y9reFoMBrovnWCgZr
pwxvDwoKTJCKaaTVSQUaFE4BJWEladEkL7tszq7TYjWAG/IWe+o1GMan2YLHoGbOtGgUMAzYUQ8z
Fwcaq9r5hMriXtZwFD2XZahq+EFPOs7Umu7GQrj3gPsESm2JdvKY/uEkUehGo1pdFoqZbE5o0vIw
LSn+9AgBXeMfWm5akq3oaWbjgzYsujYWQKNyzuRWSW8HDJB3gpZqP7HgD3Uz3/iJwWhltC9y0AJm
HtuHcfXL2IwUS8+uvvURaPDcM49KBwxm02cbLXEmMiCfNUNli9MKwIxdTtjlpIuBvwW4OAVBBI2Z
QUqfadI+GZIfRCu+S5jqHFvgMy+VpEkFMoilQnwfETikTHL2eLdLKJpiUi+G9h6gup1SKbmleueS
SdAjSQj23p8s/oUmTw708qOv0PJ1xSUh5zS7AtZAShC92V3H4jjQUfYWK+Ncfo2NPNsvLYuewlev
vQZX7bPFhFSgvtsGeonclcaB83cXW6Qa+jVXRZfDe1A5S9UWhAHMo+64xNHnj3vDW8anxDc/zJGp
Ugknelfe68qCY8DesSMSOUXOm9pQNKLJuB5VBcgS+uIYo4TpMlvtdX6c3frKR1ZDpBV7orZDnm3W
8Edj9BnLqo3pzSfL6w55m5z9brpCFgZn00ggsLECby0wQiwTMIaaWxiOz+uJHjZ2BbKhJbqt5/mQ
5vp6HKEvBvgeh5qNc5ndRoY3763VVFfqC6vBaKJa83JeqnE3F9nXUXjINqNma7XIt0sQY5soBjkN
OuvUSJdVAnrnjT2530bHJpk4Y/pkBjis2EPw/bbwTou2j1E8NZCmGMUZgk/diImSM8aYCMFSnK3R
r/dpspThJDAhmhygUYGnScFM303qudXm0YnMw9yYsNSTPU+AoiZZvjCv/JyhXaJbddPO7Z5g0Gyv
Oey2EnKo4089hh9qVfxyYdLJfdVjB4BW7ey1Lk554GPyib9aprqS2Jo2umKMwYPguzUw5ustsBqG
x441S7c1iuJtrdH38BEge3Xqmy7naWku0X6ZrS3xYTesM65nUDOXoiXkIjaty9SJkIknn0ZEcWPY
K09prT7mivHvDK14Pzv5g4sAMcy8/LgUkzyv9EWKITRqeY04JTX6q0gzyVCgy8cVc4EfEfyEPV26
Tp/s5boXNk35OJpz2BHIkeTmZwA4YCtLXa9bwC2vf1jfeb8x0GnsxcpQlr7V7xVGUS16feWR0rBR
BoaiUaOK4pY4FHL4KnwG5g6bdtqW9qMcVk7LzOOhyO61wTczkrVCbPgINmSGRa2H4HY0kg9tAdGI
u/hFNi6qRN3d+zBZtl1MULA5UxbiUps3dtLs7dRRF43srqdcHmAiHivU0LagsRigrGxKkGiFlfk8
wY/EPb06U/SqRr+4KFRQnKpOQZwRFJdL1R3KMvoO8BaOdOdjXXNG4rVaVITPDq72ymJdzgyTuzJK
jU1H5tHmhygf/X9Nzk8jwm/dSPBDjohnLID0rFdVPQ2vTLxBeCvWRpFhferpi7+Y9kGm0fsiGvZp
9UZlmMNs4exNDdOsclhdUVxuCqy/BnKejWGi1yP55RjM5u2wZA1zQeRCmitSMTBt3zRxamHpVU92
N9JdG12YBOJbzfLX9PUBMYeFvnqgSvMelhTSq8H5y3jpAwkakmIy3RJ5LgMC3Eyxteq439IdHS0N
GJaH6IWOX6YSo7iDXl1XPGG8B0U9GQk8E3nvfbDW/Djbmd2yGwTiGGFIEKEBDyDMFLo5ZPRA2YLg
sk+gbc4aa2AM7sIYGLAH07KbQDLSzzDwzUEKZ2Xz6dhMH0gb3lIhb9TcHCZmcuxCH+o0CD2DAyhw
Q2bIL07lro5i/eDE0TGqys88cymlsu9zY10ZrXht4/67dq9rd3pslHmBDZeqVdfzSRcMIes8Oqr0
LpbTU56DmRb+QDoUTHu1UvhAHCFGu5lhsW+WSb4ZXf2AatGx+iezt5Aid9wxPMQn3b07JDuQHarZ
c5CgZk3vHgKNbcPhdurXfNh6jcBoi2e7q+RBeeaN0GDZQV/uWljfyXItmlnsJUhkgF3Ybgv2Ey00
l9rRdyyGzijRwsVF6SgL68XKxA29xYeKQNEl4xXpbQtRwdwaUQSrpRzrS9ExgkYAAZ9noKwCFDGc
tHtfD1Z/DASlUJIZC1yC2kDYHN8lNE2hFRfkdQZoh1+bjGQChAnXmZiQI8cW2B74uw1SuF0cyGDb
+7lLK2RujJHEV1un7H+AjUVNNoK3A9WcTPOWRgR4eNOShmPVr3FJ8FqCkHEqLeOWJe8N0WH0RH4F
9Ya0wsQTp8VFLtiglWrZD2d4OKImYp2SfjjMpCYeGzyULsE9w3s2oeqNxm3RUW6oWW8nVRrYX8hK
ruR8Y1U5z+hCXy1ueZIYTYfgemHj1qKp3beKWpxgITa9pUH+13WamfOuYI/u1N/S1NM72VWfHJ/5
LloLszhRO06v6ETw0n1dRpdYSmk9U++7gQYX0y0KAU1deBqVxsuS2J9ly6Wgq+4CbfTzIvINTf5y
45eElYgEYQumog1jl7My2uFkLdkuY3kp2vKapbLYlPp60d6+qpE/uLEShMC99dq6Ju9s2pjCCws7
689DY1WhN601EapQqDsTtRImC404FfxOd1qyaUtRdI+i46Yp6zCJAzSCK1J1QE3bD/neA0eZjNbL
IsEyNEFxhnb00TkIG+PRNsNx+YQ+qncUuaTAknumeMigh/50co7xvJ7eUqneIwFvKQcJhc5sAnvi
JBsvdcvdlHx2MKy1f5zLKblW8XrWefJxyevj0LCmiXy4cNL+niII5kvuddjjHdwSduSDGGXWM+cI
FcZsP5Lloxc+qYCQcgMxNcOi7sjOinrCyEJuXaZjqBfQIVnDCgfQxFJB9AVkGrDbs5eHNpiuah+9
3Eg2C2iKNzZUx2xIG+ByN7gTSLhl+YaRTzInYDrZPtsNkRwmhn1ogq/aeY7El9xLjpNM2ZAAoZaX
meLeoHgGXWGS02byFEgRemxJptjgbYMwXvK09YyPuPoCIwsBUee+u2nAPVZO5Cr73puwVxXjFLMf
tCSpG7Au+holRlf4Fl4aAwO2l3cN++ThIicPhb8OB4BeAoddHk84yyaseVzovzTF9EYnqFGpordE
nl8YveDx03Eo5Bo+u6nlVaOZZM4dm0BE+h7zRvvEjLzdRj/0+ZP9xoIwu0zlaWBtNUVFdZ4MtSdX
y7lrvPHZ8mYGheTGQ19gbUs8aXzZTll2UigzWTol+wYl2inFLbBlY0yX5oEhJDv5PAxir61+2nv+
mJyabKE1xAJUPfWCsSrKfPaXdnIwaLj286WX9NEpIqub1HOP9Ez/DtwQKhCFYcgp1Udmdc+Ggbgi
i9l1tYjh2tT6rj3uwo4twEZZLlGdMHU2Rh+56OzoJ7K52C4xsxpZLPspwjXVB6tThXffifvCr0CJ
opHZ+QKHpxf3j1XKCDoncCLigAbTWFw4sTh5Dbt2U+FEGttakaYW4cIum90YSG6PITt6pDLF+pLL
O4XA2F5Kb9A8yRqil1sn2OjjmFjNdeFwvPiRwuMmAfCNkGCS7NQvggyHyUXfRyJEV5CfEKF9Dr0C
7euqEBCLY1/oRF1Uoxu27phepF7c7SVRzy2ye67jnhjX49haDsGYwXnq2XER8YE3H7O3HtcDEtHp
mc7ogu7jGhAfarZZI19IwQgyJUsTx7nR9HseUD+sMNF+dDkvomEiOMFsTJKyN2xA50OVxTtCKxck
sjTXP6b40+T51Fw0gY3cewafvGJ1v1PwBnYexyGHpneq4/aoO62ILfJJH6FSHphN834RZ7ilvA1c
6nrCLIBmKnXRklfml+qpIUClyVgelGkAAsaGA9sK9gCue+gDJoGpXSU3QZdDQLNuKIOyi9pHmR0l
DPdozNGbIHTZ91hdjkUxEzcQiAundF+4ejGipW0G8w5qEFrPoy7yB00kMVb0+pj6GILqFE5n0Lt7
JZBjYOoHzlnbuIVWQA563gOGxJB8r+hU+xj9EHseEXSTDqaa0LbFciw8k86wfrZcke8tY4BckdQA
LhrBd6vUIVm87qaPvk/cW6fEq676aLitHaKa4sWMUI34j0URfKlMiXpopPR3hgk3LFuRxYOx8eMC
/PEpzyCHOs6LnSTLiMkZ7XfhhJBVxAHzIsSjrPaODXNwhPQkr8wW+APFJZVk3zIZCXIJonTfvbRA
F79GTMtjJEUYGk5pb4xHdqQGSIHNNPnLnfJXFiCwIRomPiqDSg5WtHumClLtci8ZsB/cDgdesd6e
/BtD2Mm5tgbcfhba3w0kBGpbTMNb6vzcxpeszb7ZFXn32U0e4Z/ONz/SpIma9DTK52SOOmzLrIKP
pmGc1YguoDXbe4e777Lt2/t+7TXLDP5L1KeXZPTVx3gW1w5Pne2w7EsiOcIpFphtk3aXMh3buHNg
7jTN5abXyrpmEMyz2zGKEH4dEbLDxzIsJH7I8cb3Y7LLPJMCEY3K1jXHdueMem8VzuNYQBmPJdhW
Zixf54bMlMwEa05fSnH0OrUJuK0O86aY89fZhp8xTRw8gZ3NO1bIq6nzWVNgDjaa9BaCMn68+iZb
4MIykPnxozgzKeoccf5fTe3pdMxtc5Mwx2GIWto7O9bJn+EHf0Ze/otd4A9o9m8rKWnZAXpD35YO
Mr5fV1LLOGqmOz0qytLVUDyxFjfDuO2qoQoNl7Og80qSoJT5GFTmgRj1d2WwtjOr+e92cv+CsG2z
jhQW+1jgxTADfn0ptvBMx0PFsukG7p6OuPEHz4tesjb/OiDQO1GufXVi8iWMyLrStqvPRuECqFI3
aGoTpg7deP3f7+L/X7bsvyzvD5/19Vv52f2+sP//cRVvMpH8abv5T3CIPeP5IjWeP6vPBUjEYf3V
r4yIP3/CX6t5+49ABMQ68AVKiWHuH6t56w/bDJDL0kg4bPMtNqL/s5qXf0iXr9yXrO6lQ9TpPxgR
7h8uu3ThCRPke0AC6n+1mkdk8PNWVrD5R1klBFt5nvn+79ddIPrBMXm3qJowZpBW2jsMAWtM7bjk
2njZQdXltSM5p0ZnXtfkoGD0uPvpA/wXd6L923L4x8twbJ+AWMejO3fWuIeflsOG7QAXXucNuRT2
Lu2mNdQcqZ9rtG04YAFjMdNi0erdu2now3EFsor01FjzwRvju0FgGJfGHrgay/kCfXR7wVThCEzg
5EzZkb5vFxnTwUY4XOUvOFBDMXF3TepNtsypIsZUtGXkgu3gt4RONTzmf6c8MNfUg59Omz/fI1+n
JVALAfv57T261qSXKABctHZVBEZvpj4OAyoySkberctEF9lnODnPs75AK+jzoNAKxKX/NEUWqEiy
zSxrC6D5T9XNvz0Hf8vS+PHCXGHb0kbOKD3nt7MnxxUSm5E2NnC1adLjiwCwgrHq5jyxy3icpH/z
F9r/fNVxbbueEFJwMfvW+v9/+rodJWG4zQB33bXEtFbN/ycZG5CAP0XOPHedQ7K5DFi7+fmnv8Q7
wbeqLQgY/TPnMRukMx6ToLpNQbyBs39IbASSWbk145OkPFRwC9olOBbqrAOK9hSfmeezISlDVwy3
//nqNf/5A/z17azxCT+9nS7PE2FL3k5vfiyYn2fECqXVnLzoovXHvVTDNYnou4W4ksgkh7C7XcAv
BSxWJJGVprfLhLGzULT9zetaJRW/XnG8Lk94nDGEpKC5+/V1LY6a2WwgHUPCRjp9deWhvZ5TzaOf
5CfcrjgZtzq3GdF2Gx9LkRerv7mzf3yVv70GKNa0QXzPgbCc37JALB7xvTfFBn0NyUybbMGc1rbo
cn3y8yJXHsXU0mP1cIolY9zmsgyu7Ml58Gt3o4lJxm52g4/+kUyPLQhLOo3gWZkTKne8XdQef/OR
mb/pg7gZyC4RwnZgBDku6qhfPzOhM/Y8KXepDtx9htQeU/xZkguYzWsuYXNt+PeyZ42PDWlcANQV
N+whWPrri8GIH+YKHa7PKNf6oH29ywvGAhgc/g9z57EkN5Jm6yfCGLTY3EVoLVIzN7BkJhNaOeBQ
Tz+fV/W1qeLMrV7M5pp1m5FWJBMRgYC7/+ec7wh4nyVDH1nHW1dLDmQuQs05gSQ9krK/qsmAj7wc
z8wSBWoMCZli7jdWxzgMt0fPUWVPTeO2KpXbqNsUhcoioSRX0bnh9FODjYx9/nuCJJrx7cm8ZzA8
G8dh9miQ5tSBhcSUyvA1ohpv6fC0H/wMnl11IiW1qqL2KiOGs71PxJmQTz/FZ9odHTIv2ItF2zyI
+lEOtxSEy2mC4yiZK/kgabgqplXZraAEtos6lPpTGjSbrqvfEbN/FkNxTMaOd/EazyaNZvVbWosr
qLcVr+FTjuE16aNvh+ilNYyPloF9EyR2BvQDTsXWMcDWB96yDpkA+EQr1X7RW+rueLP8cWfk3AFT
Xf67xpPfLFK/3QQsj3+/CWqnDK3ZafBc0rIZRD9soghOntO+aT0SS8AJMe6gU+IaZkcbu+i28ZYG
FArsG3gncA5w9370Rr37N3fn/3hdBpsI37BwcP1+XaXlYrwW3JxW6N4HXWz08zRcXaJ71XzRhFJ+
F86rJTCbo8rCHeIeznRtV1fFKZ2xj//z9fxuplPvE5RinUAPaYPA+ePL9NcHX2R7lIHAIiHewaMZ
LuOIaJRr0bPDJ5S2cOzVuAsTAGOSxMz2AW2SQLkn50sL5HLKaaMOmH+UZM/KBigE1G86GHuDAGYT
b+x4LfwjRpXqMS08nuI4Xsg93Gfd/REFBsURDNOTT/jZWzPBtwFWf9IBB1RMHIyMQNj5n1/v7x62
//Z6f3ugttLrMKuyUmYNXgMV+skfG1NjseKsUBmoW4g1YXaGVrLuIzrxxvcyqfeyY9xUYfb/N5fz
PyyjvP08XtWzXa2jf79NgUcbtK8OGlk/MM/wh43e5OvNsRO+kkPLb8OaKqR1KZj3m1Z9SblvbYif
/3wd7I5/X2b+dhm/reY4hsIhUJfhCdxkdrMm9rPrTY/8Rrf85x/13/eJ6ob7r1f820pL9D4YJ/UK
IbavXVgmNHouiX3/mx/zx7b3t1ULR6xtsmLRtsT69fd3Vme7ZOS1ekk50Z+IGMsAH1X8Iou0FORJ
xNBSn6xt5pJJsQnf3BhuOuXl2R5gx11KcbXdrwm5gHbkMR3/zeXBi1MX8NsFei5dmQ73u6UbCmf3
1y1HqTAzDb52qjHiQ9VR+Fn6+rjFJtlsyLXgtqniN8LRGZwvtqOkLq1ZFRimm0pkYuPRtBVYwKhd
xE+VnmmBOVWDt6OJZ1j2Tk0BtjYn64DNU2KPOECGYHrsJ+xctYa87ph1uZ2LOqHpE4qXVWxHJ8tP
BeFcbrB84HtowmLXoOUEyUdc1852Dp27cAXD7Iz55NR72ZaOLiZjMTYy8wPYOfZT4rRHoFRMlPwH
f98VXbbuOu3NN0wC8D5Az67Q91RwLLWC4JiZMWXWSWa7gbYix0/qVkPuafrhMg59uxYwf0KzZCSd
0O6Yi5qgRP5l1OOOTohntmQkbkn2wkPBfxsbnzHjluVMXQ9MafKkxBPWWQ2y2/Vhlg4+dIl6vHEI
X5pz92wP9psYy/eE7mwt1dbkcQguY9XXuv6zDX+VgeJ6yc/IGopV05XNaiyJWRgGdW/t1dVDGmVo
msFEGZT7bqZgdAy1YNM5zq9YG0hBpquGmgchmoOosvJSJJiK87cOVOemUyW1EHPh3oyZw7o753xe
0zdp0foYhJ5J1DBFqoIIgWAzHl3tgT4T0Ohoysuyge0xYP+AoUn3TUs/xaIDX4CjUD74uHPPYMD8
tZ55jJIEA5BRSQxBgCDUUu631fxgWHhN8tzntnZyCzpC5fTuRNO6ZMyiOvY8oA4Fd0oAi6ZXeKGZ
2SNQpLnYmtxneULIs8Gd0/Wov8yaAjqvFoYF2S4QD6Nf4Gaz4nuf2IJmnM/K9j9LTVDkbg0us+gq
WWeIyfPce0j+zGARlEBF4K+zmBcWmns08FxyAwHVaFea0D5S1RNH6fsSH89H5Rb2SqOViUwaa4as
BYCM6StoXSTVzjYWEGYV9bXyd3GbdquUWV6InLSNEl3FsXzvQHvE7ATM49BfBBiFfeSNz3ledugm
D2OOdxOUNy+/0Y+AAAJ8ZMk2KoaTNhMyZjJLGgS5L8dg26iIjekwp9bmdT2H9tGQGvKMY4MV30fa
mC8AJscbbhsm004vb9RV7yG+G4uqsJ4K8ngk2iKop1pCdQb7VRI+WbCBIfSIQwKlKy23nSab7WyM
R/JhCQpTleHBLzEYtOlMvnqFepsv3aw+Zybk8K7EVcmIdc+g86PM2XcZjfYIfeU0BEzim/bQRhM+
g8bBs0xPUMcLXtZUUuPmY0cqExQBW151SG8Hq9jXsx2ecfMVKaVObcds13Hqjf9VGfgUE+psOZAV
zXpWeJLBtaeNQdZw1p0vx4/bTREN8LwZvPKksijyc3uLzR/KtaY1JMi8RydBpYr1+hO8FIDjQbQH
0xU3Q6JkMY6OcWfhLMsvmRu8+/rgbK0kucnCSFdhyaE61sg+0iAwXypGNeh2JGAN9ijuXHwFjT9v
bP+hrPED2nNc7KiwWo2oT0vvbDHcP8oa1q2Ly44eoX0xWsXaKfx60YM0oMyAzqwuetQiYBZZmr6A
wmVfHtn5XrgNbb6mx/FeeK/ukHhXMmmgCMPjIJ3sxCdebt06/a7Hnvysi05oYxmTfRrsA59KIJzk
zVrVTIR4dO0/KB+jVR0t6Z3czHqMIYAtbaO8UMFOOigtJImElrIniUvTiiXj/PEnhsLznFfVxovd
AUu5jI7YfxcsDPVO84XBls6HQhiT/pxUJjt4iGlr3+vDYUp0cXZypCqzy688s/Qt4KmlSZX8Qp+H
L1BPE62SLSrWaP4au5I3iBqFqnSPukRQdTLSeFDMFlISXUNGQSHzis/U89i8wlGWyzJyvtDMN57A
cNQLwBAOVpjWra5Fmu87qOb7opx3SRDiozCbt7EDYZd5GEsK7H7+mJ0b034H8yI3Wezse5l95DB8
UTNzfctXilqR6Ea7NSl1YZj0m4U/fIH/aewojRjS5uZOHb7IaoRrADrM9eSlcM9MpEPCbc0+Setr
4oIvZbtfryd5r5r01W+wCzSR+Dmad4Dz19wt+f1E70zXMXtHv6cjJDL4/omV6Gc+xDy397VPT4bl
1BhQkspf+1jw8JsYHNbqt0Qz71LLoxUSSb+rgn2eZ4SoxynmTMg6E89MterIOreZR10xdju3Y9us
GnskEHuy2wTUipM0w3012OUWizGG8Ymm9snvHoWOkRSz7gAweXqQjVHgIER1tWOcpMInF++4NSAm
/1ewze9OEB7ieoDY30EJ4PNv6nHaQnTrFkmPBkwmKWBVjGFBFB/S9vRNMz4Gw6gQN06NxcFmAFH/
1AaHcsIBw5s3Ej8mglpQ98Ops0b8DeuH0MjlqjRriHnOoW9MOtzksm0YRaUtCAph4jYMsumQOzMe
MZlccc7in4KrhJ84OqUCE1YFeQRvzN3MWVwIVir/BlrV1CF2OPXXnGClNHO9PtAuiX3V4/0q9ZH9
MQJ0k5s/rVn/tlo7240h+x6jYnetgh9RpVPaZ7ccR0IDnCagAnb+dF5M8av+6mdhiesGXoHjfSWa
fm4THE5FQGI2IKLCTkKuU8OYbk34kc9sFOmG3TdiLM7jGK26oH+Hj3h2OrPYtAliuTV2HjlAez5p
8M0WkR1d9SLd+MCr93DIeVRm9jNfLw5drrX09BJPYATGAI+RyvCVLL4RLJfRF3cvKDmnJqsE0Zhj
IvYowX5lZTnMUKeK1bVkwtolydpG8nFPiUd7Y1DDgxxDJMeh92IM6cc0pOTPj8pbOzwOHfUNM5x1
yCv+JTaHZYqjBJrmj87zP8mWXKYm/lFKsIrY56zUvIbuxHQkfK7f47o6ZrUTQo0bTojGBDHqklKI
ae14g+DfwGRsRlFLkHd4bBm/ZNFIGjop7cXsZ1hCM75esv5oSSQuGy9/8LXh7o4ZexubmIOHcZdb
g6Wp5x+zvDU8t00rIOsUNeWZOMQeWkqRaq98cbP4q2Tu243JvQiyTReR0iz8D5Oulr7nSyBNigPa
wZ1w+nGD2f24i/TXzEm91YwLtKHcPB3KO1FRwGy52Dp+jVl3ECe9AIjpSZbufgI3QSuBAKlqUT1A
jAGwPUmetEmfaqs6BBkeWyo8J21mE1Evw65+wbjA7qtIjBUZZ5xvporBTJKijpFuUqI2KYlVeBCw
PTXgCaoYwrbwrwY+KZmxuVtFgbcuvg62dpwtvPxtjADvnezEOXCTnzInvkZJeE50Bxy+jpseUm+y
KnIfr0SrfUJEYe8CZn3osL87TDWr9GRl+jfiIrujwV9nOEowCmJ3zmb/HCT9bnQ4KMRWU/EoL2+C
zLKf50/2TEt7EaZLMU/aMTJS6ngBG+z0mi8zmT+sw1iSJbLiSoxvbBL3w/grga9FnVl3M7uChTjE
yC+ltuoTWts8vVtplXua9FRJhc15xjDoulCs51y/OCF9Zh2Td0pr5oq+sb0JZMbKu+ugRx+SQrIl
rv4QKBP4gMQ9Nqlzscbg2uNTs/lcichbW7ToTTzcR628zAyXF5rAHdS6YBnrdj1azaXNHbJTkEDM
4DnqGqo3qPuZM+DW+J5D38VQBt5imxfOHdHuJzXJeMn85JMLIy+Ctz1pXzHyPs6aeZmwuymLNiI9
cEoL16/efnd2CQ2qaN4kpP8mv1s6+FPqtR1kbj77dNuwV2NWL4+yNWrCOKcSDyeWs/AJGZvzGosY
aax5aeujpN8URpgW+dYqEBg1Q8IfjQD2oRvOveynApLXRCu99lA0xlkyOmzmcp87tbvE5uSttSE9
QELAThs91HbzUYDUijlH0qHFykGPDDReG7Kle1ZzSlKOnIVb9gtMSAW6NoaIYz3nPwQPMR10DmlH
7dRq2pM1HTvOMKnhP6UshvaPbJB7DMLMU+cVBNR1IK2DP16JF2yqiC/MPK80qixkBiArKW7jZJ+T
bsAJrZ3o2F4XFg/sor1mNUZvdecVp4wJsR5Mq9TVTtqTAdJXGv6LTeXP3DAWSZ0dUC6eL/GbM2bU
tc2rumPsOsxb4NsbQ1x5FF5s/B1DOK1CDsNG3O37JH6EL7SRcXJIU3vXzypjTdqiu9aspUarnSoK
UyKMm20v1yL3iCbIpV3E21F0eyxGtsUiXhQ7vy32AVkBZ1nwJIbi56XuAbrESiPvhdl2m84CGGlM
n4YOjB0jRoPp10+oCHIBZPHXfAADBImoFVzV2D0w4m7wTpMfxG0gjwVkFyZq2Ky7m4EJNCeIGOna
QwMiOMZ37jg7D9FpGnQe8O5AzZr3DA9h60RnvRaHpshXvR1tDbITo2uf1RXwxvo0RFbNS+7ji47z
Hbaopd1aG7nmRLHDy762cCFNBUb2sXqPKbjx83hbRNqJEQBwTjCwXJp6M9W4fxITnOJ+7dCJwrNN
zxgMS2odGCnAZKe5N763HB1cncwWuR4RRQ80OCzqamSeXD/I7MCUcFvyGptRU+SQtah+pvQIT512
CvUYiyevC8W+DkmHdkJgsrXOo9nzQLYPfaTfWNwS3cBM0VJvWrVXw6NmCk2KlNuF4o5FaXFKzh2s
lPFZYreKpbML/PKE2+ugProMUnVhtHsFwHATbsW4varfK2ZwZgOQamPyRO8uBW2VeSbds+wH73HU
k7sp44PJVF5q9kEkFNdg2HTHL1Ni25jzncZePOoFj3csaEnkrh1DniPdf8lck/M+JUklQzCPhENn
cJZ4x3SeIm5VEpruxqkCZqvFkjQXjxckrzBYFsa7javJ0B9GTRHwflXyQWcDqSbuc2gx4OpWVn+d
Y2LQZ2VXC4OI8wkZNyBZjEWyEOIADTwJFAiWH003N3PVbCckAMYAGDVUVs9axV3GkIY3qEBRTcCg
ezTiifKk/pwChPSwBiJgFq5cGiH/ZAZGGqejTJyVWxP1yXnEweQzSHv17PnHljkHUZIgHm6lRTwv
aPepWT/MdXCNXJLY1bA2+/rNV/2oRr9ym/LM6GnrxAxjJYkUN/pRpZiAnE9ScIXG80Rf67iPU/dc
xf6qwNqV41I3dGWUweoOYWKYy3sAL4MJHs1ei1YeJPU4tbGyfiRYm41Z+cr9ZS3bUy+jR714LIpG
W01NhkW7s9dpGZAFLR9b9pilWews+2V0vwKbTIQmyZu6+4yeb8Yh6TaKrB+jtFZ97bi4YrR12Brr
QAlxPKEge2yt1rkAG9ZhXpmEOOXK7jAFRTvTj9974DjQRy7ZgJ18FtWVtr8Ud56kkqrhAjHV1cT1
tF0LHtbU9gmPKoqQK252WjNHbZupnm6HUW2l6Bj9ExCm1VTOR4iL+wC2g9sRrICjhNFUHjV9PU3N
PuarrIUuPQxd8zzQyY1B7YgpZi2Ygxkp4DCp0b/IuCcTB4suTarQ8gMcQCYU0V4b5ouMQKlPw7rx
TEriRrS/YGurzrS0iJaGy+al4O5rEmtjRPlXUo7Po+6cgBtts9wN2QWKhwjkttrFrvMgPFe0P8Wp
sdGIjw6Js+6YbjVBu53AfdRzeZgoWfA1/OkwX0umlmxpdiWRoIaMi2M727jLT0lPiUw3uRdvJF1F
DpTsGojjskGs9Is5XyQpbaI+WJ1c2letZWsdjmTsdHM3tPTB+ChVCssbWWweY+E8GD3wGzPBQxdF
IAApsAquk3MGiXeKExexqK/Ym0pvnxQ8VPpsnVMZwzYIx/JVxM1jgRlykXv6iLYGZKaZkpCj93fB
pGgigRrktAygg3X9Hc4nD5exukVm8Q1k0/KvYu6WPJeiOJVI+Ei7Qes9Na48G9CUo7a8OXR/8MQ7
Uwb2wQ2y7kTw1BNjZSjHusezmUCG3xvXBDR0bdfQ/hgQLfA719pRdfn5ed0QeK9vYYATKuLrzXKg
ygnonhgwo5eBu+9L+16NxW3oxpWkCHyR2rTbOVHMFqZ96cxHYqO4wgJRbyvyh+qyvIp/1qpwo06h
dU8D6xwNOhAvvGqWzcbCTSsqVDElN95DY2cnWjbfG4PLK+Ulb09VZd2byNknJp+a21Dt6PtPEqxj
llDhMRq/CtJDC8/52bsT0m5mPNhDckkrVvKmc68+uu8pr4tNCD7wT+HuX+CQ25+D+T+7WT7/L7Dk
t9/+n/8njuRvRqn/jePq/0czFdAR5KB/4JpUxc8P8fWbgerPv/UvAxUEE5OhH60rAXsjXXmH/mSb
+P+BsYH/WeDlfcv3XUSQvxioLIe/Bugj8Gy00v8yUNn/4Xo+EpJh0dqj/un/lYHKcC2EIgd7l+dT
2OP/5heoHJrLOhS6BYxBzkMO9e0czzNmEgs9IvQGzAdgqkUTdx71i8tqHqJfbUM85y/v2r9usL9y
TTBSKLXvL5KQqfuu4XhKCtQDxdhQMt1fxNgI7HxT4xNezJPNqYjmgEM5urdhgucmfb1a22bEpiKM
Dm0FJiMw0Fzzo97o96Zr9rqig9KuTO62s3e10OA0aD/wrLNrjDhgtcBFeyCj2NUIZ3iM3D1FIAWv
uGMMLpZZccSwKVY1vccLTytPXVx0hz4Wt9a0v2xfvg0DCARN1Y+T/a5Xhr12sgHK0EwdWu8anyOA
1BpQaiC2neKm0m4OF16xVLs/qKrTdwJkNQO2SlGrYNToYA4pPgdwrHoU73RiEbNeHGjVew8Vt9UF
4BoCcm113gAB2tVSjNcwlxdIsC8Yep8yILAGMNgs4E/Aiz9BQz9KxYsF20lQk02idMD4jUBle0WX
Bbu1KdF6OLaKq/CnRVmWFxGxcLnlyHhb4bbTnyWdM8tZsby2ASDbKqe000h0aMWb3IU/gAmUBppK
+KBlACjaxXdMGXeCByQxWAPUqB1BEHIuoMERmxN9PCGj8/wpVJRd35WPEYLvTu/rFZWPzMeLYZcA
bF8kZYYSktmvIdheu/s2Z62j1h4CKeKav64V41eEcHOtpH4vRP+YRuExnYuPmoa5tQi1YtFgRGNd
eIka2MEEOV0enDrRFbjCenHuFWfY7rLXGvBwOz50FklPnf1/jANooWszoR7k0A1l984lqYutDs9N
tk+ex6FK8Y3NEPoXjXCKe9yaWIIyUMiVSQe8YiPnCaqRkzxblFOs85GyDLXi1zlb1Lo0T50PMZ6o
9WJ0qPerrqVCMCsW85xZe1/BmRNiovUooTYocrNQDGc2gq1COiu284xaYgJ93AsGQQjjTK8GUNCJ
QkKXvL6jaadwonUbbHIYY9wizwVoNzwTCN1XQcNhGdC0C3DacoAps0HbFQSDe31+EMxEFpPyg3QD
+ZsScLVQBGtfsazZflRM0OKV/gfnGuC1xrmahB0MbM0OHpQbRweObShKNnCPAwXuX/PUP09R+JXb
U7Hs55uZldYmUaTtOcm/OiyLMCiK68pSPG5QlRy8IzFuo/6WKWZ3DeeH+W50ZTy1d0HEbstgvnLJ
2SKPMBzqiv7dKg64BhD8j1g0RYtQR+uXoAguGt/i0ZumY6ZzTenEQQDqM9LFYtateRuOBuTx/iMr
S7AMhJNGxSa37EvRwSpvB+ZDadeO6+rDgyK3QaRkIELItEqMatdl4dE2iACwLCeADxURfZYDPxvV
CyStuQyEebSiZpEN7SuovXWtuOqxIqxbs3xEHCSbo+jrRPbOjS4/heKy8xDgCfGmNfDaayvMl2TI
4eNwKXrUkY/G0em3GOdxKdn7QLHfJXOUGJkA5GHAFB4+vOEFoD2SDma8F+3SeOpvafo8g3ybRXRl
WqBI8z3IeZiP5MvbR1ex6LMZKj1p1sdSceoNgPWBItfj7F9UimUfRd5bUEO3tz2HU9NAusBlm2ky
bgLd9hH8wcQHjl8rSn4ELh926J1dcM4UUzJu8D96fsqgCPshqH0OKPRwA98nsPA8VuTN4tnZ+UlR
gZOJ2dpTw0DdVI+SeYZUOVy8lekthOL7m3XXLgSQ+7WmjrYRNQCpxQYzoxigUBJcr7oChL0SVAd8
EZdhhECdQEitgFT9Ar1qGoDR09fvvuofSH4K1UZAgUpZqpILI3G3fTGdPPqMN3HOjRGJ4iqU5yRN
xqPmZEq5gTPYM6q0i3nf5sE9HodX4KKv7oi9NZh8bYn49TVuKm4mwkDpwaFUYVbtCk1Lrp602rCg
Sthc8orIkrJfjFzD5bzkbCRFDa2NAOAJlpd06JetO35oHrpBy3jEUD0P7fytN/Q+TBRANKoJghGo
KqZ4bpiAJZ1+hQm+9lR3xAAnaHDdE+pmBASTfolSNU34XfSKj/bWU0Eh0heHQoqGOYSrN7sOo5hG
CxFZEOoRqKonsuhN5sfEfNwzXFIF4UtIeEb1XrQNkxdsuZSBUophaogJTe89jdRl0LFG2ogCDVBT
j0mQGAfEUNAnw/A9xiOH1/CGpsyYT6+0MxHZc62aOQgQVwXwlgogUabGwhyagE+r+l8GEB6Bk5e8
xJ7K843OjzZ5LfPsGFEGQjb9TXdpB3mJzQzSq+oMmVV7CP0dTBAMmEkKk2uqjhFXe4sybjB6Q56o
LpuWAeeeWPWStLVqKKGqxMsgNdBvgJJDerusvXsccIAI7xaM8V6VndA2TOF4/9JTg4IoSwBj9Kdl
5OVvsp77QwyIBFmRJ4zqUaFW7TqA2y1Uw0pI1Yot6FzxKF/pc7RKy2KOguUpD1CDscGotharOGGb
4dz0HkLJSFWnC5wVKBmZxwSavhdz+BqjA/yA+KaXW93JMb0X1VelIPkDhTElc2XmQvXOnu21pzpl
XBAxIh0QgRNEdv05zvvnWo8rIB1eDJuHpxVNtWJTtyZOt4Bz5vhZOCU9OR0lJmPF4VQkPLvb6Nsw
7GqdF9N9LNnmOIoHBc7yrcH3xPAhQorOm6uk8oCZLu1N/GpJxY+i05kRfjdu1iAL0Wek4K0mbFxX
E17UqVZaM+esNv2p2+WlowEhl8W3UZjBkniStqRtNlp4fYwiVrXQm8XR7myyok1Oo26mHawoHXex
1ZGo9pxn3e0Bh6ZnqfEj4AUxKqyH+SlkWLUxMw3szLTTGLGEcvKwN5vHVrfw4bFmLqiUZYn3hvVs
Gu9TAvV1aEwTqRf1n5IeKAHZ+GCExlVW1q+Y7TKt5y8Sxx4jindrHrZOUQ3nrTHZ7pOvU7AIFpBq
RhQfOT2RyAqj0FsH5KP8DBJf4X6pkWkm9Y8EdAfBatgRiT+RhlJqcF5dVGl6av6ok/w2Oc0Pwopo
K3x24F52mArZR7buySE9beQxTZfIuSAEqlMvGGppvbkxUbsXSTbs2sk9idj7ChKzZLho72xKOnCA
MrkjkB5pboATIrjNBVwRf4AlqEvtxdSGfWMmE0FZGA8ZJF/Oow/TwFZb1qbcSFdqBzvuXgoWRUvH
6mCb/dKclMTRVi+py/pH18CBbeCeYOBuaJJ8UeSRoGMwYX0e76UY9aXFRWOOWZj6QMo+JJKlf0JH
vtMtApQQrYY4bn1lDaXDoU51in34RuitbqhGYe0tLwyLgFeWbeyAzSWjAyLG9oK7jUV32gm4IDtY
WBemp84+N5pVXOR7mZJYdInMlUG6N9w0JaQZjKs23oMHQfnWMt6dqWL+2ckNe0gGUG20ax12HWBI
dgSPn5rSuGYBdU/22J45O336Vrlt6qph1bRvklZf0pDomdSLv7tNdfA60rlxYyUbs5M70Q13q8u+
sXZNg7lpuK5x1uNVnzVLd6oSvvLIk5MLujo0MC0Mm5HUriMvwLxouacYK6BnqyI43EzRjS3FXYuB
DAK5kuDQKDoMgrPfI8yxx9vhQWXzBPpqjBSS5lRqJyxKT0OcXSIFwJZR99qk4z62xTIcXJhv+SWM
i5PhdgeN5KelD/uMlTBOnF3fxN+pk33Gub3L9uQ2ST1gMG+gbBVG/1qX7aEyGJua0xtLS8EvHZF/
V2b/gAf9dW6Kd5hKn+zG2JpyMxBKm4ObjR9JF5h+BPaXU1D7T0hAVHSjwLCahE95s4VOfsfHwQ3k
5N+lAeqSVYuMBoP98En1y4MNJgdjHQml38qcO2CGDsZym356U3NOMtwAJV3WdXnrxnEzYFRB25Ig
ScHu5hdmZP4igOxgyf5HZmpbkYsXh5IE6Rfvo1m9K49ZQpd4mx3GKd2YwfjQO0xkww/V0ReSYVWS
kCiV4HqT40pV1erF9FCW9nsxLzQUxKB/8cd8bc/6SxZTqdpbqsLeexJVcdOs+LUNToAHyclU712Z
fA9p+tla2pOI5WG2U7oi5SEq6lvc9K8l5yQnu1o7ty8eMd1/U0LVsqtkyfQlzC4idrbFrlKn5ky1
i4WIUnTqPnh+d/BGeN1RsVIZBjVAK4N6Sw/Ua2aQyHaSi8cS0uj5exSLrcsON228LcDii6XK39RF
uMbB1tqbDgyDcEpzc8b+oWRiVlU1jUbquNZc2LmccJTCSOxfZZ98QiR4HuLmlE4sbhnuRp9r7ofX
CdQxXtP8Qg6tXZxRp/jqFquyZ5MQWqqFfMovsuWdYDLrhMjvGXppXNSsB8GTEbOdkxzeAGkcWq5X
j/LveDwOZX5LoQYvxkARCkJFJki+vXx4UD9q1PgvoPYSDQG0RfwKz54bPv7xF/64nrBhJphr/UMn
NDbcH2adX9S/PCbDq0QF6xLqJ0UIo3+GwF7g1kjnG/2k4NeDp8jlepjRruJsfOVpTHxYP8ZsXAD/
1wRYixOlZTt106SxpFqI+K0dPAV6ebONHQD8Q8Q3q8I0tuCp/GSY4WtH96u6WfuoOqUy+QYzeNZB
MBaKRqJ74wfkMDRh/MusGYvBKninx/2M0WjMoEqbtfNuJqDCI87Tg0O7X1TLs4R8AVqTnHE/uR+6
4+85xAQc7TJtZfsDbKhMks83o22t+YesBZ7FovtQMeBYSetLOKFz1Fp2l6J/q5OQFJqLwqyvOYje
O7P7ERuJhiqPW0p5QBIdHXXgmD6ZLQEnTDS5TXcvj4+HXCZsz5l8TiELh09ywyU6zuHPUuOLVzDi
9JykobaKMkplIwy+w5A/wVrIK6bU5ui+N9A8o3z6mMbh0s4khwcHUO80UTborFuHlWGAGb1sOfHa
JnV8re/Ds11OUEQCE9/fcABCSUGjDcqvzugd5Sc8OFnhrwe4JYSugYE77ps7cDTL4vljbnV7LcDH
tP60C9kmrJNYWR1M57NJyp0zxNM+VCZ7pCy58CYOiTEOB74e0QaXIliioNuamThXqrWkfFGEQNY9
q3SIQ+TowU1SA6mXY7UsSv1RH1jgWswDdckOaqxiGISe9p75s772qQ4GFkX82apdcgs962/p/sJi
jYGplns3EVuqFAowXSvgEuU6jDh+lE5sgrAU/g7W8Eaf+/whldZSaP4vuBj1ITcbyKccGECN++se
e64xf9g2hPypFXsziruVmhg1ZIPaCDLJ0FuH0G1/Aj5CXzHXBVLFYuIIQIcKVYKTx3I14V9cJm38
jtGAb7wp9q0fq04HmlZ8j2ZXN+vkLQhympbnXcnBrG7bAHdZP2DPbZq15YmdPscBc53QhEybbyZL
wCZ2opUPVGOZz312bu3IP+Lr+KkPbFg4PNlxA390tm8tYlnfNc2qKtSa6sVfXtRv1f+poDh4JVsT
F7LjURX9JFn2CY7JZ4QPVa11ASWBzT8V+P8yej2znAU/x/CHBgWt0uebOFCogacHYCJr1RprE9xC
rUVSM26Bx4fsVvDYeaMpb7DwH9YCxuigGfmR2xtGWh4d4wjTiNd0B4FFa+nNNR1qFt3OclJHOK9G
jOSkpPe+KtxoDv08mgzHeHQ3jfVLaaYxO5V0xlRXQ0thPigarz2lpXvPZsmJKpf6uTHo3RUs6ERO
b9BUkit4xkNC7+kqHypkvnDX9uNrFNsZQaCYOqRAHGLD4Bf1+BG0SBhNypQzCX5hI2V1HyF8ci7r
cgAhSTURrU8Kiv9849YG/Dk2IOArE42jeI9rrT3HmTcsHRne/f9k7zx2K0mybPsvPfeECzMXg55c
rUleXsqJg9K1Npdf/5ZHZ6OrGngNFHr0gDeoQlZWRJDB68LOPnuvPRQvWI908t9KsntdTx23ietD
H6E6g8GlWrkG2UeXR03ptrjgXGHQd4FRTMNyPdpgpHyiV5XRuiB4YDt2M8cP9c5eZbbbHZB8gFw9
12m0Y8GHXyNP4PDY5UJ17N8pFOQsR39Vx9HdYE8temvZM5QCa6jfrdBzV6OX3KHBu/gI8uogjAtd
tYvAdKu92WWfQdW85OwwN1i6yPfE8KCBQq6bERbYqCJAdu2Sq81fc3xgOcg/9NBoPphgFAO/V6+5
qBhkVLEXPpL60BsXkw3mrhurS5h5TxJf675Go+wd/9MhokekI4GnwgXf6zjkm4CXT5nOa7OUew2c
HDk80hJHxQOaueq7sxA7nIa5y2y3Zp+b29o2V6ZBBreYBqIMoyTux02aF2daDo5VxiJR10QObwTq
keYtGxHi5lJJsCrkVG4CPbdOqsnztVWXP4XKHwqFu9PB+R07+ZuGxrMto+mt0FybnxkglxiDnz9/
bGYTsyeDyRrVV02aE5qmgezSgFsR+kg1TkiHjSTNAPt8bWboNI7Y0YMHaKOjOzamPW8ZUTs2Tn20
DI4JbpgdoweV9XMbUG2E4D1nKG/1kZgGqFuF+2nIRzROKK/RBIVUlXl/DMglxnr/6NP0zVF2fCYp
N65r7cHQwvfRsR4QW6ZjkAHL9BteRfbEzyiyMmM1CXoQqYPamq4PK118JabsH0rNfuIIYx21qXvU
69dIBBccWg6iowVIte5erFzzN25aR2yFmc/g7sEUNngo6VC2dFr78IWLTdWOlwHW3kXysLeBQx5a
Iwb2XOiYiUjRLOL4pa5DAZ/ICLfpgLGk6q0QsWtWPfUQKXe8pEPYr1WGt9/hZdBTFLgNygiPgslH
2abGMWBnrmV6cx+OOkeBjNU5EFIwPh0TadbA22qG9zovHj2+c5TEDOofecZaSvwPrwjc4zrYYe9t
EDRbpW66ERmXkCYxMxujnbTCpwja+EIKZW0QkNiW9sYGeMkats6mMrXjWFbgUYR9LVQzrqv+c2IZ
tA4zHntZnvM2gb3Ttii9sAAlLiSqkuurRfYM2BJF3qXPLVbD5vXd/imqS3vtaINaD0aab6ISDw7W
NEigllqNiXcOK5MTQEesVWXWMVUfvJmcEw5iiuXqzeQP+waHBjltr1qTdLhMoW6sSkkGuzURD/KG
CpkyOESE3dOZ/oG3+g3fxLOoee2k6BJNFrcbt6nvEAwppqESlWdquW2i9tXvQmNXaMkni22Kes2Z
zgu9reh6wUPc1NaTbKPH1rEPLoVpWLdR0ybnGFVvLcPnoRXdl0zjnza1uGO8VsdiCMsvjUxen/A8
CnoZB5GuvVT/SXvzWoCsw2ltYi1ynbtcxZ/MBO0mqwK13KaCtMwUVOARCo6srF8g8pLTYJ6gkrVN
noqYzUWRwqSiGrklw8vJKZpabgGFnSpKt6Ud0RdWjeC8IK2p1JQ7lXv3cdiDXCWUgyYBFDaQch0P
QBIdJyQoEWdbFEsHx6gFT8bmF/S8W2pKFhYVA1k5MEmAiK6IIebvs+Wo5ZC8ED797Xb3VTUEPXQD
JIJNmBdLW1Nk763L1QUqdBNw1J9Pw7bWnHHIIE172zihbsuemOli8dum5jqJqGNIHSR00+aLwmPC
pxQRvph+PCPGA1rr37417OwSrccR1VKHFLxid+VgKcOJl8rm0HbAIltv9LZ+R+YnCYmJDsSsV3XJ
qd4fRpw+8bx7LNstxvhibyrzNYMojHxd6WvD+sJhru2s6JEDEB6EeHiOdfe7ZFEAp5LwvCCwQhM8
3T/m1bXRQh3DxMWYGUtc/PjBRw8vV32Lq4vVcA22szePnlCLIc00DoOVc+rrP4epuahRA2HXx+GK
YiuKV7BrURPP0R7WDjLHyKazw6djqAe/AmDYmu5KAnfldHUpc6kfdSf/MJm/nZLZwzbxU3bytwF1
DJYvubMBkJMuW+QhsajcT+myGyW5KQQ8I4zeh+xUNcZAhe8bK5PrxN5nKav2JQqTd3eIyYC315sI
/Z95oI3UV1KBVp/pgwXfLvOmppKvfuKcZRbX2VyXxpwahjH6FYZ/HZW/MSea61JwVGZxCgZrZ+jN
YZ6bASftS5xo8x8CzOkeoMzFpney69IvP/a+MV+fpJOe++5mj1q/ALt180fFPlcrd53v9AeZSYy3
xfRm13F4lpnY50ZLN7TG88uNPdhtGBFjiweryUa11n5Gy3zuQs3c+ALXoA2Bwy0zuTDMYeIEXmGa
n85KUbyktdxD3PbvoV/vgpRrNyNMUuABI9pVVRrTH0tQHResP5IMcvHy6Mb40eqlfmjd/KMT1Kal
FVnB0k9+BqMU8+bgVk7j12CMK115N5Fqj84hjSN4tN4tKQCLoqrea2HGGrq8V+ACrQjZwUVa0eDC
9VeVajfTyO4rE+dRhdIQoBpDZaVhgQ5xXLhB8Esl2XvYp6dCttfcb67BXAGdnNyRlVMTFe+xa+1A
qiPqoj4a/tt/3GqRVr9ERfBVcHz0GdgG5NnRjd8bm//MrSF0q84LUL2VtyJBV/UM50Y/eGS95SVx
MskfKN3iybS76+iGe49iedvlz4w5kDjM8LNohDp0DeEm+vqLsHHs1fE+APzSi+7atDyK5pvWNWLO
b/nGZk81/3PBG3pRC7LWbbSUZUg3Q0b5EO6fkk1naD6affdi+/G71MY1UYutozE6OPNVNP+iAeSt
tO2rMbUvfZufEoMfQ8d1BuNyA+QD6fA37NUL9NjrpIGpb9vuRdO7Oamyaofp0PCki7Ls3nCZ+/lE
DKr+ggkpjb8HCQzmYbHVkdkU1YuLKA2/9C6++Ignfi5vlqleZn8VR8P7lLeHHBFL/lz5tCVCgHqs
4L5kUfzra6gCzQFW8bIq+Io6fFfLImxEdQm8dLkTCGUstX5BSS1MUf9ioLgoX3vUKY9EatJl9xL4
mI4mfE/87QpNnRoKDWiQv5Uhy7Wk/RlKjgsMascKiFqeUrVkGpwpQHWVy3IeUqy+/BXkWDpw2JOT
jpuWKMc5M2F0cSoTGl4Mo6reaq9ItqV0NpU0q3U3aDciiVcuY7Znwfg7Beobmt2ax//Oj90HWpmx
F5Ss7x2s+K3+65v6s+wCovtQaaceaq+EwjGbOto1nbwM5sULNVPMQJLdCHfDoVTZ+xRjA+Z0/aua
8qHAorWQGTdHOApmPx7ijJHojch3O2nTUFLgtmz5u6RxoO6xI971FIz5Wb7kAZkDRPSKpeTbclxn
pXf8PGTDrqMEVo7Ko24hS5NMWlctUfyh/NjjxJ0L896IDsbP+ag9T9A2uKYoetVRaEoDdqje/pb2
9Fq49HO5VgkxBgpfX2b3edHuixQZ3ktx/VrTmWrTZ9tCUGnH9kJRG1sSxDGNzem6ysg0icndWRrM
ki63iodhMkkP4LYYsgJ3BKBnhIFlGblvZcbV1DV0m3lvcfSCIUquKrjfC7hJB1cQARrwExRyX1ba
dkjCi5tMm4AIL8qThtF6GCDpEuBhlfBRq+ZUp/EznRScbyUO78B2zzPCJa2SZ70F9ZE24xNbYwqY
AybU9jejSRAm0CENp6/Y6jZRZgMRap7kYBztQfTbzMzfWluuhDH9pkjwimDTuo9YTUV4shuFlKND
q1/O2k8DjFxPGYkrNLbW+c07b6WVU7TyPLUbTUAijQ9IhDDJjOl0p26b6GA9vcBg9mgx+gGY8WPn
Kcq3BR3ZFremGdP6kMprLfd1nzLxIvRp5pupIeC0vA4A+LgpVYaOtrQIPJTguPPZWM9cxFKvPNkd
74GmkIeM/5H+anqrLxllbyoK8Yz246IqCNlRbQdOkK57GKqpWZ/N0fpx1dKPEXuJx6m25UPlLnbz
MCdeGs1W2ORWyfwjSK+W1b5qIVBZevLwOYzkfsh9xBo7A9S7tipOdHWMCz8MPxEMz2bBm5CEHVUe
BihezkzWCGOI1QYZt1k3a/ivotK4RJ37yaEQEnMEHo3eOhQS4LFv3CcIM75uvOQ9NXiUpNM40yQ0
hHrpxaE5T9jxTXTpc23FL2OdhBsnTS5l9CT8gA5h/RaDAPH6dj2WvDrtADA9hwwKMyY49AZ+gNgj
EFJ2iXfnjtF4KCv9a2DViKeVL5ttMGqt3T7fqKE4gp42QMqEDghs1ggkJAmYwCcESMq2itmb85wq
Pm3tDt4yPnwxguMAX4kr6cPun1UW0kryGBqAVpUX7DsHvdLjHb/W7QdajCG3tI+NF7wbWRph8AGp
YITDkz+QSIjgos3sx800FdcpcgVFLsxisNRW9BUhk5DSGNnldSELGHdOrnUNS1HfhhJylaHX8rzg
gTlmYUvCZgcMDyZ1mkNHl2IjeevDAWMy0NrHibzCqkg0Ks5tjq2jMRLCzym2N+t4PkCBZ4bw60j2
xFSEUmcDA8HkUqjGoSGpRuTat9Udkf1hI+fqOxJ2XwMK0KZvEfvHru4giYf3tD6HR0w8G69qkGTc
l4iwIyyqwNm0WrMzbabFibVFHfVXcvnREn/TMt5nAiBPI8Wl4onkBPlXT8h40bXam1L6O5Z29oQ7
Ob7DD0sWmZl+RIzhMqVVM/KtQz/Xk6FQpyuGzJNtCaxQdBfZ2ltFI5MkqEjUXL/TMu03LiyKR60f
u5rSfWONT44XrnlR2nr3SJlttIF7g1F7iH6IzNr03LtEB7FcNZ+E2M5uTzn53MSU1CiCjDCUITKk
NMkDa94z6/z7JMLcl4rsTQmSn2HbPs7HowyJ1zKOyssfTKuFW8/Lp+O0FXXVMfAlNpW8XE88cMNu
eo1Dq1+3jGnUXWR3Rt3UR8zd15KlTtsbPRtacPYar93JMk9NGMObjHQEsRA1UFc/U/LcmJq7wE7y
UOjdbPmPjlOE2zBzHARQ7rHBBcWgEjbdUVaDcGK4IUn7ToD6ZJohbV4Rz4VeIEeh9s/9iYs5tVoj
hKxIhBzBYnAkwQ8W1FyEFAcslOIizLPgHaHjbCpWsdE47qeIohvNi2h5i2dxeeyRKstsScfpd5HM
OSuXXtgpurmKmLExTsHKGuBduQ7WtxCLQcXhwZ2L0wcwN9zRndzkc626k1Owbk+I0DVYAY3u1CKm
X8mujV1JK7vkUxrnmnZcGm+aRdDuj9H0X7Iy/29Myv/kdv5/CAtp6qYNK+z/7mQ+f9Rf4c8/VjT+
/Vv+iwOJ49iecY+2sHQbe+7fFY3mX8Dw+D+EjWSm2yYG5/+0MQOPtD0Lphn1cdIBOvNfNmbzL9uV
LqRw0zEgRFruv2JjxpD839zDhgRzA1FKCMCSBqGLf3YPZw6Lhpw0Atwzy6S6NX1LPAomPMrFEgoR
VJny3vDpdxG5d55E8dp3AOsCRvjKjj/SpMBabxD+F95nT3dokDXn1odVAAV/Hah800uhbWPswHlP
mihna7rIDd5esuTyjyU3TGblmyTpq4Wcsp/cmq5KE0s11MSLXV7DIhdfuUYav8PfGdNlQfKEo/XI
jJE5BtUnt57GhxKiCcBz9GMiCX+MO0llEmOOd5NXXerQP1iUa8BIex8qzV9OFo+ynDXJMi2J/U7a
WyF4fIQ1TJw01PeOwgNdiscgIGWf3mtOWa3AYDBvFt9jGqq7xE6pzoVY0tQKRLz3jYKkQSPBNi3G
8YNiql1NKlVWw1mF5h4cMF+8QSyq3e7Obzp9H8nxOnhso8qavPIEFnQ1UnOle5qxqq2W/KIZKGiW
0zZT3hfqGaVIlYuPuUL+a3C6cbTnV5fknSeVbfKMp4XuBwGVGhDZAEDp5lCvPYkjGKKt7uryNtEX
vqITl406sGm/uBogYFxatde0EmbrcsTYANCJ7VRDPrUKeKG50XXwGfBFjIVL7/udVdCOy7/uV13F
EjXu/JusTXyR6icqcF8UTQewr4XQXkCyWxpqWhEPmvvUWl6iRYY6qRPJ9PKsW96M1AUikxnt1k0M
50Ldy0krCB+ORfNW2pzk65IvVAvN2Xdhb6ydxPO3Vh8ZT66DANtqO7OcO9jd58LFqBH1BZasec3h
spA5JAgNIjYdtimk6mHrEvypRHrrgqbD45thtxUGyermKeWBfAdTDw99b10pY+/3Hq3qD9EArgDT
X8AwJwXuCbvDJyDC8WXIWPazdXPbF+1r6MbXCR8mdt3hFdQnZnh+GcouCcS+cFegQC6toI95cHjl
CxE+up5xBoB4NHhPLy36KxliNHBBwHwWzbDHIUyNkifyU1lVDxQ2HffxDD6aa+JXlvLTjWWw3HfB
etOkIh+QTWMbKDZmC03XflrRDktKSZfDlAbnzu5tVF1KxnHTrhwcYY+VMeProURQmgDYygvpIQRH
6A80ubRlA/M7pMnBqsA49eFXUagfX4Gw6PAN3zqH6blS/Uq5BWWdhWG9xq02kCSro/NMcauqni0H
lpJYS+AkEGvinaecZYHqDKIH9kdH/cox9HLxVLjmWhS1elMvGpR0WsV5hQZ2lzwK0f5OJkP4GPAE
ilKOM4FOaxm7aHJ4mXdrcnKYxmQ9DZCpmNXEaSiqcu+7YEDRKPVtWTEbamVTfSpKfBKtPdfKw7aT
wTXHSnXEsuSzLFdrzxQ7t3U1wmYgU3TOJkv4kMDrgsxaGJ1y9kEgm8dQDmLz55Ot9Y8woZbMFQQE
wiBh1QQHT2rFpQK1ETo0khSUDoC6jiCX1PvgTSfu36u+xbhvvLi+uPolzUMlKYC4nRdyJiMKAfNT
6ihzCd6KLVzBDmgySBigd69Tip893Pi7Pu4eioxu7jhHaDJYqKPmIYbo2cwl0S++VVDG2Hi7IOwe
6sHJVnGBiBWK9zQRP8g6mCczji3jztW6J1sG/C6fSb23OOC1XrUcSxmtm2j6ZVty11rGCyVGTahT
7WWwTo2U9e5M1VMkvVelMJlyBhUq3uqZvdepd0TKp43crl/7hkF2tKkTaor0xsC0s4e9ScGXieFq
IWoXEE8SPOj20s9WDYccKGsW8vay2Xa3yYqe7KFnRRkRAgd+jQUXDGyoXxPp30tHYvEFV1xGJc+F
ZD4JJbKEjp3AsmAgbcJvuyJ8nXiJvqsyVkdTmuDEQiuFi7bQsP2BOSF3BMHcqQsk8cygyp1VLvsK
zdJ1VrDsjYZA7PJ6YzbirpA8C7T0MCMaF6UIngdirWVGwwp7xgG4U0Rih51v9VsV4qkvxSZ3Ej5I
a3bSYWSfw/agQWmCI9VGUgXsmBW6fCv1MfW7n7ycF2cTQCOzpy2TNg4Ss4jJeKUD64MZ+H0Ujw4m
PZz2Ouyvcm5Rar07o6OeJW6AzloFPtvJxtIKssHuWS4M6jiMnOoHq/3JAMMxdPNZ4fhES3gzqvJ5
CCNMqJ3NUZKpb+rCaynewnSYLyN5s70Rzv4ClBddhWn7i4OJLxVUd1prnrB875xxAMFpR/e6qV51
eB8F1pM8dnYy7A+T5S49OskvlC+BjsLEntYS0byFo5/muzJ2p71ZUXVvD861S7TyZk3IYDw5q+mS
kKVZDGE830kYxvJkE8yNWHaZPxeVR88JVZ3F1BGz6Zz3bkB18yH7wJLn3+FxYY0FOs3LATL4mnuX
QW0RIsIsw3S7iYdkPwX0PmiFG6IyZ5dR71+SAeACnWyC4l+qFtTacKdvowwfjLY+JwXenXwYnno/
vmW99ZNE4upp90AQnmn6qsImpwAPKEdGqMULYY2hTaimlise+cdEecXuzRxIZI8RRCPA+KccGxor
J264oCTDIUYS8UHI9y3TfS4FoFQecTSddpdJQGAJA+KcGYIsCl6GCR+SSIxvihj1roUO5r60sXuq
siTaNf1EjCB48cem3fmKBsSES8dicLVbDPSD17FYqgbgauOrk/UN6JASG07P78z0D5kl194Yn8KC
piOv128lfzPQN4gr9XOIt30IOm8T0WcM7NHnMpRi304slwtfP7kSwpMfrEZM5su+wUOWhY+UNbi7
pPOeEkfgGuBCFdhzF6kCHuOoRRMbN6JtrIvoXGJPXTWYbcU5cfHmISu0ESBbW/rsJnHw+JhRKz36
7gMiBGZpXU2H9BludZAjsXqlCYUn0fwYpib10NOlu6gc8ZMIYNp0E6nF5E08ByTcQ2vOOFcxWayS
FiLLhtQbWfaW1Wx2qHkTmi7eJ2IHrJZtxlm7ch2ecU9RUXwaUffYwOJZUIG5tbH6lMZsL/FrEJtN
sy4rGIEs/5EBM+vs6wVjX1o923KqHyx8XNwTwKjMniw5aX7db3HShwcSSpi2wIQytNMQsbdYr9JC
t9PiL3u2BsDzJb8B6MkLHuXkrdk739VeKgiTOFAg0ppoKvsN2QJz0Rptl0MyH6eI8/SsAbRCfY4m
kdrSO9Ja85M5XrodTeTNCBG51dNrXoPAqF31a8+FoNZIk7JV2HuFOjp0FVVaKHosZu8btYBt0+IE
xWK+j0P7185qOrfdlzhvwq2Zxdg0UucOqW2NNzdfNfgTFjwMwQoF77knfpTgfMFpbxfyBzhz3bbr
Rnu9VGIBvo+sYUXbYkIeQo/mN6OFEqNXUFcbn7002/ghoC5LDydstpSlSSotl9jpd15euSCN8ud0
DOmLHqN9Syk9vbwc/m1YRhJ8+sZxj1Ya4ByWOZ+RM10qzH5l5y4UU9GFz+qU6Ew5QRcfCR0cDBwi
JNPVtrSSs2NVasHnM1lvDl9rE2bIWXUGGa/l+yxJWIM1u2dpR1UGLXGBBRtZ0vyy9yvOL6bz1tTF
F4XjFnak+jMaf1k+FBu2sZhzcJrlvQM4hddUKvFx+zyeFsKLKL3cY4tteKOsg7FBG8uHg23O2z+t
zFdpHcATi8bZE52xnm5RqK0QSxZvgcXgc80YMQYx4kI3h+3Amm/qlVfAvT16+gYwFstxf270JMe+
AUTdNN8p7bkGpq9VMRYWRGH/WM3uZZAk5KRWwDU50XZkptuWAGORv/mqsPYk+HHd3WdWSgG202z+
CJKjbbIbbKZ1VfKSC+ZzgXdK9TlGjwWdBD+nRKuuzgMdLmzLL2EKtn/qdkHHKbwGiOiUP3Mz8KYs
q3gTTYVcEdu6x1XLBebOzz/3vpXhPOw1W35oR/rNYQo14hpbId3K1KmYhEdGMpSN36+NjE316J+y
KKIFzgSpF0XdnqXNI34re9WPXY+gPjyxCj/LQn06XX1maffIi51dhRueLYu7bfRcGzYWeRVCEatp
KvE3jcXKBtOEQ07/huYy44XwJ/WeesVnTgkokpGha+CkncldTSmIlK404kOnqfaQ4/pk2gXZCYh1
CR4U3Q4xd8jZTAQ++yRlX6i7wx/rsktu3e1EIWzbOhh08phekHSTqWbvmfVP6pNW1IKBBBY8M1Yx
353kSGf66W4c8Z80Xu9tqcKrKJwiC5ZUNLNWpCmM9EvTwjs9F/ayDNpo1XQBKCKs54MXHBwdDqjj
h9DRrKTDrFlXqylixe402VovtWeUZBqcKixRuhx/Zb7TvO6jUozsRrjrIqYtQbJky6OSI8UEO4Sg
1hfsPrY2Np2o0dyO6lGTmv7pS81bjSrnuFoBO1nZRvpuT4r1cW0cjT99q+OeR2259DSaWNOYgAB2
VP9PRytlrZRYXBjZA76s3LgUwgceUQot94+U09FbwcE11Dns477/Dxbz/5fFbmP58+//9vFNyAJE
HHjrL/WPGpcwXEHs/n+QxdipNf8ki/39W/6WxeRfhrC5o2wUMRMbG90Kf8tiaF8CBJknBNqUayFY
/acqZv6lO7CPdWHibXKQy5qiVeG//5sw/qLEAhiAgeGWyVf+K5IYOOX/LonZkkoSw9H53gyWdXyh
fwzUs18fGfg1wW2LpjPl7taT3mpQUba1aszGY9d+QgN9aukG240eCjwJocBna+GPEFmt58rgHtaH
8j4IORLByHv26T9f6STGVz6wWxuBeQpphsLEB0RcOVCMi/BdShZ1NidCd+C86rLbhYcTE0qxH8ji
nUJgwmteHLBQAOSw/SG9abVbMCVL3wvfVdZoe+SNBd/+UUjcGUFU7PglT5Ghnxx2khj362UMM3ip
SHm2OivKtLJJ0OcsP7xxU45JdMyLZjtkpbnH/lEucWTyzK3NJ9zBkKmy6Jc4ytrRtWafFXHF4Qg3
Mo/yvRysibA7rZWyHbb9EN35Iy8zl9oqIo71AdOTy980FHdBdXMr7LBhxNl2yGfT612IiuVAomll
gAVFXSNBR0aqiwuVa1SaboK4fwzGMFhoOZnwNDLedAF2RkfoMoNjYSUXqwuPwzQ+4JXkSOQyuzc7
F7KkqYql7cWflPYdPU6OwiBYqwsU8pQtj46pj5NckPITlWOzi/Xu4uavQm/2Q/fQSvPQVs294VWn
Ia8/ur69cAFkl8LyN4VmX3WvuC/DcZNj+2anhLXJSrZ46I5ZrJ/FJY+TjfSLA3S0dzsAE2Qh9/D3
4Z2wjwNCpXP2MQL3m8U59hQCno4eYB60WbM7X7F2RzniqZbGZ5AZP4gxKz1IPkoOtE1TQwRa5jlP
+5gYWJCP67BqLzWkbOGSyOjxgoRx/4awfGXhBhroVsY0NhpADcVhtPVXwhyrPmfrBlliyzuXRu5Y
Yx52XTQcAz/XlOwjq4CBWu8l+N3FiNkGww7ZYUVFsMYBpBw5a4kVzcvowZjh28Hd9IqdhNcZ8+kL
iFw6Vnd2Ln9UT37Cm8MkjSKd/mjf+/NrkQRJv6UAIFpkXXlKsKfqIVOlHckfPcWj55bhe971d9NQ
kPXk4w9z6AqCsybmUhah01ZV9jpsnZ9q8oK7SRO4lXts9kCXDzXTdjBGSzBh2Tm1/ry3P3SDMH+f
FFS1kVWdXNBeDmmjaay9temjQri285zqTrN34+7S+bhyldYc2+4mLLINustpJ5qjdC3thbqksdkQ
K0HCv45uFfUXdYhumVdLd6QLtkOm8zsKLeZSzohRoo6Nx1Z/de36TRuHk8NL2IX8iB+VB4KXzY44
QYkRFY5YjqFf0i5bHGKmkc7TLoYc3uPCW9tmuZK+WgWBdSOhmabWMsrHg8YkPeukCf4bV8UbWtZX
xTC8mFZ3n3vWbcqTYpsX/PgsgGOK7p1S3XdAT0+AkQe3rC7lgPmWV3kFK5lShsFurxVng4Wm04qb
tKMFlQ5Ro4VAsp3MJ35xMVH8GIRGRuaupGxv/hEZ6d7HprnOOfwwp/nUHrEawWufXPBTc0gtGNR8
tyNqYjHLf0Va9px0JhNs1X+X/FgXbQ52nPYYaGBGTuP7tEl17ikL8WZeHT+Vg3Zwg0I881L5SZz8
FlHDcCDqnC+BEDGrF9NnGIK+jzvMfr7EOyZyWkSy4mT4GAAGTjpYhM+OZtGQmD26yvJ4BdI+PdHT
R/HUKokHrBRq3E1JdPOVD6Q06V+T+CrJEgHCZ7GgCcMAkEikv/Oj8jmjd29Vum3/kIMa2AwpiYom
9s4V8bVWD79rtK5OgGhiusUsmtsIN2lLlbnS5M+cReDIDLA0ZVlI/JHIaH5qxuKGm7rY1OlDaGZH
QPy3aPQ/DPOXSJm71EqRnnPO4mU0bMNcUmqbDw+twTK8IwPrNMLEGQkzpGLzTWsLc0OhvzsJjolS
N2H9YceBz8oe3e0KSmaHJ6p3loTQDSqVyAv8kKJhSzGIq/3qOxKhvEUZcVKjxdKlsDM2RFfwfJBn
6s2XztJgz/bdOWsx7fSlvALAvcGVOUfzKyIomJhCcHbxi4E9Ix/dvVHi4VNnG8lzaZu2Ysb8sUNJ
Pj8YJkiFcy29FwG1fcHRfwg84sOay6fK5nMC7NWt4Zxu+JnCazF7fY/5/oRIPKxYel8lqZagOxTe
vCKPq4BLk417WolPikTxLSs0w7S8H5pCLBO3PdZuKrdxV3OpGMF3MqHHey1TuGNfYmxmAIjLa1C5
3Ig8/zK0PB7tay0TxyGCYXMHviokK7h2ZkRwyiiBzhbuzBAGgOTUTFlBWAZioVxZb4hdkVW395NC
48vyqF6nKVCdaDT3QxXMr3TQmiY+AZ37BPs8AbCiec6cE/ZHl5muLdekubaWxYMUC3e3MDVEYkHU
E6A8Bio+sGanScZekYqnLPC3SVKGtyoYv8wuLA+BpBzWVdzXAX+emfTaZnR8XvImId4cFr4sG7mi
pAvnQeasVGdQ160R70mN5ModB2uyrw9zfgjD6U2NTnrH5PNJUuqz6HK1ShqGULJNP01Z1RstHZ5U
kX9i5QwXuQ3Q2Umjmhy4fUXXLjawO9aTwTeLc76mjt1DuCFdxPw81d53qHg1JOQt3JJVU1i797Aq
6AfVSxqP0h6qEI3FI5dXgQL0R5jiQPUdx+YKcexInv/kgESYaMDaxpr2AmWZjVmnX6N0IgjCSs8t
1LtupV9sHB6oz07XSWHoxFQ+2JTgbPXz5wr88pLcTzo65FP4txhoYNB5ccmTboEDFb3ZVl9Yyr98
39rhPIMexx9kM4RUygkgHBbFacy56EPpzhtND6Yo58CipTw8C4eKBA1Bv8rYSjZfSwnDZRnp+XvP
YiY08CjYSPeKl0cwIYQ7PuD8RkNRjjgpZM50i8ppUxiaAs9OeRvrRJkv66p6lD0IxbyZdAIrTH/g
GXrdX4vEHAAmQq2MG7k2J8rFbevZBKPXedZz6xNRin2D8Q76UjJGJx0H6lKjQnhM71Myauy+yl8M
EtORx/gOPXhVNFzZ7jTcBjNni1UbTOVMZi0gD1wvrr02/w9757EcOZBl2S9CGaQDWA5DM6g1uYGR
SRLC4ZAO+fVzPKtnqqfHRvS+N2WVVZkUEQH3J+49N+guy8bfDUtDhPUEdya2X0IMnWnIOUpC0U+a
xBCd7B+HTzqHlL4PUqjIcfFSVBrJbh4+25PzmSJvq0Zyn+E4W/iSqbYVZWtGDI85jYTIz+kMsodc
FFao+aaZZLezxy3jYufSJTyi1M2lsnwXJDRYxcbIvEQmD7TAVF/BNSseE04Pz3wsbI0OmMXi9FS5
PSjBOb5zU1S++BSp3PG2XQidF0cSPJYNGEukgijj1ulSGh+gsAinaKgNOr9xdqYULofxWI0DW21v
vasnrF984yvE3d4WQ1c5U5Yv0voj+JK+C0CpcL9CMR+71N82Be/V+MEGy9p0bHa3CzFKSeXeR/xt
UgHQTNO035BQ/NYXs3sTxVRkCUdw6BE23XD+Lov9ig6sZSLB7FF+rA2kl//ShlQ618v/ownGR/N/
a4H/21c3IGH7923z33/xbx2w/4+QahL1heMK17Xppv9nA2w7hObFiLgFAZ0ekox/dcD87y7LegJC
/VAEiEn+1QMjF+GroWyPTFCo+M80wWDs/rcm2OYHEHFAB+4hPvgPVLkJ9EZthUxmk0xfUkNMe8UF
YP8TCcedAJ0KwQLXhDD3RQvMe+cLuRe2VGiqPejNRbwJzT1DKoi7c8zd03AJydHJniqupYDrKTXj
2bYC04Sdlu2WucX4Siw9/95s5o4bayZ61opAT+kIT8qVVfUvmbkXtbkhmaY/FObOdJAOthnJCvUA
C62oefbNDVtz1Squ3MHcvbm5hSmd+e8tVUv9rrimlbmvI3Nz5+YOx4o43JIbtE0r/1xzzWfmvked
kpn7H0crpirjcYqYzlEiFKZWGLri25oYjle1po6goIhz7YMEuZs1u6yRFRGTQ/Hlji3xjwXc+Glm
/eB7l46TbUXtPmRrgSvBFQCUAvvUEeV+4VvpIcrmXcHdvlsRjm6siBoopRiax1f4Sfk2pUiaTbUU
mLqpy39yaelNbuhvOaUVHFoOz1NQ8MfXlDfI+psZZuoxczCUFGgjhVqSoByN6/k6tHMuPYo5d06Z
5pr6jigHztbVN152qj+3QZzSfi62eMhMdThTJtqUi2n4FFI8FhSRs6kmXcvc4KbC1Nq/xqJQ8T7a
H/pvFVqktDYUpsJUqAOlqjY1a6rG+9RUsTXlrKKsTUx9C4Ul2gTqN7fCT9+dnlIKYdDok4NuuqNA
ho9hWd6CjYQ5X97FhIF23qbxo5+5DGG2SIbEMhvabX89UX6THnCvKccBzHx0lOcOmwzE9nmNulpM
9wmV0rZIJ+p5z6yMlsS5hA67Xmh0KJhpH/Sy4E+T645JyZMTrEcbZs+mQ0IUBHR8bMWPfYaMtaet
qHrxqnR57bTE2eLrRWEBL8V0IhYtScUm8YK1PJd1RINfUWRGGVc3qkZ6max98gfrR1aO/xIXGXSC
FIFozHTYT4fzYtn7IG2OFVccLVZLSJPp0Nts/e7BIF2JunmZum9Ng7VYw81iOq7I9F7AhG60T4wZ
cgNkHy0OOaVndxfoE84hvG1R9LkyYcekOe4KHYyY+3IuELIHgGS3RM6ILX6+o3aIAV/APAq9vtYF
8BCUCEJNG2MQcbzhsoE/BRnwHNbjg/mzVbSoswv4Rd2Mvh7HU1DelB4U1sV/YcJEbBJrrfpKC1SU
vCeHMKNpCVwKY0Z014kkUjwbUVxgPRRny19uUa3BeZuxvtT6csgxspK+iakWRtze8SJiX3v7y14q
9Ty2rT672r8M+urDKp7mmiieUJKEOoUWFpggR6lERx/g8TCUlqKeHrq8uIn9DrTE9BhGexkztxkS
3O+LgaaFivnGyuJkG0wsR2aBqtj8a29x4cmk6H1ay9vVEdLtbjhnPgsNrZ4CqmhMC7ANipsVs6VX
fKLmjvz8cgIwNk3BJZFa4DbRziXkI+YaiEHv5OTUqwCgE040N34JsA7tKWjXbTVJZoRiZoamSUtN
5+ylLiZOkxQBHINxd1uhRHobMQKkpaZSf23yWJ+BNlU7jpXbxZE3E+kV1To9rI5+qCzUSl3Fb9ab
NViXOG9rN9Hr2Tg7gmmqoMsAovdH9LRSpW9DbJ1Yt/lwL16zwkPRNSDSK0hhvkgzTo6sRXXmjqjJ
lokDaEpt/IhTdwZrsJyXIB7Pf2Pk+HyG6eK81YF71ZCw0TTMCSc2abvardksCfarUZbQkrvLEb0W
cl9tsTFeSeW0lLct2pJK0HLPXbHYG8CFxT5tr4wPrp/bg5wlWQvzAzSGXTfRDCYDG0Jr7k+DVV0P
aXadFt5wsgv5G8JZ6zzP9Mx7NbC9Xy0gmIw9rQuoTpRZ7tjhDBz2qcOfes2rlUEQxAl6rocYWW/N
RHFanfVC7v6+poFEQSTjJ9IsfguBcy04gpp6jfIeHXN6WyV3XWNd2g3D36LK8BGUFQRFW3V8dAdE
8qR3DFIuO7KiuF5R/ylP/Mnc5eCNfn+qejhrEfjUrTBL24pMNKcgt2ExikJklbAUKpvsFX3b4Wuk
bE8i5rv2qVxGMqwwkPnt0UOo6ObYFGpPI95HxNghZsRfGG/tGGf/4Pa3kU+QHezwlAnRVqrirnav
ROEyNLHeFULJ3Cgma6fAmo2IMmB4whQOpiY/0YUzEEHRue++UV5aQ3QJBvsmjQ7SQwQAawWtckzH
a1SbiNo3MOw2ZfJYIepsjLqzNzrPDHPFYrEA7Krymg/Kn3HMkEOghN8E0kf4sj7EYfEThb1BCOBt
QFZ58o22lEsLY3DhYpNjDrkZc/r9AC0qPtR9XDiIzRFL+7q9rmv7rGT4ZSX6O6tx9TcIWzGZMcWG
7Uke9ZuH9NWO6IEHo4aN1mJPjvP0LAHq6654V5jK96HZLRVmy+SyboKLtQG9isiNPVRMLwihfO+A
qXPmHBqmDL1N1i8vXWBvHfqyQ+vy1As5byi6Mt5uFt/let2nxZUD6793nheD3OtZWVzY9fqC/hMd
rMcrGEle6CWrrpPo0C9Tux9T/s7UQPVPldrDgLvJPG/aIBk5K5ufE/UCEcP8xndtHha7zCNcO5br
N2PjZ3cB14f+7acf+2Pv0G1AEyYCwHcBmmZYn0BjwSyCFFEGBM36Ft+7bqrfvkZYMvci2zS6frd5
FDeZJQuotx+D+1f5tuzq/piI9oY/Ii21me/kw1735XlE3Qh/mHgB6PjlNpzdp66TeN6bAIk8drnI
5bOVw/UZw0dnbl+rZsbryA8+LvvJSm+ZdfxWtGWNAOG+nOzEvsxbmiazLi3LGtVAXs87q6UYdBIC
iPIotg7a5t4uSAHbjYgJdH3ZrsW8t7JIHjvquC5/aQYegUGGzrFPmn0ZetUftwPrbOo9W6YsQxI+
lNbknWQSPQz9dOukFKi6DIt9kjvhHk3JLs/5S4zSif4CJ3uTLNZ3HQLbVeWIobmJDnWyxYkAUyt2
Hj37V7YOUKEaf4RP/IawDMeOVXnMzcOWiKugkclGpwWMA+8ZXLBAC0J/XzxVoRucGSD8oN9cuCeL
JUT7O9k8SV5tkFjFJm+jZ7cCk2D5GFaClsMsuxk8hWSolFfsTKbD4s8pmIUW41B6R/yiODUWGpEA
Jk1pTXdZgL97iQjFKkdv2IeFdegHPhV1bf0KkX1h4uspTDgVlRhg45Bpxoz1NCI2o+a7j4PMu46Z
4SEKvlkyik4VI+gcBMlqcDgnuofFJ5utl92d7yp7u3qCQOk5IgbaLZh9WHiLfS7RPiSlCeXM7awT
jWTBgKXbFmQjffkqo+duEuqQW4Ar+rK/w/nR59fuFPZHnTP3C6b0chp5AEPQkOyJUPSl6fAWe6g2
UT9DeVsBYFrATByPeVFXwvkv/Ne/z4bsu+8e4TWrm8HaLXYLDEs8LwkjbERhbqTdHWAEAM5HohKv
Uysl/+IKsW3LXD1B7p6oy8GuIYnCFMM4Mx/c8ZAX5a2XN/3eK73vI63Por76mDGK14mXTibiDhHh
PBtxRsHb48SayC705WApqAkyPx73q7vc2LiPmR6iIK+VxO9UWZfIPV6r0KOo8Km96jgeLoTiwwGa
KSbswL2n7m6RmfuATDxuDRvnSthW485ileUODRxOyfrfrsFGSPJtugTBY0/tIckTZE6e7ItOIN6g
K2EVxRSqfSWRi1sCmJ0Yf8e0IPIpAlyCIeBVAigt/elrwQV9QT5LsRuFfVtEFmOuMcnuVH8WYfvk
KFzAsuboXlYcUi2j0yq/csOU5YO6loj5X0juveFs3VoOHNrUXjnAvfuaH/KUTtbWTNli6NDM74M7
T/uvgbF65hMNCdSikiCk+64P/SdtfZRWhlwMpibDmUVvyOoh9q0/5ERFDTOZhyAs9L2oSzinMv8u
yxE68gsJHfdFRfy4CU6IEutlnJEpVcJi8hYS0UAkbUNUMObmiF1ElpBD11bVy5qA4UO4aDGMROG9
nBRWz6NVSfQUScdHFvFCLpeexRIjsojl8F5CXGBHwHaulMeBxISLoaYwSBqAOrz3QFplxZoFXyMI
C3pejTGsnSJ0Gb0+RXlNkkm/4ceqev8nsMtktyi2w93CosKLiOzF87SO7VO8IKMbeJ99MDM1CFdo
HvlxxB8IgIt0T9onCR0punMn3WxAY8wyuufhgvxU2kQayQ+nq14AWtmyXC78vHwKF4J+Uy3uUfyg
bHEJPGnA1hApejmSNXmQOeavKC8SnvfAuhDTyD6l4CdAXP0hliviJzi8SmLdok5tKI70ri8L+Jer
2hnQwAxvjNJ36sjMa34KM3CuzOh5cfVXySy6N0Ppjuk01/V/Tbp+/n8mXS6OIxQa/2e5x13+wxhF
/y+Cj3/7R/8cd8X/cJ0QCyf1RCAQdnhEeP9z3iX+ITAyYY/yAs/xY9/h//kf8y7xD0QibsgkzKdf
ZOj1r3mX/w/0GWANbTsGnO/5/n9m3kWo638ceAF58qKQFbjjCeZoHvEV/1710eZo0vsKW3rK9Wx2
SuEFG9GtwN67m6AMzoigSp4d50/lfQl8m2jdixGs3ks6T82xlSMye+a81XjAQwwnxjhzI/8sO7Pd
p2YH2oM92ENH7UH2jh18ueDgDy5FBjsA/KRjXbKSi5F5u56b3kDofHITi7RO3LBssOY7K63BB8zu
YfCbS71ax85SJIhGHMeYtsK90/oE8VnqbpWwSVVDOJtg2GJsnoGura2Xe3+mKmcxFlhPdlMGx9ll
/VxWXnyHYIuLsBUPw5r1IOGCnUqXZduq9IHxSO6ON56cWzoa/mOY/dclxpUJlOfewnCxAx9EBnOf
qAP+7ZAVbCa5ZhzrhA+2h4BDVwrsa9EPfuA+tSOvj23T4WtbveMJ/aatJ2UoeuwiVCSIe+djpeKP
sRK0lY3i1FT2n7ATf8KJdDCJzjUSw1ub0segYvmZmuYu99aYCcrGJrOaGR4mBJVGT33JEdlP96kN
KfuEFN6BGz13pjW+NJA3Fckea/jnMCIU78FDx8raJ8KPtv7o/qaSS7H0tnOXng2ejspmKweOYN9O
X6En4ZroxcNY5bcRqcR2UNaXtdToAvr4HujL7dAlP3GPE3q6prwELIDAYggDDbYKEZzdu1zM+W06
Wt7GI8GpRNvGAex5LA4mGBFwczetHyCcUND+/JSblQHhTAiB1973eZRB1+GtmscOYnF1niUEh34W
vDhJCRgH2UAbuM+QOdXQdOAbM1rjMP4jc37ugII5knN6TQj4lvvlQ9diPYxEf/kLHVPaF7f+6HhI
2MWWD8oTA7mnWt/ZZmUjbLwViSjUxk29CwjCMrlUKlmvFAE61DgobrK1+q0dl9/ExixNCspeBzdJ
l8UQfgMocVlHBBMkCNEzT0wIglKrSXzPjqHsWJJlE9YIJdurrpCIlTYEJGo/vXZbitE5umOjS95U
06PN/i2ALvWo4RFbmOGJ/ZnCr4VTfu/p+BnYRLMpa2+rK0CELPmm/ZAr7NO+d0BqU5zYLT6PCuV6
t5LBRBG/X8BLnKyRufcKnrHu4BXFTIMviBJ96cLpmef4VSYrkehLc0Ot1+ysJnh3pMd6M0Pz3GmU
tyC64JuPDbOPht5hFU9JAaeICGe4TdO8d4w0JUF4FXbjcQjQsqye6WyRvqydwAv4bVlEibQWGuS6
46vGfsN8d/UfbEc+IbMgHGMiPsJ9rGVx2+l5N6rqbXCQETgJCARsQtH8nIkZUhMQj65+X8oaekyQ
/i6BvsN48SdherqZnDrfGsv2NIFWDOE7bAG6vlBmHCIBTD8LWW3N2js3oh14Z4tqGykXfVrNV9OB
/xHAwt1mxCnx64TfTtuddAymprGL+xW7EvWoe6HW4SWlq4XJAM20iqx3N0PrqR0kQXAdeSS86dy6
XwjxMFijTrmIGcmNnb6dq2Ddup3+Aw8N+kRTML6y0E2HbUubP7pwJuZb23ju86S+H9L5LiwDpMnM
ap2OGfHeL5lcGg6Fj02AbB79NnT04v6mA2SK7Po8BkN0pLE6kmfy7QNLiwb1MU3xUdfosodEhfQl
/jtTuG5DPwjrQzBoDeeZtDbL+fIkbAK/uWuCWxaDglA8DolYPvUFk2+qTCwT8OQweIBfWXzG7i4y
o1qgqS/GaKdR2B56r4CMYhWGxImeHCv4leqiPejkR1FvDL3dX69plpJdmLjh5lvicNkzNjYR3RVJ
2Mc2sG6rFFCCH+N/WqLyxrbxvg/sFlvV+CcH0ha0Xt8AsRiyAq/zG/WnUsvn6sTfscdeMZsfCrIt
N2ZvAGlhxmF4uablcDVmmOsYWoPubzzUfKBs0Wpozoe6rpFAe/sgrr+rEG1HZJD4LIw2LsZe2iey
QW2mXmSsf/QGqQxUqt8tLYnqAGWXraJf3cgXlTYQFGauxLqa3kJ7fotLLDR9Yb0EuoQBSXE7dYw5
0CkEDDxIW52box8Y+AKS6A393LdF1utTEmCZmcqmouLmUZQWjlrsLjvX+Otj47RH4ve0iGVbx1WA
ZiL5rsGIpB5rA5x8zoYIFFgcxruP3urkGTc/lK7rGns/ghZCL43jvx7cB4h/aE0QdhPGeu4NHSCd
g4caXEDtcqiiIwqpbeXTYOPGovm+yoEMpJoRWm4+RbM/Hh0vZ29umASuoRPYYAp6Bu3nBnBBBsCg
Xxmn2RLtAZ5aQzhw2ApgIwZ6APygyKubzC/VpUoFkAkACTmgBNcQE6Qtb5O0QDNhaAo5WAWbHykD
s5AZ3gK5ti2ZfflNDYphKCazv773nfMwiK0L+TMH3DCY4wDK8rutkWDWzoi/y7kWwB6imY7TnY8y
aEeOEh6oEORAovF7A4ogm9xQIybDj7ABSTDuYKJl2BL5pB+ngsV0tis4bulLSvo68SOBUqQVk4Pc
vSXhDVoFGog0tN5jMBbUeycQo1eL4Vv4C8uy3AzIDfui4LmtgGHokZlZmX2OzZGmdTOAzJhAZ6QO
vioCq/8wkXiJo8G/GWJ/47FuFJvRsDeYiT5UeLeUgwEkWbvjUgVi32rKmYGVzaw70NPVfomtlJbG
uiWZcNxOCP8vFkP+QC/9BxMDiwl0V3uVdLdJMQ+npcKAMRl2SILIgSDCiyiAKiK0/gIO0mxyQxwh
LmO/OmwLiIGh25FwSWxDKGFL81gOjH70OLCchGIidX3IDdcEc2lbglRmymuSV2GfOA8wPqg86Byp
rEbwxTz8jF7KC23IKZw3LhsoyBgsHmtyEW0gKxmwlcJQVxTqJJJ752dliCyuYbP0OnknpvyRNS0x
jPeJYbisQgGIavMTdobwInscDO0lnF6E/vJrYmf7jjrApTRGAIwCtvua7WLeioFFUx6m2LgUntBU
Z6xn4JludEa8JTzmM57AfQmEZtDM90DhTMBpasQJUdstl+0It0Yagg0l3oT4OpjYJNdImix515Lb
cJGAvpEsTZxpeUpRqDjOUwQgZ2XNt+cgfQ1A5/ipejJauhSkzmrYOkPGp6f+y9vJ/NeS76oB8TDc
eqAPvcRLCzvfsHpqoD0V8J40Y27VG55Ph7QCB3pK+LiRYRURCwbwPx4YIDkm18opvtTIxkuxcXDz
mhuSSdhmyyIMPPTARyHNYQv5QIb86aHt2s8e9JBtGEToo1DdS1O/AiiawvhbOeNlv3BXix/ldtcT
UW19AteI1XVjOEc5psLekI8iu3wqamQ9ONUMJql3vcvAoJIMJqkwG8EQPnoNTYkYyh3c8m0U19ca
2lIFdcmBvlSUHyEPIKrT8qcNTsDuOdSAfxloUxWAaj5QAT9rg3QKgnHbtO4B7ALzMqhPnsE/9W1w
ZXXJRoTws2J9TAwoah1hE6z+b2cS4SFJdRClLLl8SkksVt/lmsD3gCk8+KlgYa2R8fSZIjuHFFO6
1Xse0AsJ2FVL/yw6gwqHaRW4zh9H5eTZ8bkZfm0FM8hnNBbY9vM6AMUCGfES8A5NK4GgrgyOsuV0
Ylrw0kPUivz10/4roYS1VRnoVmbwW4y79ws8LjiCB+mLE/A70MPzxmjkGwPwaso44MZ6VW387kL4
goyH1DnBikfC84yAcIEFhgOcfFqNp8tgwki8wbWVJsfGIMTCZvKgzjCe9/C9KD3d/J1CVYN6wWOU
kfvDWcG0pIZNNsMoC2CVxQZa1kRAD1qxvvnwzFq4Zo0BnGXDQr8A86yGfeYaCFo6vUsDRVPQ0Tob
dGEVePRpmA3gp7UGpCY4EjaOgasVBrMm0Nkb7FprAGwW5cnc+lc1ZDYGguiA6WX8kqImRFKlDMZt
NUC3yKDdchhvwsDeGoN9y3R3X/T6lwghtXXi+mM0iLjSwOJwDuz7sX6tochFBicHk4i8MYOYE7Dm
hIHODRkqMypEqyJpy1DpfMOniwHVza06rniOyewCLb78KkO0wybyMIG4w6bR7lr8ilWMYivAFRkY
Hl4EGK8CkMf0d70miG/ZM+3cGO8TDdRv+xf9bfh6niHt1Ya51/F6RED4FkPjI+6hIfg2xKIH3s8O
7k2GhoSyMzr95YwJHSX6sxYFRyHCaBmeJu3f23VLEFJLN2ezCpbTvVM77J5DUhADhoXFLwtJnoAJ
JgGSfb530pyAYAB3fmdczeGj0DgQ1vCG1Zadt74sXPXleuFN23RvZgfOhvmmo0kQ6bUVByflqk07
fttN855hzUwH+UKq0rjpsh4RYQ8ZqiUlZal260IG+LjyLfrJQQzMFHHod0m1/OltPinpzKhWAboT
XfFbuvBc+IRhmdr6TX9cw/TXdsOZ05sx5WS91Sv6gIYIk5VfIc2Qq6b201ihfuV+n8eIZ6f8NSmM
IvltVySI8MFpT93XRJglSfAxoxWsHX0IvOo3rYuvvujelil6cvuFhYDa2xoW4xzwLUMGkbS9cGUg
eTdsDTZNwCZH4IQ1ief1TDSAXfzO0r8PpX5jePDWjRdeETKAGfJ9nCz3q9+z+nExowL8ZdJNkoVM
ewQhRI4t0ot2/hzeSFhtYnSh2qDdFB5JzNHwtYr5mrk4z2iIKEEeMdnz/PXdG6zw+xwSObY0TmCX
tJwhfPv7fdBavnmKb+hMeD+TloO1VV9TV91yB2zLEpQkOSf10BYXTZb/zuSRaf1G582ru6Z70qy+
gOIyURfBPbyQnRg1O+X4ygV4IKP8K83A+KJrvklRjzphdYnfknW6nf8WgfqSg9y1kTi2mc0eD+4E
y/IFxnE/vAyVJa6iAo9SuS9ow3fVTIk8E+wc95p8xDV7rZRFuFRpxuDkwlx0ZOAeWorBbGnv1haN
lTPLc2Iz3WYoxeCotM4hmWmvGIeONrpBoPsjnnCfjW3HOhqFBpcot5M1pJ8TWUVHt0Jh1UBPJwnR
Gk+tB1DS4+BqS/teBmOy75mphKQHf+RZfusO3AgLrfnosQvmpYTUD76XaKC7AsTmrifhd7d4/TXi
o1tavz8+788uiLg2I7QyQLW/p8Qme1QxtVvuvfU1C3Vxy2qLUQJqaPeQBLFijIcpSAbVsh2Ccd+x
6Pe6cTwpz26ZK9iPZaiWPZu811yCKKLcn/ewUzA6WziyzQM2TK+d1b9bJVmb3opFYeFsDaZSPaZE
PaJom8GgXTZ9vp/WQO+51sgyEd53v/IYDUF5HyXtce28nH4wXrejB7slWOmFxhjgWdlQfzudGnZd
hbNzsHPU9DlBPCUabKS2ZNIxOEpKjk2fZfldlPuQERSAtlkxmCJxU4esnHmtxm3VEgsyJhhL1olU
tqh3Bgrz5JMrZ9zMKchjH9gph5t4mOrC2is/VPuxqW/w4q8PqGTvOhZv4HqLexlNj7TGvBBwDsah
eWxEuK+X4T0nmvoqnfIXqCqaNIlrBLDXqpsf8WTUFITJox24PPzuZz6r5CzRzngYQ0nX3iGoqq6G
txEDVG254CiotRCjpzahIgtHQd7Lq3oEZqtHWWztElwa0S84Xdvlp00cFHKFdzXgcQ/m7sOJFzNz
5C+qgiXz6CTfVZf3Z1RO5Lmvg78DWMchYFdwY8tE/vM/eIlJgiRbMl2S9TAooLsRtasrs2/W/OXB
z5GMDS6CBZ9OLndIQMDPI5tuuIApkZEA0x3Xpn+csORvOiMFtsfqte3YrPfMWiuxfOY213Xk3iWq
nQi3I9FhYYYz1u1TqZKvCccY1jOCgR3oPZMcaYnRx/kMM4Am+3AV9LgwrBhg8swl1/fARNBxD6qF
RjO0wG1IVNjPir6w77NbkVbbwme5PZbtI4GMKGdUUsV7PjzT6slTo8cbd3Be07ClF1DtV4Fxrhq+
vJiEoDSwrmQyfS5CMFRA/G1NzymUlr3Mps95tQ9uvfUDfhtvQKgpWrTp/BDrhHXRR5c5N/2XqtHG
4LDbeCFHKuibw0B9CIAgxEczVJ/11B8Gm0PUWWL806uEQ6GCj2RiSmMjNrzIfeDvBcTUyv7F3VW6
SETkmcBHIyfjZfLy4j31qfUKv/jx5ISTGZCf0Wpe1H6Ac8JaHxYejK01N+e5U2e2D08SehU4F8Tc
Q7bLFwu1mRvdBeSkndmfnT31s3rW2SYngBoI+IuiNO6aVzD3RDYu6jA14wE1BXCiNAX46SP2qCia
bJPxmvjyAWQbqUXusk36OdrU0TRf9isDvWZBFZL/LBVXEU7PPtOOUXMCCwRw43XXbWbZCNEg8HQW
CWTtQkJGjfbpwiazDoQSj5swhk44T+nOG8KrKIqqU5nV2yDzr0hdRY3vQLsP82qvwu6rqhlnwge2
t+AxrNWxtri1viObGLiCtyPrbGLQ3WKXgCXAX7bAw/pg8NFtVScfcp8fKGLtvYa4WfCITciL92k+
XIpFfAn2uLsyXJ6pjKpjH3ZPyBK7vU4j0FFRdNn63sfalq+zA/nT84CMw4rbDL7sbiIee79BvePg
lvV8xkp/5UMG84q73dpOSaj3CKFeBLDCrQDkwX2+KXRxTlKAQyPTEdGFjJOsR0LmL8KapGLBml8Y
rRORr7BBBHfeKeSpGzhGJUl7Odp8HgjF1nBZrwMd3Gd1dBer5jQrJhkh2QYXWk+49yOE8MKXJWyA
isHlODZfLVEoJDFqu5u4XVmIWpoyGUwLD3deHsZoPiqLfysJBlWZz1Ea0/smeFGbJMp3CaKHbRjB
7x/qGfzJijUEFtlCSEXMnjZE+I/m7MJpWebIGR8DNjLiU3TGV4zgPvSLdw+wrKdHx/VBlpiqxa4O
EvnQ1eVxCvTA3jiBgN5EFF+e2sxTfMp6S++l08rDUH7QgWHpSNz3NPDUZcxsACwQ9txucY7rxFig
B2l08maGTBQzRz3W17EIeTH90NtGIX5GKmw+SFPEx0WeospiMNwgysoQa449oUdNz1/qYMZoIifQ
ahGlSAOTzQzooyHlaK/5SmHIa5AGHNurEzxYQ/Udd9xW0XxTCcwMEQNvhv8ggYqVcZMmKTMp52PM
gmLjk+q07f1XkIgTLcsgrwm5gRXBOBeWIHY6zURWaUGLIzom4kEF9XgluRsZ8jgtB2TScjfkGd7L
aOEgU0N1LcFftd6CAysAD9zZdrolcITuQwX3Q5y/MjC8YPEIx9SqPyMS+BpxH6d+ci9K71xZKLCE
jK762drUNknOIiBTIana3xLr6YaMTwyp4arO2HCYAZCmxe7/M0XgcWhHxsRxPB6XHpgHOQbrOUiT
B9vF2eck/EJLyzMzhRwtEbqQNXC4itFbYEPlOrZDMh95z2LWK2ssh9O0cEdkZA11PHzU+IjqQ/U1
C8B9QLRQwhV2/xAhVlNWEj+WTfGsenJrFlj4Abz8xSk6BvcSeKsxWg4JDTP3/mYOuifLC89I5wXT
XJYuxTiGx3pZN3xuostl6HvSL3DaFvV902Zia1W4gFPtfggX22nxgArG2lMsBPuR1U83ip8BytR2
nukIMuXfRUv07DEEPTVcqp1H19SEcXdGGX6BNCPZOGkwn/JcHsZl+XF8pB+r4FNLC25Z/XyFveas
Kkfs2nHZ+R3KmnEMetzHyNTJSr1cRucmxme2l2P15LUCUEe00jypEAAEVkrmdSdVZMEutxa2VTKj
HSUfJtXew4A+dSebQCL2TPUmCM+g2xaG1monKo85gK94FGaZ4PeaUb1OX/aAhtttcHPxzt+OIcOb
kmyVrZqd7a520vVqxaG8SuWhFuPF7TTPuSi84/pcVswmA39+TOwiAgX+Be9Z3Y6iu+nkn7mc7oh0
Ga8QsMEM99dLAEDl1o0Iv8n9mTjIZdjT+4LOSrO3okOYvlTvU43kQ0t2YLpqUMO54pftZsCOObv1
gzk5CM3oJ+6cZwuduyzUtUMnekRsaG21Hd2nVnOdF1jwfWUsSLbzMk7wtZEZbio9/gx5r/bsBkFK
ojla+/cM/RLPUjwhmPuoZEeZoghgF3yEwe5Pm9ipKTH8yISvuTDrSOD243cb3erObZenHkcLVfks
LmRFRZ1wU9DNXrk0w8eJCUtTR6zS06A+ouh8SqBhXS0xzXmJBxCwI3yAYBNVW8dPkXmmDlhR2D+e
AOmml/TGV+WPX8XhJoiHDwtcIZMoB6ixFZPGkT79d/bOozlyo93Sf2XirgcKZMIlIubOguUti0V2
k10bBE03vPf49fOA+r6JVktXmtnfhSLUjlUAEmne95zngH7KKHwkJuKgZfFp8mDbLBFdW7a19vvs
njBv5w6lJdzkcFNLT+0LRlVS++VhNJt1E8zHfAyuMN7lgkxVZ2/kV4pUd06ziVGRX/VI3Ny4ow8y
lST0xjoRjODhdEPUi7SMyB3cYwYy1sbwI4mRlmF/0P1qZZYM56GkYBzrhv8QE9fsT/cg70dUP8FR
z6gQCwRFS8QJ3jqtr4XKRlKS8GkIz95HfemtdfSTXotTOhfWuhoqGyGcvxpruF1GqpM+YlBnqJB6
2m3aHeFeDCjWtVUe6drJGTkckTDeYgJNtXQlNQeg4UAbmuMjyHpEvd0b3t8UmnuTr9xxBMMKWhEs
H+XowhzDfZg0B8Ybj6ebkrWzJwCiPpSjpBra9d1/y2/+3+Q34E5wgf2N/Kb1k/D1Z6eZ/P2f/Mtr
pn6DcYVcxoFQiLTF4of9y2xm/oYkxyTpG26K4Tguspd/i2/kb1LCTNct3bZQ4Lg41P5lNjPc3/ib
Ov85n9Y13fj/Ed/MVrI8GYmC3338538guSHPQEFI5qthILb0WZnz/noNM7/+z/8Q/9NtgDU1JWRG
WZnbwi82oi2/V6q8L9H+/c7rgS7tf88vv//U/0Ed9ZKHWcM/RzD0x8/iUlDFCt3lk5RpcE0/f1bg
TQ5xxS0uB2Q9bRZ9m/qcOjGjGe3PxkyJidLt8umnZ/EXHypmYswfrvDzU2ncWIKPRzzzx0/1yZt1
Gwzk+GHzyxgY5QJHEWiCgADh6N1o273FSknUw84thmOVbQnTfO5L4wVHk0vDwWp/p3n/l7dB/AXj
hvuAqAt2HqBLB83Vz/ehINM7De2aLngFB34a17p0t5VNbswQsUzaaX1PsCidxE5+ZAT1/cMN+RN1
mltvmojAGJE2g2weEj898tyTZkefQ93FcessU0qz7Bj305Tu6bx2a1FPJ6adH3Yf0asztuySrVOn
Wz/+/mv8aTAoy6R96QjAKy5A7V/Y15hk4jZtE5rJjhUQZJR8tEM8UK87uNN9MDIUxvxfCsL/+s5b
9vxj/zAaiKWTfLI5v3hI1+ab89PFx7KXQVJ0CL4qdY1cGydSVSKNGZWG+z5M115VH7IUIxRWJ/jH
vRN0LM04zvNaLZXZPpWWS5FLWl9ts8bcnTRz7ACwU5+g9SRDWUZObL9FVl5SSU3qxl2bcN3MwI33
pYhXSuJzs6asntveh2hWrNQY0AbNIyAwIOukhVe7yN2aen9K5b7Fa6IZVEmJd2zvYvswKuTHozFt
E2zFsD0zyCUSW3bTfxVWwPlCO2WS9uw4CbiYPVyFoEdxnqsKvVLwSq5fsSJMwiRbwHhk1jr3tgPR
ckRt3nVrQ5UpZYdF25naCnnnsDascl9Sc10m8ChXWEnOVEbEsRc2TZeMZiHN/nodIJxHu0V7Mrd/
wOnj/DVVztoZMH/HrXtMrfKR0g080T53N1n5LMv4VBApdRgSSHuip/ciSLFEljLLWqQB5s1gBiIE
9WZNFIJiT/Pu8gqw3aRrVzEkakEl8ZmoX0TIoiXdtHx1FPtsThrl2cvywxhat9qHSs0rVl3sUrBn
VRiHxvAAcIG60ohSORZQkUYt2oTBR6ep4SA9gQ6fDlsoPH9txwm52tSWqqYdzmVP6KKhZ3tTRQ+d
7E8e0XycLzVjXwtvX5VTuXK99t2qZpF3i4FiNlzZHBcYRRjWnNvgtvG+kNprmhc/iN9BNWQW+BBE
8tR5yM5NNIUkPdQoZ87IEXDNmgYdQg56PCA6AMVr1Nsm3gg2+aKNNioK1U6p5NExI3PttTPQxsaI
hkuRLM+FJZpqJQIyAeuiIx7GFrOOArxuky5dyCwbPKqcM0XyrBk9XWXXZYcK3XAhcy6eM3Z958hm
egALEi2CUgMfPRqgDaiD4Kox1S4tYjhK0iGpz7DnvSJFUcbpUWf7RLuFMjVWepSpZ5e4CVIXrtXc
0utrjHyN56x718BgQkN7LTqsCNRhvifoaY6meeE1uzNyx7o4VXO2i6A4WGUf39fOyoiEuzR0SfXC
G9Zcj3XQfbwG4eDuukx/h0950G26G4XjEEs6KWJ77OCRaCuYuj5J93aQX0zLIlzHJsCsqoMAcem3
pJ6avVCATYM5bhm/E7purLpiykjJ9tHVm00ckjhE3GdRlRczqqCGpiVacLq0AGeA2msKKGElR3a8
DTJpGZB00pyhnHv7zpcE13jNcRiQ1DkI1rZpdNaKSl6oN5L2lCcbV6ZPgWxYGErtGAi+aooYHqQS
gVsZQDH67u5d28yQycjKdhV+ni31Tht4X38Ngzx96DB00cYjslLhWmt0qNmAVMFWlLI95cMG9FR5
sTyTWxe80eNsNmjqG+ryHuHRxIZvmQINiAxjt4hMSuaptFajAzbNrK2D4Xwjnwld6QilStILfCNO
MuSoy8zY9HqzLAawWZTfcidHNo5SH9oLxgeg/fY6DqnDDj1RrYGSi0SU19bRCaML0GD0ArlGnHMh
fUixzs6KFkxkfBkHBPuWQ3e38puTQIy+oRTEkZLKvq/Re8zdWZKjtl0x3GgJlgT0rmukbuu8GE8T
d/Aw5l9ExTtnUBwCzVW8GMK5GRaxtA1Rup0ip7mpJK+GvzUFzcs0Rhr62QaSg0FCGSWzld9lqJI+
bbVFsqKc8ULi7KvIJ0waOa3aGE4vRBJNW2VohbKE/GNh7EK6MIuOSLJF0tnxwW7HUzZyFy1RLfyq
QOkCmo/gt67ep673deL5rfJqzjGvWTgmhBdb6o8gjS0aFFyBZdHVimzMFyQREwLuovNzKvpqAXZk
ZcQvuVORtOB/G5jYKFqHSKBNeOwDwiGA9GZOdiik3YAaQNWbm9LQtq1mmKe0w8kvAvs+1p1DNaYu
Qx/ZZhl459GZeIGi4RwPgX/oKRIQgEV2nhYVIDuYOIe0xYFpLYyJad7veQAZK9fOyBggMaJjsqnv
85z3JCVorm050rY1AmPhsM0hsM06QIFvg1rto2hEYtq4G6NwHhpi3QbPfzNFONyT7ey4Ha9ciKVj
aDLFPehS/D3yid9u96juwrtqYIUb8WQfCyEW7aDT9MfUgXNFb9oGFloJ5UQfWGD7YIOr3lJ4nTyH
4zXHcNibKav/mKcvdrRj8UZDHUDaNfucpJuu3vQKwZzTDSeILL/vFIo5IlHa3WnQbT59BgJ//gxl
fvOrIVwWvl+wLhgwhQfB9spmlBARz5KFJtog2eCC8TqydASqhfeUx5LwY2Hiu2Az4ZB4KmF2cuQs
kOLqznczZm4xczVxiYwPClXXiT09qWwhHSadoko60J5w1Gtih9Nak6qlp6ohnM2mjc/xH9NjfQxl
r+5YP8nRRhvoMrjddG6zR+RweiraYgEzfXi0JHNvUFAfUln0h2JkOmljbRl20rirqx4ul47ioqhG
Ugbtq1I2lDY57kU52duppsAn6yZcG+MJp/3SnjC0tVqh415M3U3V4tzi6dqPFsXWlR6rbULXnDwy
NhtZSMZDZsCAAGRM0VwnGBttvGb3ENCkvfeH5jGVI8ynEXl1VjpPDcxHFKmvbZp4O7cE6dpY3nGw
oAqWUfWGqJ4Oh1UqepRzMhJfsKux3WEmOLR2tyScsVhGkWgB8LfZZqi0l9pMP3CUDqBiEc56KU5m
0BP0neRbZIxsiKwEpoEeNTudJoVBG3lHai0pwU06QXYa03FT2tYxoqiA1lqcrDY8RfX03pLZTRxC
AkGuhZI1o+/EDMHroOHNRnm4W6/DHD4a+Tlj2wkogid3Y+GSPS7m7HroesWM2fPh7dVw9xT8PS/v
UZdC5PMh86WIATQ/21dje68s75teI1iwZphf3Yi72AqYhYpjM/P+gpn85+owAFlcH3TW6MIHrdbO
nEALYKA3kwMdEIJqZgl2M1VQov72TXfrzrzBYqCS444wwhGIIh23ZjLhQHEymQlyY4OlEDc6zNp4
J5gHfFeR0OTANxxg/DWEBPgFLUP8q0jQx5d8ZwjIiGWE3j9zELvPeuyrOzXfGDJf8qbvGeeCqnl9
zmfWIhFWaBEwTi7qOG2XOUjGCTSjCaIRWsj3LJneMBYcM/2+qN+RN/wgaaZFDQDhkc5jNtuXd7ma
03CGZeDu0JibMxnSJh9qRS/zZgONBD2ytkBIMpnH9QG5wibElZfPpMkS5GSMy8N0zGveuzT7JfFx
oj73QCrRQx+xPdIcQzKwMUl8WFGIoYlSNVtMcsjB0eyyA+4HZCVNuaYz72HupRJYu9NrL58grpqk
WmLDFwimnBng6c4oT3Ora/hYhU72CLxzrWgo8VQWiK/0oBvD2rXEraY9aXfe1oxQjxPmRdHXpmrr
ov6umvyKW2XAQcZeh3iBewdXPmjvwABo1W0GTYAqy9JtWXpE71i8I8b3eeHB8xEvNA9rjDS3Cd/d
tPU31I/rMKYFaLfgRpouMJZgUUyefeFgP7c1LrsKrCuL8rUoh69mDkY8kPWb0481sxfO/m/KsKgI
pthVBpfwjMqD+M6m8hIgpFjaSTXngEPIKDCMkmKSXHGRs/dMwMgk7ZJW4kskaYfl4XfMeyYPFuFZ
quiSZCmTVmaVFxptWFoRP4J9ALdSchOHdmv0gDPtVFT80UEftI3Ckk/bfuVbmG+C/Bs+JOrUOHHY
oy66FBpgNFanbk5VCdKBcoCXo1EB83xnq/4145CGP8Sc6CGj4CfuEQ3D1IL8L/ovRuByVqFSXZFS
AmEAKb+uvHuJ1CP3zWucE0tAA4LMovkFiUE5d6Q7YXecaG9+LYriq69ab2k0aBbRN6EZbFbNgJ1c
YFBkEZOXwfcORQJRcay9tYgRlfjrAkDmMjVnbrhPXRnzzjIjCFbLTKos7QQYvommhRP4t2aixSPF
cKSbvW6JjlIOpXfhXGISUrdmik5vpneUmfbSj/60VEaLNjOl4lhbW1/Xd6onhDQaiaCrUXIDsNyE
PWefETNIqImNckt0qANWxiDPD4zpj2QiAJmsQ7SaqM8yownuDKcCjavIwomUCcJVB5ILDTyImhLd
tMey2JZbuu9PjjlEZ/yprzGV9DwwLTpu7ZkV8Imd/AsqqfQkwY33oep3yrNQhpDQ1LW63BjOsG7r
tt/5/HBlf4t7L1h3dRMsB/ejT/3q4Ddjdfj8PymJmAPSOLEtn4+twATr+z7JcLu7DjaEKVu3Rvvm
omILBImh3poNxWtpg7/Nrr5lfc/dDq0C4eKYRKqvKYjflSqbbw2m+Q4vq3JpMeo54MM2gXJhJnsV
6GctImSgsVZT4K6aWJ2BnHJl8SZV6hK2X1w3+JLMALpq7np1NNcQU+8sK96l2XjfzPEfaDwUYA1z
vDlOT5CH1+4krnnk5x2gkeDmu7m8E+FI+wLNw7IlsveuQf1aK/uYFkhdRzWoTVMwUUbVXngzh+0S
qeGtUzvScp40PeU1Rlanq+ixT+Mv/WIoex/xHrsnLXPIzmBBjUqOlhVVh7Gii5TXJnp+rTqWQ+au
6gaJffvYY832RqWWlcSMquwDwWh0LjlgQ//76Pu1I9m9Y3ZulnqPASFDUjbZI6pm8hwT06ZTwCXx
rp2GMtrnsuS2i/AZjSvcjBGRcBgwK5pDcMy8fKUpJEIZ+R5kUuW0nF36egHiPDgQ3sHPpq1Lx/wa
huLV8WZTOvMFf714oUfm37NZ4ShIECVYmXInuO9EMGingSoFPdT2LbI6uEDgqKRffJM0nHQx69oE
7FwN0WfRyWOLVRyci/6q4YolH0VrLvmEvElUEg9PSFO1zsdxYSCAJacq2ZJcScMnQ7jsqOBeTfNh
uiy2BCfyN51TZLZL9pskEdrqEpj47AwIVFhHkiOOjIungpHx04DlN+IrxaxjXNriiwwxOwe+visy
DxZGbc4BzuQLDD3+fQQqGB6mC373p8EwwFDKUW1sZ6K9OqD4NgppbKbHfKi7FTXDiNU8P8R9L1fg
KLZDg1qALMwFUbZkuPZFftEnf9f2qvneetHCshSS7Jqs3mTgyvBZ3wcCuKllPAdQF5bYHVO6t1Ca
+3uDZ6ol1K2a7N7pzeJUD9Nr6dhPuaNOI6oV8ic+lDUHpfb7Es8dem99MZbtW4rwBr4nHpImfbWD
buX6RJ41HtWIfgmiErBojwSoQI+eMcUZ7ZxB254TGnPkIwhyXrutF95biMYd0d3bgdhgPPpqT9gn
UV94nYO2xquqXYTFhveLeGq6R5O5JxPmm54iZtO0TZLmh9bDX8Kr6Wvuh9W1q4ZgGJwpT0z7HK6z
99TEYFZZyF0CZr35ANuKfD+HxpjTBC+BLZ+eqlPRzG4lQBPsWauT2UdPSGynxRxL0tFOZlYLlyLr
n4kNetXDl5i6+iLpe7WN4DibxUeQ+t0XESp5mn/VmQgKFVkWqi13EI+2oxF8aNWAVDAZr3YwXvzE
wnkTuducggPrToTUwiUytCTneZxuUR2KXdtZO+pN/qnUsuFYdulF5/3ETB89OYZ1DcoxXUs5rWQS
YyGqwFy1wiTnjQqcBFvSe+hgSmffu2q6Oki+AhkWeA5nX1PnTyvDhC+SezdVVR8j6NmFFrBV6HwS
RdB0NaYSyyyeYDYh5myBV+gcuUhV0RiB/ZK5HHY0eS8SsF3O6kOa0wl5JS11L32DWMvWgPfQHLEV
YNOAZOl9eHrzlCYbUKsUPTVrQ/rrN32kBjmr8QfP6TeU+d6cOvuIsEIxn555d535z7Pqe1ynDymj
JJDi60BQ3NIaQhguRrLooT5jPrGPU8hUMljuKmvLVVWZB43H3rjNqTJXvUbRm+Y1Hc8cjgoVwas/
zgcJdmscZwWJayqjGoG4BkKxt4/9iLy7uF2eAuhb1Dc6bzfNLsnwXBNwdYn8Lj2OYO2IUEcTJ+61
wv1SzgiHIYHmLIoGVT4pq3vDBJFuxUm+EHqpgRmo7yd3r+ulPJQ4XKt4HM5pGIdISmd5takV69Tq
q12q2/GeAbXT5xpHUDAtoJhcTOE7iGoCgSoiuGs21miD9kiZvD1pPFYT7kHPvVFYypBsOtiKvJ7S
m21cU73+IaV4tOSTnVDB4xj36s86YGKTWSJL6QJ3Dr9UhbnXLPZroJXWNofeRaWVKN1w0rEa5is1
BZuurSBbSI5onvSPHNruEObbhzqxX7HRAq+WqCuMHu67d5sMjrzkIO+wYxebOGcb1PiWu9N6JLcE
nGsRwWS44KP9oZnAgJsBmuZSUEJMpPWDLQ55eoi/EWy5VxM6Kt41PmDI66Ve91C4WzYIo8wdWAn2
w+j16yxyi73HBLFG3+l9g+GD5FCWLxGurB3L9V7vivHQyYywNXSFc3hsCkcm+BBDqlaEEWBJ8Dm8
N4mODBo/QmQZCIsxswaovXFydKTQgKrRc1gnVTMHjE0N3siML+pn6aqzoMXEmlwmffqWIVhhI6YI
EpP4w9lu7AJmu0WHmHejm0PBPD2tCcRjd5byLNwRyXrXpCsXPUQgXk0k/vwmj1CxWLuSXxH0g51B
q4lcRBfuh6ybVkFtPwF2X+v1hkmvS8atCYxv0SBGZFtFysouKGkAcMii/nNQYt52jBSXqyxCzOTK
g9kiNktwT21UaAGotLK14M4tmTtJ5bERqnJ3ltHId6+8ZwBbBGiOlEU9Lb6PjO6AzKHculECn8qt
dAq7BsAhUDdpjKxOmDsnzR8QOcsVEYXP2QSfi4M4K8MQEFbVcJgwu4c4Lte5IGZrobdUew13Zt2l
k7fy1R149kVh89JPExGbzqQ6bgRIvjwzz4BIjspgWARI+d2oeSKI5rvodqHP7409tcY61eCC7KrC
eCtzajWEUWFYcOtNkyG1KExOZUy7dOGccJyWXI93ysJsG+eVeZca5atetRBR+OnSAokrDegwKAu1
1aco3vRQr4/FwCBwkMdpDYIxm7JLMlEDCWtcAcxApNcNnBJjg2qi0VmntEy+lnh3ankpc+EiC6LY
pGe7LKPyKV0KUp99v/8ObfkHXq2rHIgZ9Fr/ayHB42v18d3P/iAl+L//7N8kDyXplbooCgwgtbpE
MvC7mED9RicVUe2caazTX7foc/9bTEBECzHIpBkb4DWEqfMt/i0mUL/NDVGgG8htftcZ/O//9Yd+
av3Lr39u8P+p164jIhDKwNRkmrplqF+6q7lN9OKI/eNurOMflUpJJzdMDBXdNXcSHNb61u7N7yWN
JxBIwDj7HlwGx5fsFsV4QPL08tP9+6vm/5/yZD6/EeoGyzWUkkL8ojmorE7LHY/lKRn7Z8dEdBiX
4M6QMlLQpMXKuaHpYEq1yboPk1sajoAKe6pcLXmutvGgR9G95sAdCEe4zrQdkaXHtyTLj2xwSFdT
3XXM22dQietOc5+0OiKyZW2W4dIOigI3cr0fGy5VBultppwjA0R87RvDdYThidWcqLlqBzuKdy67
Eej0w8Q8iefinTu16afrUAXpAhHCFZQanDXvCertZurYt8c0tuRnQS7JLq3TXmsRvbthCvl7o4vi
kk30Tz2aq/AHn6wiu8x+INtorkhKT237Wk57clwX3cyXm86Gk91IGXjvoZc4RXbL/eTW5niLOF/6
LtbMHtc14Q3Va19pG62IUVISTL8Yayp0MR5608I2nNynXXTrCtBRebyEptxjsUA4PKrgS8oEP8Y3
i2LMwioAObL0zKX7O2v0X1jEqOP5D/7gkHtQ7ePuAaPUg1lGt5Qnh3nqHLrR2ZfaKZJcobtxlHEW
BfelSlkYXPfSMsyKgB9eM/BAASCdC7eOlZ9Mo7+2IwEoVG7PozV/c+UAN8fVSvVkUUGY0Xx1IX2U
HFE8rQQSQIen3YVNqp7zNGS96swel/nocqSOOJmt89lkpTfFpoq657Lsr549pyrG1kPtPjqAp/o2
O5b8mWW6T5UOAFar7zPwyVMf3/5hkM96kZ81DTpyYXpl9iwmIZ3pV4VLHVJ/7AwgjGIuM3PawiOP
MLu1N16aXMwh+cE9ByYBeDEqIUsU2ncjgRYhbrKJkt/n9z/MCT/PAfav8hJ9hmobqEtmYZGEhv1H
hYUNDtiPYh0uGc/NavtrY2j05eDS63RRem9D+vTDpPXPIs5vhcsbOZu5sgIL13jnSffFhCqbB/t8
jL5glKImGp05QxzNoKdGXYFX4z0L7ObqWdBTrXxToei+K8YO3EJNNZR3Nw0AWsEhvAgs7PDVvhNw
eIgLXs/W37gJCWyRA5HTOI5tjNJc+yiK/plO3VlkHMzDOF+iQd8K/ak0kNUljNKZdNsV4oEwuLtB
Jjci6ZJwE+v1zaCrMv9T5AlvnUjf//7Zyj+RkT4R5dxTlDrSdX4lI1XTRJbTBAsWzdQ64NQXOf0z
TMEbx+pb1Gir9rtDPvLnu15WzC9mzW0kEgiLsbXzB/8dRgeHzfSYYBEbUqZjjJ7WKL7+/RedJXG/
DEIlYJUbKMpgQhm/CsnI2varwBmpfk0NuBXcf3bg4YfObzBsznRmtqRWLsmAJSkpvWBp9YYCPquG
LybFXEwee2pf/GFr8KhxVp4NJizTT865Zn1P9W0oqQo5AUk9bPykx5ua4d8Mu/RW6PmNYMlLYzYA
o+P3iiiIsBqvbISuAY1ZqVJ67umT6494SOoF0NSbmTBKRIZVkMnLriWWHkjGtMbDNvzRRATAFM1z
Mg+Y7kN6jn9neAEAuvicqfgc4Jpm83qRhv/+OS40E9iyvxpY8xC40uljmizzaw+bARpwdvMsexvY
8Rk+21JvsWVC/2XETA6xRwiWVX0c6biu//6BiL98IC6vIWs78kP1i+6NdaOPtZEH0lJawvxNDFUn
CIFFvJQW1K3NEBZLmh7lFN3M1lz3mjpH4J3wJH6dAoC6VdBSnOgOOn3QkptWxdGPv/+Os4rxT4MG
JZaj2LdwiP9VjdU6tS0zsquRKKEEdBGyGgS3Ne1z0CdHh4o+g7Xe52CS6W3dMiS6kYF/x7WwyWj1
Pmk18h3IsAxZU434iJppFZrlxgsg2Dr1njhnlh7f3E6mfHfM8mSO30KBXa+Jftgp+WFadC7AX8dT
9N6M5haf3zlqvYfBvkFgR/40fC4ZLDqrJslullXDOqQua/T7JOB1bOt9NCaX1vVWXsr9RT4ZR/QM
OG0f0eBttLh48jxk7GZ334yY8psCgALxuHFDbBDDaPKrde+M94FP5cyvwGXs+urGofa7p6+LOPma
29HZEvZyflB1We2L1HnKKKNHyQASKz76LO2hhftm3nxUjrnFkBzfuY+ZW5DSgr0bGsdFuu01NWna
cdl+HZ6LwN6OBJJ0DMJIGo9lmf/DIvAXz1WyN3Vw7eNiMeUs/vtJZecmGVHBqcEaEBjqbt5KUEm7
ID+9VzZEEjc2/klT+avKkxkSup2hLNSlyGmdX3aeMWVIa+oZScougHQJAKKEcb8ZMQUqVmORdlcZ
zTuV9lRHYNViBAE+eGn2FZoQ1d3fD+w/STw/v44yHVT3NjIONS/ZP92AyCXieBgQYqcM19yKHzzR
Pk9uh4fPZ4Pmy/zFpKLTGzWc+kL9w+2X84//445ghhvYbMSlbuHa+eX+lz7uPs1n1YCKX0ECr88C
/Lwb28CWBHZ6YAFAxSovfBjpBYBNAU4Z1u3zjKsCsmvcxaL+og80puMIP9WYMJNp/dTfSW1NHj2J
BIMsF0AhL12r/mni+ovBY7jKQhlqwSu0rF+27LqCUyUl7Ru4haeqcD4Mi6KrL7pNJwO0GzKfS2sj
GK/5tY9SyqnFyfLgY0qHHNSvglcNGwCZtRWr/98/WPvXcSakoztS6QabHMWe6xe9NH3sMbEdDu0a
qMDRCsSd/zULrAEUjEVTeERY5TIXGdFV1LYFjYxjgxq8l1qOa4vVhRQB7c3z0qMWB1/TW8s1sBvV
dXpL4z6oWrGgWLnrMPIgzECYYyI96Vp0jn6wcWuEyePQ3zG3xzRbi0Vs4nHTGUiahgrGsaJ30pFz
9iPZ0YtwXeHxXE0A1iuWO6ekooyr6Dl0/R/zcMhLHmiKlPAuijiOdMRBapqztCTLhZ5qbzJgizt0
bK6iyn3I2uBlmE8ygUXjwQ8KvH7xLYTrT6gxOzOne20wjv/D/Za6+nUHJAzOzejgOVgKxOOfa8hP
r5Loa4hLFhu6JC2R2WXHqXcYjZKetGfvOPnE7mMQJu+W/qpn4ynN57A77ymkxZhPDX4gzk9ET1mR
edcLouqr7qrTabvrLM5bJn7HqnQ+zIeyML44rfHSHetgpDuDtoOuReJRVTOuBSes2E0uigdnMJdQ
eg2qlRGUJ06SoK0/bFEc/PRFn1tMFbMivfFZ49EvVENUQBeot5R+y4K+nsipZ3UIdJQFLSycdlt0
ctDYSu09cDgmsMFKUCPIu0GDr9faA50R2FWjA38mYi+60FyiylJKQ4tuoInZ15XBVD/LH/IJwUVf
gIqiL+0C5IO1iI02Gh8JDnUpEJMFyIwBhqmETovzPEDOgCqKtGjKesi+Q7sC7NGHay5joi9erFVK
YvPQvmQkoS8nm4xBK4+fDHACi0ah5XOKtF5qyT0cmHDd2XivbNvdFamF23QUcLBC9/FTIh11fOHp
2bEdSf+EEA5toCZGO5nZCdTlp95ZTcnGoB66yoIiWjuWC0wMjfOKlu81T1S8H+IMAIoJptIupmPE
E+30Md6TcnlITHrwodS+2I7xWtnl87zozOt83VbXRmMimDfPMIMZ28VEEk1431ocJkygwDxA9pNz
noYKh6uMkxtQn6M/Gts+p6IWiOyWMvb6oafm2JNEwl6AfOOHWcsqG55ZVGbHQBLZMVBOMCooCkW3
J7ONQ0jc7FPOZrBWoh/aFOAqw8iWuMnCPTYdqBg4+PT54ORHHIgxxhbzG/meT+YiKL60doR2RxIP
LAOgZYwqFb6nmrUiUnBvBDPly6LAT2gA5PL0CPgfdU8YvpdBebBC+tVGdpz9SnYUvHqy3vcWk75p
bcmqeydB7kK++o3z+5Wm4rvJwVl16XU+iMMjvyLOuE4AvLJylp21OuXE4t7KM/qyXFerJbexCm9D
F/0IyP24S61x44XJuTYIzyRUbwmP8iFt26skezqZ3pP4C1/4qY4r7KKMOgilNGRBFJa6etSnUltO
2lrvdQiecY7PK4XIPCAba7sne5I3hTGbqjMVe6a3mSJCHED83urQ7JR1C3qErGj7mAoZk1aupwsl
aBUnNSnxpIo4+WpsHmr2UKWhntK6e54LKvr4jsK+Qr8ONX3eIzkQZJzOfUqfXc9de3X6JPvueRwy
UhPMclGyvULmvYtj/FxO94w1ZKvr5hZS82tk05ANzmCg3+uYCSbJjk2RHzuSXAPNmHVel/n3aBs8
z9t/ewR6k1d0ZMJNgNJJ+EdHtTcxMtnnlJXnchJS3Ws6l3BUQ/onpjydQDm0cdx932ivtp6crdFY
kv24YzhR44LoGr+kFvm7jUuB3H2Kp/KpWELtfPJRss1ft/dG3hl/3i8OrPa0ISFzPCNM/1JNLc1U
JnxNUIipmmej7VcaoQDzHevH9kq4zdNcIZtjWpIQ+bu7AdmLoZ2tc061e0IUQoWaeMn+OUdv14jv
ISyW+VNJJZphD3ga4zMDKdJ0qvgaA+qx9LtDSkuSepE52RtkigisARvN29d+TDiKwbu3MZNyTgw5
Qc35MMDgEcPr18ROL20dvXcOfgfwwAb1ejKzFpWfvYgArpMWv8/HCYqMV3ZoGa5s49IEnI4rB/iD
b9O4qEp+bjrSXQi5f5KSHBPCY+KO1kF2OaSceGtW6HGihu1+3pf3miwlfjwF0Jz+9MIaSHEn2FXU
nrN06uAL1JxqJ2DFQJXHql83RM9n2mpAbvlUJF80MY68fdF7HZDt00DCCEov2wF3uheMPPh4YNvQ
sR7YNGY0iGpJHCTBMAvaE9+SAGl2NZsDcrM7NKmSSyKc3QVMciSOJcTybuq+ZZEfLUwPa0oftohY
BexdXPcb4ahs4xUlNmBAHxo9wnUMHx6WvNyRYkllVkVvMuxePglGaU4jqKyRxXoJZNAxXwG7x2Ep
mv/D3nksx420WfRdZo8/EkAmzLZ8FcmiFUlxg6AoFbz3ePo5Wf1PTJuJ7pn97DrUEgmTSPN9957b
bSGEg8X81gJTO14vIGi8jtTBcDcB0kCRaLR7r7phYUpP8AeYpETVr6XFDSBRS7IsJWbg1YEhtVR9
uyHARoKpTVE0s2z1xLahjRzv+1o9do5GuBrcsdFmzzTwYO10zTrLPUptE+TTIjHmHSEW/sY1Ko5O
9o/rBamp/ZXCCNmYA0Rbdt2buflJMExzXFwEGxUOSxynPG9VYtxWi79rfChDuOib4+CEX7NxhrKn
uzsOZuCue4xyFisnKrJDYTibdmnOqYW7vw2ax5L6LEC1Kt5aSEyRv4wnnxlhRx+LUK4SMSC9bpIt
sJ8r+EYheQF7T7dCW3x00iOR0mWJi5XV7jrM7jLPEdEnXFtYRAj7QxUC4nMajCoNnuK2va8pGABV
9u/dKUNCy6EwRS+3qfgeaBGdDLdIDvx77UtmVC3JmbAVExstiaMs9Ny4V3O/7BAHw/wiNOrDj3AN
9UXwVTqiXdelO0LX1rQdzCT2YHYcqdkfTP78UdK8imbM3Uyx423vI52F0TFsIFbFVPHrgzfO8bZK
Bw2T6k+siB59++EHxmwqIXbCIjuUtBHX+dwyYki7gUhwowBd3CnYN+zwkhvcshhyREtkZKolgvUD
UuGL2ZbsWRktpUE8XGYS+G4HmX8UY/gW6BYk5vRvfRei3e94tsKVgJCN5qI+fIxgm1jU5DrTzgS7
y7cLcJmV3EdmScLnPh5QGDOPfeaO+tY66KZjf0iOpRvdTAySPT75L6q2J7AH1NMDF3GmoKecOT+7
PPre6cJyz7wfGfNq7rM7p5me8vQhaQxc17HxIxekFakEA0B6If/9pTqSKhJG8E4ob9jTgLyofO4G
JucORgvrad0yxDieQTtAtwPoBqBzxEJD9R8oBh70J7gYH52RPaiCxcAtg2MhUHa14Vffs/qWBqld
Xb7TFY1pRqVRxQm6oOFJV74QrHPXVFi6Obux00tPUUf/RRcH8Qq39NfoZpRB7+ZhoDOhIRw+u1nC
ASmkZOtW0GlViJFtlstrEW1hS1Gy+8nca5l9JLoLxRwV0risdmCOuFXenN5fRYY61Eb50LklxTtS
T1D5t24EAii66MqFb7KqVyDIkIMxUBhyS8/CRj43nMLvbOkXLmOfDA77YMh7QRxfIEyxFni7qTam
NR0u4ruLO4ALj1J10boPxmvbCRvO11Ky8YsCDo1dQXtFGt/muLiTTfRlz/HZacpx67nHyeVdOazP
ugQdl/R38PGsCd/7LBZM5BnLmmE1JMxZaOjnU8Feetsys/tZ4nKwA4QVmwwMgaNCCkZBRhmiaL8K
PrZI7z5jKvEdQzfpicyiNZCObwHPi94U+76md3/UNd+9V+6JKJt9Vuk8y87znF2bM2XONlJvTrvm
+9KaL7oI1gTWuNL1VJ+g10HgmOJpG8W96FqXrg3nlKbbsDo+iSG8KAztluvcWyzJWk4rXBPHOG9X
H+KqIvoa1HSjONxHVN1T6bLch9+QLz8Marj3yjhdL5WJumaixa46sHRO/lwH3M6k9yQtPNvW+DUN
ZLoMJl+KyRFS6I6XprP2aNtN5WHeoM8Hq+1Wv19dPNUXo7tCfW4hKexv9S5qouNDRgr7Urd4cBrq
fAkP6RpLV/czx4H4s3OQT3Z8QDVl8XBY3iz7FHdsgTFC+Ng3IUK+TH14cay3ZPL54PlgUTUhBnZv
Ya/ch7yOdElvp4bzd+hEF3SIKzvOjwy5254fzj7rY6akOFnJnvS581BFXzHldhQNeijHX/PSf3QM
62snTHfWfDKLEre7Y5pD13oj6/7N6kJiNtm1Yet70B8W6HddQ1k5ojnr8aoPo9cXrT8M/UKvmzT7
Pvfbm6Euzvqrhf60M6aMLDton160lTPFmiDJP3SVUxfAA5x7SUtfpbOeq7HeaNFPj/DUb/qnCNBv
xonYDDnhgzrLlXxoeeV52+yVpFzZV2xSX3ULU/+R3nOmef6hv0ddGtOdQ8viEZVWcgzQEdNQ+nA4
ypgLO1C8e3rq0FvJyuue+hKKC78Le/Vef+y698ni/aSL+16TnfX9iTY9ex0V/tQ6DmgilxLpUpVd
2NoeRfFAGNwqGVAgiSV4MZxq3zEKOrM/pXZ2a7c3udecWt1MsyLxxAc7M2VE2yL1j0k0vLm6b5sD
ZbdI/uu54aV75uz8qov515kxTgqE4eolZslWEsQC+8SPjPvNCD9FtN++hZTHzCS8KWR+q4zoq8cT
OM5shURB5lK3daKHYiZMqqSKJjcA5w5Tbas1nfeDnlStEAKhnR8aDuuKAaAC9yVGnImQTe+bl6a8
BV99Mv2PlnQKjSQ0HH5z3fNKG3986zBGRKF1S/mdzigvIQvLD2k3Jz2HTW1PxgE7ZP2QHeG8NEtA
+pz3UtV8bm7Uv9HmetD1b11B7yTR2mF+Xiz/hXzUk1jcF93jreNXy+4/dJs3ZtwXxls25df+FpJ3
Rnb90ugzErv4iFOGzzmnxvtQZfGLoaeqIswe/IVZTsfr6bZLXY54dnt2FCQiBXI+B+azSLAjluFX
otKvgA45xCgAzXbyIhF6V+TOteMzPOpXMuLDjZWD3jx0lPw4DOP7njwA9/7yajnjk601WNXgcPj1
tklWEu/oDQEGwZ3QuwkfJRVw8Rpf5QmmZY0UjaNcYtJ57srnWcLMDAa2pJEa8WW65UZE86eX5Ma6
SNmX1i0u2ike7inmn9m0bUeFoKnjE3WdbN7Gid7QqN1MBMiqMFmJ86Q/FkGM+p0iXKOyz0L88BPE
UgXHC7v/hvpiHebhNun4VBw7xpDMD1MNfUq9/kyh3gwbdIiE02Bz0g0PB7pORy7Z9nq1JqrKlW3M
r3FA7TVvX9wm/Uy6+TVFqAgX5tU1uEsvODQkjoPGxSyFnP/VC43vdh5sI5dtEQtPkeyFQ30SxtoZ
lWS3ZguNIyYizqSdb2iC7tTY3/sRW/DKe0cMGKzINCBgxE9hjFmvahqeUrsi9VqOTxSrwGVx9Fhi
DKFtw9GnjD8dEOKk5g0YtajGuYZzxp5ECgQgPceMLpVvH5CTs4kc+h0loV8+l2dY/VudcueQrYNN
xIcJHWvTSe7ZqLxTTDoHk+V3yMrYiavsc7SN51movekQujBP5JC6xrpKkvcUOfHKCMHZoX3eN7jy
APLvhsmgJOsHwVooTKgdZHszRFd3vdQ2I4zd1XGyCeXNhMgL1NwfqsB6m8SR9nD/SsFg7Ns2/tbS
ZSdpD1bflNpYFAhIwa28UU2HrtgmrUE6zaG06Cb47vhIKxRVcwbKX9LHDiRovdrtoHRxAFxAta6M
5d2Br82ukRt1samF7Yw8vqbsPw+YX6DsCK0PCZ7PZLUfSE0mBYBInEMwiVOlmH2l4hDG+m/ia1Xs
+PxxE0OqdausPPbZ9Gnhw12ZELdQRlY3sQ/H6frr5RQ/Vip7L+AcbGESvZIJfT/k3JQIcCNlBKSY
CoEKSVi7RAjgUVFwV/u1tU6JalmXbBIS6WAjL7KH62MwYTKJ1CwoJrS0miuMp2FLLk5hPdcLODkX
aYY/p+4KxhpDMQJ8WYNIPyzOOO4F2tBVFKWvOeibRDjZfil8Bn5WuivIsgtlo0hCOg5ur196TiSb
n9brecjnzdi0t1mNMxrvD9Olms74RTj/MaPSZ57YOLvmA8HTJBibyaYlbRX/fmutF2JvCORZ0O2S
Cd8bIBg6BDE9H05D6oRRB4RDo5+WCAMWRc+f54anK4uoG1tQ/lG8cGz4zIzOIksVBrlgcYJ7CWyy
jY4IKymYEDLAN45JMY7v8wb7jRUa61BCfKSEATZNT0kUCIVLFpGJmsZX4ReqJLY8zOWjLsYgw9E1
DZwB/pZoixYT9baaSStmgmOhyTPoqRAVpDs9R74AOF9BdR3wLyMC/KAhRugkmr2oMNZpGM9bcHMH
kGi/UjJFyHfYTW78WTA/r61xvmlbFEG1B2+aFLI1yKHW45qKOHjvWpDBU4K+xzogVXolMeqQK3ET
x5/+BIUu6/lY6hLHO10CtzDFxnLU2S5uZse4I7aArpHrnCRuEM4kfMIWn8hv/1Us+UeNdyUJ53sw
XB9e5pyHmp9WpDwcWuOvTfOrUMnndb6PpgabmCV3KuODoawH6nuBeY/wmd1Bp2unnnlf9PEBlfir
6ScXOH6aCZ19WgZTjhqccw3QD9XmLrcymNfYAxumHafJL3PPD9FukLitYdFa082mJprFVvwxLDxa
K/172IHRIn8ErHY6vaIo/tVJ58n1zwFgbBZy8QoXA+w33Uwq56uwH19zTiPXaaqJdskQ3nr6X3vx
8BQr5+T1/i5c2FtP0V1fml+R6ZHTrh9YRSiGxFuDTepzMhOykPTsyKVBHoCCLkkV91pevsWSFQIT
jjIeadizPUbKfdGvE9wq3aeTUeuDR8qQqDBAu6nPR0DOgtmqFxxtD34gXsmFuvCBvVfetHdGnpNk
fS9MZtVyZnHdIjG6dFZ+GzDkJjG/BgHFq2SgYGTU8mDE1o2AhrW6vhQnYZjpHwrvb1wNSJKRHBGV
opeakatvx1cxUeTHMlZT+s4uhCKjgZNiNfik/SCwY0If0k+/SdiXU5Hi8loX2zxrvoWuo0nbR7Rj
2DoahMAcLSihjsavXh7igDaKcIN8u5gm6amVdTcM5C8EAaefyMVS40OQSy0eR2jxTtEVXwIDfBjx
wXvl0bqi6KVZFuHDXA73qF9/KcNDFg8AWjEjC4yilH6NHwjoWZugHZaEJ/B9IBR3XMwi+oYTvtx9
Jq1Nn5sv1gxUcxif+NKC6+CgVXLwywpOoMXo9kEsketKIoRY/I3nMfPQYPru4syfQ952OVDudp0x
BvQPU9Awphv0Gp+ckZ5x5H4zKpYRr24wlVFr1N1Es+2fTNNCRCinW5I1zoaXfNaFe6bMh3jbyu4l
vj141/FJplxe2XxljcM11IIzNssKi4UPd0BsUBzgMXFZRuFHsO+I0LA0ZLImHq8Hl3qxxun/0Qp/
15YhdIuoup3ICFHs2AwwhRNr3iyxoPcevUlfTDvSD+fNEtfv3rBzFv7OdShfvz3FwaxrWTQsJ7/o
vR8NPM6SnSBWafzZ25gSML8WW7NhZTZmUgsRveeWw4y+MMng/NDLN8rzctnkepxfl7GUM9AaqPIl
dJKL6nM2XJhATfzApewfKXRRX9IzkU+2bhoHL0xUJi3T9XUUzi3/y4+TT3dmkHfJCF9mpuKRY7p2
+AmUHOABx5esHsQaaP4qnuJL75ohvWiMgTEblBSLc9B/UILZdbCL13puCBoE8riD8qIF5StebT1q
W5bbJYPwueQMAMn+qlmiS+5NOOj5g9HcSotuVJdMw77qmL8KsKvZtqumct1C8hjUrpaeASaERYI6
oAu+bm0bVbIxY/NV5VBcA1ltlN6VhWFRbAWlN7Kj2/3k+qcKCNHQm+aO5AD2OymlGbax5SYxnpxw
evd8ppfrWyJyx9UYxHWSpRepf5hh8liuVghhhmRpU3Zw2qNRLdugsog7W8psm3sL4AzoHXlhRTsX
JrGM4911A2kH1p2qU4R/OSX+69UVdbWzjVfboDRQBVNBxZL9bggso+2IjFrIklMz54BlUByGTAJk
FvQze7jGcU5Vb5zzT79jP9/a8YtqhjubGtdqCnEdAOjj43ow/OXndVTrbez1tibLPKhpfro+/M4m
EMWrWAEW+9KYkAfqkG9MtDHTjtuvI0E5Mdd2CdfFqUB99zQTR++mNuVz2PFt478kHX03YL3EmUix
VjJKoDjBB0YS87OYPb314eDiN+G3KIxbDMuFeZMN9cFlUEMIn7DuWpc2AvbT9/ugKcqXEtaUFNC3
U6T7m74xYDtOoL4dHq0xeKQrlPImxOQLgMg9OZyB0fbD7rGK/qPBoKrJr/4+tcR3uw+3JQ55EpWM
+a6k9Zd05CdPHJ5moGObpXLf3CW7XYKaizbpfUi8NU6b4koCbeLrlqJncqNFg+HZeyuApR/rGU7t
2qBasvVL/Be0giNaeHgXhvQ3bWzrZdYGIi47dNs5ks3RkJ3YbGrhv4QuXWinFzf+gNMiDoa3PsZy
LIKj7pdN7QfoHZLhJUvRQsUnDHY28E6g9KJaf0DMseeTsCa4MD5V+CCgFFuhxeOrBjoSVeWu1glQ
SjxROIRG1bN49/10z7f0Kf18F4U27eExIdB1AoYS7PpAgiOi05jFgvya7jZDrc5Ijij14tQTJhCL
KNfBinl6sszhc0kpHM9udWckTBRpFyPO6JzHdMJ7Zc530psMrPzGg1nHN3pKTW1uQjDlNAvtNjVj
G6OE/RspzGRIkTCM9kZwtBjNo5VguPP0Mks3k+2yGL6JnmkvDhiU9B2n7TjSWssAltQTPQlUtO7K
+ZlY/oMkAz3PGCBNSUiKp1vxniBlwudwOuBbrep2WKuOmUBSPJVN/zBa7tHWLhEjNF762L8d45p9
wxL/GEnm2ASN8RUuy83cscHtybLbVoReBfSWARbxY9C9kGHe0MypT/hp2NxCr9mUAYCeUEaPCQWb
kbNJLquTiuCZ1dXkbSKiWHLTBFkM6gTvbDNNiloKp8Zr5yMIDXJ6ItwoQ0xVHqVEubTyt86WbaDi
Dn1NCwwYb9kQPl+nIk9+2ASH4WDEfUV3GYzVCCpFv52pNepNO9SnwgA/79DFsjIsM0URfsxo4zSE
6tWPgac4+KISCv9OxZVAnw/JTi7oYvH8DPkW+jMUmJxWLO5KfX18znLkKOTAGaQ47R7iBIp0mf0i
M6nYYz4oVwCDGH56km/7+nur2czv1WCp/XW2qODeSMXhz3IJMvd/Db06ODabfy9UNyGybOoCb6BE
aaR0x1zKpyqnuFXHCcri7KIF0ANhZSuCniluErUY8Yr+47/NJg+/ycN+r9z+C5EPCqWLdcSXSns4
5J+E271s06hUOUXikoMJjXwOaf2wdXNMD1oVcD1WUBD8+99q/lXfw6+VjnIsWpBI+Cy0bL/T93gA
3NLFAW527Szv3MV+WtEClMuz02OTRcVre1W2+k2v/P82pP+FDcnWDoG/sSHFX/GfgKbahXT9V/9G
mqp/OQqKp4+ZyJLq6jj4zYVkmv8iv9eRPnnCAhm4RJn4bxeS7f0LzZx0fGwB0jI9l4v4LxeS+pfU
P4pRpywpTWn+X5CmV0/P79WP7AkEnE8bbZwpEeppdeTvRlQVKtDmDatz3HNszEBilfPjYNMJK5L8
MwqadBd3pNLN+bi1JtnsyDw6kpuJlXW2UGbNHh3QJX5ypp/XU8nvHub/8JmZf/nOfMlV4UmyLfSD
ju388fLYlbFzJuEDBRopdpH1ayGmmFi+9BvBGw8VBLZ129MKFwS6rJecEkMT9g9hAnYj9omniYMQ
lev02drsz2K3xLBk0D/6h6vUV/HHh8hpSLqEPHOpphJ/kpCOgNa6YebsTYGCRJlFqrvAujExOD+k
lkfmnn0w7EId3Ln6kQEppbMCn3omYqGmEb20oYdmHyAB1dt2//fXZv8FoOpDckXjCyTUFZ5j/mnK
ENTxFhkgfZSCld8GBL9KjMJf0Wh7mwLMuFNIcFZTtyVIRPVUoSQ7V30ZHaNCSM4sOYlpFWmOJCQ0
sbcbIsj50wjBUvbswbPZRd1RxEfKalizkjzcG4VxDClLO7QCnN6vnycrffISknMsyvX/oGWWf330
jutbnv6+0O964k/jd6hd5QZ+xpmvGqHuNfYH4S4AWApzm9K4Iq20AVsYxOkum0vrzIFrr/ypvB+C
8Xnq4gcj6sPbfgTFTSceEkktX0xQPas5IXyiDQ+NH6AbnNRdLSmRxD5gTRO4zx7a+QL4viGXqBR7
3+XUWbN9pVm7fHaFcwwSx4be18e3Rguv3AOGkqcUURQVVdjxVAtM9iyJ67wUj9C/jgWFlB2niXwL
O2b3D2MAo+OfxqdPRVIJ1ipgQcic//gV1dHgT27HJsCqoNrlzTuBuRWr9d1Vc+P9HCrje2+Ix2SO
ECMl2izrngswjqQVoS8bq/fZgxEpSe5aTWa4s9HeMczZMXkVAVPlvFvmxIPSYT5GAalVnov3WBn8
bWlul4V/OsVkQ/1M2cMJ3dn8+/v7H2YJX7iuXhoFcyMOzT/enzP7asJ9TmgBUbYQ93+oxH7UaVd6
mZxcLjGtAt4NHJQVOErtKTA2rZnhZc9TrQG1QL+5e9iT765LW6kY/mHhvi7Mf5whrtM/9UXheqhz
/3SFRG9CVZ+o2wal91Y1xVMLghXb/Ud665VqTwIusbDgkoacizfLap2Q16Fr6j98QISgsh+rNNaK
VDZpKdR0UWynAo1yW/ovRZrBbttpweIksltFPahH6Ul/CBMzB7BFB6Z5dB1oPCb/8OjlXydoFhBI
BEwwitnlqkj+3fpBpgpNnJpJRf8mDkEv3URQRDBuwMsVK28wXmQUfluk/Rgv9aGyk/M15Y2+6qN+
OT1UCXCBzjEN1ITlY92RdbeKqdRYHuUu74HQOpsqd0B60qDEo6f5snTRshLHyAeWkA/Bjy7QdtAd
pLFkZclhKqejAWZ/TSeA2DV075yYAfzZ/CpLjjwojOJ1/MOcyyc/w+XvJt5XZEc3//dRKTWN3BHC
VxaOiz+OSnJlkqGzYQ1gdv6GeGojau8lrYyzDV3YQ70Cai7+wcGP/JsQAbX8uI7NLuaAQuDppbYb
EgqS6AJsEtniPxmK/op3xv2sHCp/tulzpnD1rPG7VwfS34UMwKsL6uSHhhvbS/eesqedRHCTRe37
5NCHUvFFp/1FCZd5x31CvECi0R5ss/gFFPwHpcmLaChjIQgtbPPxGh6Ir5mQwh61wHdpyGeE3sLS
9IAq+5E7wINy+Qr7GOm28WQtFCwXnbJnNPbZIJDZKuSpldEP0Epsq4sBuYcTkF0UXUYvJwSevklh
2JBpGdYmH3waU3Cbq+ahhy+4avW4u4701q1vOWI89tQJV4nkaxhog6eO+Ugh6zI76Y9qMh97slQI
kUbQCaEiEQ+5UueUm7ckv/3vR4Tz17XYB2QHTpzqrQO2409PfMJWZS01pIbF46Zpaz86NL3HTOfm
Ia4SUXhQ1sNYy8fr12NG3MpVXdgn6Y3/0YQYQSHt2Lmkq248ZrY4tiOalNDehcKBR8KgiUmXMJJn
x9Hjq0fYG2NrG+KceMQS0f5PZozbxkNYllQYp6zHDrtjvpSYLnh4gVvcUqG5a6WxzsHYVCLbNFN3
L5rs1q84C9tqXldLfxM6xidA8hehulMb10cLkusa+dgj54/36+Hy+gquU09lWCtvDr7+/mEyQP+8
9mObko6J38GCi84+8U/ml6VVlbQSqtcdvcNt588rl27+tn6FSYPKk47L1gr/XcDMOOrGpHJAR+He
KgNhntGf2pLdmCuoEw4OlTarvp28KKW+qCuCpX0/jeA4Z4f2DUAoKkmEwjrMvasCkOuuiG0YyLS6
jSlMtv4ib2fdufY4yrKVfckWZ4tzn16jiLZsVBHjzLiogB3rbqKZkRJ9wowH8MeMnvLMUzf1IHVD
bOW1gX3yGuskKqM92WC36X8jSKHgeeuirlqNHTV1OnVfPY9lFQ3GJvGJqkWn6tF9JRXQ8R/jIPhE
MkaHzjbPtor8TV7pOhvbZtKneiKI/AeSfyb0wuYr+ctEPHHAXm6dmjpEGQ3lJiXEWdT+RKI9kNyC
SBggG2dHW3xhAbMv0JVFdwjlqW/9O3aL/gFC4Lxk+SEbkVEWw3DjkPr3bz1Z7q2ryry1ypLmuVhe
FTZncyCeqR/7eM/2MDKjn9cmyCQ4jxRp/NK171U8n3uIhBh7EgJG6/hnUE3GgQl/Pxa2Cxw5SPdF
8lbqlogc/SfB+EX1ztee1hTJdMufWNMD5NuKIeFuQjtN+TnZBQ4PLvCYvyPVoo6GyF7TnGbh5DqH
0r8XAzbckrYUXL72ULJRRmtQbkKobJsIs+NSVJr5TBuEdDqa4suwxe6e0x11z2Sw0q/zaroTtGSu
BXSRgYAP0UPa744x99syd5H4VZ3YxBWqiDahg5C1m8U/Xh2nlod1Jx42KMTosy3stOfkY6GxElUu
2azlMG2j8GfckuAcGtHOIE6Hr32TpNT4OZipmwJTajzgMZqH8o0Xbt3SIz6OTEvon7xX3ydbqQQP
Ko30PdHtp26oI51Zlq1ZibP1mQ287G8INC5vDGFIhlG0d02qW4Ukx8ft552VC+JqIGFOwzmpqujU
jdOqrqxXY2CSKrMOTg4tZoCmTEC4d48jboj7rnH4L9VveoeaGppbuffs7GHWtf6yic0VqfKEhZNi
NfBtXkfjJCkdlWozaxduGxOSNnG+k4gOPLt1UdN5iCG9ZROFM50h9DtNw7EK6hjYXJrF169lkgXS
ski8L5IvsVxYkao83fkDa+ziLve0Jyhko14oXGJvyly5mxEgsxeG83aqyHAtWvPO945xqsj7NPNy
UxvuaycooAqD2IPSt7KtNTcDPf/hKC1hH6uRuZhjEeonKr1QDOVxyIy3gPzYVemMzFgZ2vmq3SSx
2EUzcvyuae77oT1MHKFqLbXgTAl4q2KgNuRtSczFhU80Zpz+MEdfHQI3/TTUmKIqbL7Iw/heGqk8
TpQWOfNdaKY466sWxzFtuUk6s11d77dxvibhlTvfHn8Elfc9iaycwF5C6iy73GbhDPWQPIdtVgYX
adaXtPFJ/5P4nQLYAEgoSXHICSunj8oH4SCMz/L1ksafEdHW51oNdNTR1Dcg+eCFkv5DJ1hN4zEt
6PEXFRduJGzjUurpgJT8TR2OB6aiZe9Cclux9Pm3wUS/8xHEUHSbODJdyyJCCRXP3EFN1MUQ9oNu
zOPrUnWM+JVa/WTgVJhEySzMJ5r7g7Vuw+yxG6EdCu/merHXlxvIplq79EoUOodiauXarpFxiHqo
dl3mQfXXtim/FD/dqvfo35B2RcevtxNeBcKtprbFfhAJVdCaUqrueR6H/tJF7OECm686mFGrJ+8D
suZ7O1rHVJNficok8i1is09dQAs8864nI7yij0KiRSSHU2zI5GHc5a1pPGQqfp4z+9EeBmibJjun
cBAg/5V3W+FzIe4AYJRl3ohO+Kdmgsch8FNP4ttMoEHnQE7HVnT2BPjLhlVjTaEaNW78lrX41MoE
1mi5PNdt3yOvM3yypVssRPmb3QF0h36Fd2hWH4mrnmTNRgVs27i2rLK+G0vjWUAYyGDn38QSmUJZ
8jpc/OP55Ip9M+TvLInZRhbgg2XPLc+KZ4ucklOV5S+kW4tveaVoTGag1qwR08JAXCm2q0wHpgFY
cVS/b5p8a5KEuSMf65W0uk2m7DsnjORRLS74ttI/NghL8Y661bbNloWTObmspUsbXgTd0RiCAJVd
+10Nbr0t+9LeR0mxHQuk9J2GO6UDx20Daj8pfilBabDI4eqvQ5uuUjVOza0j4ZYUbnTs3eCNhoV9
bL3wvs5NaJXw/elim+RnARLZ5CGPHYLjPkiKTaOffUPUItKp6aSboOAv75Amx68oGd4MicU5Tw18
5m5VcQjQ0HMnOhPlCbvzEtp2cFnrNTN2nYd8dsQpVE90gEk35Qi5qTFkJFJo23+y7R1PnSoovRy9
mF+0BtjKsQGGEFYYGLwb2oZyAxyZDIwxM1bT1ACiJm34rfea7whdkImI+ddQeHRXepSZJZGgbISW
28aJPd2PJvwS6y4JmMS1LBVs28DodyHdOwo/TJVT5OAiE6vcaIhF6LEYtn77C1khZ4g0Qt8XlNWw
tunEELn55o3li+o9MmsyxApCOQMzhPNBzCk1lEXeMbHGd5HHSW4RI3m6ObkZ/mTP68BEJHx9tTZj
1CQb4sgmxNyEyZ4zfI70g7cQNhPi/VQ+Ew1AOdAcHmoSB0+lcZxbdyQiBIdnF4yPKp7Lx0jCb59T
PEQmy2Tbkkwc5/kTQQMk2C6w3ZTZf/Kj1TGfk0M+g/cX+C2w9JjdgWMFLrIqJR1FnzoJcq0MGyc4
y2c7tWwng+yhaXrkJrFzBvIUIME5JG++OWY7LzMumWseAKee6yiNd7TwT8EUyiORJU+szmAuRiz4
zkjxkg1VSI7G8k5SHGM+z5pTHHifOeEIg/Ca+3xsD63hiW3oj99cj52IY1IKvW6UrjqSnqKCzLP3
wIYzaiDaNhtGUpslaPSUjW6G0OC9ZSgeZXFfjLQuaOMjLAnCfeLOybawWfycuvD3vY18LIZdPRgL
2Fs0y4K0+cFuktuxTV/Inq02YTrqkHAW7dEuv88Wgdah1o4Z7MXWqVXrNZLLMxlN66D4LNiJroOK
B6Ya71wnTgSIPr5xFOGKRsCQ0TK2iFoWGGSvX5lVfe/4VNCyxJi2V70aMVSgOcKEHX7RBltMd9O2
dRj3LQlJOxTKaF+GCecWwkmHzZG0TXqO1Z2TsD9q44lpyR4e29SstkHD9xF2uHas9mdYIZZpo0Cs
6MzCmF1GrP2S/bXIBgo0up1OMWZvjvOd1xcIcqfXHvLROknQ29mz/AraE+Rd9CVafzUFzFqcQDVc
d9ibCbtfjswlfED/bozM25AW8XpGurJLg08P4QU+eI+70c++qafmQO4wvoqW4oaxOMfK8RZsnzki
iCkpt4BAR4AXHA7SpkKaRlTGuAz1Lq77wzQtNqYfE12Hl3J1JLw3YfxyXaNG/9bp1C42phcIAtGZ
twGWuwvuh5uok+qgqFGt4rLdMp95e6/zqLHMGSekZR1War5BvgpIkE2q3k2hyqhoECdbdCbhOi3R
YFgFLwNt4FFJnM3KpALAkoHnI43PIn6tAQNvK6cN13W70I1djpan7HXQjy8w5RnDQSJWfY9fQlQb
C9blNtHNvJT8mfXo0Od15ehusmW8VK/m0Mb3LkN5lQtoMlHPh4Ab42mxkOxeK7RtCmPaCO2zxE28
b+J0M5KJzKeb6WBEFO1L8DnmFKFyNz9ft8DliEGlXPAcX99DYp3YC7UwAiCDL0b6LTI4H402Ohsv
cNct4MBVD0eZ0wvLkW+Aski5yMzuHstBRZtqpurr0eSO0IoDK+B+lrrcNoNF8sNwXmC1OFhodgzM
ggQPEoLoZLCz7wFZEy0H50CnzA/K4UtMMupk2Zzuo+hdhj0CG5tjKAnWO3ewwEoX1pqXGeAhNK+S
Gnrg3n8ydx49siPbtf4rgua8oIsgOdADlMm0lVnuZNkJUZbeM+h+/ftYt9Wvu6F3rzQRNOgDnD5V
acmIHXuv9a293T0l88RMhH7QpuZgJdt7I0KtgvnFXOfZEj3aG0Ak5G21HP2ELF5or8TrjDjcq1K7
xC4jzlglwydRKI4U3OQks6LhsvKdRbDR/ueP0eD0WpnNzPrIfDkvXMKeCULKlRMiCtANjq9T549u
0W5UVThLm56Bvjunu4lyqEgsXnJVntsbowm0Bz5OMm8AlTV28kuZzqseNZeJ93xqw57jOLuHoZpm
pzcl7eZ5snbKQ6pgYFC80pPgZtRGAgXKUSdYnERzikN1dqhxrqDBnXWOp/vcTRLW4PCey/ClKdLk
WTr6sEvSOVrZLXZsjRy+o10W1pmJO0c9vbtOUVPuZohRezh6lKtosk/EzSCICIpf0exZV6okp8Zt
kXovT1Z7TIiFp2n7tEDwgCyyum6apcaK8l9JHeYHiMYZP4HeAMGAe6W8hieqnDXU8OJ55OxrVsGN
QQjEvmtyHOZT4UH5MveK/t4Kx4V7Y2b52QBMssMYhY4LboIYZ+d2XGDhrESky+JYT1o4yzI1gyOU
nAu2mt2YWOps9ci1umICBVQiq+rdtISMX5jnrCPj52euYw3Bw5zE4Y68O3oNzpheBSW5Fkq7CwCb
rvjU+yOYw2ilZ/NjGxfiMi9u8ZyhoKkZv5y+u7Ec2ttOWM8XnpOOlbY3CZNlfl7rG01z4n2EhHvV
VISr63qwM+LuKRzSZl9JjcxbzI5QM4CgtkV60BrtG4m1vs40mxbfJElhCzBJDxNB5xrfB1wC/UyY
arpHBvCiZtivzWGYUTalbj4gYK9gcuMoBgFRHjoXA7lRgvac4zzZp5VzUYbm7lREqUPQVoGuv5Rl
vwvGAXOLNXZ7mcfPla3pqyJzu208hN9eNZ0NI6z22KIzhpVZf9AKG8NFyx6Mpgs8rRG92alEi59H
5aF18KOA0LCO2az8wnssRJpfW6hhkOm7/LS4LhlF3PNo9sZp1MZAFXf8TtChnlFiv5UViucRLuQm
bx2Cs7wWs1OngyXARwp44cUBHHFVhHXqFzHyIAQYToCchgP5jGws39oE6W1LunxGlm2zV6OgHta5
2GlphIdAq8WGGp/Z5CLR0GXo4WmNPihayUKW0T7SuPwhPc9AejssJV7MT9mvaTiR55DZL1XDkTVI
IxDn3SeEMpi1ORR9m8sxl5XNGk4hkuUaOhFTvwaRyYk71Y+zNz4RhguEt0Q9YtXmsS5mX9hUiBwE
DqmTqC3awxDBcS12fcDJxZmOXjOsolYmVyFG0NnRw01rQrixyb6OZ+/JzAOOl5cMeSFzVw74MraP
Qb6UIvXzPDekcJTovSz7UcQDGAn2+sbDnCXVOhW6vh07KtlRQZvF2JFsNTFFKxLDxiOmM9hte8Rm
9Sn08JjoHmCAsk1jtKNY6ppFbznSoCtmx8AmzHbpmeyNJFudHMsh99f6sBs+2szi7dZls1Fuf4GH
L1kSKZx+GlSQlud1MQDWx8n9T/rRP2ipP06lqJ4AxkhbhxkOd8lc+tV/mABEEyvxDzxdX75mlzQj
DBYmHdS1PumUGTr5AuSS3xXmiK7V0Z5U1Ff7WjTEWJTRqWmmQweiwe/cKORmnEYcLuibqCOo7Sfz
A3oh35VWoOMPm8VJ0spTnsf3VGLJZjLwEsAb9f9JX/ivSCRTl8xbHEYaS1vD/uuw04BfF3cDRxCg
xQxcewKCFay8UmP8Y7nDlhbXpus4/GAVNiK6cjQ+YkxT9XkuK8qUDGyHCUHCy9R130Av+nl9/2Ni
muWJPohka+Iw6gDO/vbE/lv39qe/bIou7qY79dVM91+tyrr/YNMuP/lf/cd/+fp5lH+ik+GULZi7
//9VMpey/Xj7M6v3t9/5TSNj/s0i8Zd5lGPqtiDt9T9Ivd7fiAdGWGELy0Emw8b0u0bGtv/Gj0vG
/nzTkHxN83eNjE0isOUC/WXkLQEhWfZ/RyPzIzL5422igwVE3cGlZILstf5KVWI3z/RKt+jgDNzS
qdd9ULRDoOm8aj3Y026KqttAo6lkY1UQ2XfKWG0NAHatcajJB+Tns/VQNDgn8BR6E22qWIX3nVbm
BwMfJtww5dfOe6lgr9B8G3xnrFEGWojOy4OpMUezi/Q1DWyQhPWlWLC7g6RwyrL2rhnYNf/w3fxn
opu/jql4vx4gNJ2R7sIV++tcRUlovcYiB6rywEW87QJn6INLpQk8eNgG/Rim98Yxh1PYoJCoKPr+
8Suw/qpzW8bkTPIN/rAWSvJfxuVRoHoO/Wr60bnFrDMglzgR95r9kLrJV6jI8ZYRYkOnnegz2Q6g
cCxb46Q9Nw3jU5LSSFZBtmtYa06W0MptHT7iIrfOCdtsJoz9otVvOxMuUPbjLXQMImDs8IYzKuNX
XFFkdlGWRV+FBb/9H78/rlBW1j9dUp4O8BWhP+nUHnKxv7xBZgMU1Ao9gOvUMWbu+BgYdC0tg7CI
dARFYeQ+RIBXxwKvQfTjMPGOOxcPNdGhJlEjcYlFIMbfSFZXmQQfiCfJfV14M1X56gXzjlMS0aRc
fVRXwYt0rtIjOUFmPQU+Pnp8tBOYgnBeGzTQRXTV2vqNlYZkW+uRXBPaplVEU9EfwT6Tcjk39g0C
e8lXH4n1HInUD2pSydzxaMcCX1XFAWM9Csa4c8mUo2iWycSnnpkfiYeMWHHRywpaF0M5Zq0LI49B
7srtnqnkMZ3gHCCEjS5gfjtigJptgEuPVbaEqCRc4EHP4p0F9LpmZ4XEGLI/qSsLW8okXQnrIB/M
2BbEZCzb0VQtH9ZIP2M05usuZ9Th2jxA6sVMum5bDSBO6150NRJ7tfzqsLAMwiVKjJi9Fnx9+F1j
OTAXqUo+2xuai69Nm70BKrj6oenleXAh3BQyzqI1HsgRRVVCSJhOpRJmFfgDTgY9HamoiAZ6hRZh
jgQVOQUPqExJMILXA6bmy6k1RhETjbU1RFsBrKu+TWo67XKbR8WX7FGD00/7bEV9TrrqWjgIx91F
XjzmjNPGR7oeB430ITKBQOhRwNK8qvDOvYR2KnxVQ6k39Tfh5QNfGBabH55WH/QfDpXl34sSu7Tz
bWZVe4aJyHdN3AFWk697J/4mxuukhdlGaTC1+uG7oe863Lrd9FkT32vTbShmjLkYLQpOHVtn0Qen
tKqxhrFSUvuuwpFQSrfPsI4Hl59e9M8PZTj8aTI3FTEBSI4FHnXsvTGdXXARbU4A4MII9ehyNPPJ
rUc8253lVxWeipGHDzsaCnkIPmGZWLczl6McWZ1gKHxVHJ/1eNuAE1xjA6UHIHFPkJkHOCwkxLAc
LwC1V4HSuFJ6AGzum1ngJDXvpNI+/wvyJJuN6K83O4BnA3UlKEQbheCfy6wphzoYkFzN1dX7ymie
S448rr1TjoJD6HGDPWVldkwj43aRYbAgX4eD/h2muHv4MbPz3gRsQvR0diS/F6EF0V3jKibvYTUP
xRaIPG17Hrep8hP+sF/ZfWAg35i5G6Erfk9V9B6PzNladTsB5PpRZIncusOfco1ochW6GoICOlbL
9P4fL3VyEeD9eaUjuF1fqksJWN5dRK5/rDF1R5/ynNMo2khCmyZzI0IL2YN2QUmI2J3tcrDUc0RN
zbEZy3xwsfXk28vELm3JFNMFa9KwDDLRcLAJ6So7xaW8xsTyTjfdWi1qiabFMsCwGilQQoOyrbMr
hYCkVFoB/aH2p26mWRS/z+hUzCw7YTF7F7jYBqfcI2xMeALkJiniEO0yGv11YLfPywf2I6EqwvtM
G5+zAeF/kr17g3G0++iw6J0GBDIhQ+rIeEbifxvXvB5Kkp0wq+cxte+sod8l0Biwvv2zKlfKv9a5
aIqphzgML6ZVA3Dxnz9YmfYF59MYBhYKnCQpT61yaOEfy1LcyczB6oaiZAq/HVxuFBi91h2SkChZ
hSnKSe96w71eZFlVkb9j+T8tArEUneCqh5cJ46pE1e481c1Dm2bfc4oShawkeHKWuKMufY6Cm7Zz
vgk1Q8gCLE665YOXmYcZ6Bc25PRbpOZmyu3h78aCuKlBHKVfSjgHZS7KsLjZMMkjFq55pvV3cCUz
i/esZW7vKJqyLZi+Xl2RDTOvSLgzN47kezJTpDxarWFi8tznCOgN5F8sXmmDnlaxxFcOVzdDB1sO
LBATZktH2xUK60M1EgQ8wAhkXo4RohNHBZx0JUerPnRQUZbAl7M70Sm1tchYz1jI6ClpB3QANR3U
0O8UBot+phgwFp4CgAI00FrGjCBcqGfZGPh51x8yJ23xIiQEAmGTsXyFtgIGVEF4JBaUcgytNVAW
NG598OblI71+DNiwAsQ74e6gw+j4ONpnYMlXaD54wKFQJRUaVGVYtByjYa8sDEkI0AmGSk8kLmJh
yT4TJ9p7Ohf3U088z2ggiLWr/rpN1CPFJJUceUNZbnPo0rftdAOismKFJMZKzW+90W8LUMAE7g7n
ufiVgCTGW0NdErewqoIYQwy21iOV+FOS2kezT7CL4ICvZ63dDxrKBbfc5LhxjkNb0lTazimcp4Ej
2oqQS2QfA+qTWoyKayEbIFJwHnRLSQuwN/FRlcyx5YXwYLBJnRNdtyRq6fPrFH2RaoMXf6avJIp8
ZAMs6ewIGBpd967L+c0usYnHsfwqUTgvcXbFNh/2aO7JpZq/osEyeGWIEoK++KyB1ehSsWwO5pPL
dY65eauMbC0xrq+NOQ6YDy2tNvMmHrJ7K5r8kcnFkdBUdMwpT2oghVEifyH+z1oPFVBV+gHdaWm4
zDaCV6XM65RUtbDWCXImw01XzrZQ102paGx5Bv0dkx51uolNPirZVyfYT91qjirfydFRJ7k+30w6
YIh2fsxFfWCGq6BWii+7AzuiQq85llh1iOoKEbN63rerqQj/mkaHVt57DZHWWlhzBCGrmSgF0mbb
4mtoIoZ6SMOJtkGeYavNYDbtdhi1wbdGWtUjH2guygeXEFOkgJVALLsR87hsPnSsk+I+D8wnrvbX
PMRYFGYmbSG9vhfmsGsbboI067TVZLfvVZ1wsZJguMLlioV8zu5rGXxC4QVroZJ9RtedIQZESI8Q
WxpYbSmwck2Y8DQnP0eM5OGKOjG3fTKXpxEEpOn+auuroKgYFxAzYZiDg5ZMww9lCh01e9KvOiZQ
+5osSz9fpFlTmqpVrWX8EVEk59X0SchTNIjhKuBqJLapeLVEUZ/RJtD/nsPkkA469+6wFLcY/0vR
812W2tegKF3qONqZOrmlnWK+uBTgDdHF2NX5lYI1aUUiII/JHBcswlZ51sgUsPl2g1jbx/k3SNZ2
PzfaSUsA94VwWWVpPQ1z4Ct3dlem2xxyI922Kn4xM7fYqHK4GydDW1mZvZgqjYwAQ3WjiKhexXZ9
D5CAybgi3I6wr6GOXuUwTWS26YeOmIaiR7+NoVn41oB/vMvtqzw3zH2N/3XqikOvkzecG+RF9s4l
zWfmcmEM4aCdAByaiCxZhZXVnFVlnaReXcxEvRs60qemYt2NAyaT0fTOuOKN2JFD23CS8pZiU0oi
myb7C6VPzHZUHFyzuB0ntO1dD8/CfS8IG1iZgXsmlXg4x7a5AXO4UaENjJqeq7XUBy0SomVbWClo
QH6LDzMfFvyIkaCY6K7MSb2bbq22mWw4WOerweu9rexZFVFD/Lhfn2TMroIeF+Z2arECJQNhumNx
Fm1Q+5rFOdaojEurSC/UFfGzkVGbvgd4DQUH9js4Z9wPbYPkIeSscCVcdeq0gAos8aKdbeVctTqG
kliHxDflxl1jg+sqKCbceaaITD6prpjbtsBF2iZhhN5Avx+Es7Ek7cNAsAjLJfLLbfVviJCklGJp
HYf6ofVQQuePU9CSBUuKnyHvsqIL/bZ0FrspyrFCPU6VEmwxyPPConml5UPhyMqiFwsbGDYFYhdt
4EHtbLxrmcAP4Cw8lQe+NAF/ZM8U70WN4V8F0aecvbt08sBgmgaLZjRSegXauYVlgpe1opQ3i0MT
F1eUQ5s6aFmsLc3w0yhkdG83V3Wa99dpRRhZKexnEwNDPUONsQkpHjLGoKXB7QK+HY2DlZzwTkzb
XCvpjjJYzSqwntWVahvhc6bjkG+yRGVrDcwkU6Kx2Ez1ozbrj1Vzh2zuPijl1xBlF+w0D2kd4+Ml
6lFUyZ2YzU+EQQAJp+q2Hm0/hb1J/O5ToHLqWZeaMsyDbTymvPGMkb8N6iELjJWnuTduIRMf4fJR
t9jui8DufUP/JmF9NYwXt+6d12rufZvokk1Re2dTlY8a53QgCenWiOMHw0OV4EJgxGp7zYwHKCvd
oFSrLs7o3KMoQtWfuPMhzYq9VFDEGoF+so7UGu7MIRiK7prTwnpi/nHVzuGLTGxnQfqRB6JcHYWq
B2tcmBmq1TxZV82SMsrALkwWqC9TQKbc4lrlnJucIaY6zuePKjW2oUb1g5sg51RfqW0rbsPhghTC
OI5UEBsEFfodUrgrvRfeMY9vpxZurUPItoDxAQn+R4TWMiMkJ1BGCOCy6sTYucucG5zDw7YNtBz3
qDxNQ3hd8y58MoBBnFgd4+pkyn3W9wp7KKPjLO54WIw2BHIj7QtBPS9WZHdWBv0r3EO5V/p5K2ng
TNyR6YjTtBZsHLNGL8bCg+SLenZ9jYg5EC7215SIVzdmeZet/pJH8UPQ8JnR/EEfZWy0JDF3TCB2
Hp/YapR3ru6dc2WOe8O1URAZGi23tRPagc/RFtLSMiGTBocQMdXQW1yPzn+MoEEznfVXrQ9+SlHO
DGsB3dZJyfccEFbVg1pKL65dptsqmVE1jfmVxxzqvus6hOwmWwHSFVp+W+anT+TvAGAbXiYiFM/g
chhAoOWz5Y299FpqCoArlZxxgW3KcZlL11ydfeyG/mQZN2Vth+t4IXaQVoX9qkmejVmnx6i8ahs0
83vo8L/ZP+7bGhpp4LbvdYPsoh6RGhIP6oupNdAY9yH3gHcTRoa+6UJ9XQCGRnphhIextk+Zx3B2
cPXYX4pbmiraa5C4719Pg2fe2VnO5tnPzZZlEQTOZtPWvUTPpePB0JzxDn2b8Y7B7YO5mIGLumuO
jUlZByGi2aBu2YHKew9DNrMwiPZxnLRrZC67CJm+b4l3s45MX+TTtGN/ll6hbYO8JOe9RZ89jx8c
i4dtz7OtNbd9WdxNfHj7wco/JsDBq1K4G4ZW6yGeoHokwUahbmeUHqL1hijtNlxW9ZReWlThE9RW
7pL6VnaVsan0iU9oeqP7vFWT+Jqgq3FogBEtnYSDMnGZWMdnY97QlNXoqxg3qY2fCYXqTR01Bxnn
93FAzG2sUMQufRwA3aRcdk+Ft0BZlwEy6sUnmWMjA4w+brQ7K5vi+9oFfZAo+z1pkQGVsH852rl7
tmCgJwQVHts+fxkcxZrhWkSto+fKAnKTWXp8hDK3s51dBb8S4JkrPcrgkkQUozONgK4nG7jGroGU
lESjkZ3coPbuCgaeYFPoqLgNxab8ZRS245Np0B5Gc0zXPZudU+vboGsWumUOzHlaVXyZu0Zn+0T5
X6wBANBg0m9Jxr6fB7I7azNg99SpFNGmyBjVdE8G66rpMNlbxXkkChkcK70MUD5ki0lVbb2OdaGR
bCIw2O9bD21HpjuPvUSEIYL2tomlc5hRqdA3K1iqa2cf0gR18KdkLBscOIbRb/PgoXDpIwxIhlwC
vDrBDBl9/q73zGDdZu0qNHaKD5n0hobjFnnTK0mVZqjhFIFApR70EMrXwZs+QxmupPGNoCY6F1mw
GUuCgxkhnwDojvRTKt1PtYyR6kwYqVUBghELDgAVwaPK5qu8tC6tST5W3r0PNMBWTI/kg6oe3GAr
kOIjpkoS5LFsQxkxOXqqcYpx573jXkzFki6l9Zr24l5o5reVAFhKveLRbZgXzwDFQOb1X6qhuvHq
dvRJI/JS89YLOckXtjvtDPscFx3VhdTPccm+5Mr+oaRa4TvR0PoRtwH9YriDilCtS9szkfO3u7ZH
PR26zPVp9bVrM4o+s9n0LS/+mBYhLH046nYCORgt55isgEtqNlrNuqE+EZexbsXWc+u9qoMvyFrt
uoD6Aw+ZWL7lak+s6hO3kXs7NB6RwwZyz/ENtDJAfJBhzW424dzIDKEDSsXnYB6STVrZw4aRfb/w
TRDJSG7ZcbnEimyo14Bxk/XPi064jiqzZMK4KDmEeqzQhIRUY0vtIyH9ntCZGYcgTe8t6B4rMj4u
8dQ0J8LrOY7L5ljTmiP+lJ67jk1NjlV+tMGm0UC8DqWV7fSabNmhwZU0hJ9IPhCSFF/6mAS+08ZE
YVX1d7OgfcsgH7cZijM4D4fR68tbDVjLKlfRJw61NclPxSpNAS0UVZ/RXkcCRP+9DGEBEnFtSw0Y
iFWUFE4LgUXTqEKc8kOwKugIS2Qi6djLfFtTba+alqXPKaCf0i0TfguxaINk/sYKgnHdOabYIHp7
hxWwDWRK0HbgGsyW6Ax7MxenBlRfd0mpMuWFQyhkhzDZopbtfDMgED6Sz42dYfARyOYViE5ezEuc
DvvYQUw/lShNbGCVfYPmua+9l5CNUKZUOSqqHlM32nfl7OzIfKb2jJOLSIhQcrypWdu31h2avYhI
RvQUPY0RjufRWmPHE2UVXrV0elEeESZlx0W2RWLG/j6kNzh8PlnUCvoOBu1A492QFBTCwC4nJuXu
LFPV6FxzA22/Fx2tPLpNkMSjRicLEuz7+ECh9aKS7ko0NHo55PtVNx/7FJCfzeBAS4dt0Ltyi2mk
J0XCnR7bdtyZQGTAOIzbqVcvNtCWrrx1SIC5Ba1HV8FW18GMZrGMUnXUMPSmmnwGZJHciL5JACzh
YGntA594f1uRJgEblaUikTB+2uoJfONyGgt5MNbyuDdvhkKjvU+A2snsjV+13cb0J3tUi6q/tNUI
srBu94QikWQZs8B3IQ7CqP7WxYwdN1y6n9UuRAdCFZg/cTi7nmwWKt3aYNEFJ5wUxZWTM1+R8LhA
nxcb4hqAHW2stP8WDgx5B4xJFJFeFo/yhirxuiuSQyNj6ZuWuEztjPcA23fdxTvg8VCEDLTcIYIc
OI+EeI/ujWMjxCTG5ZJBLN8kIkKbqAV3c5TEOwjtL0SETemvpnjBAow+t8ZjGScYpWxsMZmsOd2m
o5/OJyfEldsid1KFQn/pdRvBdK436J1k6cRq7BCkUjG2wk+VbCotpI0XmsfebaKdZjAgpQ8SkTOZ
1uZ3qMXjjYNMZxYad4pAQhxn2eOYcdMlczJheOt/Kb3f16G7VjWmoUDSfg9ZqFIApsEUP82muJfV
+OZmUXp2A2/cVmgn1laYVCuAKG9x8EAo4GoGLp83duv/ME+SaacyPeAohwxHKw55+2nW4sPJC8hG
KeE1THlQzweuPMgOWwxZfb7bDAIj48CrH1uaCaEdH6iSyVVnnDRS8RvWFfy00iPqdESzvvbCvDnO
hrMdrfEj7XEkFLkbY6OQD6AH4AHhv6HN6QYIi46x/QYGN91qA0tJYZKlkt4i/A9prDJYGW3Gx6nV
3iNXgx4dI1kl/cTIOSQ5md3g4zDsXQq4Yq2MkrCgJT+n6o+pbl/sKiXqG25+bOvh2pqXMRQlfh+0
NBan+DuNlxYzRteZtDS/WTR6IqWbbE0TgtRl5NfTUWqG2NzY0tnX+AVXkWU/R66Jvrlxdi0GLIxp
AjuR+RgWIsTemJ/LZe4sDIJbolK/nsaFpJQzEp4Lrp5handyggaeOYweRR7vsIaxF2Qn06iPVthq
rDsaPF4SBkh4JKuIBB1l54y2wj1J6TSMrA6X2HJip6GP0wV+s4FVaNnqK8HsccgY9Zu2CzYzH2mk
zvV2+VCTynkJ3fH151eQ9zuhcZ8tREsq2sUD9NBH5eD/zMEyvhk/5ZRkgAYmbIh3Ui0qJgui+zzm
2zSnrfQzxPLi8qsIOLKrgGmeQ6q00Iv3QS+eM1VMO6e2GX1ia8G93tLJiNLxpUspvoxwp5Ma5OcL
eXesueQ7EZFhMCfE3MOKhJ5+itIw2o6N94k5n9K8Nfh3ZcXnJgQSXDM9nuHK9aXrHeb4WSSJc9VO
7roP4xhuanfQIxxcuhFtVRGyQwlGsxHR6oxsZ1Rx03wHaBCpHXv9YhZtOhQMvUY3vyytY1InxzET
0/4FHQennJn3i0aVaSREc6/ma6Fdsk/08jaOWPc6VtCVWx4Koxh9M+GTwFl2awp7g7eI5x6Z5y1Y
/wyRLDyPeF9UbC16gA2gsNZVyF8mhxKArSaOw4uRRBxZvXmfNHSAKoVOtDKcnT620yEerAOqs+rF
ScR9oBw0/KBtSZcgpaXMsz2t7os0ybUHX7StgnDa9hJBLzj0pZP7jtA8PWZYDijX7OlKRfZ2LtRh
zDAcEeVZ/Z2YJBIUCAyTNT8Mul/otI3d7LGSogpbYMATUbe+OauS4/d8NNlTiHRAC6Cn3rYYnNex
sO6Nyr62MvTuwRg9DHV6sgdGyTggac42eN0cnXuN1lQqWgrEMvSHzroHUPpdle77st26JuWs3SxC
t4PeGBIQPMMRBkJi1ZcdjaKGfnZWVeHGCz9KtJKbenD2sq6/hqFwYJwiy08xU65NcqE2c2vtK+rp
NVnQuzFoabjZdLiS2ASjHwBprNMAwpu4WVyhK8wBjVPoxKdgdsvifcxqhLkMlIE7o5acMyTU3HyE
QazsruFDgTa4HVIoZky1NB26O3ZHrdPrNYpQHKf86w+oKrRv8pi4u8kEXJpPtz8P2cuaOWjzzEz0
rgqRgXgBLlJuktzKL4vpu3UZP3Wss/QAxSVh5NGTGTYo7vyAIzYCRT6XIiDXgFIAEpqRyF2sMfxj
4rgMyTxUOatyIkRh0fAGNVbVCpnMEKACxEep4RmFrHzBScbEkknljxt66jLq+tQ6TB1oFMDH1wF0
ZECC9acIqBl+QGNiNL/Bw9y5ghDN2DWehNc9xAhvkdUSoxCb5JPkELzxeuh8jsEZrcdHu2ANON9d
VzaiFqx7XWSXKzsBeqEhZS3s5tmI5dXYj6c+Djny6OhjOhggUxJxbmlvMnIWq/2YubfdXO70dLgR
gpk7ZC0vB07HiLgb7DvXaZ+TCEJ7Q5xDtl36o+uFOAGWhw6q6df6R9jhC5gJblrMt4u5/WdkJzqy
Pgq7vECa/F6GpoCtDtnEjmq6l8lGFOWJnSOt66Abr2MGtf94/mz+Z2NSBEu6q1OdMPr5y5hUaFh0
w8pmhIVSwGH2TOf3me3xPcnNu3DJOsotpjFaeRgUjjxJEmBxl4n+/QcqV1sQ4VuHACp7VzjI9fPs
XMzBqRidFfLI9zJ9yQTtUBX9mqz41+Sl7z+v/39MLvhHteD/2X2V12/5V/sjGvxdRPh32eDvf/3f
oil0F2DFP9AUQjnu4qLU/h3H/L/8+2ccfv3rb3LFw+e//atl/fz+7/pCm5sGQaBrSlac3+WFho7w
cFH2GfyJ2ox/+I3AZTt/W6gdumOCxRICFNf/UxdC9EKMqOs6jQVG8EL+d9SFBtyHP0skdI4AQCKF
6RiAwggj4FX8USLRNqzwtVHJFRl2azTi0coZKHKaPHgkEw+NtnUcghahc8JOmaqo2Lv5q4sAp+JI
doSg9UCa3L1qRcggrz1XYfprlOBGpH1MyC2jwi53XWh/WfjQ9Bhdlld8SAZ9/ugsoWh2RfBTbpU7
AscthkF9cm9PHyw7a6np8z0FE3td665hu16H6fRgifZSOe5zU8xvg5uKvaPIzfMGtpT0UfLFbLpe
iCMR6mdXL99tnaNbEOJx0Wd5Qi4Z0zyAR0FMEweodVqV/QFT77jOIiPelV35wWQKIaTUvl1zfAjb
8MnNvL1MkntGdmcrS0hFrGmCA4lkA9H1jRzjT0ZqAxSE5KqKcYC5AQ0rNOaPOYPoNsVErfXWWpsN
96BKdV049Lqa/lbaVb3taVjhHr8Lw+pjLHSYr054Ktx+MzXRPShmjvaCwYttTW9NX9d+1btf4zPV
O0+MTo/mY8r/i4FKDtaHO3S0DK3yUYY0FAcRkZm+BMFMuKO0BLSys/QkZS1fofCPJM/tjKC4QlL/
iWHooU7rI9kC1aaJxMkLhVwtXVWiNSmP2/JuCLDymze20gn5mNYThIjYc77575b16xhDu9yGNhyQ
smo2UW+9eaaKsYOrW2tpezA6xhfinjs4AkedRI+UfPSNUjHI4gBdNi3uriuRHCbWLtTkwdXGgBOr
PBvcJpQjwS/pBj5jiTzo3yw3+OUZvq7hJW6rzz4E4Wyp3ZRhyGdIS8OfWg28eM5xpkEFktRLT79W
yN+LUpxcl2JtltOvvCPoO2VWrZjd4g6VdEiSU+iircfUsHFmmg45+qKDHuCkH2VWb5MDgUs5MzWw
CIHO5hlkOGzkWLzkFTBmBbZqLpiX0VmwmFjWpczPXCIctmabLdnlnccZvmrdmT+C2QJWr7u3smUu
F2TzycQEcVI9/mq7xmni89W3Is99Sm0AGXuCbm/oPnyWA/SrZF2gW97qggaNOaVvQZe8CGStW6z3
aiUSDn5R6332w+K7aTYsAM9YQ8q1U9ZkukOZSiU128TIZDe5xYsAAo82ku/BSOZDFemb2SoYzBVA
MhrTDK5NxEB+P9HT7PvkPJkWXTMwzWZJ33PC/rWGDIBkFe2lL61208mSyXuHPaKTudwYg/5QV0uL
1KSDW4jhOszmdE0VdMS1uJ0zs/CN8LGLOfR0dRMi66vA5wL2X3lejRcTHycZScZOVCJdd17Ek0aa
ecVH16ytju5PV3UbNTpXIYnksVEgpbGC23nJ/KMhvnZrBzpJ+X/ZO4/lyo0sDb/KRG9mBQZsAlh0
R/T1ht4WuUFcmgIS3runnw8kpSZLZqThphbDUEtRTRZ4ASSQ5/znN7uxKAmyIovM50pgzTGlNuDa
ni8Ztt2X4EYzTVuLWil2hGCfdE6hzqQy2beQAIQNs3uLjV+DVQHe1I7Gc+C1nGETCn7D4OnbLhDH
kXTw9vDarSbWVEwhpBmKNvw6l2NEr+5WPFpdrq0B2hYmUZYzXea3RkwnnYtxM9aoA5vIdRZaJLAN
53eEGuUteZw5itv8zNDVfIKMb50dfHCv5n70cbvMC3nwPGzf+6a6JIg3Pvf1exRTxtzHyhYAsqXN
U/Ro0zhkNYVRcYxIFVSkNrKNCnBvwlKee0jY0XLjCBS42R5X12CurhXMV5bgKNkejdqcaID8Kuqq
U/B2Y1so9LgqtDZehjwsbefdZ/mtpTXgT51hLSQKxDnGumQ5xhlEDboPl4zUeVpUwUPIC3HIDyE0
U9/276oyeyoilkij6yS0Dqt8sM8AeuSqxxeJC0hnJbAX73pjnMnBYvaesEL7GplHFOF0kZKW7hF5
IXM4T4qHEX/eY30hH6OiIFGlVvwl8BYe7/IshWeFQKe9kzUmc1bRtjPNBobXRh5px7GZ/zA7i9Qo
JCUAPl3bP8a5dmZPU0jf6y89o342OrTd0DAYY8iEFF09XyAYRAEJqYcHX38sOjNYBC25jhhqhb1s
t2AOtmJ+b9GmYFxpGae2dhyFbHbMMZ2ZNgT6nBiQswGmnJ7fKwTD77P+LAHE3WnOusTCcVkAxDTt
5aC6F4UH3ziCGuzr+gilvIjmeT0sfH+80VuCOYcCfpwZ21jqtc2dA1KXiC7eYuoEWVfBFN4UXO1R
swbKew+yumJUtyrFaNISLgbQn4L1Ce00leqN5xBmrKsDY6F0NBZ2Xp/GdcqKMSG4+LgNLxpg0Y1Q
knaBAw1j9K7SVnGBEsYPN6UDANF6VrIV0XKQWYuHR1IQr6iCA8ChOkHAVPjflarrT7yBVFjfA31j
QlmujDwgYtdzVhgoL82CCA0//EYc82IsdW2tJkFDDqceXfFyuMfH88w2xDfL8m8ty83PXCcBSKDN
9H2ep8DUt6K/wDLlXlW8YdY20aPB0ApMo4NpbhEB6wvrImwPAA/qoszKAwo1MKiA8TfWWRgptU/M
23K02z2MtSYVoB/jtfRpRkP4DJYDX2loiOMRJBCHEEM6NgfTQ+fTy1LfiLK6hYZBPma+CXvvbIzN
YSFwQGXfYRIiUjRtloq1T1jX6TI0n41W1IsB/8AFVLy9ZshkYURwRyqLlAaj0YJ14ysvjObwcPG0
U7q/lCH8aanmJYkgMLlT/5bT3qO+Ak8MBdseMx020mZESNalZcotkvqiY6o717R7kGFrpavaXB8N
ttJCZdthgKV6PQBWSL4QsACUugielmdAsi4KQkYGFh4+RZghF7RzdRg+KsDVIKbyuPfcQ1Pp/ckg
2IVdOGRFVB0nbUNAeMzMczxYslBWjrAhcxdPjl3eIae/AhNl1BDrDMK8QN82nWqelyTrkLUwS0Hf
0ErQF2dD/dC5rrLG0JwUJ5/00xHAlHfQPPPkuXBaTLjzvJjjMpYuW3fAR2CYLMO9RDsNR9LfZXGd
j2wEhYKjoWGdE8q9N2jorwFFMoiEXIfBOVR6vQxeMZH6OagDVrXcZlgvzFliV4hjbBrxRMEAGUZ4
lMpjjSHTLpsI1Pg0Dxu14WUYVOQTOhU2DkrI5mihOmfCNS5CoM9jJYWBVIeqflNOWch5vnUG+7kt
s3vGjgQ35ckGHQ4WuOoI88hp9E2nEsVTp/VxS9rbUApywMVd3UxgDF65C8dtTlocDI24UO6s9lY3
4aAiBrnoLGwnp1wFbGlXuV0OZJFT9eh2cVtPqXOlhFHVksbNIjHChRG03aqPgm/ECQGiZzvUv9sa
Fh+0IwyHovCSKRM6U0v1V4Eh57mnsCJBWqjZ4/xUAeKqQF7NLIZi620UJ+FRlojPG6oGiJSThH/A
fhZP/OlBMBPQAPgTC6NyL0yf5NUac8yOaIu0vRSwdZ6o/Km6jEXf6qQJ4noGrymEvQUrgmEhhOsC
SU3rdMVJmfhYgBBhu+zj8ClWEwEtSNE2bumsOkgAiwyO8Ax5zoVp9Jiw6qdd4koANGbAtWfAVU0q
JtotdMIOabvM7YOXYvwUIs1jQytIulX5sGl5Uer+bZyi1dWVJ6A2eLZFG2tLtWLCFvQ1Xuzmpm7b
u7wow7XtoB0Y44GHxqxXGq4/1KUlrbsew9CD9FoyLDXdaaZhTIvFETvR6frGIgJqn8IjM6nnuxTw
PiTNZsadQmegUmPYXr4ww/p6SFuVCGFtYxqqsopdTPh6lgNZi5ty7Ps13SZPQGmsMNGIGAqsrVE+
M8gGEQeWhGGiLQIdLyJ95FnCPU5sirre4vXULIaQV0E2itOu1pYZefFxH+7bdBd62IzUISxlMRan
VU/AvAgZ1da6sepTbMtqk0gaH+5xSEpTYuHlVdLpNFiHbvoG0N+rmbxhnpaJYRVjgoGdRIf7ffEN
zxTAMXLLFjblK64Va2P00rUdVjtHsa2FBmwWJvZxVGM/MSRlfVVbvEyNFD+ZxKgfYjgdl73fnsim
3wn7MU0q9161YYzWMpFw/eql49UNit7SWpsxkRq6VZZLMKa5Z9eLROLW7HueoAmDUNJJTV94WIAw
Fuk7sqDUaB0pe4HbDrGH0p2n1IkpbMI5Ck8G/+PS8KYYBUxrZ47qBUuMeDCuTveuxDvSTNp1xy3G
gNpdpqUTrATcuDnmdjtY2yRuaN0ijhv1JBzBKmUqLorCrsC38EvOMQMejRP8BleFm8xlKF6akA2/
GfEVkXmxYzpC6Y5q6Fja+YIwGuYvBgtWjHm/ZNFAySvqHamDA20HTlluQGmvaPGezADYDuwx9Gf4
zFkZ5V2PcRVw3nmoMGqphMHAr1i6UlzrVngZd9FloeoIeLsxpmsNT2muTtS+mMeRdlYUKAPygBJ2
yHJEUpmzCqPoSYmmMWvr7NsERjGF7Q65+nr6n2sHz8g5ILPVdLvYEK4RoJ1nQ5itQmxNUJzA0mwf
S9N39hGRFie8UzkZl09pEKTQ5PGq0zwd3xRQ/LIrUFjEeDDJvFtmVUWeMYYBMsKRz41PrKhumLW2
5ryQVsOZUe2GGEnbAh6ldLx7RMIBWxy0VtMrvXmRNNayIQGMIc2SQEs6E1E9doG1w/YbzkSRZKto
2OvTnJP4vS3Ja1BkZH9ohu+ebjtLzbDh1Fv5ArAv37WJeDFGrL+cML7M6IHofZ2NHbna3CtVjDE6
agCGDCiCh9WArRoUxi2RRdyyxnjh8mEom4tzv2LsHlUYEkRWrS7V3H1we3zaYsmplpk4dkRn8KYa
rnq8wua5zBHIxUa00VOLx9m7nwz+xm8EwRCoGZUnaBWZaZFWZbrSXw1BiT0WtQKjTIxFdEbdZhdg
wi7Tja5bT0HA86YTqrCkdNuknblQEqwVw2A8yJLHqLHEN6LWkiU8KvYUhTic6LLMllk018nUntF9
wNrpm12hW9DxF1iGOQ5cAlXWy9Izl22O5KG0kIIb1WQTgoUXiYROyjxY6M2pEg0H/ML3kHkfoiyN
550HjS28VjILxCNyF2PokVRD4AY2AcmdiBhiIKw8r9gOijwr5zbEobyHEGMO4rI3Qfhbb7wcQDPW
WQ/5TJ1qR1WeYTOOVlPFNKCPu/ssti4mk29HJQAI7n5Utt+8yp8VlmftveSl8wsNtYW4pPmQ80xx
dl6t+2vyoymryQLLiLMH+upcyFNTDyQOjhdV88RHb4LKgqFwyXCxgMAhAXK03HroIth+Qzpu2qDf
dgqEeSNjjmcWy7ZGXdmoBwj28cJo3Achxyeaf6g2G3hDD66JT2ZChEUzXJq2fRppBFXSQBC2trN4
qTY5mUJBPxzCmqGZaB66Wr81wmFfT7kmVaMcSOGJ1TNX2ptpYuYFHqTteDhNNJhXRt2fc7O+Tzlk
VnCFoQwOKEg2fEvVz3Avwz4Af9Mg9FZKou0T26g2WtluopGXC3Yiu1AMmwRJZWN0Kzwbd2BgWPpY
5mXha3d1rZwCjhL6GjCuzG/8wLt1FQ15fxFfmOo0scniK4gbZ5kf+qvcX6Uar3UsorDhI8xkUJpq
lwr28HCE2GEF8MCDoWUTToZdDPgR9ldjay6b/DZNoadh54FGTrnosXBYDpmC3Q6JNUzXmqvK2EqD
BqQN4BX9P8j+l4T75qvnwx+D7DfJYykPn3D1t7/yjqsbR7owkDG7HAeWv4ry8ddsC0TzfEOgdzRt
wPf/IOvG0ZTkQFaCZUOC4e/9B1nHB0Bg5s/3XgMxDOdvIeuq/qNDsIbjvcBwXfCpceMx+BQfkfWk
cCxAX15rwF4IAIbziAz3bUHQ00z3aSl1CPxrHUBwBAad9yhtd2Rz4sgToKyo0nsX/5kBWADrlItO
gBOZUP8htVHfW8ZmiMTaVZvTMPMRiGC1WxHKS3kxsfFGSOW2KEgDBgsCMEOzyqNT68hUWiV41lv7
3B8IFmx8Mvo6jVGvrpLdgyqGV4Ryw+QeM3PZPJtWiiXMxNgLyuGhj6p1V5GtLFVQDsemSG3Vujmh
Q1wwV6Oc7QmoJLQsWJWWXs+0NGxxmVQAgYZs7ih6jU2b9hLF8U2G5E3HB0gKMNMYj+LV2PnDHp7Z
rE1HNNqjQPDTAjMb7UkFdLTINBcjlNIn6MwR4ljB59etA28unORKpEKncofjWHtDSqInOKQ/BQDo
TfRSSH+T5CRioL9c9zp1g2z706Twz9rewGtKWZWk2jBPK848uhq8/FQ64xqzbz6/XABx2nur1k+R
ze3TVP3exEOAo5tFQHBdnVDWkruHRbwHoa9zzFVSw5X3KwFGA7Olii0KPJoAy2t2tcrwvvGbENS/
Wmm40p1VATqcHIj1JO/3ag9/lRYk1+B6amsW60YzbpGmMRaPRbhRYRZ3qi/YBwyMdiEGrUTeqceh
A3uosTHS0+gGEMzjLt0WaARHf0m+or/KWmx7dbc1SVQwjEVlFrCXDbKHO+mJlQ4zGuRh5rntwUwR
v2nf9VL4SAbLdjJevDWoQxTWOOKjEiDUL1Dee/AaWxcmt1bLHXcVRAYglaRQuYBbLuaY8p15BXhe
slBpFhfeSNPpZoQH1W7nrrED48J48aazWFy4hT93Sa8uB9Pq1sGYbiwve/G8YkuQ2ArcX+5QzczV
Uv0OyuisU+F8V2IK8jqkGenuhpRdeggyVD5aci8ExqMZldUiY2vulLrZgbaGOzXW6rllw+nXaRWR
gtULT8Gf3y+7b3BuBWT6Sfc54ryql3Jl6XQu6pifFa27cCtcU2WMpa2tBOZM4Mp44uoq5UV05bTl
icjqx0w6J2HDzMgD+JYyEQtHra+INt/qUGVWTYfubLCdY0u0m4oJz6iIhTGIM8hDNpyoYKO2FAwm
OuQESwQfwqyOLSltt3Put6G2lho+uVF2XoRMBQrkbqsE2cCqHqsXfP6Xfh+cUebCbygnrhfonMBr
CTszttfJ9yikT4Q37R13BiVdmVN8iaQal6MgPldy7Tq/AWMruWyXWdkTCldnxhYq6j06IYcN2pA7
SXNMam9uQHQhsnCOruLYTGuDZxk7hqR01oTWPtdnLvMJ2llwzWRChWWBNsSsrfMur785MbSGxrHR
dyG8GTysGR0G3zChgpZ0lAKT3RTiJbxbVDuQ3XoFzpoNVZ/qatgh/iabs6XErAi/25kGhVyikDrN
NZusDCJWdmcvC4cyWbryuS1IQguH70nSPDq+a8wrPX4SiXWvu95GZK2/zYaBWjeHslg0vNWi6LwQ
DRWYryMtzo9lAg+9JUFjZcQPUY9ddEGkrxGdREm91n1mJn3k7oI23KsDXZteFGAJmnFatA4/ls3C
yQC9hd2M636zSdEqW7q+UoVKgAtte4sdDVJhidcnKvRiyG+9FPFLkgyAhSqypDi70oKxJIKUkwyt
NdgEaTHFwEDA4LUVmYo2ayZDDhQ5Sz3wAOIDmJgIMMOt40QPssm2HhbHBNc3s8w1X7zcf2jJPC0b
RHpmHaULl7S1HomN1+beMiIued20d6JNjclH9XvDARphrxHX1TV9c3MuMwuRNdWpZVSnwMJiGw6g
ukEO4CTL76OiDKghw8uAieCoY8mU2m48cXxfgtzdj7pxokflowgprURJUC0BcTxWDFkbaKFELpmY
4GZPCFrw1oylOdOEPEMytvT8Ky4OKqScNSPr+N6PntAoMDFhXlVtIWkyTHlFOCAaRsGOwM9rneW9
1/XudrLvMH0kLbY1lhdpjMhLzdAWegl9tO8tQDLNeVRVSzTh2KNOLFDm/7tpel0Rf8F22BJxHj/6
wY1sJ7GU6LFU6ExzxQoeEJZxeSqZ7DAqFWvIMJsC/a1sYaSZLqIopUf4mArMPJOM0lx1sAvJbfOl
m5xdrZxSHKxghrOMioKz/aYOTbCBocdoKzcu/QiRkfSUJ6/sN45CO2cjYGllQXhrhEoodnZIo1mR
PDzAXmI1dMDkVWFc+7pdw5w6NVsGBLWH3aLqicvKVG5UqTobWqWrzh/3OLvmgGXghmz8uacetyOP
V23hDIu3HYqnolgNPopH2TcL7PikPphE7ibLoBiuZcYo1q+7G5FElwSMTgzWDQe0Fgp499xNum9W
0K1jJ0vWkmTvuVD9hCbcemjiaj0hS5vX6qQbl2WCfVkbYlV21zCI7Ht3A3FZWWK0tUZ4m6x4q3Ir
cqEhUWKo2E36QHSCk5mRPUoNKSsBH/gFMETA4LlMW/wpbEMu5WBf1CgPS94cO0WFbPqNBHQsP2E7
Oow2VnDozai98HskjJEfXkQUTxraRmsSOTIhnnV69qCLkmxHCzN41NC3A1Hu5SSRjCaxpCpgHA0H
6GjaOrGz29I97tBWFmgsx0lsaaO6lH2AL6UHsm5OksxMF0sxNt3O6fHxdEAcl/0k4Wx6/5ncahoy
72DUdILA6hfhJPssJwGoSS/PwEsPgO4Mc42XN/peBKMVgk+Y7FOPjJq0y7aWFWJYyzgWpfYwLyfh
qSXH69I34TSmVoGvdTzBxAhpQ4GWLGNsPChpufQ1986fZK3WJHBtJ6mrBy8tQvuqTSJYzysfVVSx
JLjvm4Iuv0Qv2/QxwtnJUKpOKHAnUS3awQ3Uj/xkRG/L8GWp4EB6oqHExR4Fxzq0uRka3QGtbqXl
54OL4VSJ20qPmjfvA3VlBDUYBkpfksa3GFIf/OExmITAxSQJVidxMPPXR9RVhDtrxzXqYUxyKqF5
cwk1doWhLfxs0VTzKoNc7rUIBpN8G7ZxihR57hU1PpbolM1JsEwRZC1CiNczy7GmOm6LIBeds/Du
u0nwrDebehJA03RftpMk2kYb7UwiabsYXcDJnvoTBTWOwemyRFPtdSHeQwWGhuwFjO0XFurrohmj
nYcee0CXzcKoNoX+Uimg4zXK7XaScPew9FZGjfTTGFYluBaizMZbKBrailhgLJRB7J1p6MKlrazM
CpZ7Ay0EjJ86fRKRexC8I4e/Mk4Cc+QI7BzTbB6Cmrkg1G8ND3ZVFqeyh20fYR7sTwJ1tHZxPjzn
k3A9f5Ww91SFKAMBXpnza02xyoYHr9FWyCSI2WLgOR8SQjJxB5mEwHgX4cDDAGNUdglhNuSP7A03
d67cHbBjdpy21T5I7mpyFMIoPkF/6S/LSYM/uUlaFEfjKJf46KO+yNOQJGbebtJBwB9eYvGHh+4Y
Up55yO975P4YVbFuJwcAEyuAQS0ulQhvgPjVJcD17uPJNgD7AA/SN9G8gDdA89COWJ7CmnSVN7HP
SIrLBJwusEli8LwamPTk+HvYde2s28m7IJA2ngVh8hTVd0GoDUuzheuYMLJqR/YM5EmFUaqrAXlU
mJ3JAG58ke1Utz2BgYApsBjOnKjvAXNAWcoCECyqlEu3U3DpJtYhwvg4l+PenVDrfGJsy+cC2TC+
qVjktgX1Nwof/PbtbFB3OIVsCgVNw0hWVZ6nZzyN2PXDXel8KFukYdzreUl3YpOO24PpLHyqJbKQ
W3ikvKQh5BCOZTtwaki6gDy1oJdySZVH+4DUKltBG9JXkj6kUOpTF/Lnwg0fGKGy7dZwb5julaO8
gAdOyP3kdeNgiDPn49abJr7iwrU7spPJiU9dnrgOMShemnuXiEfKLlpSrFuoeiymgT3pTPH47Pn6
mRXrd+TkYReW1wy/2+PM6i7KsupWzAOwHMBIYkK2xnxQV2kwsjXPWePOcmzSJ8xBzvQqFeuojG99
Rj/WoIUYZ/cWaH/L06z3j5A9iMIDvMzwfhia6hHW8datxLWl4AnSNeVNPc69KrsaenEQPorwNm69
s8RA8gU9enIsclp1yQZLt9K3N9I4z+CyyZZ6qmyyYYcdfjDPCm0L9H+NLNpIiu+j09/3uX4S4iYU
htbSU7IXc3Q2fdlckcVYLKNO3OFdRlfcnPooJVXqPLRRy0EUa7jqM6VCX6JoGOh65UswvZ71WFl1
JYJDpyfSu4VDpijotvomPFRBSaGpJN7exmPBIDwCZIspcQQonLCG+3w51sxuvhnCeVYj79lVISTl
E3nYsq+qIN9jtrFy6aZr/67llYFgMSNe2dnoAVi2NEY6pfGsnbgtOnbm2KJPC9VjyjRIN6Spsq8C
xCaiZKQGZLrumBb5rvqkgruWLtYqsZ3eNKTazp2kPJCzRmvcWwqpA0aGSH/QzjV8oj2txCfMruBd
KBHWRlT2JjOuIMcYs2yMleQlTqwa9ydh8tXYj/aoGeu6/6ab1ktZ0M/FDjcFIOEeHT72aK73HNbD
oRKw89jBe+RstC5gCT7W1mptM9lXADNzywmXCdyGSfaNc8Ht/+N7fwXfQ/E4Jcf+Mb53e4jjl/96
/u9/Z1X9CeZ7/5tvMJ995Bo2ygyIsvxHZ0P9BeYTR7aLJZnrCFitBnarHwi01pGLX7jgu1hJUm7z
rSpr6uCf/zCJsBWC6Sf/UgXGVb9Yk76bU8JAhrbsv2Tvf/4YxMwn+JE9a/ErsBwHcYOQq3G4Txif
Y4XILfJsmAkrjzFXJxXR8tRh3taKMYNoXhMshe1JBr+9tS+UAlaqxd7yOjYJlW5bTwqlWFspFMKY
DUugAHzp0HniDUBCXXJQ4CKminJlBoONwrzEg8OAtBTu9em5g1875Hm7sGV12zKypGyxFGgSADZ2
XsAuiBoS0xjzlNjRO3j1JGFbngYwN3grDXhOMNDA7+BuyHF8cpwdYbAYhAxduXKC5jpSrXQT2cPN
UOLBUaQuid/YLJFdAd/AuCZpfpk7vO8DszyJy+jST/l8PjVCOhDQRDOi6hEOSsQtuRKFOdzHB0rL
ZxvToMUoNq0kFsNOSrnwmuaxTbMVfsQIf5iTz83APCbkekGcC0VhY+P4EPpLKwEbJBoDc+QB3gGK
U7InSQJYKz5FkIYSZ5YHBNtOhSAaaOStvKODWtsGUPPgOfOSlC9R0N2UY7Ah+L3Hilnn5Rti3S3U
KWsmQmKOGVWYJum8NbsbAyCLhgWNfZu36x52xUTbO+RGeafE5i5tkPOPoT03quC41F8oavZaX2T7
QPfOhciTU5gn+EC78A9HfyLMXndkdnh9vkesCVNA6pe+4yQgF9ApnXripdY9fOHkRTGgmpV9fK/Z
BvUkuyuKxGhvFOop4iyASNDGXWgOW63udIpTiEZDghkmcaoYdhD+pFsUciYz1cgvDsJCvijJjkE5
178GbBC1w6s7zQjJySturNyoHfgwXah0sV+G54uAGtB7xgsTXs06DroDarRsZbs32pTOWgTOSu3G
A+k6/smopUjUuseoR81XPCLzZNMTlLt1e0oSRASlbEPoLwsnbfTlmgNdRSbmAYOb4jMTng0JFZ5e
pDCii5oaCqVj4K0xxSQTpad0i0EW2RZgg6sKzwiVdL8AI6fPb6NZNFAZFtC2TRENM0v4T3ZTXUcD
2AZZs0yeim4eyYuh4WzgGBwI+UIB0uP3b+d3VQzi1us5nDMlStYRHudt6l2kTv5YGhMzD+ahCX0Y
y/dzoRM6lmb6Q9i89HBp2GtU7aRqBm2R2yQwlUX22BvtdwjmM98YjF2ZPg9+BaUW3HwOfPgtdOGt
RDhAdsZArnRsQMWmmsgzb6sVNbVOSm9c4v6QD3TgUbjOlMmVB+I8RITEOiGAeimhFW50AoiQFWNn
FZnNhKBdly21eOOwBfvInVrf4TO0IWxgfDUyo1M3eayz42r0qgH739iB2WAU2pkNjmgNMD2VtQ6n
dWZTFW+iBsfLsQZnK42X2rF3GAI+9lw97LeqZd9p8VlT2YtKWOTraKO/bXMVxhgyP3xp8OWA8LWV
BahqWRoWNYt1jT/prYFPrqko4jgs7sxwsjyAmThT2+SGAgPqgmJAmmh4GjNHgyOTNztbDV/A+eNd
kqUHCBK3zmjLrYZjzixpq0vi1wrGgZKqVTPnRu9A8zPhV7WHwWRlqD3ubXF/0+HnJvSXwKqfueba
wg6RYZEpUDzk5MbovTdV2Ly8srxau31oXcRmulACkp0afwLBgf0EOXKkMFHKjQ+WDV5qWO6dOzx3
JUBlnKnAygokT108M8bsbHJ9UU4lqIdhAkBiu3dIYZxZOvQSzJ+WLcFLcxUnNxVSXWA1TP/FVWMn
2pxSCXzPPDGsaeITC0pfOFYrqCIPgBr7KKsfZOr3S3TzMIksXv5YF0zcipQ4Bj90VhlseHhfu6rq
hqXRE6hRWRnKTXxXQcN5rYbUuAOay4WsgoXpTGOcIQtmbmBe4Qwb7xytv8NDTU5o8w5aWrwoyJ1Z
FdN0xhaY8AzipNTCag9jakEnjEpN06pVUa3pyPMTyKuoT5sFTFr0cli7rosKALOFt5pZQQx8BgHJ
KbxdigZQ4LHEXaKV8aytNeDSMsKFmau54K6g7ZchNqJu66TzCFo94aJ4A2N7tKwyMGhE16Q0GQI+
2dDac7vLTjUDxo2JX98cljGIWCmXRvsIXdtcxLyOZzbTkYWfwWUV+XABISy4LIS+djTd480DdlIH
GPeribYKnWptZok1j3Qs+mrrLg86fZsJgGC8uDAxw++hC3uay4D9TVylpZnNLYcwbeZ7xBIIk/yx
0LdeGmVhu909kt4txtO4bifiSg8yd2W1pMrUir76+/XmiXwqSbr5Xv8otvqkyLrOEv750x/5wwN9
wQn+g2n8b6zgf62+JqP48wwXkWtiBX8wk/9LP/RLGff7B/rkLf+UNViF4FTvyyz9OG/G/PuHAvb1
I7362v/ZEeIDn7h5fqHaNI4s3bIsFXb16xfVa5yl/vu3Nf1II6EZBZjJuHr6+nivf/+j/9ZQ/4+u
09+4BIdnuIo88HUpn+qPl2Cqk//aNfjhEB+ugXrE2VmINd+vAcnDH6+BOFIddG6QZX62k9c00/ny
2QtuscGXA7Vg+kIj+vHsjSMVeaBDXt7PdvaWrfJZP/Vvf7D8/+zWO8ABtGA4L388a/MIM2YVVSTP
A7/hwyvh/7aY/8pD8emJ/eEjT3LOenjTbtoWH/Zrp20cmdN6d1RYCa9fn89eO8I9GWP/KfX85zp7
6L9fveeGe6QKG+8yAgZev37zuBP4InCinhg609fPdg00FeTiqyvA5L1PCohqam8XAfLPx/Wv8dRr
qiXET7cC4CxZP8I2f/uxJx3FYOewjd9d/86RS2+nskB+ulvv6ObbHXnDgH7dgX+75f/wAvmw3Wlg
T+yar5ky7wv8463Xj2CeOfDCfr5b7yIp/+rCR5+uc+dVZIivX58XvsvJu1NizqRgn77eHrSf6P2v
g2m8bUpfWALGkWFaqgFy+XaWny+CZhxppo4Y7X2j+YnO/t254Gu7nzgymSISnMZi+rjytSPwA4ck
EbwQ3h+Mn2v3MzFj/fKbXyM1ytT55/3N/0PFz8aA24LBDO5ne/m5jk0K1pfrXZVy3uL1xrFevzjP
D4uA4sDAC0WjuHz7+un2AP0tAuxrj4BFDUSFA7/47SKwqj5cBGYauu7qtJfvF+Gn2wqmtWBM6XVf
ugyGfWQ5NrXgVFF8OH/NPNIsC+D6pztvfapbv3jWpkoBQP3Da+D3ngBNQEGnAHKnUJWf7P33OyO7
v137WUe2oYJ5aMbb4v68CdhHkzeOzb9+1qVvQGUmlO5LC58MQMyeBCX+Dzu/DhSiUhxaP93KN0i7
++rzzmyVM0Ndar0jPT+cvUbXb4GEURu9fv2N5v8v1Ei/woKwcuLnV9RQvlSvlfsbPPC//sAvgNlv
D/DB3GkCBT/94BRQ+XboNxRh+vO/PrUHr/jGh2/+gne8/p73v/5+gr/91Z9+1y9n9cv/uZEv5aF8
CobXbwzvH3Py2frnP/79CKdvlB/RPEqPX/44/dp//uPTx/yw6P/suLNDJWP5BED7y7FecZNXoPA/
J/l/O/b8EB9+VP28YRJfP3KSH9LPeqI3hOurR16iA5YH5ZJpvP85Z/QdSfjqL1iVkmmRcvuSvozy
8F/r6U+frv07TvnV33MMbN0kH2+q9tYPf/nA0m9+kHK9wwxfPnKWPB7K5+HTh35rY7966JPpuXqp
Ph75vTf86pHP5csz48pPOPt71fnVQ/87/3FtvFc0Xz3wdTOl6H66zobxipR++ch/zUvvjylHv+7U
f/bS+mMx4RcPPD2VdfZxlbzvpF+9LidZLKuXjwd+b0+/euD/lXf1xStyJZ9k/Gml/NpNfPWjX/Gs
yx9e4r+2rX9+8N/bX38dPPx21/1loPB7f+1zSTH9xFP8cij/9T8AAAD//w==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_xlchart.v5.10</cx:f>
        <cx:nf>_xlchart.v5.9</cx:nf>
      </cx:strDim>
      <cx:numDim type="colorVal">
        <cx:f>_xlchart.v5.11</cx:f>
      </cx:numDim>
    </cx:data>
  </cx:chartData>
  <cx:chart>
    <cx:title pos="t" align="ctr" overlay="0">
      <cx:tx>
        <cx:txData>
          <cx:v>Titolo del grafico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it-IT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Titolo del grafico</a:t>
          </a:r>
        </a:p>
      </cx:txPr>
    </cx:title>
    <cx:plotArea>
      <cx:plotAreaRegion>
        <cx:series layoutId="regionMap" uniqueId="{038A1362-ED65-413B-BA9F-F63F2ADDAA1B}">
          <cx:dataId val="0"/>
          <cx:layoutPr>
            <cx:parentLabelLayout val="overlapping"/>
            <cx:geography cultureLanguage="it-IT" cultureRegion="IT" attribution="Con tecnologia Bing">
              <cx:geoCache provider="{E9337A44-BEBE-4D9F-B70C-5C5E7DAFC167}">
                <cx:binary>1HvZktu4su2vOPxyXy6rMRLAjr1PxCYlaqy5PFS/MMrlMjiBIAnOX39TKru3S+22+8TxibhWd9Al
UhCTWMjMtTKhfz6O/3gsnh6aV6MpSvePx/Ffr5O2rf7x22/uMXkyD+7MpI+NdfZTe/ZozW/206f0
8em3j83DkJb6N4Iw++0xeWjap/H1f/0Tvk0/2b19fGhTW153T8108+S6onXfufbNS68ePpq0XKSu
bdLHFv/rdfDg0iKFL354/eqpbNN2upuqp3+9fvG5169+O/22P935VQHGtd1HGMvQGVOKK+4zdHzR
168KW+rPl7F/hiRmVCL/yz0vHgyM+3u2HC15+PixeXIOHuf478uxL2w/Xjp7/erRdmV7mDcNU/iv
15v2oUjhmVNnw+croT3Yvrk7PuxvL6f8v/55cgIe/+TMV6icztWPLv0JlPDBVA/lwbyfCIn0EZeI
sZdYsDPJGOKE4i83e8bi75jwbST+M/IEh8OFXwyIq04fV8lPhEFJRqkvwUEOL/kSDf/Mx4pJ5YuX
aPzYjm9j8WXcCRKH078YEuFD8fCh+ZkuQdUZ8oUvhVJ/EaUoEz4H33iGSr2E5O8Y9G1Q/jPyBBa4
8IuhsjSQPB5e3VjzoMufGa7YGYQkSRHDz9iQl36Czw5XuO9DZnn2zeeo9fft+TY0p+NPAFqaM3jU
Xwyj24fm49PPRQdBAudCYvTZM15GMfArSjHGXDxjh0485+8Y9G14/jPyBJjDhV8MlqhJuyJ99fap
fJrBhVaHdz/Tg/wz7FN4SfkMEmSUrzkYBQ+SXPqSv/SgZ7O8v2/Wt5H6i685gS1qzt6erX4x4PYP
c2q/TNpPIMv4TAET9sUf3vQSKHImfEhSEp+Euh+a8W1gPg87AQLO/moopLr7qXSAsTMgZsAIKP4j
33/lMPIMeBlFQBa+QP+ccfY/tuMvgPgy8BSKVP9qUFjzAeLvT41e/MwngAWi5Fv5X4FPKOz7in/O
MCd0ef93LPoLWP4z9BQYuPKLIXP+0EC14cuC/Qmxip5RxhFV9HNqP6Fl9AwzQgnhIDK/pmU/tuPb
YHwZd4LE4fSvhoQtUvczkcBnoCEJ/P+ZIIN8/ypaYeDPChi0L4CavUDih3b8BRKfx50iYX81xXKV
Phlbtj8TCg46ElQiwv63mJY4U4QogrH8HKtO8vjfMejbmPxn5Akqhwu/mH/cpo9HJflltf7PYxUV
Z1wK0PccGO5L18CcY0FPcPhswfcM+DYMfww8QQHO/2Ig3Fn3+PBTZTw9Y4cysETf5FQYn2HKpeLi
BIu/Yci3sfhj4AkWh/O/GhjNIW6X1vt30dpX//6Y6p8Zs/wzxjAT8jDzXzsHPiMSSyU4/YMEf50+
7v57Rv0FSN/6klPAmrN/w3+/Vtn+jfm5FUpGzpQPTRSMTngWgf4KAs3IT/zmxwZ8G5Ev405AOJz+
xSB4+1AUT68+/p9/W/dTO1r8TFBEIG/Q5yz+0m3EGZW+EnD4do7/21Z9G56T4ScovT37+Mt5yqG8
1P7MIgroRU6xwPxzx/HEYTB0ubhkCMTL8XXS7PqxOX8BzOfHOEXkqfz/3G3+ohn6HOqfudeLj/x3
G8AUyveccwRT/mW+v84yBGqTcB6Lz12wk5rKl97sX5vzbTi+jHth+v92q/ev28B/tMgX0F1fHnvr
X3WCv3/1+IDQ8z8Z+lnLfROh59nafPzXa9AaXwF2+IoXGvDLNJ0MeHpwLYyVZxz5Ukl50CtMSoh0
w9PhyqE3Ca1J5VPwNKaAPrx+VdqmTaDhL84QyE0kCLT1OWc+AOpsd7hE+RnUzRRSPvIVpVyxP/Yz
XNli0rb8YyI+v39VdubKpmXrDta8flU9f+zwYAI0FoWEyKGNjUByCQaOXD0+3MCeicOn/6/lpp5b
JUkwW6qCnN9PxMZBrocxQHr2g740+0bQO4YiUQobVsYVQeH7K9GxdxINIemG24bNq3nQT67OkvCr
mfwbBhIkFWGSSYIU8Zl/aLd/bWA2aKJQSqdA+n0VZIxka1HKap0hXGzhDxJa4kkWeJNc9rHbJjZ7
dGXR3aa1mTY2zetIxIlemHhiW8PmONTwJRtbuU/ft/TAFb6eSjAQqpmE+JDTBGDnH6b6q6ks0AFB
Xs/BrMbq3mpxPyfTeG5951ZJ03WbTDfXU+XNC9tK/90cI75zk6lDNsgiktqSNU5Qupw7tgFYymte
FGs2zMXSdtX0e6OHNanuYzeSa2izupuWVne6onyHO9lnYWZcumrV9KGmaZAUXbxxdUL8VZzA/hXq
ue5SuveI+f7dWGdtJFB+Ltgkd3Hne1FNtUkWpmlCIjy+TEsyLlBf2K0bxSevld0VL3rTBKX0beCx
ebj1sq4K6mKO2lg1122Xdcvvz+dh+Z/Op5LUB5eRiEDn8gT52SMVbodmCqrKuxy6TAZ5Xk0LZb0x
yqXIgjRWm6yON+1U4n3a8LspKbN1hnERxpk/XQvZvf+BTX/GGENNG5pAsBOHHlznJcZ13uA+Lac5
oDUbr4bGG/flPL+txrm9GFrknZfjQhezf9Pn1ae5zkXYFP30u7Hone0wCr5vDjnxXlhyDGITqAsg
rxRDNn5pTlOmrutN5oKxRdVStElybvxsiAZcmwC19r4d2XxFW4P6IB18L6iYaVfpWLLNGNfVPZE9
3tE8w1uT843l6F4Og3rPMuuCvrOPccX8XTsiHEptioWZMxJgkiebrmd2ic0kgqFyxa6keRp9/9kO
7ZgT+KFFIwUEQSUgAImTqS7rhuT1iLrA1dVbJhuyqPDUBX2iP9gZhSMd+3VpuumNjB/Y4OW7gQgS
lbQVobG8WXzfHCiA/8kahoSEJjqBKqE8WYxqin1rHYb7K1PGQdLjJQEfvZpyZK4Yzq7UqNnm+/c8
Dc4EEwEpQGBy8AAFQL+Ed+rnLINgYwNhyzcezyGY0FqHZc/AFdupmwFF1m6SNI2DPi77225uVGQI
TaO0eM8LbfYFVuK6Zvg9wUm8SfCcBQYKoT+I0uRgyVdp5GApAYcgFHITE1Qdpu+r2FdOOC0x4zaY
OH2n8xQH9YjpOcb9vStxmgSo8tyqHir6htl8MWoV3/hDG2+zrrv3UDaHpWPDrpvJOxnn8Hle5PMy
l+BRztBtV/X2ApnmRvbdCCHebZtW5ZdjNb5VI3IX3Og8mFps302sHn/gZT47BR+Db3FfEMYhTR6S
9sunSweSjjltq6BocrXxiFgNLW2uYDuht2vTeAjqSdzFhpS3zrN6L71YL1BZPaHJkOvDtbFK7a0u
ibezwiYLTVNvOSRVtnRNW1+heFp0NU1uc+s/dRPJ9qKfxSLB8RyZpt96aS+vO97IpfLs+1jZcu35
2e9DPLi7XorVnI+7uEDjG4VwGWX7ZpRuacSk1qwr08Answ5jhfi2FqK8NTG9iKdCrF1MbETJAHmT
5/k6QfX9MXPlvh4XJj/3TAxbKLWGx2M53vRdSe8MP8dK0zfF4MIe0eTcmg4FxxjXxGIMytnMgcND
vq7c0G+lP0BmqmwXKJJUm3ps+K2b5J30ShUVyNeBqhV9h1C97HORBlVt2xuImvNlFlebEftkXdlM
LSAS2IuqQ/ZCkGnP8gIiXt+jaJ6cWOpsbNYZH0nghkSf67Jrw6kZVIDg5hvCaBy06WUHmXvjDVKf
V+RG4ZaedwgCYlrlVWSbIltUNGYb6fvJsvNZdtH3abOUKbJRf1h84+HA5yFUMnd3LRF9MMc+2k/a
+C7CzKu2beORNfPYFM5tPOyqibz3fBrviEm8nSp9FNUsLgLCG3V5PNTzqJZeDIRmrMtkkalxMVYl
egJSti35R53r3y1p7bVRSO6MHzdBnddDG8REhH0ty7ek6S5dp9FGEogABPoX50kcI3C2dpG37Mn2
tL7vpM7Ccm713iIgUMh6O10VM+ANf9nJhXnZ2es2u3eDMneODN3yOcBwbJJQpaK5LidRr7l1PBg4
WaSyxu+1TMbAL5v5umUtA8jrNMyrkmzbVNGN6MkQiXaqQ28qPjYla65lFaqqLFbDYaEXlplL5TXr
OKYbMtf9PWPAWqhqvUAjV++yrq/2dTp9qCz1P5qyXha5d350BNiEoW+cXifW5juHink1whJucSUX
6EiEmEjFpacFj4g38LXt8ZtMc7Mgoy5D60uz5BmKEh1fzQBhHkC4Gra5jfkuH4BVyNaCX6oqaGuU
rvxSkr1ArI1KVuYb0shmrWQ8h0BWIaodONxxaC2ouPZkTNdYJ/6mzoS/8/zqbar6bN9V3I9sHfsr
i+b3OmnmbeO1/WosYPmmKNXbuebdkirN4WPivkIT3/lAUvWQ783hMCU0j8Ym8/c6LleuZfz2eG/U
+v7ekL6GNdymK69wQ5Bavwk6Os1RnI9PWLLqPpfaD2cq2tDJsnkDOaUNEXf+8jiqxA3fZdT620G1
TymRwyLWnl2mQ2YX1nookLaN10fGAM3KMnCzYLf9bAKDh3nFuJ+fz2KcwobMVcR8m4bYpBBRsCNh
3yTblnbmLu+puR3TS820Cmje893xCXTX3SrXRU0ph3Pj9WmQ+khcdXmaBTOPk7dlnOZBZvG4pKR7
zGaRBK5v3CqHtHJe1fOuK3mzn0lZhh3LVah1ITcxm9yywrkMvOSaiipd2dJ80Jazd6qa7mudbphr
pqvOZfl+9qp+0SdNkDiVLGs7D1uZzBcqRsXFbEsUZXGbLdIUZTe6Be7ZKbt23jCvqRnjnWpVt44f
dTH6myqtxOXsm21c1WhXZN7vWd8P4YhFueiHbLzMJ5FGA6KLeBxlJPSQ7B2KaTCMvATVhYf741/O
JMNbPvXvcbopkJjP61aWF2xK4vA5PcrS+etWO7xMRJlG/mz6O6FVFVKav6lQ2t+A990LPk1RTVq+
oinWUSZIHUFZx64RT/ygsn28aw4Hge20aFJUhTH3TdTDtu+ACEhMdPyQcjaudOWx22SMl6xnagNu
w3dpjfmOVrQM2mOCz/W2nY23BWlUrqaS10uv6PKwykZ1TtOkCNxYpivcViuSV8MGpfmn2szVVmdT
G+AUpxfIxm6R6/Ym9/q3CIjRRmcD2ercQHyRo75hNdfB0NHmbSzyD7GDUN42c2h5VUY9LatN0g1l
EFdNcos9sUTjuHW57e/80fkR3zYz5ztlYhwljE6/p97l2A0Xse2uGmfAyYlLVoKhMejpPO4sSVbs
qHkSD7v9UXEpX3dBqlGYp2K4cgVb4gy7C4LSYaH7XK77Vq5V0+X3ufEuBh8ScEbLSwSaYVV59IKj
vrlOIKMuxCRs1BWT2jO+mxCOl9WsqoWKexmpauC7eBhN6GM6LpRRU5RtwSG6q5SX09UMxCmSyK4z
WaqVj2W6qHmZbKvUFVEr460WLb2pQCctCo375ZTZYdXJIuzaap2IMeR5n++Ph4HyMSzbmAU2KZLV
TMy4pqpK9phWeSgyu5vlmJ0XqMgDnqdqaXgznG/LLHH76nDgSOShFOMY4UG6G66ViGy7TrPIeE2y
cHFP35iskmtD48ssa4HZqRqvcmbGsO+UfpObcFaDvsjKKYBlqC6HzPWXYKCIXFvNtzhJLxuvX/dW
B9gS9WEA8hTKwxS50adLX8z5PqlVvm/yNNA0mXe1NvkN79gyZSi55YNXBnOt7MZmfheawWujSprz
gVcd1Dvm4U7WcRWYpiiiDFfeIp1os0eJn21yRDYjn+BdLZt9o/ljUjbmosVeMNOO3brB6kU1TM31
7Ok3dSlcWCmDb6pWDMvc4Hxt/DJfxGXHXDSJBgdFPQLL422Q0dzuyOFrfcFxmHVtuxpG520dhxGV
iWt4vJSEDqJsOCZxt8szad+BQ0e+7cxNnKI7VbfmsokrHFjqDtEm09cmpbAOMvpG5gNeFtXNOPr5
9YzEbacTsziqgb7oeEi0BrI+VMPV4OAWwGLmRVd12bIb6/mtwWSVpaAUL3Hczx97CWzKii1wGyC8
eppDU1blwh4enZb6ZjoUPHpWQBqQMdCf2r+QmSov47m/w0mfLpMs0WuulLsi9FLbIvKgzHTh+w7y
HZ/MsorbdDH3cYihYrLHdTxEoHbjoINfyNzMLvbA/4Z0lbH5vczqj1J4ZUQaBaupt2226v2GgQad
F31duGWTg+vi3idv5mJ0y9akb8axe09HdSOHsrxzh2zkkgTKMIF0arppUKJ3aSqHgKDCBJzFZNNp
gOv7co6gU5Hkg0JCTCiQtbDVGkNN/WuRpHyoX1BcgoRO0y2aJVmZbmxvQOUli8Ibf6durHeJJ7d1
nWSLXrp8CYTRXR4PuhDLljN97brmw3HCk5TQbV35fEOGZpUV8w+KHX/SdL6AzUdIQImQQNQ+rWeR
oUZFLAcCUq6YwoIpfU7mNF47I9y5TeML1vv9RS4rvbRsGq++P1v4T7eHHzz5UP3jimLYdiNOJKWs
RKKIiNsgr1oZDlWaRKnSfZjirgkrhJo1S+oCpLHUuyxV7kJ0US1Xia0ioqza9wLP6076LoAKDFkk
UwISUjT2Is5Sufq+sfRP0MIvTA61GAVbJKC7eGqsjg3r28w2QYoNkPPcH4MM+Mto+x0Vfr+bk/ym
JjFdpK3u34y5CoqZ0HcHlrPP4YdeoejNFBxJJITMZDEPzAXE5ONGtUytpMdlyNwwbYeq/zikztwa
50DP9HEaJQ7x+0YoSJKNBxxm9iKZKPajctyfH1GB+IU+KYPKNMHypFI8eGM2mlzOwZFRziNkynDy
oLAk1WCXHewRCulhtXrC1UtWeirkKM5235/oPxUFYd8D47AwJIfbCNh18tKHkk6DmGBiDpIG46Dz
sr4NUJMEaZ/J60YWUBg5JodsViTwoLK9iGlTb/nowkT69cd5IgUEjbT8wQr4U7nqYJjvQ5mKQadf
kuP1ryogs5qIV0IUDRqolO1bg/eWdOWFHlwNlDS9tbh47DABwVem+aJoMrbp2rwPjGD6HAlqfzBT
UMQ/CTcEEeZjAW06CqVpRk8cSCe29F2MIaplTgbWrp5rDCokU1st+BgP2xp3bqWZQ/etrB6REv2t
60y3KVVRRlMeGKuhAIeqbNuSoth6ievmQPFuPY/eYuBFeV1mAz5XdR8WBe+awBUkgOqcepuUxTbv
7Bxoz81XfmyfUufn23qUt65u3GVrtLk8lsD933s92ovMqinIjwyBe2xdy5aDbMf+RZbk2froGUeh
JXvPgQwF95h18uG5uPTMiVOJ01Waes21aNU9zO1N0UJZ1uJ4AK25k2ULj5Km7C731eWx0tDMbXFN
5Hu0fK5uz2XSBpVX4Ts9oGlZtAMQ1YPEGzH/0IxTH1De0jdpmV/ZanabuFRoH8u+CNI6QtixC3I4
WAKq+rMW7RO6AdLGAwFKY1mNLRSwm3HIwsYJt+hSPw4qX4yPrPzkQJU9DX2fBahUBsSwSXdW5+1l
LyGc+Aptirmzmynj5h1MOgP9leaovTk+CvLUupcx2foE4gXmoCnShPNFSnm1k62qbmgffypi10YJ
j+2m9GwRDArVN6hAUObvuQ/JRiRRwXAcmTG7r0EWPbUUhygXYxJMhoUsI3Y5ysGcN6q58Yt6emBT
BsIl7dS7eGyLUDdmvBtU4xZ4LNvrySzoCJqYQvl+SXUzvddT1gdkxHmEZj8Ju8MamkYN1O3AybEs
7yYDpQ861+skR1AtAv8mQPyBMXTNsjiQoE4MIrRi2NNJtefMyR0tknon9E1nvPFKtMW4Jwlqocej
mn3bdmwBLjeGFNtQHQhAngtzB42g52UjPBThpqRvDnXwfe0XVYD8cSGzRP2e2xQYGX5UFa7AXRna
j3YwwWzosG3SkUFrwhcbRtKgjGdwY38aNqzJLkrumusUij2N6kVIJ84WtbCwVBIaKdJicBIoaIes
bh5rJMmbvpz1xR/vWsN0MGeuCj3YVHTlph4EYj+Kt9J14BhEBumEs/XxJsgjKMgG28JCna5zh4bl
UNgn36MizONU7/hIb47KfQDRu03YDJQTysSLau68qEEFixizD4rM8CNnnHmrmPbjMk/QsEnqWQZz
x+fLxmC9eA6us5XpEraZv8spK3eTTDb94Om9AeYTNMlQgANic/BPHBZ85su+jPt3vBouxpw1V3FW
ZuGQkY8G+n63SQHKuWqZXoJuWBVtwW9NH0P2UvhjnfE7EP7sQmdwQDZ952s+7rmBlYgndBN7vdv0
uIOuFW70MvWqdD/nxXl/WALNkKtIqAYIAPaTO0lbtxNlO1UBBpW3S2M/tHE+b0fWof3MxP3nlVCL
7mLmWIU2ASaRpm1QklzuqgO2cRI0tOJ7q4Zugzx03mbSXEHWMdADGGiIsw6cR896lZHZhR0q2ptE
uz70fKQXMxuux07b8+PBNbU91yCXoVVYkA3yTXrrl6Exfn87TpkAgZqNIT6QFc9ABZe6iq/KTn8y
nRjPoYVINlhGHMRneFTmcob2yzEt+y2EiWGUK7/3+gh5mYuO1psZ3WW1Nevju1Je5LEKs0POjPtN
1sh4xYgY30oSb6uZkcUx1M5D7JbQ8dKbGep0214MRTT7UHuV/kVBxwm4KsJRwxu3PcpjI6DS2kkX
PkfrZCIBK2l9lbTGDzpHVsebOym9lQK0g5rSeU+RWc0226UHflYn8hrxjG19RgZwnjZbV1O99D1o
QKKczRC2Yh6UtDmXKG3CtjX1aoTm2kJN/rSChsUSaZZfMNeDu2v+wOeWvMna2FxMs3iYhUh2DaJF
ADV2cU7AR84p9vyIoAzOTXW8K+I53vGmw8ts7OiiiCu7SVhTrlueu5BCjWRBnK72Sc7doi27aV0U
I180yEsiz6XTAtZ1dlNaATLkSEaOTP1QzUkL6l1lLZ1X0F6q7isBMW1uOj9Q41juZKJXOR/BE+p2
ckELnBr6A/QWYbqNgeeuasHLLcN0N3V2+r1kUKuZxm7tZSNaejapAq/PHxDUt5ejK71VUeVv+RCT
pcwVXZQiy1e19otFCV3VHZTcL48kKRkyvE5JTdZucAEj87xnA8tXDHJspKtKXtOuygJdD48U1Pq1
1bhdNj4IbVYUNIxljK4JlACjvjD1XhVZER4VJjUoXyhofhaTLB69qSlCbke9PlY2HE26hTpkTlV1
74k/zIHgVbNoM9q/69F7XY8Xo0ucDnrzQebJ9FSMd1Pf35VmbB+8bL7oyo9lBS1AVJfN0jsGCVpD
A5ylpbtvpwnICHblVSPcipd+HvIKQSNsHv2QEqre+x29mdZZPcY3pDJVWOmUzOup9i+PVnXw3Duc
5UGiizxqtNfsgdzaXUYqeOQBPQpWyK2jg9o5EG7WEajGdH2361Okd6KvQpDrYun8Rt9OLTch5ID5
vsz0nU4CXJfmmk20X0HPoQ+liuVCyEQsVb/ueJp+MNOwRuAr1xMkYkgTlauj4pDHSNG3K1MPXZD1
93HO03eIus2EoBFZDhjvPKbFegBFFeYcJ4HJWL/FlmmYpeFhhlAIhVWcrEjJURHO0JVx0wQlbuyu
jw0dViabQqbb2vX9Gg02nwIK2zzCtrFAJ1QNDaGBfSr6/LwlM+R5aDdGpoo1Dsg4h0Mx2L1PjL1w
fmY2KUG624A7mO1REjQJg/oBMOEI9hD4i1R7fniUYhrZcEo6aG4CWQ0SPCaXUyGby7JlO0B4NQyz
fZdanewHcMzAaZIE1J/ymy5W78Yi7+8nkychg6LwHRFDHVI7vuEI6mOsVsmtreL6uvZXnvdJY1RA
lgZCCs1SsWAV7bYzssMat2m1OJZMsuKt8Esv6CdR3ReVI4EpcbltHWz6XRpjoco2JVdlnEMTqLFz
6EG82/SmS9Yl3g0FGaGSBa0xY8cxEF3Bo/wQTLqDaZ1qoVBXvPNGVmw7PoznSarPG+HZO8Ld1uuH
+t5AAfrYf8N00gt/9u25wLUMteqHTZlkEFxyoekqr6H4wVB+PwNpiIClpUHbiHyVHVhN1cHKQl29
/77sYoId2u1fd3hBTYCSYNAlA/EFv548KV4QZvKG4RYFfWqBvnLCxoNKBYKVO7bxjjWuvunmlYen
aedjHvpyohuIZNPu3I28++BBUfzt3M1jMIihDBtj2MWQjGg/iPcoY144OaMfWlQuExbiEc/7sW/6
+v8RdWbNcerg1v5FVDFJoFuGHt1tt+3ETm5UzrCRAAkEYhC//qzunO87N11uZ1diN/AOaz1Lu9B9
miUVpbvKKXtOlS+PkMbTbEipLR5v23D+3z/AjhxgErffJ7NVWEACdaSCh0/xZLydZSp+ThRGUWnD
Bq6DMlk3tu/9mqSHxQj9vhhWH3yRe36UZNG9PwT3F8i6rlyTpCkZhUOFncdcXcfml1D1XbbEvH+j
SvyUyfSXk+aOemBCjdvI3CIn/Dvfs9s8213+70WqGpSV881+vktcEduWnZ2YZ48MHIc+xpNLfrMl
qPPVTbuosc2RYz3PxySNv5mpyZKmdftq1kn+2OqIl7KD77YmazYZrFmwniM5NMeHaqPxGyE8yW4b
2+YDp2Oa98kUvHdBmu497l4C0UVoILgJ2eKH+TBDRdNUfalm5NfHixeJ8SK9JVv8QWZ+C+3q/z4e
uFhfqVmGw6MCECOeDMbzo3J11szM/SRpTY/qDiLQyuWR6Epi+/GdiWZ9ievc+00Gf8iSkHe3bibr
OdQ1y7ypr1D+YnV4SHlwpaD0rxelBnnubfTX9dP24kT9u1nQoqY4bJ8Ttop/thD08CucvvvivX7v
VCfyiph/GsG2+vQq6unWqXQtF9arAk/Z8MSTYTglw3og0dPcxt7PcU7iMmkbXsRuaTNu7HtSJ+y7
JvKTrGl/9DuYw7A0oaOyWWHL5mtOa/MxDWtyEUuC+0axJvMhbR09JbdDzUZ4VA//80/FqP6n7qlm
cjtfOL8Yg9rkAprsZbx76d3kqp3o/PiN1X0IlYM113Ty9w+nDBt1QWNP5HxycPGFH37TpAvzrebT
EVbCr3W1zUmEy/i8+SidTG/7LvbGsp6n5gb1fXPQd705dB/9MO1Z3ZkyMPOKPdzkOlDk94wSmRH2
v7OxY/70b6ESSxwVYBZ9dKc2kc/1/d+Q7eydUBAvEaN/GW2XD5/Ko+6a4z8vuVm25a1P6ecmV8Bc
IvivHSL/iVYDeApfHTycjJBk2k/8vV3Zcm4q3zsM969gcnmHbZQ8h65b5ZWv0vPsxLxDzW6ubEgP
U2CaMvS28eyT2e2IZ8kbptk+XxuHotkN5ObkGn0QO3xrrXRobwHZE4+/NR73PvyVfyaN98aE2n4O
JDqvspHf+NIEJymxQQ+NfzCwWt67GKvuhinjmY++fvEcKdg4fNuATv31YW/P2lF0eDganpXp34B6
edjzS9hR+bKuI3v3hoIlqvC3YdzKxVbTbvFq+DaQ7GDa1uJ1qv30QGodF25jR0Cg0KlB7JUeqUgZ
Do5lLGLBibK2OzRpvORLygPcdM4WEQTEIuJM7ppmplD+Vboba6NL8IKQ7FqTZO00RwCIDg8KQ80R
ZkbtVYc4Humpswndk1jOeAzRxdth1+pfrSIlroP7bNQI9I8u3+vmTocOy+pnGClfplTS8iGnT4kJ
DpuCkcT7+8PWuBe2kfUFsoTdM8bPnqy/+nWwr9TX49OmyevQtNN+bKYkm3wvxaa5hdPuX7MdzWjR
1LAkjXjGLo+vZBheDDI4/yaKaDXhtYuOFfpHvjUVK61T4mXakuqlXTfYCqGC4XV/K6N4gNep52PQ
dBO4CAeReLHv8f0+8b1VZ5WKeQF+dMaOy8QBQ6t5cT0EgsZ3RzEk9r2LyC9npiWj6chv/mhLQzxT
+jbS2AL64ThooLLdCPTChxTB4TcTth6g49RXOU2gNofms6O2usDSl/A8pijvRxV8t0sZxbL/CIXZ
hc2UlkPN06tQMilWGK/vHH5439ffHs398ZI6WNwmueCHEJc5Ged3Uakp86SCZRSyDyw07dE9Bjga
xTbnA8iHuJJ7NwHva5a1nAxc9TUQprSJ5NCgZPBEIKsVSbz4RRsFkcm4h2oYzi2GV6ZzSQLACt46
3qZ263I0cr170DhV9xaOXn/BqJovkXCv2lX1SXhNZtmanlpMbpmLxQoho6peA/cx8DAG+7BURZgC
yqF19QSAypXaT9syXZsFWtLKD2mztc+B8IpgnKMTNo64ILTDo572I0YjAnNwbHneD13zmnhBUnaV
aYoOxl9WEedd56rVWRIDK6t7EV6hm9mnmLM0bzzYu6ndvjC/Z8PMxh8DDovAVpv+t3akKSvi9+ca
qAsHckD/BGFE0PaSqfQj270DcvOz5uKLXn6iCesiwG52GnVTf8Yk3MU1ZHl/4OeHwLRWDxTY8dz3
06qYYqFezDJPeY0F1Fun5MapMj9CyB5lZV5Nt6pC+HWKZ8KS09zo/OH7TMpFpawpfhWuSucF6bem
b+tSN96WUzX+GoMNvEdIPbOLIBVly53HjRv/v7CV5mTX5cRIs1zRlexzCujEsIpevHD6Xmt8NPZ+
ntu2BOGzIlRn/orakvurcsXSElmuvoP5DnB5928/b2HbYakei3hhYTGThZ1cKN7mxxO8YJ7JAITJ
An132Heq2S6Pr0DY4BEcLDkLYc8UG9vHqsadmYTbJSOvd/BP2EVslNujJcTsVqRNX8Dx7Puwmi9h
wOiVbRsUpSq8OtZ8hvdBG0PZdky0+Ig0v/V1SEe0iKEMZFzf5H0YTjzbYHwm3+bFeoVhpH59vIy8
yqLYD14e76yhMWr++Gl8kRRdMIhycbXFYg6jKHcLCXb/3uu6257HcPrZLYPF5DB+oBnwBKahZbCI
Achjb34Gr+Q9P74yhnvFqsUCY3UQe75hcYhJRN6WFGPBoth2Hu5AnGu3sdCL99nNusqVlR7Ptrhx
F7r2eBxk7t9/27DS3WvFxL9ej+cIJsNqqyxJadH3S4r7+/9ZhY+OTF2VBx06FAzOx3hgOLCmdXWv
QTuql9C1gIq6lyXi0VMzhfyWcJ68BOZt0ok8VCsDRHevLkMAsyoZhTq1aFsHv6ptbnGTnEI+qezx
CeqFqn3QUwdgs3RBx//aFltJjad5dZ57TbqtuQZetfsHy1lCs6119dtIJyAP2+wX8bilh0AHPI/G
xN9VgyS3hFlyW0PIscnKYmxAATs2c1/tAGtkquNiv0pjDhsAlWus+t3Y1qxcfNMW8eQ1l8iSMGNb
/QmLaLzZNSE5oZhI/USTt2jqTj5PUcW2ucdu7n7Wd9f/8SJ0dK7tBOVriwT0pIruxzDKZ5aY2xL7
WwYhMr7MH0HQ9d+DlBfG6uW5Gts9jSbxttwXQuJkje6zsWcTs/TZMA8hihTOy8hl/mB5yL3NNpBe
MeZZuavYFJwfL2HfDYcodCfabu40rddurAzmoa0Hbs8tw9pzN7mmEJKJ/AaW1Z5wSmGd0d6gDDRW
x+WAP8uw6F/jxHOHf7L1XemcbWKfxH/rmEznaW3mMzVeCvSB/JpAnp6HgMRnNaVZHyr/NgftofJe
Q+nYXgYMVtFCzo+XsQ6/yJL2qJahcqfOtJA8MQM+bsBIAasInVcfBU1RSTrcTMC7RRmMJD7UE3po
7xHzqlIZHpLZkDJqaC5r665bIN318VXa+zuJuQlq2GqyRzF4vAQUwhx8k64IkvmrToW5LNO8XOdx
+sHs1r4ZNCuMN/Y1aVBeTNI8twPdJX3DT66Sf/5xls2KJZ/fpxPwLqpsVrUVo+3gn46J2zVhD1Fj
oFM26LAu15ktZT1W8zu8e3GeQotgjP5C0CD+vI9W+YQQQB7BqSqWGvpPmNb13g0cFVyvn5H106Kl
/faceGrZi0gtQBbxh9Jxks8CixkfEiy8Wz9/cC/w8y7dwtPjLZCnczUOEJV7KJFItKyvuJTn+u4b
b1XjQWXZmiIyQN2rOZ7OprUfWrTufRZ8PSwi6vcJUdF3BDWerN8uu7rVmD9yEwBtzYYGVbepxF+6
1N/6jiU/2Qyr3MqoPjNZjY8+erakXjNz50nubRVvwUg83jaTSA6RgaoYYd6N5ZT8YEMTwM2UwXVt
9XzblvkXt1SWCrverg4b/dIPSuzYFEf5420aRW8yJv3F+AC/3IRlOMA8/D7XFe6qOdgy22jwhJEQ
pbqDM2Etz5B3tyu5izu9ifW+gYs119OYc+ni17VV8SsM+E/Prfrp8a1xq0gxg93M5KTIvx9+IIs5
t9r879suJQZctlc6pkUWS4I1OLbgkzYPJPYGgkn4a1kpBtV2UNjNwIl1EEuyCIb4O7eW3tBc88c7
qbbmHQI4W102JbHdC7bhyYCa9Fxp+ZuBTABOgRt07Pl0WrbwurntnIwh/VMrWlIr/3qBnl9pCsNa
mZGfOzWcXNSJN+PXh5FtB7W6v64Zaqgvd5VOBgvNGcYO1EUb7EMfdeFRuKsN7Uej2GQOslb2aJnS
EPKEoUb/MzLbbSZPaw1G516uJ+k+TWv6sltEfICk5z7XeNk70g/XpareyaqqC8UCnmNd934outrM
TW5+7gY3YJFvwPjVWFk7GEIHaYQqW4eOYf1QflbV+tw6rzkEy2JzDHTsKUA4KWesGb8omZ+M0u7b
NE46IyKFsxMO+WOQgdA33DB562c143MddZf1qbOnR61FkAFbK2ltOdlCJQpixf9/iWBq5H3wRSbr
oYFD0sPzu98CX30b2ml5Wlky5CuR3o0m+EuDOt49WOMK4xg6204uOvixQZ8qBE2Wk29H+h4vc9Ym
QTng1hJZwnSGeE3/XySGd7+m41vYjC90EsAo517cpInnQ69MhKyajF6MXF8HOMzlWG/NvyegvT8V
YzWZSwwDZ4qqvTXRfNlwTOMLFSp+AbUpwGcnGXdCHWP02M9uxd21meO/XiqRf2u46y7TglUoGx03
eRiNv+2aVqDKhK/yLoA44QViPfLqQ95JOWpN87SKNC27zpjM0TZ4Ug42j4n454o1ORukbl+IXLrd
wu2zvfvzVLaX1o6g0XtqCiTWbkL1dp94ZjgT42G9vANCrZurwqEo17mBnmlrys86ANCCESo6PsyB
BNBGEYUIomy6d8eEbTtkwHRmyMr+Xuzo4iKdB7OjdZI8+f5zsoT1qzfMuZqC+R2zt/8qhu5QVWl4
eRRml3AvX3SrDhEAP+SX/KfHsNqPOjnwJb1BfFxg+Uh1ie+7Fj4vOK9dnSFexl5wK04FVa45/1Mq
/DFtbsu9+qzoR8fO3cdI8oaE53AYFujPrlbnSiVPcezMBas7v4VVoF+iZck0uDSoFp7MH558lCCn
yHt7U12PRItchq+2lsduguctp7rPdTx/c00/3aINHd2bQEtTFeVQA+OXtlkPajLNpZ5Z9BKF447M
23oFzPupp3Q5e+uGYA/XyU2HVcYJHw9UI5/E7t+fKYQHGEjHx3/1+Fbtmg2EMTx3tK0JSPKK7XcN
4lfLnivO4LTHUKyr1lwH+Op7kMlV/gD3H/OTpMhfBLUG408noHewyxcf81bnIi//t7Tf5feHGRO7
Kb7ey2KG4RNlKtn6YlPO/0hC8mOrOxgyQTNcSTUJ5BKG7qLAL5YbYPPyobZONbIGHOo3HrM8YBPd
cUSJxnvIbzUGHrDGHTf7tYMRaEgOgXYulrkpVIup9IHMi9mKQ73UP/kYDUfnqMytiPjRQO/KeQvh
hdgWcyKVv13s1a9ce+kTcn0vFpDmaR3MchkW4JJQgXf4ZL90C9aoHtuteAj0tu+fH+yj5w80W4K4
A9uIYRhndLurD/QZ3UhVJ4w9CELQ6Ybt6D/RwEfhgDj3Ydj/3pogeK5E+2vwIMwkfSB+xdrBX0Nv
hPf+XWP2zDVPkANpkCjULZ6PgAxoJxISL5Q7tmVGOO8CVZtTCC9f3TTPVw1gLldzdVLEQTMnv2bq
yK5ugtd4kVD2BPwdS+H9OfEEhWjHHZ8PjAnIP0GHbKe/7qcZjLiutrpIO/EJGLJh8TNi6Tpn4Cu3
yK+RNGiGHRT8FxbhUkKDp6ja/TiUYbckB4XtPp9JT8rN22TJGDI2MToFX5h7m90iMP8hKkDCXu83
1ctScou/W+1X0rQIO0goUqJdcueH2057LZY0+SV6GOCgzm8DHTakgRKauRmeR+jD/+9E+AMjKcCZ
DQVdDGc+O4Dw6Wt6tMo2pbXeJ/wMcA5peJDIQh4r3sC9mSRQdGYLH6s7ZV4Bg7nKI8/DR4uZcl1m
eLiRPfFQd+Ui69PYDtAUdfsn6DFfbc23wYc4HEEALgHerLCvfovFAH8NwwNZyf2mNLxs+rGBFTKV
05IWxu/XF8hNebjZb7BaP4dV/5RrrrzaK9tIj8hZBpAP598j/6vZeuNy+l1Fi7ovGQbLpCxw56hT
NT5Tn3c73nodFGCmj3a75wy4x3ZYoP8KbykprqFx4jAAf4NOoq9Kplnbftpl5TsrIZBUsk6A5TcE
IitSxpvn/mu8uD8znoQFRHtI2g3WmMFfz9R73eoEodAAmR5tdIM6m5ps8BSMRNYuGBybKour6TUN
k+mSCGyC4Ia6fB1gsqxOSbR6xc8jYd0eXsWSJUZ+u+vsT1Q1fTHBJaggA6URPWtPwHxJQXr0DDrv
zHyXbXKAyL9sah/iPmslL6lh0AhnVBl/CdkeYeQgasIjuKQ1VayIInGbZTzsV/93F6e/tTe4AtgO
xdTdybLBHLZtc1JI2P+JP6iMJ0gSR2uplUdh/474CV6HsR4Lb/C+al+V4OKwnfPkq6MqLqC3hXlq
sCBOGLiW0f1hIyUlUldBVoFnQD4NepUYa1vUMRjwpGr2lfTvHGqanOh62Ag7D5aBKtmS5lgl67e2
1fawUkyxHVoDWIqeIUSiQ86Ausl9pZYnbwuCfdu6v7zhmWuhNyJDkVchgbjpbcgQ8BhpcDRjSuLl
oo+Vt7YZ87TY4bbpspjM0wsn0zEVd2pcIc83I66WiKrP4COywq9hHVce6BmoX29ItLRPrNZ7600G
oxOcmRAho2nrmkwy7ecBRpnCgoGnpM1p01+acCmc1QDN3dgcjSYonUArAuO9ub5/Wpg8SjOexgrl
qTekz5Buf7X4hQH0ojKEZqgy6JEHL56e/Y5Np0gdwaNAREdstUaOfrQU+QXS79I/XVApaHMrapCv
TLkZfGILjd0ugDK1+eQPScW4Q3pqzBzkTFSqCBIjnaPcp01dep45NDx5wwRoMuH3vztKwWUugFlC
OrwE03fuByIXDYAT67VXQIM/U3+5R2nky6SCGlw/x+X04KQE7csGzpDFGUuqFn6Sy5DI+cNMuu3i
9FX3osniTajDtJBindBZYZSMkzlPPclbmuROC3NUa4RomsJGPsc+mP6aZFCM3zwkvgBG1t/dCCRy
ruL2OFAjdwMsjnIakg+Q8ckzwTXfALAsE2mecMX1nvb1f/06t2VCJeBhs+4wlbEjSxGVrc1sSlAl
iJDW+7j2Ub9XEKjRlDzRJnoTvINUFejrnZwo4OhPOSNjndtJRgXwjQgR8l8QfS5b23W7RFAwptVU
nX2MGGgM/cFLQc8TjhlUi3GvHR7Xjb0KAcHOX05O+sMFAV+TQfx8Rs3y9zEuUBhuQeZvy58QoQvs
bGNTxGv4t4UpXdQNyMzO05eQAOyDKN1nqwjsruqkyihfaWnNL5703X33gYo3IYbawXfN4tSZLHCs
zRcBwwarqYIvohUw3WXvt1C5OrhBhUJQM+sTD/HMGcY/r+Y5Y0FS5SYeppLzRe55aipofVBjK71F
RdLba2vxEPBYo5R2u7SYNrgH1FMzWgmWereMwa41UD6r+jCkOilmTuBHN6WT3VxwBXgJBE2aKynp
BSE3U/3njWADuMPYXqEgFWYJh13Uww8XPN2pditjw2hW1Z++RDcewmCPDjhlDpzamxzsD8TznpOI
fhJSfQdG3T+zVOGQCdw4mJeLQODkC7reQCv98GH8ZvACf0UekflYYXyNSXMUFSW3ev6aUayKoRu+
VNBWmRJVJpBRLHs5/9ZLCPgoWtFjp7vtEWzvsoKcUTNZklS/Kjd5WPGWGYq1zJYRtBAH5rrKITzQ
YfyeJIjPRDjBY+XPWxu7grbwlGO6hQXV4IshwcuitlaXdfwnmjFgYEbmhdjsOYgkXK4GTRaNpM2i
CUTLVHl/yZAi0cmDK+hEvau864A1+ICwUpvp6jt+7XMc+uuur7G6bBBFodpNG1a4RQ8al0iGBWQ7
lgfBD4pHFDxYgA4NBCA0sEwwcyDouRIcHDJPuLSwERAaJhmPhMqNQX9zI5SQarVHhQMxclvXv4Bk
gfb15NPK2RdwHlB7dMEnxIaTacYnNaOgjm0FcuWLSAxxKU0GLOu/02T4wJ3/Bne/LQMwJQBLBdIo
ix+/DK0tQok5TSGeB0IQaVJnfy6YsPYpNknokmijwKKieeHgG+ULTec5531vclspXcKKjzLtIlxK
roIrCHkgQea93yqIQp4u14i8BM1yjoDIv2s9djuMqYDF0y8gTqUY0yLy7R9hBe5qbDHeoFCJ2Rti
sUkOxM47rT2Ns0bLp4C2ISbxpslG8FvgmSaai7G1eTqqOvNqjPsk7aHnd1tRq7V58jRMSlvDxB4S
mJV9f0xd8mceuh/+ss4l7+EQD9NShj6YySWdwsMCZRHJQ/uEiDd3EPk4ox92QiOPnVqKlE2XuV7A
MBnvg8zfw7gbCxb5N0DrQRbjsQdTvesTDAWiwwyBtON3HKhAkYLsdTYb5D1xNgn2VDEvu7URnwEa
rqy7k3OYtWJEpDG9l2FTv/Zza7OW+LDqEUzruYc70hugqvptf/XcUY4B0LquRbScoy5i9hPSIC8R
dmiZNgV+6tKDhGV6fxBidHMlY9zjI7vF1T3p24Z7uMQ/75pQy5fffZJmHPnRdQ4rqMYbDFdSI3K/
YBb3PUTdDG/gcC3mMqiKYdlpm3Jt69+tDwazC7wA+cR0tyw+LeB3hVlNxS2O1uppCq+wJORu05D8
LI8g5KvxhI2JYe6akfruky+uRwIxA8WUOIPJyMcPq4fbEFbfW03NMfR+i7705sLMbVD6o0ZnXW2B
zMTBzvNHb4Z6Dxkco1fr8NAgVA3koMdZKsObY2G7kwjCyAHtO2ZCZ150v1lSeqLLfaJu2XjGDOzF
AcwTja5eV1jrcaVcrnyDED3vi7i2707P/j5IggNiEd4OiHGSrbgdQEAchm1d90AX8AQM0Q5mW3Ok
dk82+ccSlxxMkOxjMweFCGeEiDY8S0Hj04Ox9ojE6VS4GqWg2yiOegnKTjJMSPV51qeaJxyPPU4Z
Qg++jsDZoV6QHbNhtFu16wobh2c4CRA+G1koAiFq8Kd80k17WJFm2rj94wv26nfU7douRAx2WI4R
N584SABCWISoQBImQc7cPtoQAE/q8ZR6CSkClmY1xIgGnBUQ/cG+WYJiGumI5CqyP1umvdcVHprE
uRk0+aXVyH74CSAmK5XMJmKxu9gp52og+7itkjwkA849oDhCJ4GmJmG/VJxTmAR8wBYUhAVHrDlb
9bpko/abfeOdqa35qYkky7UHXItAFbcW507QrYw4tZlcgypLfS7KFgxe6DQUZiBKsZr3Cy5xhDOy
Sj2kYkcnLnLk3k5TJ9ssxf/uK8ehNS9dAszELPQkWbxhROtU0SGGNq8flYibjCkxlwqVVeC4kVL1
6xcbQ5OZmg17yf5i0BJ7tSYvkPwz286wTTq3ZLVUOCsjDV5GFOV9Cicd4rBX9mQ+4eO+iCZZcjLx
W7qCQGwHv8BJK6QQttxAn2QpXwROn9oACJkCuRMcGzBFf/oU2oVLwb7D8spXIEwQ12roiQKDOk5p
ykg1jLs5RNx3GwjF1JHOuCrHpvG/D608IFKgs1o3UW4pzh+Ye3COWTsCQgEE2BQyaHIZgzVfkP4t
bDP8jAQCTjBEn3GsdboHXGrACIPegHwfpngeQdBWZvzQCHrusKiAsKkh+CGIX46gjD1n5SHmUz5b
LKpTquAY4gvk/tYvQQobQMEZALK2CgZHd4w5Tvdal+CKK7gdZmfAKbBvBJPfcYhUsST8VzJOxx5n
8ZRwjEm+gIW+M5uwfNoO4GbrEdBQeJtCTzhbuILgMv7MURQXUMCrXTjtw0WH+4GGBU6cqfJuW7Hs
IzyDHL+D9HsZx+pslLOl78X6xbgn4yFnNsYC26ZtKpQ0HEBQ+Tp6sqPWZTT0fzurbx3CQKgPME8S
/QNsX73v5fajQ23BZ0YzWtM7zIzLFo7oGVWFW3Z49Ui4FRLrHFohamDsO0ifYo/DmLDvJ1FcIp63
i5L4MAEPvth5Fbv7EVy5VMHZbQtK+hn8YXqgk+cQV0m3YghEm4/rAB37qwmDHvUf0iwKhIVqQq9y
s0tue72cq23e1f7yxsOUPQnpvkcbceXg3QJP/HRJdEv0vEGEFM2Oj/WQ0w2fkYxUgJxBCNQaRS1M
wXyZ+HcTkuXWe/Qb8L7o7G3zmz98yhiB6wTAFQxPIB7DDAvd47sUc1hhpECLnVgGSGvOYl91GeBM
gpIQw7B313Xy1JVoH4qoM6cpqJMckI4oWRxBI6s/BsC+JSZfsW9XbG0GWMhuiDEIIox9wCFs13YV
C0K52H6TKsTBB4/jBSTZByEu5dTCBl1wxJjyxxcwcQC+VNdlJGxOXMxJydS4wdNefw66e2P4ybNF
gnSagUIPOD8xE5+tVK6sDl0+jjKEL2DffZwucEWu+AC3UgLvE99kDwSDxDba6cDHwStgRk0clVMf
7QzO6HG9WXNwV68d1OjSLL82ILGlUEhoKq3Po5kOyzRtz2GNJ5oRzMLx8Ar7B+m3dMwIoONsHlKJ
W2r5Joeelom32nINkKn7H8rObDdyLcmyv9LI52I2ycPDAaiuB9LnQbMUCr0QoYgQ55k8HL6+Fz1u
V1YmutBo4EK4Cs3uzkOzbXsvAzez0Y2CG4sj1roW1wOx0A2qOV7xQpzz/kdaZ87FaH2jDNvdEk7H
Dkd/gDW92aIF3C2xbmxqGZ3swcRpVXYb3a6jU2IlGLyW2R/T5ns9dG9Wm+/m3OTqKNJh53btvRNV
GuXBfORMrfddMryHKjYOlZZ9MsiNTmjMwhcRNks1WtjmTG27yCF5Hhz7hM0Wxpinx/7igH74Pgxl
fxos9VPm6e8hF1wx3kDDMA1+mJNbT7oXr6zkNsfwvPVy/Xc+mk/IvOWGbm6il3LweKefNvbpXdFE
fbDPLfSkBfP/pgc+1kbxEjQjSsZipeokh+y1SlGEqrxqNkaGzp+2WrhJloFLAFuVnuT72k76s9PM
h9kYIk56Ux760ntI4zEYVtnKdtS0MyMpyXb0MiAMgpSQ4lywRmcfS5FtTGpCyxqWq14MB+FK4Q8e
WniokJpoQBn36EO6aWun2ofT3DJ5ROhp6mHfqqU6mr35jq1uQP9p9K0hfiYq0Q4ieZ6djGlROr1h
7/tVWzFfA0+djGxBHJjAuW0+AUq61g6G/2YpjGDuF+yfszffzS2xnTvR8cQOOFmCOOc5komJSi0I
kovxc1q6u57Jmp+NpBF6jfKvxFRL3AxCE7F6387nQ89w12+N/jHEHkH57G5kmtcBonBNHuCsO+UP
s80vTp1bmHiN66DkVxfnGa6H7N4eGg9R0y9j1LgyzEMfPA1yHZM46AwfU3FpOlyI9JSqpb+NO4Qv
h6YjzpoSNSjcIb31+2hhoimT8iKd/Dqql7pMiJCOWn1QIfM1WUh87NXy3W7T+CoLDB/GkFNQcH3C
EiCruK3dVHBwYCAbWu33LMw3FWvmjv6blBcJRbdmwGsQR/AFPx17zZUeMsRIzGuEl/VHHLaHKOfK
L3CaV8fURNxrGm04pfUqzPrMhdCG3D6/6Mb8Y9Br/TS45Q/EGB1wA2pxaczgO8o7LHWv0tPFoWrT
D1NUsGGG6VPJsgjQf7kKuuFtKDX74qZ7wWWYwo/ZltPgoh4vZ6/rTXwn8TeURhNQI2iUMIF10CLP
7wHefcVz87Awhm2MKTuHOm6EIXNqnkft7OiN+qbl7UGvrTAYNVVubSvhciF/xyH5hM9KC7Qh+jHq
o3Uwy4iEIvfXoAShwXRPR9Aue6iN+mMmVbjrMsEUc84/EigbJlQINdO5KEHkJwQgmDq8FpvSeEiH
Mt92TTlsZ9FdtT6+H7Tqp4Upnz6OKtKVeASL+dcY6gQLC26hMyOtb7HTp/eNXzKMiczW3IeSWGs9
pWOQEYndDFLt2m7yRavUsRB4xwhYPudOMe+0UXyD3DmDLBknbjvBkNHl0uggkgzjt1brvmt5mfli
EYrgFhLgmBfPkcZlqozpWhqnuoOzs0iCIMrEy2eLX90CBo286aMb4hpqRbKZWg9khDCzjSSfD9mP
6hSzhU2isBi2bVlCXdGTb0ok5znL1UGaCQVfqhmccavanankwU0sP3ZwJPVMx89hK+96Z9B51AZF
P99maD7NGudvI5pfYwiWKvwRp6EKgFERjwu15DQt9tNYpdqusBzgOzUhmtRYnswqeWgLfcMLPn3M
3PG5d9DhhvltVkP9TO50V83Dd5IM1QVP6ZtNgmoywutUhteinZ6jCm+R3YTPjDdo/MwfyYT+nknq
bfWj6WL0qdAoL8O7MnSaeVKkeZzQDfSRvu3cefKdpMsulWrwcqos3YCA4fZKt8t5Pf9uQmOjm6m4
DLiz5dR+GN6Mdt7xiUUKyE0Z4a+yTbrzmPJIeQs0lqxlapDoZX4x8jD784aH2O8Z+WyjOVz2QxH9
rNx0rfniX4IM+t5K4g6rk7fTLNfB6kCNXDbMINu1nWOUOcr2sNQdz3xW7DNBz48VECjsZyvw7rWS
m7yBETTUH2xTL4OyMj/S4feECOCPkW5cu2HmZurE0sds/DkJ9ZUUNDxixnRa/pqjDmPAiPCZW/Z7
6tFwZ0bjj4L2QeXio4yFC58uPBoNYyZZRqiK6LD1TBWYpftK64w9OUWTqwluHpaNbTJa8cHEbEFi
Kd1iax0Cd7FfWmXignZpx6NS36gICThS6U4MU4cOPOqHOqeUWgjh6rgC/GVEQuQiHS3uc/hptA2R
eNYQkApJM/eQYReql97adq343TNt8AzxOdFa+ovebSng8/sBjZRxhaLGX6KjqnWkLsxAtFwiDlCq
UOknbhitkL47SUzo5ZsQ0ZulcailzTf4oMSfTEWeXhWvobZww9cE3d5g4rd3DZr7ejg5evq7j8P8
xP6YH3R2b+7iJEcss0APVPfUeW6zbxGyE3Y3B2Jy0ScthCH1Y7YUsQlOdJlPr+OMR8n8Hcv+F4+5
sXFS5PA0iZqPGi+zOYUhzVbXbkjK7b0plY+5VW60eNklA7CQpd4zUoLa2bnRll/0QzoML4T0vnkc
V22ytttYtEztK53w4PT1ieQOiwX9daRgd+0R9e27WyMyS5O+eGjmrZp44ek0YTpqYCwHa+fY1Egc
lTmUr6yxrkJSFlg5ccsFcWhHj/sRzj2cuP4D7vK0xR2IBCKBjoUT/TXlHWC9KHV3zH+50wABgvSx
hW9abTpZcetQIcNEzbpk6chD25jJJunijeUikqiZzsqLrefFU/nJNaZvgxsn2yirTuhp+aYpMHE0
CvXcsXddONvXluHWGalnozBrbQ3DwCnX7XV9rK+QuJiODZslxk3t5DjImm5pA2Vw1sg4f00Uygm4
pBNmC9/Wc2ZvUwkiSBLICuPDQhMf6NS75jTQraYwGjzl4hlYYLMRyzhqLa/6ruKGpCWIBJ6wEcIY
5AbOWN0ZAqmAmmgKejO+ZuR8tkJ9msKzVgddQeLJyDZRhQhv1zOdkBE/Nba5Z7Ib7lRDcqGnZEz0
wqCr7/ZWVcggMzMm//JbHY/A9PB5C4GxmcjkkbkHuYllTaLaz2VrVYF08yNcKyKRAWS/JgAZ+HvA
E++N30O6C093iqNR2M9mXHlYMQxEVYqPLiSezbCg/mxo8efkvdfbcdu4c8sUlxdixHGiK4pT5WLn
0MY5AHO5LWKLGwCUBD808PeHROpDiT7vuNSlQ4WyPi4GUImxmmm+KD6BhPDjOA2YpCk/Yy4XgDVC
FuhjvqNLx9bN4hFlBKedHdE4D98K7JOVDLOntsoPo+yHrdaGVD61e5wQAGjkPUo1YFgcadl+yD9q
tjT6aWh+j6QoTt6qDa4yit3OJDvGpsLc5QompMSvalNH0KuuQHGIRMCD3bhO5tPsNhsHDtiGx/3o
llpCzFIlQbwUF9VJM2AS7g8t5NCeViqoCpQ2dMB4yvLAheuynSu+k+PwGBAgkZx38kkj6+u13GPd
6a60I6xBOkJ5j7MlSReSpP30swjz6eAVQx1YFdP8zvqG8QLPpjNkV8QbSBui4iIrmiroGcwVPTr5
aLflxpPlz5QEut64OhSDGbwUntYh4cl316kRDoHyio9804i54bOzEtWOLD+NdMQH5ePgJd/G1Z9s
uY+LqVWE4Pa4ox69yAof7Vwwyc6Xq525l27SgkqX1dmW2goEa75yb1wC0slcUM5SnAuINkVUIgl7
2o8I0Om+Aa7ke8SCSUUiPatkOcsofNJN0HwGwLJpbjTqfydBDQpXVKJBAVGHkE89igjdOTHXrHyc
4/7iZcNxhOYiYzS0NnIxMy+l5TvF5wQvYBtCe6cR0jvouolfaCG6JpGTAqv7fqYGltTJ8CZaspbw
anplupchrJldOLyKZPuCAeds2JG9WRYwYQAPnUMFIozXjXuah24Ftcy+l1aPdRPbG62k1I5688M2
iZCnT+6gaTtKHLnjlPNbBQF3EPpmmuplt1rg3Nl95X5cHYlJQWBoBGM6rz0vnAiipwg2IjkdkyTb
q3n+TSuX+4vNq5buRNO66eKV85kYr71t1Ly1WnoQpWS3LbgH96SiTrMy7ryubnaZKl9EY1+FcJe7
doTiFHljFqBBHos0BomuzUVAYQJuCN0j6sXTEDeQMmqZ7XAG9IF0zo0Vzz4Ow61dCutEdpFLYcrC
rTtOB0uNn/pQYMSsqwoPk32P5Ei9iWawKSZjs2WevVwWBm1LVogdZTDeCYgqvZ2Kw/Kal/rHSCLo
OVwjIlP2GXt5cQ/47K7Nfk75+IBUoS61jYQE5J6Q1JQTsUHUwXxzqgBn7xrpWGjm8XsK9oaJ4fcR
JCYW244YOBHbLXbMLwZqEsEjvrfkFO7tXkTQaoxXLfWuWVpcDRHWODh1bYOv+TEi+JOkSXu2CrTS
XDfe1KgH7gxqpezV7yHpih3WEI2bBH9U9x3uDI4UgZ9atR9lxqSn44xebF7CSU6T7oFvjriWDs3q
arQXgWEBsXroqq3ZzC8dS1/pJahLspI+IKzzICbEYBYSN47qkBIJcEWRrGANLi9hFAPnBakIfzbu
dXC3NYqkS2THipBncOztRoLw3IES2ueIBEH+2yo9J8DJ9aFVVb8JF2MnwVjREEcvJGdxlue5xR2f
tLiutqS8WiD5o7TlLsKe6sYMGgyn0/cyITAQuicGb7t8Ne/PDDr6eHw0Ko18oC4wjkSecxLVUwsi
xun3mYMJDe/Fh5cpzXeXxiK7qG9KhTNdF8bqBE4vKRWVa4udmL7yDP3XHJ71qGUgzMt5alqaKl1E
j5mtoz/c51o675HiLjrGF9/wtHqTYIjdFd1T7ZYz6l+S+EZon4gyhztCE344GOWhMuSOTIp9sJZo
y4DG2ohCRwAQ81au9257KNSF5WRTMNnatkrBczvw+fETjtBk5kIrtqbmZJt4cvyKppfJGRYP9Qnj
cA3I9tXWm8m1UHDuScGNETz6OTkleQ+mhgmyq5Z855wg8nTnRupvBjIjZMsIiw/VoCI7diHJ9ubZ
VEYcITvPI8/fGujNraoep15dx9bEzk75UCNCYQGOr0UYe5uIrh1+AzLGdN+XAFO1NUSCoN/41uRo
B00ZH2oJjOR5RHyP+GKUbzT9qjCAzdKsdFRZ+aSpuwjN8TTp9ZOIir0iScqB13rnqeofDKOnPRV1
T5Ta+U453eA+uTQZmQ07z+AjgCi+Nlhb/XZWd1o9yFNkWSSz7f5ak33bOemDqT0YMob2qKOzic49
CGonf6m1iIbR1Ym4AQOWUz3zPVxvd+NcVPqIVauNowdCvtLHkoHLz4NAsQb7IAXxdOCKw5oEX2fi
BSemBVRvDIqsklF/f8NxlZni3pUz+0TB8xoy+1CQ7bOjCQ0hRqMBwtwrGsc+uKKI/FI6ak/zhMvS
wcpZMOxHdHm5+UKNkqMLkpC1B3+OLyX2zjFO+iDCIc4AH0nv9mlUh9kZF7Dr3/Ldq3a18pb7dORl
uHQk6hKsz3jVXrEnAaAF79oRnkIUhCHPo0hllqRbQlUp57MXvVStu1Yu6nMCMWRp7l6nzn3kvtU9
4sE2Edli7peF0Qa3B0LIEcl1wQqI9RVOJIb1DFuzPUzXLHG3CwapY4vj9bUridktteVPEmpFFRKz
jGLoBjFW3lcAKvQDi/6kVPnkDSDNTE0Ft59syIqURdupS1ilLneOjFimissX5f3AzUzhOVXd/kYd
oG5ONgBP5DbmSwzyP1TNjGcaT3xrq6jF62gSuU7ZcnJ7xuykmk4Q+R/kNM6XmyUVVokV3FByIxYI
lniIaEfWsQCW1CN84/O9ByZh3RNnbzchVBaiQnOC09HAT6nM1AzMRv78g18rrN56sSmZVymXSodq
nmQx4TLE0gG0iueQFWuwlIGqXVM0tzflgsgT92JvDO3DwizlefL23cTQeUxL7QB1+6izhOSpYggc
sKiCGaZGLNgunevt64cciwBrct/kRGYxwocktHzvUOMoJPbtjRzjzDCNxmqC1Q6w6PbXKrmEME0q
fow5ET6cVfpKmBNSWJxhMr3xe3VFEBMUB3lcbtTUpLncpMhfB+qp32VFDQHTg1tZpeZ9pLHXInJl
ehlV/jJ29UiI1etI2BHEyRxCflw8ghtYR2iubV44I79bna4f5YSJChuI99KVx3aN2Q3As2+7UQpW
u2yzIQopkECxI9LUfl04M+bp7Gro3bSxCD+crcoBTztPYZD0nI8jfjhNVfLXlAuSbui7AyirueCu
lBMU3hhG+XslgJzrNddIAAduxDKneETj6QpYfB93dXKHSxH3aQyP317y7Gm03N2cGnCOFufZuIUo
u6K5L3mva3HlVmEJ0cdcAkeX7ecQohHjVogfS2MS2Kx46lKbccuU9Mv7lFLxFeNDGav6dYZOxYM0
RdesfEcWHq/jCszPzTLEBjs8TKPzXRcWHcww1UUw/GGIdEZxqcN5fkgbyux2iQjdFPOZuHv32FoU
izd6khHbA1a9CmdtXkQ7q8RsxdFjn4vll8a/b2fSkgR0eXVh4Xh2IAFs4tir3syq2oShqh5MM6vg
yhfckHrlQJZJ14g7OVU8doyxrdo9aFqEZXaddJuyFyRGx/kBFj/jDHL1NzxMorBT2XF6NfJUGUFx
I7Jw903O2NXai8lkIUjAj23aXv+B2lSc5lhMLF+pX2+AdWdOQD7mwrprw2bh3uU8aLLkHBBGfp67
NghLxJt5jrE/dqlFMGw0kEyVjhr+vR0m+sd0gEsDC2jEmegnYMd2eQ6ImRzcKXNY61B5Xr6zDIDQ
kRW3gRV56UmWlMQ9B/CDYF68ZqBvDyrWhG1dpwt/oIPlk1zDLZbYxjAOBHpzUHEBHtx5VAecuAVt
8uoUtIr50qFVxSusK4KUZQjnflzDuqDJ410oSDuPjmZu9Tym0V6fkjDuCKxnqPJ8HtkQBrd3mhZ7
u3LFYxIFMSa7vpYkxXdDGzJJnsdTZUnDv7F6Kew8vxzH8klLW2dXdvjy/vHVka5/gjtw7tuBsQfN
c37IRfwDq/kxI/aeTFW7t1Aht1NlgIMHBn7HP+wyrznfcNXNum6iTBBsivKY6PKtivvdDc/VWjjs
b0S6qShwRvTLem7Ez1Nptr4HBed2IBKoBH1R5ju7y7EO1LQ/rKWgSa5cNCsCnuMU/UGpVcW2KZR+
ud1sq8T6KYdYQfJIx0u/vhl0MlDQuI1D2t0zGrlwk17P9//zpnC/O2al39dj9TSiJVAv8SHLDn/W
I0ih23uLSEuK93HYDQc6gvldhG5L2rrHjlDzIpCzJZ60sts2fas+yp4aFzOhuEZVkVzwMPABhaAh
Ma1R97z1BhYEd5rfpXm2VewdS2cIgyUq0vd8cBjV2hqdRWsbiBLripZc/VShK74nTnNR+vvUhMlv
iDb4OAwk6j/UoK6S8NTC35EeE7awSQCw3eZN02CIY0X5jsarnIZUTTNFOyPDBWBhNbwxZHoMAr6B
si7sZljxjuarnI23rCjEtU3ebgdtGHo5JLXu3WlTPeBM8e6nOuSXKKMHaIryyQRjMWbWFsIuN/2x
Ka+Yyh5h0msbS0T8cSu9UzPCj5EIyInEY3goQfptb+gEFY0P0xpyS9O5Ps6aE7+Ws/c0A2G/mxsj
eR0SA5XNSQG6rx8Uax5Ockfvp4ZSfeHg7qWWnl3c5tdqymq0N1L9Swe8WVPgRuvQwFHrsDalz9tp
P6Zj9tjVHMadhaI7c6c7prN8+sNGS0cIAFG04lXyPRYRaNwhEkHSqPukJSqvGfgN1r0bS6mf/9zw
G1d5ONsZVhH003p+lUnopKKN3Z8nh7xURVPMcx1kQCby0iG1DRqyK4fXFNERl9uknaeYxAre3+4S
WbAkk+x6O0+0qJyg0TkWiRUQhBpViF9woRxugPZl9pYjOgWNw8CI0cma5BOcwaPDiXVpCA36et+6
R13Pmu04OtBRiJ1vo6qdrk3+datwCu5rtK9wn8yxd3ZZbmTnP/f3KnPmh8qt35QlPfRbTqPYIhiI
4aPZitR4qtm+c+eaqfWUMntd7JpVJLo1U5ZGJmLNcLS9lmlNL0KyDLOD9jiHR16UbTB4YR4kBEw2
DI9POo6q+z6smIuvwHNmSe7jn18BU6GG30fVB+FE9bcZc+BqtgPr0tX1SUvXnSq4XE92bL2FWpjv
jYS5I94AmHhwhWqc9geva9MDt1iEJ2BGPJbrF7Fq5YHNMeuSherR1giiFVmIsYTjnxwxXqq2+GlB
I+i7oXqJWv2KBdBGA7J5jwI+0EjGv5QjvZWWWsTc6u6S2mVzT+qNnoHLgbNkfifjDYdt/ZscUlWD
0mjWiLvvUAuMS13Zm9HU28uNGzPI+i+kzx8kmTBT3bfGqAjyERczE37GN7JB2atZTRNbPztGAlxW
2xvkN2MiJHphPaqoBltQyCM2n7s0j+vghpExVGo9RCrG9YrTD6/7F0ARrg7+Z5TxntQ0mIpW3t9+
FQORvd4rcmscq6G2jQeCuchJuM86ff4+xMxui667J4Ujn73xFdLBfsnT+EeUVyrILAN9MrG9XaYz
T4Ffs79hUgeVFLshEw/VwNI9Z107YJCPbAhgA0NN17j8Xy0L8RlFALRibu5MzvEGML6d+jKmVm4i
52jgRCJLmYDiaWAegwsE8NhRTt76tlqZZoBZAuP42qlhpoq2XZ5U+3VxBOGH5EsH6Vfh/99NBSUt
Hj9xIIWMs30F76twtI7pqMhDOTb2w6aftspmGK1u3AEjzY9jBkURz1my7SwvpS+hRLbXrDGkAQYa
zfTZ6ZhayswMWJrEKpwyhHLy5381kiHoL+3GqBr5JlyWwnhpIg84HOSbcmPmrmb5UXZOdilBWHEa
DZU/lLbYGCsCUxJYOodJ83OyyD7daJNzi49Fn3v4v5XrPM9d723a9ou9jERSzZw3tcmYEERtgPQ4
MsRReGkJ+u3cwkqPWhi+SIhD9y1nT7Nui8GOyqcqdJdq1L0/W6h4fCjRMYMkhNZTR1q7mQoRuxaV
zhjiJLq1BLXr6EdWjmhLj8V0nIynMrRQUrPms25mjTE8XA4JTtNvueXczsrbqcnpWZeDyUj4DEat
CmgE2f42QplyK4SD22+VG/EZU2+06WtA2dKBlTRqwoN1ZR50I/pSyMa7fC4Yrt42+4wXjCjFwcPO
s589+5LUffJS9Bcq+vq9twrqn9ZOXgCCOH/OHYsXwPqV/Rr1SJao27mVZwVcts6udbvyVGsll5Mt
ni1wKE3PXiwnbn+SyrwYOrPyhCD3/Ri6X4TOTIQ4+6uEVPjQ2erbkljDDgoj0kBohS8Vaz5VbO8X
jCwBzujhvuq1wwRGDwA4k1BmRyQ98wTudURDVsQhVu0BlNxawGs960huh0qku9wtZL/h0l3uInNh
kMhJNjq8ulU878uGomq2CT3LGMW3LO2jwiBzsbzpI2Lh3dmRi3vmjMwgwDDzyjljn2vOs7BYxpfO
pEl1c+uNYyv9leTDo1UULt6Q6MRkbd7UqPqHuTbaO5eXrZ+1jM6manA2t7v9OuRGZpsvt9957p9L
d6ofjLZBmzaoC25bTgTs++PS68fbzUyu8enW0rmM2VpmsqZl3UFy+9e5ib6zLUaBd/RGHhDH3SZR
+1QZo8mz7HonmY+PVm4emnWtVVObj92oEQKw1SkxyYK7ywVkybDFfVq8zOG8AIqggspp/+QKF4Fw
JJgsKgAgEBefDOisJy4YfFHLQI0u2LsiddU+/uMDWR7KAxvVkCWb+CFcJYU5D7+wi8kdgeufyKti
146VzNlrApNSktQNnMJ1T7SUPxR2G0bjnF2ayFhVVYe4/daqIi7dk52AXRgN51GU6TN5uB7eTOSu
YTGOk86ON+ylZQxGsBUBWbVBqefHeOrYKTfk4XXwsBc1blY/9BEjWZObRh9MdSc2pD/f8VaCmCay
HUjRfC0YEI453kDuW5FLJxdvbutQCk9j+suuquOSEo3k/hjtJesBrnWpKHOYZhBJgJRehzF2uWmn
V9N80BpWvK2stvu4Le7/IIml5e2GOGPJGiDYtYHOWqRBOD84mdZVq9B24jWtQGMN6oqpSsoOpaZ5
tbM5RYRDEdGM9MQDA41iIMt6+6c5HF4ldJpAFgb7uRw65M5LPhpV7vMi/zYw4rzTOvmR2eiCdcq5
XxrPeAPHV6kAxFXDShS9HSRI1ndFjyqsV9J+yVL9msRw/ftSQgEvxuL4b5SwZjROWDBt49kNn+KJ
mdOdLT8XF7EmyLDcNaTI9mbTcvN5yMI7z301tFfHfGvFW2e94FDxW9P2HZL3lsBUTc1jCm3DecsW
meBUGgeWBAsQK/2+Lw9uvxm6hsz6x9w9dsPjKvT+m27GpYPUJKksrPtKknLX8pPBUgl03uhtiiS6
x7JpqLgmcowJ/FHM280XlKFkSY4Yaw6I3R+6txpmW3YAdDOwzcb1Y4HMMbJkqRHdG7smmYPGhAcx
pz90vfWMb3NLOos7T2o+j5P3WZv2tqzgCi1VrQVZJB+6ur+YgETQ8PktrPSQkxWNKgUaz5GFz+Ty
Jw6lV3YT8uyu+5DcUh6Fk66gHQu/bjY+xUPvezq3/DRsn2kqYR8xNSYd3XvVS0fiAhxZRn6kR3SZ
txpRbezOY5iRao/ZUwQp1XCZbDaCCdbCXgSrMLaRgakd56YmdLaMuTx9bBE9lO3/Y5eq+a+7VE1d
CkM3GI5ahm0Y/7q2tmyb2uuntEHVrjYjctfdvL7J3Ieso9xvrLlmeMUbx6h5Yzt/vXv7t6hn86Xu
YYNp8cFfUW9PImqAHGhlzkYHoRM9klI8/nlTU91WI23P3/7H//yPf/9r2ffDH9Lsn83VP6t6bhPE
wn959z9eqoL/bl/zn59z2+v9j/euyU8mctVX/6+ftf6g//w0vvFfP3jd5f1P72z/da34f7M4/Ol3
N+T9f/PBf9oq/k+77P/214duW8VdHpHbo8Dv9tdq8r8+fPej+P2//nZJoqFNfvxfvuav1eL633XH
IB1hGWxmMfle4+91sbjDhnCWKXnwejl62Ebyj73i1t9tx+bFtC4ixxG0fs26lXpdOS7+7ji2buo6
y4RvH/3/2isu3XUfzH8FBuPkl6ZnSZNayrV1d11P8l8WomiFQTsHLBlhKf9iUdwjGsLd4DXvRd4f
ONmJgWf72nTui9zaE63DmIZkQDt6sVkDVkykpk2IPH7GTpU5QQ21BucujEIMg3WHbYwtf6x22Omy
e0icxMNHphECwHOiC9jAOGlaCLbm5NwByCmB8WRfvRsdcLZuZSEeNergQFUsgwkbe1fHyWeiJZ8k
kQWhv+g1E5bfuMnzYhEKFgU/j83hu3QGEjM5P0xZM6vSVWC51Tl5I90ADL71XsYwv/advLIu8DOK
tZfS9l4s3CMwk+WL7ZHQGBtsEB7z8Jw6ZpGwY90I/yFV3C5i3tE59dMgjXMBdSWz+KPYBOb6ui0J
EKgrwfgv19JeGs16ZIULgXiD2qnbmz3Tq+5A0z75NT/SThzotwzxTDJIgkm4gdTiZ3n2NiySDPsM
emRkiyaGcUzdLqPTYd2RtkqkdcNyd96xDf66IoMvDUnAWdyLh/dX08YzxAZErkh/RTTy45RvnhEY
ZYrChhILxXwlkDD6YXNjEoiaB+/2lCw8aERL9qwFeqvN8YA8S7Ud/0raGCzvQgB1/S5wDj6NQSKS
YnJOuhESseifF2VRo7Mcxgr5nby4f8/TkBtGtMO9AJAZ5XQc4goH2nI3k7QE5TO/Y/zJt3aa6X6M
uWpIiwv9EQM9bSIIDi5m0Jk6d3qa8kda35i43mNJeZJ9+qJA1wX60Odbi/HJ7Q/DDnpA3n9hPw6y
cbHsWiz4LkBKOgPzB6lCcKAOP0oT2AAG2qeV41T5AP+Z9le/wMNgGiECNUTJuGXvHrZyiJLpwF1O
ACTJah68CFPTnlYIAlg73mkmO+FKErTrb57WgLmmOP4qpbwTpLLGysNKxXyyYsbgezbJVa2WL03p
EfhjLN5McKGsBFs/RGTfdZovSaXu17p7TB2mQ/jN7jh93+vaexPeaivofHuazO0cM69pq/p5CRdi
yzKl+Y1HBnZ1Q06IR78rJnczofmChve18BKOzU+VeC+y+m6a9bRptC07LMygitaXYjv91tJqx1y/
3jlN/47o8MAFV+OOn2KmxOsV1w/ZwEuu3k8xEmzafY8mcYy18LiYvIJuL3+Q8kHIixuv264bKb/g
Ar+wBfkMEbT2y4lH+faaXc+YKuuuXbFcY2M4RXa1J5ADvXAqv9pYkrx27tDuBBvFXIKSMAbhFtod
ulJVyUdt4BFdOuuJq/fY6uB6cbihdFcfRcFfw+vd87lltsXx9hSOCxfg+j3WTxUV4Qezi76qNWCZ
98gzZfdeYKHza48VA+6YfhZhcXHy9KshiIWfNaoD8Ip42ZI78Cgd6954FpTUH4f1haqbK4zTEY/j
4qyy2KdXLCyOhbZbFBcPEjRV3EDtZd93NrhTsEuB7s0nEiHTdwErIofKAOjQ3STOY1SxbPl/k3dm
O5Ij15b9lf4BCqTRSCNf+sHpc7h7zOMLESPneebX92LWvY1USq16a6DRklAoKUsR7hzMjp2z99r2
ZB9Ay+JKCs9DIkocrwl+voAAUOO2fmzQoxshhTtD1R/Xb16q8rlbFA0Zxn9aGFzjPlJ8pHx5VpT2
sNy7RDF3+XWr8SXh1Csfw/5h7iHkgQbTKSGvVBH/xLLGTNnclLbJUVZlrmfnmufr3adQIxk4KABW
U4AMd3S5AKUEhEJaQO6S/DYk+llikcD8lfwgrW83feqMGMSLivrpo7bkbRgmpddhVqE2DsWKA/cI
9gBSwAqrDSCX7DhozgPBuQ/TDPs1p7ReMxS7rZ2BDxJpp4Bdeh1Ks/cQiuerjPPcsoaCWIpWPhsU
f59Y0UfOmiOd8mW5NpxN+aSp+xAPV7gMlzf1IdSzH+Bjp8TnmgwFIeS17E8Wc2OrVEcpaxfBG7rg
IH7QLYeSVvEcIjgziSAk0FZD5AA9jI9kdZ+q9SGXg2cO2DqsqSUGkrvuRFa9kma6L2u+HfgB4QWm
8xMLfTOYAzyF7D4ZGn2tg57BNpufR2Jh1qiKXyeusDZq305bvgTlomvQ7IveOg/IzHuvHeStoNPB
QACIVxH9FLboPTLpVmGv0RwKwLAD/GVOQ+MrpCvQjcWmzOObWoUfwsDZ9OtZkGwqCIti7NtoPdAf
rFNlP9De36IV4riqmFmO5PysiiWLGw9wErOsGQsHIPHfUnvG1JdMwhsLAq8MRbaVTQUQWPIOSQdA
Y27e8qa1tlobZr7rqvCnFdzDLNXeR74GlIpL5Fa8k9N04gqS5usLKC5NCJ894c4ShvThcF9sTOcd
Qp9fd+DXnygQW17TccKh3DfjY0zogI2OzisnSgqNnh/in7Tl5wjnYXkZo1jc/npcOUU+JOKdgx8n
p6F80Qb7QuDlmqnI65KoETXjBhXO54Te9K/bqUT88es3j2UCuTnf+5HYRbp/QNtzkS1Pxgifg0HB
0t7/VPfKN7yGow1ItI0f4fKDwBGCnrEpJGKt5Nb74CnFqe/ECSnPPnXkTcnIULMOs1mtaXIiptRP
dSmZS+ZPGhJKRsybFhiTFhXfWUNih7FXRr1ZnvxmpJXjLLoU97kv5Df2vmvQoKD4UP6pHvFd2nCt
43T5muqwjKXpv3Ie/iKxpEnmTa9ne0JI+N2o7UPnIJVgEpzs66ze6Ki6enK4pbRJTrNXsatvXdQy
s7+4mewDgWGrsIOYpE70OggXP4mR/QR7fUXaVWQwA5l1TKLEBWvdbmSLLHtts6DCxeIg1fxNuPi0
imOs3DWk4O1glHcEWnjDYB7p763slikJGmeN0nEcIZnQZi+xJrmZ+PXnk/7Gf/w62OYjOhreGt0o
Nw2Ay7pBnuUcnKHkIKdt6vTdmnJPhOaZJAHABXzMKV1bmnHkn8QM+8v/3CfmOlhkeGm18V9D/AeK
KbetmbiOwPIhMDdcwxsduRbF24A2t2kr0qe7jbo4BKmSGA6TsiMGuIBjMkXZprcgHhWArHx+F3J3
e9hIzF3kDe41hikoYB7iqdlFTntXgeNihLLva2SEhTgh3dgzzNgAhL0nj/YOjNuqGg360lzVSh34
sV4lxLHqmRY12ma5fAHvkvB3vTndB/G9OUSvVbd165QQdH9fzc2uCAlVRl2cZtx0vdo4Fr7mTl5Z
ZYX4SFz1jjqkI7H3PToy38elhXF74oGYzbPRixOaDPxcQEXiL1dc+dinCM+JrPBg2Pq218SnXRte
LsS6JaKtJcdIT6FLCpSrPpuitC5TVyGssM/EydNsSmi23kWYKBvg+UjTIN9q15NR7yz04D24c1KY
w8o6B3GwS2csmqihseBlg7yENhkDgzxaQXIbMO+0JpfJFpp1kGWKc0YgznaqDuYc38Ln+WgUzD+3
WmUJWdKOPBekXZsKsESEYM0egnmF1O0uNlgNuZ8kstdPk1O+1zlqcJiDxHiw1G2TsE7OIILeSV65
y/wELXE9bZAGngt/sSwgy0as64mCePG4v09mSAdTCuI8TtOn1howU/Oa03nuYUPJ4ZqMhR8XPAS+
nxprynpwoE6nWFmMNEPB2waIJEoesQCZdpag0B0MFHhsxlTWMG4ymi0t/X4n8IlMnU+KrvZoddrK
QpdCtvBibmOBrNFbA/5+Abeqx5+Oq1FvOOGO2gJPGYcaK+eHTYuYtqCwmkbnWhrGEwMitnOiDfCy
TYVn60ByUzeD1qMf4E4/5DVTptBIDq1VXuLRvo5CEoEZJaMvB36A1eoHbo6vUfxaZo4YEY+HQk0S
R352pccdkHLq14gQY2PILmmXPbOlE5VUlLsBkUkSwbR3rR8oU0yrukpfM//K4Hc1+7YcmXN3pIQX
jCEj9O1rszfuVTdUpxEBN/o+cZ3Qd16mXDexQbXQwpC0yUYqMukCgOEI4+NDu2ElPOSJsbZ74KzW
kMeoMO2XoI9O8J+6IzQ82yMg8JKgKPKoyuMbpi03VrmZ++7VLJpxazKSKvzg2icUCxcuQ/bMTe9C
gsU885kzheXJPnie5sJkOowJKVwyjeYdTf/mvtRFcJwtkNZhyJlbQY01ZkpXDVSorPdGVXkjE0O7
a5/jKNeuQsp1jDlXhcT2bzvYfnSoaroG2DstUBaYx4Qh/UpIXFS2JZ4VqVh1TgyinTvngCGo11VW
t0mi/NOWNhYacVn6rDRyKehN9IwerAnEJjoXVL20BAd7sA6/gCIQdFJoT/aMf6+wX524vRBg4VCM
ReCfKPb00b8Uqb/Wccp6mQP0ntk9HUMT4Y7Y5WXXrSNkBG3FiQDKYC95OUP0K24VrZLI8Nd2UUme
E6xoVmesJkYw9MfRYvtKxyTioAAn60qj7WaGKN9hjX1ZJf5mwe3wGA7jueS9iKbug/n+gcS2kfMM
gQyTaXD0tmYPS9dPowNjIK1dP+DbfgVTWcFhS+H8Jx3My67rPaOX+z4b9gMIR9qoEbsKmx3RNri/
fOT3wgmaVRPNFzhCn0xHxseiax7HAKRT6z4x4ms8BVm4a3T8ErXEUle8MoYn1IslIFHkBEn/TU4z
bA4wjptEFx8yrUJy74a1QSccBQ8Dk0LAQuQEXe4Tw/XPeCEuTuqGvIHji7TaF33RF1L09GsHvvJk
AfryR7YELAXxpEECkTC1qhSfK4TbQ65JzFMlZztNMUMnyadQCLwxvXxpjNrCAsWVAqcDV7z1CLqB
bi6yzwX9pvQHBnXtKU4JztSGta4RFxwwcXedO9/Etaob7leRESjqF582vv8SaJiq5chtgaVcZ6U8
9LEJ/lBEhNKnF2Kjl8OHKpffcxOlhyLM9xHiMA/SprP9BsmoaGzyTMvynDFlsQraNdY92qbtQN7R
yY4J5Cw0CXDTNk+N0tUu6h3m9FXqGbW7GeUCAZxcAxMTxBgtFt26jrPco2/1MAbpXRWZIJgsuOfX
lKi9Z9XzR97VBmwPXKnZjF+BNlfNYFy+9n6Gw6/AfzLEzp5c5LdfwC0z+8I5hj2nc/ZxfmUquHiB
5/th6+lt/1Kg6l35Ybcx01mjhbAtg9u4pvHiAClGQHQzudltYqbNurD76yrhFBTVSbVttWJbl3GL
Mg3ofCeqz1bN85rYgmvkPQfBl125QrbrWnz05sAxrcFkbJj4Y9MSp4oD3Tnh9QwqXJT53D2lDBF1
N6pXQKhvOxdLJ4OEw4DJEx4JFvOxSNedJd/cgnk55RRjNqI+1/ivOdzTz+LoSHpbEkSbvqB0a+Yn
Tj0KtT72X4vbOxpFtBZxV3g1MlRsu6iggx/ocvwiJ31ltBQsYQiB3uMFafczPtcMHA52ipdl7F0U
4bUt7qvBpXuGP302kgdQr3dly66T17x/jEcGb85sBbzyixMlTAaE8tgEP0WOpy5BRbbXoLeVHROc
atiCa8QnHuL7y/Bn2kmxTQjAgxhbVrDiiTuG75WvwWDAb7RxCBpZSQJNefmVHznI5rlRw2MjmyfI
cfQOuRmMs/OtMjkQVrLUDkPXDJBg8vUcYYp2uuHRIVrhMHXYpOMwIn2jHLZNjh07KbBz9pyu5kQ9
Jl1/S0/lxnHG96hPmdgTeLwxKZu+HBO32BSTGCdG+6YbnW1HsrTEOO4RPUxkX55UpyREo+Yk+PSW
2LoZ26om4ftrFtuWxK/WhTXUCNwFWh0C1bQusZlvGx1fWQGecG1YyY9mlAV9KbXE+OozYnTnOD8Z
+IxcjmBUVLz5esGAo2xvABU/0GN7yCDYEBFPOYy1hL8hDXTROhT2jKc+fAuh4akE7WhvReaqoWAi
7P6TeTdM7DitvWm6nwb9sVLdxIKZrpuJfXJK6KHVMr0yrJL4WadeJwmc6dgsbt32HY4pI9oAr1UG
ANg06HrWLUQJSQVfIGZdlyFiMygt28AC/oI79NqA++faCEB9h7NoAMAQnajJ2Xc4O1jWav+7mopr
p1K30kA/YtC8PbpAJIc8ug5KeRdMND7YAp+o69Aa4PMSCHMxfl8R/bkGeraSBgUarOu14WaQqZpu
0/bONewFf2StiKU8qto5UsKTE+Vkxj6NDwEcr+G2ThOCnKT1UFYqxe/He+S49Kdp/AU1Qjpdfk9R
GWHx7F6shMKJ+mFt1/ann+mfYBFChAP6sFa6/WaUJjotBlCojO17QGEkT0ZfnZ69olBmpNYs6vlJ
f+C8eVdxgIIUS2IL9p7M0A68Z4BfyYry5oopJ0/suJl9+p15P9yOrjEwAjOfRYLM5Ndf4GhdQjLS
suAuDSZEEqMkDoBbNcDpHyKOZFluujeTYMCETULuJZ29gKLzKCPz024LbR0N7b1u88n8Xp5NRFwX
CJs3opLFGgud2o4OB+JGy3gkZw3iQXGsk1HsCD+/MlHfBg2CB5OwYJoH1YNpojbSXIQuQ5GCLJA0
1zPXx0coAd37QJ6Bsb0XHVtiRTNqGCdSQPIgB41MHuXA66b0aKF17UBh7KcIT+UwQLuMn6IcN69l
NdYqMz8K47N0PFbSbl0A44etsjHom9aqQTlXwENN+gH0wSS61f83LhdwJa4Xxs53xa66NNFw4Xxk
PQ3Jcqy/rOh9aehbbfuyNJP80jpase9ZFfopBzbxqqkFzpT0FC/Hv4z+6oQddhUb8APSniaaCi9p
1pFQvnRQoEDBmUrDTWIbtyTevkY4PP+aR/41ifuvceT/QKBwU0R52zBT+5fplsLyqxyhDHYK03H/
ebrV+s6EpNPSV1lnQthmx4tCHFEwyhOZsroI7//u/PP38ef/3H0Xy4Sx+X9gSGpK1/yPQ9Kn7/y7
LX6fkf7X/+W/ZqTmP5gzujYqemkpy3D/95TU0P9hC+zjrmnqBrF5BJ7mRf1rFGr/w3Z0wUzVNAwd
0TV/9N9TUvkP5TJNV7qpTOxG/NF/z4D/aYbNOPffPETGMgP9bUaqC2GbpsHAVTApFUrIf36K0MdZ
hckZmdlMRiubdo/EBEgjxC5pCBNU843a4TN9cWvQVKGjux6r1Rk76ZWPgs/GRvDbfPnffCAmw//y
eYhdcUzJv22xTI5/n9mO9B0HGi0gJhvUol3kdWZ40bX5YAbxVmjjPQTAv4mWNf7t75SMsLkY+AX+
/J1dbyaOP0tW4kJd2H4+4hAybe2XT2D7syWp3jeJ+8ZNlUFMpqG5K8m2T3v7kvf2wdUQi9HY0jTt
Zvj4z1fD+GOE/ev2OLYDuFnnL676I/O2aJqOaXrsInTLfrUwcbwAmgGNRjOJo1iT+9dLI0tDyY7v
9W+WmOU5/9e7AWVKmS4DOqb1/3w3VAoiAukWR4KhNpk1DW9G5EMuRGi36of40srottIXsVW+M3Ri
O2RFZhPGl6VnOjc+PfTCOqBoJkV+oc5kO07XYUi8XvOi5/6VIaZPmjNn9HJ4r/QtLfBTgH3CKnes
vteA7E6Wqf0sfUQHdkuVnv/m+v6xiP66vq7Ok28pXjhexX/+gkRI1QRTG0tUAQA7zAHHpYUNAIC0
a/tSOZJh8jjBb69vrdo40PaDG1+PAbhZGnFZ/DEnhL61NPK6RLz95w/37y6+awjHNtDMOOpPyUyo
UrpD1UznFbrdqjbUAcffx3It/ub3/KHN+esioNMwTTJELEtf/vw3nQT9dEv2kndubOR5aTwrN0Wv
yPkjSCg0qP5lrS5Wei2Z0APY5DDYnvrCP1l2+VSNx6rYxqZiCF7MNM1tCPey2itkqpSDyzSemJQu
rzZloH9KetDcjce2h8lOb73leBGoqywqL5LjdkP7LFHpZy79reUmHlj4NVdgqVIouls6SH6jDkUQ
f0D2o4pJJEYPdmDk6umqyuNX3Yle2/5QtjQltEkexcwz+J8vl2Dt/ZeXwv3tcv2xZMZx0zAqZ7lw
Ju2hbY1n4sM9UyxOV+4TQLvn9gR5x+M4unJA2AW97qUBTeEoYk7cBgc/TjGFMw8nYfspNowj2SDu
YTKyJ1m9GHK8I2Vg7aTGXxv4/7lgWN7WP9Z6yRmKRd6wXcOQy2Lz230G0oA7CiTAiqkFfA/U0hBi
KGzQOmCjg3pn3yjLBJ8jP4P4HE4RDTsB7cfCSaVpeELDAicvxW5BNUsN+mOFGzE0Z3oHaNGwoG99
9M19RPcNeowo1TmAR7OMSaR1gzwOul2+72zrERB5TDZShJmxKO2LFohjVxoetu6tS2e07dCfdtlG
w9kTusFtZvj7Hl3KMrmCC3yxpXkcabxHvnYtK0aAfj+t/JwTOD0KoG53ctRQiU/3ws3v0jK5NRpi
unPfA/xr8jbZcKLTPXD1hzTh6GvYmFbEPR2Ad7kom2XT/M2Vt/7NMrOsn/zLshBG/bnLAoCzg2zG
ORLN5tbwR1optXzrh0nctAmAR6t85hUL74B7kG0zx7uwz8ZTjzhr0xXZiz1176WuGxuiqhmmkATX
OnSE/ccGXAIHvXxTJya2HOXRGnuQlo/gOxCfqDnPne3fVMzWcseLs/nTd7LvFvDPFUEUahXgUrNU
skWO1XjhrWvsrWG6DrQsWFccxjw4HU5qfktU1Iv93SKHyAO5ZNfaXieCeWReYfgorhmKSHD+dQPF
phndv7l6f9YowpDsPNQCUKIsWwlzeSF/e25dWyCdxW22WmZIIoCoak+fZK/t0749iDjcBQ733TTg
i7v7ulEPWpDe8qQfwllcQQb+m/XSXNbD396jvz4PD6My0ARTg//xeSw6o/QcyDJBR73k1EIDbLc1
ixENJLvdGxAwmG1fO1l0nJunMP424s6LJkFR3nma9SpGuXMc8CDwKrYgQDbSoheh1zu86Xufxjin
905v+cdrJleu1+JJkqrcFoU8aYLGWpr8TdUlrD+LoF9fyrJJpsAcoVvCWr70bxfZmKu0g1Kk6ATp
9tEhZ82cHoyxPho9kHy0cXK0fkAwHAieG1a+HTory9na82h7rW5eEUTH2bUPCa1KcKqDrKSZsCyK
SFxDvCQMJ5bIBLCsDEWDg2tk6ziObxeNmrS0q3ks3pg9rCJGOyGoVhD3FS3zFvrXsG6SAaV/aV4N
7UKqEOdSKgAg5uwAMUfVy0yWKf9iXVipFMGLFZcdVL0GyF91Z+RcaTfXLmWsX4YwfwpAA7oZ6jys
0iAr2R/gkRF0ZXitKdYqsy+OrT0uKhseoSOej02wMM6ru6J598mvxIsHyxgYruXiZFYHl2FbEzEY
s2GlhI2QW4G9OjD1HOJkx5ACXEiEhCXr2lt+/x6EHCKGh55LbfgOcqljXnGUDxgsp28DAYnQ9Y5h
2fEmQVWa4/m5TZHskXylM0bCuhwrkyhXGFkaWCXg9tLU75UNzZas7WIqt4Q5FGhPOqABmRcZ6n7B
0DdZcTXAA6MXs2Zy/BSz+TK13+LBZ7jSrmljg0z+DmS9zSNCiERxX6bu2tTkayFIRGjdh0lNj6Bg
oHfKE9SnfWw5rBWdx/Owp35cuam4QmQtFHVyVG/w462dOf4oXN/r6BOBZ0HpUa1i0tZMC1VHS8ae
6w2xeiVMatMo423gaI3kfdvMTAQ7ydZ/PYlm73froK427hAeNFm/d6l1JFNgW+FOTELrKmkN9HAu
1jp1oNd5u2C9um9zVA/MXJ7asKauMfbG8lOy4pjRIlQOlAAj2JD7jjE4QI7G/5blVxgCKWFTEMu9
THZ686EldrfOR/Vlq4TbBQXKF29N1u7MXl5s6ERj7KPvo/iIanIXdJ9ZIvQHuHo8USl+CGBfHZwx
PTt0Hc8il2ZK6B3cRY57cW1YgnV8ZZEUmrQIXXA5PBpAa1isb2NiioDpke6ZZCudvJbICXa2/lXL
ic4uUd0aU/kCa1G6AUjGUGKNcd/A+UQIAhFMLmINog5OFm4G1NZk/ZC/YTL0y7p1xgNLshcpnfNu
UD+l4lWIwldsOBVCTj4viEjBZn+dFTr9+/rAC7oOZmZjyhzfhogij7jMXQ9eatRDmO3cZ1scYnt6
llkL21ffpNW8Q6Afh7TCs8o6VlLbL9qCFqqqAeOxGthrcQjKsSB0BuudVXC4bIjnczyUxiSijm/0
5GiEa0hDnY/GBtCILZwdFGDYzcyvN4dgB8gIPRW0SHq5WVMdq845+k3z5Rdq07YTWSXknmVm1R6l
Kz6BOzJ9TKEHFOe8B56LLo78ziSujnxXmZ60eKSZw3GGqAavlAya+muVPBWkQ4zvSwMQDU+kBTuz
uaapjpGrvdbxcKS7piDlPMvxEjiO14AG1n1GUqzaDBVWbZat+xHfVxXsGnKDWAvQTj41ZbE1QbJZ
pv+ULtxoqD4kdixyJZUQ+KtnV6ZbLCQa3iR/Y+TRRouZJZQp0VSVHXh9oHk97DekB7sYsbBDRoAb
pWe3g8+QoWwKlw+BgWETqmCjGDZCZB93ASjKgYyTZiy//eFacfkwyKwsRCFhUW1APOygJB/G+D2K
y4cwR/0hGlJGmpaXnZqCSx+B2yuHbE9k+oPbyB3Bwg+Tg2BgRH3Z/FqZ+AHGh8g+UDeNzFaeIuzB
pv7BmBXRkOsARgA7HpGvMvMNOO3pvfne9aRlAMIGZXVdwQA14m/qeBYCbQ9ekRtM955HmPgTTuVs
RLBm0AUSSbCEv/UIlDGTYnhbKyt/csMS+tEbRHiowOB4YYg74Nf65E1EudcNwPuZS7GgAvPY+0wy
S0ff5PMxzqmhAve6Q28FWr60zF1SVYckjH+WZdGCgkzrep9a9XUgSIgSOd3BaG3pr5MJR5UEhP6k
PpeZX92TXjhHq0bRkWUhVvmwLu2zCB2SKN0NuZSrSe/Wg9nsagJ3XXf+bB3jyinTte5P9+Hy/hdO
fuFUXjMdeFm6+F2H8sXc8QyvNYKOSsQ8RP7CUw+ebYc4JZS5pDB4NUwYXUxbJzomAQsvJLvUrLYd
Ghabh0bN5mPpxyeM9iigEP4GikeaHkKV7VtK+jq4DjqdDNYRbZJ6MAUIq+AC1upan79ssB6hXHek
JsSpthqyHHtuso84hJUYtF0qnIKTyxh8dvFLz+o5JDQjM0QltKIlwinpwO3UEUrE+xF2khFVG6oV
gAvVT231X2RBqDWe4R9Y4ak3Ff0Larp1Xb4kfXLbzdBfzPZQDE0ATeqrFOP72OCeacP+sw7wDSVo
EsQEgSUunbXWsdfEPDpN8iXJrT8krXWT9e2+wtJN8NlurEmX67t6lyXRbesAUJD6NtPVNZ4q4oU2
rsF+hPqgauwHDugcY7TdsqnadnD2lfXoxMZzXzGUxirehem1hbwr1vRngXoIJ5zHYG07TAZUPBOl
g4ngPFKwRbamFMdMl8dpxjLeiyuz9K+XFggJn+StNEy9ZnbxJeLNWk2mfVnURy6JlDwxhMAU96IY
K08V5lnZ/b0+ILIAqj1keAB8X2N+RVoFyvqK+U3QniOFCBHR9Qp/1RSox2bRAUDJRQ9+jTv4LEfe
3LnaMcDawd5Yj9FAvJD+SZVAwlipmKQYvEKBVb47cXkV6PZSGH2CXLithyxeBxNGtcq2DgRTvceT
cwWQ7sJpS19NA1wMY5ew9iYmz56W3GpyPk0w5Bz0U+mc7lvhE8kdXnogf+K5Ecc4nS6a3NgTK7vJ
WDapv4mY2TbGtO2i4KA1yKQ6cV9yHGE+f6iBHNvCYUQMUac+lG6/TmfzSgutcxk0u1/9C/RYWllv
2qDc5+HdXGn7VFeHRbNW2MFh4gy+bKaORKCDMHBfLaNz5Fzgd/bdLM5jx4Gex97i1Gk46b53gTOl
2gHI7FVq9U/QrRE6QSoJ9Zugi06pRrWWWGdcvNTJBuK/WlwtgvGlu9jbI+/I6MncgFUChs24h0Tb
UUOogx+VT3JMnipEIKOjy0s13Iqc41RN7xJ1KVEFTohHrxXaGs8tX0g7VOVsHxOhXfk+5Mi6aW4I
LD9EEqsdfdRog4v4EvZim/KhQ/89MieuNKXnxmz8BwP4/9RW9Cxa7jJ93yHSn+tS25CW+JFih54g
aosOcPTysPaj2Afdo5Zpm6FpmWQ95jNAHFaGQFwlJrrXRW7ZhfFH2ZG0tovvZcq8Pnf1s9vfw8sl
owxt5aITVBW3JDK2Jtluoy523Wjvat7TWVFWmP7DWDrXhSHXkn6rZ4juFksBfOU9hA6YxuyneauT
g1xNLwZVwwrHKCUd3AahPfR2hJtc28HQXNdj8eCPLYGH4hRL8Osctei4n2nnQkWsdx0tvwKu1WiA
4kSjIjg7kCizzaynjLZHLyCQBvF8rt0vpyfeAfnJ0vS1IkKHYzZ3OoTFTMsnjsVZIRw0SgXApNj0
DjJ+XbvOp+S1zee3OsG9UybZR5YkSNmdceP0/eQR9/q9LNtt4wMiVOMnvo/LjJtTatdDQqLd0obD
RkITxNfRT8TJirMmdl2sHwpNI6018rfXtYPahSRJFHLZR+RUb4Ayu0t8shWyVQoeUXlzy5dm01Xj
Ld5U2urOg1FxaGhsjs8w8Mdx7Q453hxxriWFIhVMgJhZ2Cj8Fl9gn5lnUbD0VJE8ZvRtU9uadoRV
P2edOmQ9AuBCHAfg98gYKX7fFaqREkliPJd3CXp9JsInrqiryn7LfkZ6ifwZzbdUvapAfupN/DOP
8saJ01ODUTXO07PfrYrWvGKIxjSblZKBNLNyHAXld68BRWL2JmoqRFfr3yKBWgU31FWCKr5OysfC
qE8OEBCvVQzOyWuHQ+7ukk6DNJpuzGS4zfXijh4dOi4/ucX9XO6g1YYbE0xn6loBc+JAbh0S5Fe4
p81dM8HItHvSOi1CkZ3GZAgMHphgDAEElLHtFsYRb21OmqZv99GZCTVKeTjXCPC6myH0pG5YN3rS
2DcYjuF9VPg//BnSFASOlS5Tc68DsnskBpXDVlo/2rreb6MFDZe1XOsmIIvw138N2kq7adEPZIHz
CmTfWS+uGr+KPxwq1sEH8GAqrkPpoP2k0LmDzz6vSMo2dp0H34lstECjGrXzn5xYQE567NrNbJ3m
hDwtK1+gc8D33DJ/SEx/2JHqHW5RyxN/2bqHQQAKnpwYN5gcECifsnQq+ab9FYnqjNDTeOfqCA+Y
Hp3mptjVKRmoMIGy6sViHsC+0vyMmVmuSFu4d1oJRRWxhiYuVo16puue3dl5HIEfFnnwKR2T07Zw
PywypjkT5hj2bOKc89wbZ7oMVebchG2F1l6RqD4fm9k8pm5xIfCWxU6z10Ezf+sQsVaTll+i4TaE
gKNzO4eEN1RJk76Gdl3H1sWNbB4eF60hEaw9tGiUisG7pMA3x2LfBQdYj7AlTFy9LdZrMkrERdkZ
SsF6WHe0QEmvq6E22icd98kaV8tb1wWbylwOES2Ai5lTS1zrpF6PfKKaB+dFLBFKML9RcvGYzSWS
Hm6wsZe89lTRE2s60bYSzzBuieihQRtUqPzGQJOECsbSsBP0e73xzwVK4JVecFPDAfUYX5JgAP2H
/vnJ9Qk/NiBmtjOeuWkxI2ifHe0TmFuINKTl/hDO4e5A9p1jK0SBUp4kWvWBAUjdcEAGWjXEPhJN
gKxZtkq1mzEoEaKGyvRkTREYxDvwV8BMUurpAGZnExBjQgA38lwOP/BMa8/IImPd8Oxt0HQ9yQjv
X2HOB87lGaeSyiyOeRI+uBnH+oEgzkwLyIUAgq6XSOBgMRtLiuKcIR62MzzMoIltB+xKVAVeaCb5
rTDST63eMlCCExO+SDWRaTZCrBnsiZMCLr6hRyyb0QVesrS7QH77MsZHGdyCPUXjG39VKn/iREA6
ZHLnF8QGtrWErkDTTSN4R9HzXLRfJMZj4AJht8Oi3xDB1d1GKGzqJDCI7cjetUTc6k4yoCRFXpkG
i66XGCLVD/cmSrOV3jjgdFOdJgNOBXL+9k7f8ULpHfwYA8ZyWVxVb4PmP2r2dIhDeZ2xO8dTyKEx
fnWJTOyUw3L5qpVk6RoOlivNdS6UZDiesVvqzn2jFXjrc2NV11djD1ht8nXYgyUQgBjGOeOZE9Gm
lAbRZmgJbpqsD2nBJG4IgF7LsGUbaSCZmFZEgmHuTU59WwU02ojZ42fVeAzIF6GhwWlqK2PN9KwR
XUQi4e9Rn7pOER+MLCYBC0mSTftusKn4sJcpVOLRgvNyMtJY8nPZTW9tG64n/Fjneq5wcuQSmvZH
bwfzjSqTfiPgayLmHZFT9jS0ENkOA3K/triCilocjGcuzDMSLV7MuGB2hIuD/p9srsJC/4zsYcLV
oPH9R6DujUwgyuo/kyU/KJVWhT7q7EIR26fe46MY6/LYu9jLRqv8mtEa+nkf74VfWeuO/CRer1uK
f/QcNRKrVASncOABG3o1gIGNQQLxaOAQPDYih47e8C5DdMaJZMKlrcSJjlUhyp6TZsX5NGjuZtHQ
T2gXeXLBmbL257ty0uUK6dFdUy6+Ns5WgqLERwK0mtx70VMv+Xn5LqoIMx8+y7BHqjbxUCNxl+zG
en2ezQFuwjjubNc/ZrfloZu0b7dp3hsHJbcZ8hJ0wWziGlDZxiz0O3TctAb14n+xdx7NkSNrlv1F
KIMW29ARjGBQqw2MSTKhhcPhDvHr+yDrvbHpautF22xmzGZXlVWZTDIg/PvuvefqlUiHx56owqoL
gHm0g1vvSaMdi6Q6lzzwSgWcRgp+XsJBoqBMmz/xu/fci4VdfEuzIHHRmfBfaoNVggfHiKYPisJa
ZkfvntiXYVqIAzV2SFhf3FIpVsuyoLqUcyqu9YH6UKqbwSJn+0LCrZIg4jji48ttezA9hRLXMnvI
zP5XIPyIZpP8dVT3WlFTk/pmRRK4JUEr4RFxTqn9y2QPt52sLgG0zlVAn9EF+sDd1EekXGbWXGGY
fGiPnjfl8Q618jS9457y8t4kEs47rUvqT3MgJ8TxfNfa7kcwFpeSo58J4oDGVgYQnfd0crCtrmmj
U9mAsgcJI7TFlZGIUppyYgbv+DKT2IGZo/9l7VPjHAS83oLqS7fMqFoBx4sDrK5+YV3NiXxCW/s3
s6zu+gpBp6St6v+G7uHZwx3eDtatC7h+r7KC5o2xPmok6hf4wRT8CHPaeH6JjdAoSVcOf4qlh/K4
aLpxLl+HwDQAZeKncnTU7tNkfhY9jaMgSzltcuwBRP7Zxbw9/Il0C72mlD7Ab2Q3Y+1tUcUcMLE5
lupG2+07AHE0YeApIQGdPg9XRUoCtJaYqrVzS54bHHBp/87Z/bS+OvbS+Mk0RkwV8cwJ3V+MfsUG
oglJ4YkFBx1uGMlxq9PENWyqtPtOAv0Qxt3A8G5dJz3+KnT7VppFvjOXmGgUUlRJSwUp1nKpgocK
mfeEB/NZvzYufxUK0xkAOoY3xJ0irPjvKvtlUA65jiS0rJl11BjX67n2D3Szs420jVVJ1Rj9QhwM
hpifiEBuWC/8JY7WBO/wQu8s07tG3c62B80OhZeQtMuvZIhfdG1tqTD4XF6sZZx8tHJKIXialPzy
FPQnWFqCl9GaAPpS2tkSHgmfZ86QsmGtWFjUXVbs79ayBx9pWuLWCMv2Me8psWnm5ib/w3PeBZGX
4gDiF8IB57QCYjQsLaXgQHeupxsmbJaFXo7Rtw/ru86wi0MbIvYblKmfJLDHddK8W45f3OEdkfAQ
ySO5xgdOf/LoMS5M+glpFw9ewN+0l85or3k3LdEBsOQwrCcwxj6pPIcqYDZju1KhfyxpZ3Ttlwbv
Do/SEkY1N/FksWErCJy4JP/gyKN2z5S0mv7ejPUxZ1JCq/fPwRTbR7ZxqAa6Y+ay+Bp4hBA6rV7t
ajN4EX6paVmnWJSr3UT1ty/Up1D2Ge0Nl8cAXv73eOQ65WRDwm8+RNQZO7bxQl7iq46qUyACnpDF
jDW52YB5vBdeV6wNXZ77MbiRbb+1ezWsPInTWHiWTcqE8GgJX3Cddr21T2xbshsSZ68imRkL4rxS
MJWPioyzNz87lHZuUPF3ZuicWAzSGVB7w21qdyAJuETSZnr25qUqq+c7TKts2MG72iKx2Rsnw+bB
scpe049DGjaJwRAzXAcOKe2JpXdVU5JRFzK+DbyWyiWHF1wUQ2M3x6NI+Kn6DcZ2tK9335D5vvRj
kgq1ftK6qLbzCBbBCaw3GN1gFdU2k9E3m4wB+jfja1mRKFBG8h4n2ScdjksjsANZce1iyF47c/QN
UOZqJkC+x3ea3apN721YeuaiPfaa5oV4Ds4RSTEmQOjApn9nzGh4VjB/+WnV3WQhUCDUu8Xin8kF
6FBdoDl5m2I31bV66elpoGYs5j/X71WDf5lECQrVyKoss9laOvvJL8UuNIERVMjbR220vMAMyqhD
Viyen5+rTEDsXZwdUbGgXVjf+tNj6FAU3NA/eHaFaujksYj7BzM/KIT9TSsISCPAU4YoiDzXut93
+KvgJX9bRr4fB0zk4WMd60+OKgFV4bkOH8n8Bxvfci+SiCpHD+9Y96G9p4XhI14+h2KkFQMotplZ
A2pyshptLzxZ04V6RQw6ybJsDeRdbKvsmC3r9i5HpGO7mGI23HnErtIouPMz77fvmSfOlp4y1am3
rzpuXrWEbu+MrFlaXOkVtxZR3LOOePsSBjuZWj/bfvpNfv2mmIhlwmCcPOcj7PDhJIVBaSOodIjm
+J69MN9MSBJru69egqGn0GxwvoTmA2pYJ/opaGNZDohIL73t/UgtxMZxps+4ab3N6HLcm1rjvvO5
mILkPEBIxoJefRFjvB+cmqs3F6jmdxXRnVWVD7c5fu/jzB7OzKtyv4xTWVO9SMXjq8loP8mi/IaX
1bCxq/Q7HNh8m0MGRhVRpBvJPkeiu2RV+RCUEXzxmN+pnw2PuqZqJnzkll9VypklFs24ztuGJ4sH
aQwaR7dORfzjTHszdM9RQtijqetwL1MQIwI+hDl4dH+M4XYos5dw2PkwGNnF40EH+P4pgpB0lHwa
Av1cCX2rCL2tOVCsEIRmco9gaqYv2O75Q018gKPI0ABHxvSNSusw0iiqeZryyzEI+AYmI6z7Iy3U
LuIV2I7c0+AT9EuKxzjp4CmRTkA6eoC4/mzhOz+ZU7strA+ZMqLEObLGQFzzpACGNg2qUxC86A7w
h1vz06xAmAypReKUjBAPWiD56tEUTAMz5EgOyyHroScNO8sU54aEtaJORTpbo3iseFYwEEww5vTe
T/EvFjOueKJEEROzkqe5YVAXOeGtiZvTqnauaBMMBNE16evHptSgeER9P1YRCVSZvNpB+1y0gNJE
9NG26XWSzisvnYephm5b0a1F1ojlN3GByjyAvDqZ+bAskjiqjoY8JDVBoTzeuTaNxEHMKwEF4Cod
54dOzBRXgwlYOcFgn18U21Db927nfual4RaflAnt8z5+K2Osj2yvpt58IW40rQlHSV7VwdUxD137
u63GO2sqeYWwmbWdW3xTX1Yxf2WFg6BGE5ZPFLrZ46cIN/Re33kAGdOJWgTqlm4n3+U01LH8iTgZ
WPB6fAYWBDR46bkdf6FKxuKSy4jyUGOgU6gLnhNgojPnbCF4yNe8UDaRme009RtrL0vO0SK5hdQQ
ouOy3ysuEb2/q0rqhyg0PjqbrsGMXQss4+ee7QiLG/8trEfcbMTgC1/zBemsSjwNssfnslzIDnbM
Tys2s7uJLkjhgjxamLJpDJsm0k/mVO9t+tZa2pG0fmio/UJRBbu+ZMsFKdnRXWX4i9aJITnKu/Ic
F861baebLg404+VjkI1bdyrkyaMcfZ0tMlhc8Yq0eswcenjwC/mEE+TTjgmrAAx5m0nJ5GPXccdz
kY1jN5FvsQ4UxTz9OT0o6lkCLGa4EYiWivTQN7gXu5hH95wV9+2U3DV9uLyON2VOyCk08CuqW4vX
Ud+Nu5gnBJ8DDV682TICUTtVCBx2UAInNpc+JexOD6Sj/i374V55+pAIh4Z28lq7KWhPaV98lMuA
3TfhDF3cuWvbRpDVqvcAcb4GT1xMPyVDVlvXQZNmQsqgbDgCPZAcnGaoV1Naqx2F4h+tJvNcddyl
XXr0umjkdZTnuyrKj17ZnnvKkSi5zI+p225KAWKOprjbOnGyw+wf0oS7VvnYXfDwIYKLg+EVBcq8
R0CJvd5bmNJGjUOr23nYaYAhAz0PEPCv5E7hX/XNS9P490Nnfple8hF76tbDNLiySdF2o0kNG9mx
NLspy6RjOYdtosyiQwopojHxkvE03payeQGXDTrehQFim4QXXevkpD0va2Wc+tamRwhgOX6q4UHS
LGdVRCCQHqk9MoYjhpuXMG5Bw1Y09TVmdGfEfsSSgqOVSneOrEhIWe4hzOz6ZLTutwzcs3DVgTAV
30pr7QJWBDjdGhDkIicvQl2JpdTakf55bjyP1B7yEd+TaC1rMzX9u5XUd3Vuv5ukZUuo/oyIE6js
3bwYaH2DT8IMxk/agCDn+N+h6viT43PFQWdbhusek1XK8JzFYXhDtgcVzfWfKDRqhos9D3sE8g9N
gYqYWhDjuClS/ycNnWtXjA8eLqBV3/p0FkBOWIuENienZlL10nFbhf1ODQs803TKPSbtm0jhw46R
YHQyHSw0EjvkIvPdfH4ShMpXsYdKzollXvjbAfJmNFPB2jXBQL7IOGlB217jhO3a7m6shmO+QQXZ
Jo14yIuaeKtZYecpVPVbquYwA9nXRvlrzjExJU73GLGm5O9Jn+WA4BpCqVmPEUvwxNEUhVDSuTJ6
klJJVfAzQXipMcZdNfISGnxEwDh7c1nSrckyWyvw2PemRU/GBPBIdxnq0NAkG0PK59KDPp2MX5TL
1PuGQF0nkm6Xegm8njFI6UAjMpyU+nl+tsuJMiQPW5I10VjHtE2ejANja5TrYSpvssWpMkXdh93F
tAblbyPgQWCuxlmECRa5BkB/5XRU4ogGG4vvHswo3pCtnx/rnpNGhrZeCiJm0HrsFYMHngxhPYBq
6C5cEjVmnEPZYZNJMt4hCbCghA9zXUblr7Ie4TH1oP117S7B5Ght/x6ArhGTj241KVRW2rE8DOVP
Hrl47Apzb1Ewy3J7XZBK9pu6o0WmAGe6PK28+Vz1GfNL2krujGGXYCjtRu47Ly7fA5tjvZVdm05x
18dFR/9Tfk3YcOx0wvGUQ9TOLf1LVjBaZY1/ZfDy8deBjqtBXSevlYgqWqDKTxNcFWj3dJ+ypGaD
Amg5sv1TJVx715QdyCJR17vOf66KyLqUYRwdmv5H18887g8Az/yNTEmoWYJzHvY9r1/Wa5xA1M6t
Un3jANWnOKt8qxSEB6fhRSv5mFe27/+0jIUtI7dAwl/pKs+2dpo84ly5EHVlJ/SRWxNtAyOfmU9v
H/HR4idM3qgkQ6ixqhthDyBgXNqjsgDwWk/dZVPVfLstelgqsGAYXPlhz/ZMamcHFNffTdl96Hg3
YeXdJJRqNMQKMxrGUL2qr9r3OR+5WMnCEkdP3nCn0osLoR0zRnZJx4zeCTPi+1sO1kF9dpKDiV6x
T927EXNY7ajo4GW5WHc+m3p0rGciCLj0dviItzqeebG5LvmKyMSSwkKQO4eRfjQKDJslqmpwl/fy
BOtgFU1kJpUw/vaM/gtLefe34fUfAMx//Ov/EQ/z/9k8GDfq/5YYWPid/4mZufokAZx98cv/KRL2
53f9KxHm/xX6RGrw2no+6QcXo/7f3EzL+8txQP1GhHrcMAzwkf87EWb9xdYhIqdl/smQOZj3/5UI
c6K/wmiBcOLcDfmDreh/lAgz7X+EjmzLZw/jRWFEutCD4fnPUAyhVFfpyF2pvsvXvQv8B9ZltNN9
ytXkLcHpwXsLJL6FUWCVIzcLqIVyg8Ki6k0SbTfRXslUyT3YflQmzhpua+IEyUIfTE6m9x7HkFY2
2ZqyLbkzzIk8CfEpunLWSUirbsr7pGwZQhQIAytiVbC8E0ZpvhipdWFrbW/jnIfdNGePWF5eVa1b
9sb1NXO5oXOYaevZPrOffg6ZGA5D5tIHQGsfZx77NaoGpFAYFr6eaNIO380RiTSmvNWdxIetWEUN
PeeeMnunh3qNwbc/yIHTitUM5SaK8oNLJzUUL/BuQRLs2MvRyQzRQLLH2bGtwbiqfkkn4wgbp8NN
0k0PfORg3ZTk8QOYZdvZ9j1PqcV/AH5FsSSaNw4MmH0lahLNdn7hAbLKixwrpdQry0c7tf3VvGws
3Ch+LjzJ+S3qaZERuySCsxUrGiSMqKUqyX6xJmwIo8SINZvqfp54jqaS2Cv9K/tYyVtaHVzK8xRM
hQ4cpc2Oo3JpOyx7mAoyPfY1+2ufXcVWmB3MB+9sNUa8N1uU2yGy7qXMSYabw17ZeL+bmk4n5T/g
dqxW2kQhSYldO9106XNqe7r31AGAIsJ7ZqtyPXZyn5vOCTJf8Bj6+qIqStWsUTPFmqyAtME/UcPx
1Ij+zrFleU2WrXijskOD3Y8ez9g4ke8/eUH0LJPcWZtDfK7juV5FLRkmYphbS7MgNBlQHMWUAFzN
pWKMrknTcNRtjPNnHA3mMQZvhygb5wVca8aQHWgVBdLlW96ewk1rbUiUUko6ASRGZrxpMHhbir4G
IPRIZgN+41gVD0M74t/dj1gEtBGt6mmblvKSMGTLzr1pCKpMHNXNjC0lBD1OfyMeoNkp13GYf08R
zIPMtl5iZ6ZFpbpHSP7xebDH/V3GEq8oKeiW9TfBqV8T6bM9nI+tNfE/jKN6H7ThcdrUtDChu/dP
TfwNa6NcNzUbjD+ZfpsNeBFXv6gPjFaqkxe/4aALLstMOExJFLqpHzaczY5mXdMKE8kBHuDw1hTz
pyKXsan86RMPwIpRVlJEInBNZurbbiC/uMGj0JTTqJTzcD827dYgKTR4CEtdcBpjO9+GDreNl3kf
2OV2JtYRxuECQoyN/Cmmasf780E65ZNlgtftdHXnT+OIo7DHYBeTq7SFdbSn+QPDG9MmjBLRtvm6
ZjAqciaH0qM3I53u+uVLFrj1Rif9nvPsYKaOOMbwpAYGltJtv+0stFnjJPp5+bcCYMMwgEHBabcu
rFeK4D68oH9lQbwBsYus7aWgXBRPBLt8ylR3iV2jZYHOPVSwIu0pZmLzyuGHhVBViZNF4yfhmfYk
PfekRh6BxPu/ijReu+2TEn+eNTxV6uDbRoWwJ3WoMOTHZrwv3P5IkOzdmd1TZy+IMEZI2DZ+3HVH
yGD5SqrqsKwOobi8TO689y1NEo98W3YNS31ISU1VdKMyMw8MpcUT1owTxLt+VQ418yc5uawdNmFP
6jLxNhCft6r6pMbCxB6CjOPb3a+6Mcw1NRU3GSs/OWX7Ac/7WHkfdRBe2gD3Yzx8hoPbXryQshQe
fK5ML9OAD7o9VTYW9ayPAHhI6zWz3B86gcEngzAKZCVXPPHCdcXIVkWy/0FoPkwqru8wRDFP+IyW
/dBulqE77IS9dVtaO7AeksqXejs+uK3t7LOR3XEQzPyJ9oT67jj5DuIhaI9ovrN7fduNQ7/PlIxv
yDDSzcGqIUvY1mTLGVv41jOUUxgdxYMq8FcaYTpRsKjuTKNEnKb0jdcGNTuBf2f5GSQjV2364KIK
tFejEO0houUuDFP8kp1exxQ3YskqD66cRlJz00SbHFwd/EjUic4Cj2qB3SOZA0yZ7viJn4GDPyFd
KleRHSfcHTaGMH5s63is3mtjTNeG6l+E7n7RWMzWpjQutq5YQCTimFWdt5ZKdWsTisWVgMdbOC2P
khgLRp5Zn+A+u4cUBXLKuvgG/w/mYti0xDGaDUAxnm6RQX83HSQxasU5TT1IMik71riOWAGWr4my
64dJ5CeIOBf069vK9QM0gXCnS6yjuYHrYeYsLOMZ2dTmxThS+9ZY3yEtGCQcmR5YB9nFvK/AgTLX
xxcIs499j+uxjrYFEKdzAyeL/jYqvC28IsLGnxCqDVdSeRQWvq5JoJ66TB/psxXmj16Dv6vriheV
y6fcPBbh+GvI71pQp+xMTqrFsRqOISguwH6y9M6KyKAtlrwMPuEN2wBAjkycRHvi94xviYQz+ynd
Y9XtJJ7kj2iUx9bRny32q0oM11KC3M2PA43btLZSr90GGaUBOApF+qxC/y7WBZplfCuL8Jb0BF/N
pbKHh3M13eLfOlEOwco1zqE5QYDqpEIKD7ZA1t5LLkCSD+0L1X8CGq/G2pY4P+VYPmTjDUP9R0lJ
spW/ABi50Y76RTf2blyMM2NZT7tKXovIG8G9ltwdVUUMwj6OVdLdpP2EyWP5pyn6Js6Zbkr8X7vI
B/XYrdGth6MbjLAhekrqo6U2GsMcyJvhaId66xaoIW7nvMU6e0LKvnVrE0M4/cq57/ZbSakf5LJ0
2IyqO46Fcyyy4NGuF8wSm3MdM8kS/glggd3ovvipkMuILOUPPQI3Ro7+t6N1eOtiXR87Sh8r7tl1
gsHApEADA2NVbEKa8SAtQtpkAZbsNdu7jrY/Bx0qK8S7WcMEilqGKuX+bl1MUk1avskZxBlnq2NT
oakWCQ8uOFmY2qaeVw7ZFcoBpVO9Q1w4TSaHSz06ek9n1t5t7F9tr7MNlYW/SlFcahNrCAMUxc/C
++icFt+LmnwiWQnvZdrra5Fs+e4lJdPmKpHGjjGPE44c0XAVGxfIMiIEQlU/zXP/aeBd5OpHBCQ7
wmEwNTj4OK8kLzCZd/7ZoRGR0yZNM1UwvgQiuujQEXvLj3dsJTazg5dcnseAh06b1O88bgH7Guam
g/YyU8NuaDw7OXu2wKy/A/9Vg6QFNEUH93yVTb31Kc2ggUoC8W54W2AQQxUsTbVn4rhJlwccfexi
FaSnWbinfvDsG9kjfS+Nyz2RwjmvvJ1BqwfZ6gzKKbI3/DKsRC5OPs5HwYcynI9OdY9KTDm0kaWm
fuYMG1rIxr4dPOfpW8g6ioDw9GiP+rVMlhZHkqLhlBzKoX+q2P5xfk0+5xCVopxYNwY8qkcpKZqk
N4kn0Gupco51FY4u1kEuBluos8lVYFmCtB2+etOV/PSRli1gqIuqHnnn0uS97PGo7+szciXJCO5q
+jV+z3KMN3FJPNjLqZ0xnY+grr+MCitgymN1gepQ5mcfmtFDSRL4F8mQ+BROdwN2KN2xwcMB89t0
5Lh2GusmxWmz8hRW2cq58k3hwVqDo7zUgX2LKsZ3IlqJDc59QDkZAKqx/aFXQKwrJ+bXQV5u+6B4
MBSv77amUd5WF8/TtyWSH9u3mf5kjXA32J9dYv7Oi/EZe5OxEWo8xy6SmXSii1Vk3x6nqFWlF9Ez
yt+ySj4BKwU3b4P3HCjA6n08dWZzV3V4D+p2N4tFQ6WSe5N2OdXvo+ZD1RAPLc5o3oDa7Yz2F0aA
LYd6Xh0G1qKi4ixsRvi2zPiU2/XXOIXXPDYpj05xg2aCymAjIPwlJkKhU/E1UMq6yiw1bVwf8wLl
fQ8GDk3CEZxwJ+8pJ7lb5Tbaso8g6BFZwsVA72GsWFHF2T165TVthw9P+A962dWBxWm5fniKj0BA
bcI0gMQRnV1OwSMePXbeGC4Q3ViCvjTxxfZkvbXn5gysTO9HE1q0MYYaqbhce67744LWpPeN8Hqe
ESYiJ0KOLlQJtyoL2pbhxWRFB+1zF7st5inLf+spjFrj6HkRrr9TkfsUC+sVZF/2aAQIlp1ZXNuZ
9NiYYsPMr06PKcwvl4KDm/S5sfH+US3RkaYdWuPsp8U1r3CLyeRSdvOjFGwck47Wg0q8tP7wXAzf
YuGm2033YoBJp5b5iOft6rbzhhfsu9Fwg2p5riE7r0L64iMbvlsuD96nNXH3J0HxHrjuWzRhctLi
voNdySFvN3ftMXOMz+Uv4Mjspy/kyyzEjkbTXa7b331N/6tTvoT9r0HhrGnj5MeLUnNLGsjPRkSV
2X63uXxXjotPRLhVftbeV+bcu2IoH2ao2is3eTPEdOuKnBXAkH8PPk8I1nSjLh7MUP+WFA6vc1YI
+GDQ9UEXAj97l3N+E4ft1zjinHZqhxnQ0s3awjsyONHNNItn+prIWHbUdbQlL6v7Ioq+B42PTAaz
XNeWuZ2h69YlC3qTsPcOJQrXHzLPzE2MiuHrY+i+mfR0UxcjjjrT68FB1Roy+nwzJ653jr/WwJQ2
Zh3JrctWNOuTb4vjpZ3KH9XCNjSHcCeExiqPVV93jFJupICHluLZIY5CpjU/uh0YE3IamoVcLuuv
aAjuODvGeDQx4+uSFUGlCLxwmdEWcf2zYvr/y7inqaWH5r9tsPE8lx0ZNT5/UzD+yzJu/Vl+/vpH
g83fv+dfq7jgL1hK7LpoNgKjFXiwgf7XKs53TBdsk23boJxZgv17FWf+BSrIi1i0hW7oOza/59+r
uOAvFGGfBL1pBWbIf/+frOIi3/wHacAGvIxtP3A9J3QDz/sHaaCcfae3fVw+AdRH8NDdeU7EtDZi
YnxmR9WxTkNjbcuuuHVI//YlgqtsiADCdWImMyLzUyhsJs5c/xCGtzh5QGRUFq+zPEUxKVN9yxjW
nezwFghMfMNdmNeYImbZFzvny7Is9VrVxYZTVbWu9dg+VAYFJ+PGmVv7ySmdO6cIzX1U8NafANBG
Osqe/dqHNRlTiEIwYFsCcoWYUIJRzbJDpOfxNCnzPGdzfCb2H0K2GQSB9oy863WMK+fczuAo3Blg
nbAFtPCkBZ9ABmUHdyXG5MZYHwx19eLFk1izK0lvC5aSOEt4dMETfO1FS7OsG7+39NCyEpjGQx6q
bIcu9W5LZld8JucsbY8hoeZzNxnt3by4TuBFV7u8t6ajZ0S/LStuLllMpYUO003mq/nYxGRvRGBU
pwrEdVpXnGxmpz17SWWsulzTr64oZ2kZa7ZFTtZ9BI967Gy4nWOZ3njsWy6ju+5rg4UhjYnxOlWF
i723PDrdXEL+II1vxLm6GcQNhBPEXWf+Lew62VsBHYNNkZysoXe2o10HrO7s4Dx7zWNfa72PpGVB
CaQwcRIr1mK80gfzu3FNTcfXgFuFNF1uCJMgeVxvndA/ddOsj36OnV90JnsuLoXCLOlBbtUlV529
tSP7ZYpnVkPS/CmA+e9n0pi5cTAkJyoAIefSrt7Dtp3PrRrDJz9/pUAHH56y6ofGmvY9z1w/6qN7
Q9rGo11F93NvlLdBWifbzigkNHBhsMT43WmcpeMQsdOUat4EvUZumjxAY1V2SOOOktoC0wAuyl3Y
V8G9G/D09S0DfEDB+kPo8FnZ+pV3zaGdlxLdgGxwacF87x8TeMpYnNUxT+R16EP6CnE8DIF3KlwX
uEMX5+s8DOhzGuqjabj8MpMfmAmx5w3xjgmrdHAHdb1yDlNTMgg4T8Hg5dvCqLmmpuHcTljklOFd
J2Vtx0RpnE6658Kr7hI//sA+sazs8gdpzvVdReAZvqq7qUiyb/IG8FUb7LQ0HnPgg9yzQb9DGudU
ZWtmY0X3cNfw5jK/KDQP9wqYUBrIeIG58rekII50F0MfBlTso2F+rkNnS9LQ2mUDXxZKSbTXOuFz
KNVuMhtzx19iRDzzLDaGDmNK6Y67Px1MEe3Kax+3y6lKSUilgoq2qQC7OmTHpN0xzSFYB8aNZ+Ln
LDU8xM52rJ0BTHVI/YJiWP8hbFAfndh7VxXHrNbWwa2qy1cb5MyG0FiEwFfumsk5qxQ8bWU132Kc
xN5V8WnqMdJO6RSsxtJiN2XgSENNXltpd6hanVBlgb1lzNS0bWjl2STKI9dBrWdYVocKvglSWnI/
ph0fE4nxAUdnawDaDGssRZ4X0yGRK4jATpUe49n5xHdcgCoPPFjy7sFIYT9mw10f2SWhcLNdjU30
XjSBvAwWSSw04Ecq4m8mYvBaxw8m+zXAGGRSJvlc5bODg4B0MgqDL8AiUwS8OCNxHQXghttwrHf+
Ao388xkHPqJuRZ6JUSOZdp0GFJk7tOrOOsEhpaeS2iloxIzWtzU11pt2Lspd2jIHhhOL5wjag2dy
NJpdql4UX9vPCUlX9CNts/HX7FQRq8R011UqOSQB02qc+BhVwmE1uw2/NNa/IJph0q6gl0MAZBmM
2T5JOlwwbXpIleFfcT+hKxDJsJLo3JTtjdHW8XGYI58DzbIgd2S3b3W8HyYdfUjQ771TH0Mv6d6a
MiWT5+H16wzvUWTtC+ixUznG1Iu5WGZgCRLlzPeQ4eEa+Fu0emzQxVH38REk+XtluSe3BfE6UsI0
Uc02lW9BdL8c5UXMs1FfmdkxSwjeX92l0c5eDUQvPrwZxFSV72f2lCodzjrGdBrke8xJu2k0OWd3
I4vIaT/24j5X8UutcJW1mfuRgPDH7llk1TVagLdpc8zK+akXDgvBn8AvS/oK1I7QGpO/YxC8TBqT
2hhiwzFyUBUTuI4ROhQZGmSPDPljWHQQe1FEsg7ULDKRXrQSbH97CL7ZEVjtvbXoKRQXxvu+dc5C
Y1xMRbUFlsaFjgxTIcfUiy7jLwpNMYt1g2MdLAC7J2WK20zT3LLoOuai8DizvI9cvCSe0zbbvH1J
YtSgijUJpuNJbDxakKg3vckX7chBRDJI7QI0wfDAXr5YdKYMwQmiHe+g9AINiOqYutZ7B+paiWNw
RqlaNCvMJvfeomJZAabS1nGgqDTDg+u6+qbIYnvNxu9Xg/+myHElJTX+nEUhmxLf32UNERXXIw87
Z4ex7iDSKEYKEKv9oUNsK7J3tknFTmkPiR85LkKWA4iALSp8Dxa9boHPx4uCVyHlESibSayj7mFF
TQ5Mzs+GhJKD/idChzYhJEG9aIP2bL1OOnlUTO4M6Cya83YmzzG9VIuy6PzRGBEbC0THBPHRCFAh
iY1pYCgRwJHhXCxKJf6VjCM+q6hFxSwXPdNblM3Gmtlhu9DrHIAOZk70FA2ATnZ83In9kE7zxPkI
rZSiBAUuyHlrCzfZ5j5+BLVoq2pRWRH/8FKKnHoirpuRcSFY5gY8wedymSTiZaRgtAiWGcNj2HCt
i5OUx6Cd+BQZRrxlKhmW+WRkUOmWiSUZnHAXV0v0Tf3YDDUiz78dhhyzZNwflrnH9df5MgeNy0SU
ZCEkdoakmGEJf1+xLjp6vyZ9NJd5amaw8pcJi2oR9lZ/pi7Gr4YxTGq97DhyFo1l8B1fe8d8i9qg
3E/LBDcvoxwjnb2MdsuM1w14KXp8bXyy7VfPIGgO76Sb2DwwIBbLpIgoFKzDrP89MUT6qau2ro3n
MPl2UwIT+TCQv36d/kyfPCH/g70zW4odSbP1q/QLqEzzcBszMQABAQTcyBhd8yy5pKc/n5NZfTKr
7VTZue+7zL03ARFIcvd/rfWth6k5N/WnWwfxsbG0FDM7J9aBo+ukMVpEnsuQENZGHn7R5IqcRG3T
0GenqAOO4HVM8Kc4a5eJHYPqp/Sb4zTrLE/7jvMcWwJsYNWKASa+Wnpgyb2rRR5h8MttbbZ62O0X
xtw+96NT7ifSveT/TwW/7dIj4lNWVrRrllDTnaPInWXd1S4lTZQUOW5zkgWrFmEJsnnht9T753RK
m5WtzfVay/T7TLcHeO3ptkt4MPhjgvHJhN2d5GqMF500y3rMZ4uq7Zpjd2QxbO1cUhQjZhW3G5kF
pARVcp7/VcHuyBpYvNwYv6fkiV+1WJC4+3PuUrO+HTuTA0bPUpK5rIKu2pHOjs12jIIyEEEAFIJr
JvrxxffPtkQHq+ZRP8SinB7ccMa9ScYxHaW11WdNnK2ZQ8qcOQdpDhektUWU2dmu1pBy8t4tcRcD
/p9cy90QNAchMDiCjroMHJNdPlkp0kiXWhtaP+QNaQanA2VRkzEf0KA2RUZii07OrdWm5a2JR+aI
Sf4xnPJb0TjVbqzCTVDnwd3cA7z5/YyLuOebCJBk5tyy2t1HHKKgPnl7LBaw2wMKgbyM32TXuj+m
6+EcNsJDNJebzDQuKGRiV2Z0Bzg4AgVAoxj369oabmJsuqsUX9Kx3LDGmfsY0xb7o4a4H4rEMWut
U5BRWxF1Y70GBqjfkXtdNRQvXicDB1xOq8h+smx+l1hqS4APlCgl62ZgCW51wj6ojWLRaNk5Y6cL
qoYQdKybu5wN9c3gOod54mfDk3Y0Q63c0c39RFOpvok77x3kP2HpSlq7XhlGAfSzHPa3Wk3nSasP
HungETu5hXuQqOrSFzbKFL7tlYdqvDJt4timW7sQMGS8pon8SbOSdIml+kIHrH2ys+bsM9+bRzbH
rTrMac386TgZ/YXCO+p1cOgIAi7IkL8bLucgXN9i4NaawFEukRnIEjmPFMfwtpos3jRNCb2CtF1D
B9lU98NNNqmdDdlUT4z6XdjvM3o/741wWERuHmzECNaRk+KtHyfBKSmbbVbF1XpwGZ7bTfgzkPmj
01S+Tg0SsUetGLDZAeeHlxysKRM7p06rVQR2MRPzJyC8W1Is3WqknopUR/kFMTjaePF0U8ZywDjc
7lPKcnYeBVOGD5GD6qBPI+RZrAgsc8ynMHJIPflZcc9e2dgY1vDj2NlbS7EU98RKDoyaJz28L8L8
kRHD2qFUfBd7u3IIknM8cagI5q3j4j/tcp6Pth48a5lLahwkyr7oLfBVDoeWkIeSZDlcWpN90PIx
u+nxTCwCWWKdDhJSFDiRf482vw8xs1SNeXYCQsI9YCmPt844fbF3wQwa5WuoU/nKco0OJUKRePP3
wnQ5W5mcoTtT/3Zsyqulw2hRAM/HSW3B6GiMU6RQcJoJN0FO304Nib6H5qolrIE4zinRi/oVajrX
fbqi2gSzqKRWD8dfCWmOtI0xlpxhsupOk2x3Q19VdDvG/5rVvn97ov/TfIzSmH8/H8ur9+LvDc+g
xfmaP+djzj98nUFXYHu+YQdYo/97PkZbsxPQg6bbaNKB7mNi++eAzPiHQ2YogOPNBMzyABv/cz4W
/AObGv/e5iVNBTX+/5mPWYq0+zcQJ+uC4XhYunQY6ozv/s6snPSomag54SID2R+M9EoOTNPdwd3G
U8402EcWQUiuKOkThkY+hpCC0yQ/rH9o2kZ48bvqaqh/NiT7TBu2qcG+aECcb0yblhnOozb/UzDD
L7zmOiZik2jxsdMqvlwBuiYynnX+Ydb+JbKdGymyj7/8Nv70WP7XXyH/zBL/x1tkCmgwBHQsE2vg
398iOjidngU27nSKLk7K7aN6bH8rT00b72ufy3VK7cPCUD824ZPNXIYH1dPcqMpUNhfM4cN4jf51
HlRjZenf5KruNzWy01zF4Pqy4zzz81dkyIK0PCZFe42A/+RJ+Jae4Fmex0bumK5DWD1PyuevN3Ba
+uACTW4Y54NVZBWAY+27hHNFW0kHecttrk65zuf4ww4ckA78bCLK9yIF6G5EH10542kARudVHH16
uE24Zf/on6W6M6Cn1lDYGC90NkU/Pf9WaIZDRQ1pQ8e1zODNNO2SLqTj0FA8qyWHwqfLWbXLEtVj
10Nb6Yiw2EzJmenR64wTBif1+d//ctx/IXRjlPTgb3COIJTpMi3+l19OX1a2PzuDuXBV5MBTF9Po
7GTH0LVcEzAQlXFjeTXODQaTExVomjgYgbsZJCuDDPeDrNYh/3r442L1Je5zE6sJxr2zO/Q4G8xF
nVESrHMonB2qzMqtOrK6iXOmNmsTzTRUwrCURC1jN1v7xrEYp03F65VglaLY3tHfR7U1fFxHT+6S
ujjGXKeq1vf3L0Rv3wXLwSseM040/oMGnMwsnV1MP23CVyv+XeZYO6HbWyyZ+yDMjhOm/bZdEVfb
E3Jd//uP1PjXiTcfqcPl7nmeQZbRNBTD+i8Y2hnogSXoDlyQK/gsNWJDdUQzIJj9BOejaW5ghuyG
prgrw/E/9QA46mn2L3ebjxBoURXvk8qzfjnOf/nuOmDhOqs8CAk2fd0VrDvpUODj3rA9PoYJLEP1
68BQjaGnxKVgcCMlmb6biv5L9bsnKogJMe48NyEFsVQZkoYqmHYV1muNfb/ruVqd0aEdhtfCC4S0
Sz7I4lhiuQ1E1fyj4wr/vZf77mGGe2PWXM/SSH/Yczz5HEVNMutFUpBVSn/6PNIWZUIvNA9C2nXK
H0RPn0k7Aq2B0RXA6cJ26XYmFf1hl7fkpR7MgP/vCSiSO6iuVdmea94HdTk8Kd2Z2rjY4mIQWfKI
ZePFTL1Lg/YZoIH2SgwdUEU1JY/GUb/RmVgGSjj15/k9tAgK9onSFSV8ogYnGx3gQXyGSf7NsHzp
Oam8mZQsWyuBtq9qCjingrLi29F8ZksF5UNJuiBU08VUaHIbofdaSvcdmfkz6OG5LClbVuJwx+Ua
ONMbLLe7FLKclIQjmVprqwxTY2ETpsyU2Ewz7jcu/0upZGhR+PclurQNPBhiOcQCEZAiqFCvG1Rs
RokF3X34kRjf8YhXYveE6p2ifgdKBjcUiCKDAqsEckY5JWemjpp2ikKViA4wGjldCeuZSUSjE9kx
VaK7ruT3Ni43eaMhJpb3nHz20qEIN6gQ7JV0P7X9xa3za6gAxq6S9yF/femuf9KU8N/gAPCVFSDF
E9DiDYAX+e60Le2ZyjaA2W7l4iOo8RPU+ArEgMGAC/IhUpYDznywkJUNIVWGBLgzdAKapCKVWaFW
toUS/wL9FacxWgW4GtBa7lxcDrGyO9j4HgxlgMhwQkhliWiVOSJOzTuMNEB82MyWpXfkmYGRAkdF
rKwVopBnH6+Fm7lvQINfTItfj67sGFVo/3QIxqUyavTF0cW3kSsDBy6n4292yw/F3hzzG2KeXhC+
NMr6oeEBIaqnr4XqU2pJ1uf4RAL8InieN5MykICORHhn1KArcwmK0DvLICxifCe8qV2ljCg5jhQL
Z0rbgc3UNXSs/upbif+kj2KFz9ZZUL5Hy0Bl0JY8dY+mdN8qnC/Aq5hY4IVxCcqPCkuMRUaYckGo
2Nm0yj4jBjCFslz1ylij47Dxoz3ifg25BuuNjQenVWYcrVghFmnKooNfsd166PakDddNeKeN5Z1U
ph7fffHx+EiRcmMD8xwqGrPIl9Ihs/IbwkA1/qBJGYUkjiHdelGXrBOJbSO0mvFicArl8JzPpNZt
ZTqSuI80D5oUnIMXsNJvtTIoyQxklOgwLem4l2yvomWOgO8mVNYmqUxOkbI7RfieJoSCrDPaU8PT
eFTWqFwkX7YyS7XKNgUn581tHUm8CktVjrcqx2NVK7MVgeaPFvdVr2xYozJk4evaNzi0JpxaEseW
rqxbGF2PiTJzMXqnKgt/V6OMXgWOLyPnXiIn/1MV7cpQpjDwEq82z+AWt1iisWGAhkAnCyyG1J1j
3IIN5jKTgY9dtMxl0UiQ3PyN8MJrErn+rZvLn9HEhqbP2UNIz+ayyYpvrRzSQ4Wnjam28dB3E5yc
XJkCHifcbxMuuFnZ4TpljEuVRQ7m27tvj+Qn6/zSY/TexWFIgJi5QNqPT0UrSS/OJre55udLm0LU
0mKqRTuksTDxLMGFtXZURX6Rqj4IZmzkjetkm2jG1p14AiSy/zRmeBWFTIFu5MN9ytZHZPNNJuxd
l3cHQNfoTJOYV02hXbF0dAcHAZIjt72rDe/ewwoMQ/GEmEO163jsZ85afiRAL4GW7qDcrubEU3MF
xoZarq/yxnpm4mxxhYV0PWzM1A4ZRYcb6PAxwy//kFn6PRBbrP+jJZf1vPZHuOt2BwFBSEzy2dw8
R68dIdFFMpls9zJYxZwTTiAR6As2yn5pJ+6DBTnA8MM7Qlw0Y0RwLYogXsBj1dcAX59U5ZmEmMEH
p4r72LcjvzYRY4xhfm8m5TcJQQjHOXhMWTOKTiemaDmPq1zyrCvsh9ZnEGlO2as07AeO0nSLdCfq
crZzd/Byo9nYsmLihxG7Rqox5+aEfw4EAaCODb0c954Q8kCeHFeNjs2MZx7U2zL+LrAHYVG94hOm
IrHZiHzC9FEmD7WyBduBy2jNwxIS9wXDV3O+byHhb6aAlTjO6a2jbMpe6a9z44K2V5Z6s/0oS5a3
uh6fiRI8tJHzMFlUJQcxAK6s8IbFeIzQxVdOz9h0Yg630Gtr47j6Rx4AkbZ3QkPi8iVqaxY6q7x2
v+kmvAUS/ZZOBWqYQXQDWHlaBRBHOQ1BlpzuCmz7LIhgC9qufAhB1rQu4lIuQfiUHawrbwh3Xd0R
erbf2mDaJA5wh8bZiLojJ2g01W1r6BtG3Cv2vMBkg0xuq3q0F7DM5+UclDdMA9pFL8heDj1M6ayh
7BEQjwYRdmvH+pPu5Nk6cADCGZ4wbzweXtnsRYeq3bCDj1DtJgZ1KQbNXnqHlBo2pAWSvESq9omh
H7l2nlwRlzvUiH0dExC3CSAirN7QpPlW8M/TQvbbQIHErJ/KZW0IhqJYa1p1LA33TN/lqpUdD9yR
ytzcbamvceYfHevAbBsaTBUwezoX+yp0WfA188ZoRL4KZR+u7D5/lgmoSGiB9xVJcMKNz4U1wDij
m3gx7ihHxCsr7HgXOsHF9ZoPLw5qBotMxPkTHiz+tvT55npF241ppm9xxh6X7PQ86S911nDH0NCp
hZ1ccD5nCpibqpj6ikWwuqVOZdk6bnyjFeZ5nse3VvPEqndR9eQbgSSc1sKGy87PYUE7Ivnrxclu
TrVP5kR8gnheR1j+XpRigC+ibW/N9+XQo0v2w+9vs7UrY11TYRxnjrvJkh7U2yz30oO+Q5XqEBTT
0ut4TT0DHxY3fD6WCDWQL8F9abYFU6YLwdYjgOru3s9ZtCIAN6vKOQnBsyIEFrCNMT8vi6pe0upr
rhSfARPzWifRDeBmBd+/WXNUpaCvE3tkjBOMu/jgYI8lfqmeF9GyqcFvobj7zM5uIpx3hjTe6zn2
ntKiu8g5em6q6cYumnNlqrs7m74lQL9OJt8AUahgpwFxnqfnMq4DjhnFS1qRHnKaveeuDeDepi2+
vAnU7tQuOifBezuPl4KPFi5ovYI9j/IccwSOqp80xDw4ZveIMQ9z6zKfm+LjXJWg+0NjHRpzTeeo
9WwG86ZzrWdr1h7S1lnH1LcsnNQc15Rjr4PG3lZzsE2cHgmpBfvQ1vWjWyDLWPAuk1Wpmd0e6WpT
eDOOSjaZ7IywT45Ep5taNROyK4hd+y02kLCJNSd68UbnN+ix0qZd1xyNbYJRJBrrVdVTwsMkPl+l
0FLJrhLTqMNlafbF2sPGV1X9xxzhD2nwQ74NPwNsSUxsiJc9W6kyqrcySy7u2HzYuvNgD9qr3tus
p8Urlre1HrFq1UP/6NK92oeGzXmdorTxzh6CvWE2ADQjfdvM4Yrpy0vQlwezx5DnpzduR6wYjxMj
1s55Z19xY5G0YAEt2YUQTeTvPMyTNIzGEcBcZvtep9eb0AweebLv0Rp3VgEKIQtPFQMTvwP6QUH1
QxaYJ2mRa29S8lWNcwmCR6N5rKRBNqV1GOcAVbLEeOt0qBN8dzYqhkYZtWyCUz/jstb9XUG1Ev0W
KswuJAl7hE2uxL3jRY/9RIADbQ97aUBzDtzNhaxY8EHROMBD+u+m3UxURlu4yacE50zh73wW+EVK
V0jdWodak+8tDaWUiB6B706r6N0ok9fap6aJGNo9R/N+7Ss7ay0JU5egW6OR4TYREhWyol6Igw04
QA5xGsjEQjanyWgfK2iCazn1DKfh6ASvwmVbDC+vXbVVFWxwQG8lvDmjJzUteDNL0VsQdrOJKBUl
Ucmg08rgRNWyGXOOfI26LbR8FUX+vQz4Xjl07ToReDY8vgc8LZaUdOmU5VPD6YRpB2eGPrKp0HNw
knkst1iXzglt1nkkNpXWPvQ9e8FhKPRVajOvoNt1OyT2fWvvqAL2Ad/yh4zaq6UXxYTb5EFR1SeT
uZPU1PApdaATiuFhJBTm0SXRM+LagPLxAay+dniSt3aRHl0djhYBEPsWmFbEhhbIYmjX+6E0fPXG
LSQ+L1h7Dau6KanAAD+SVLJbM624jG36Y1XNteCpEPvnoqnJ8TBmoiTj2gNtosV4VdgCk1e474Pp
eaTYyjTkCbtbzh9Pk/buVf5NjeIfRBEW5fm5tM21PkaIvNyiFk0DcfMYYT9xjOItMrrbZOXM8RtA
gWUM4kONDUJP27smp/aBVyycZTxnx7Fg5sCk/s7dkm7ESeFjkLc/+oLSkFrP3jLrJYgyoFylolml
HzVQITJ01CxtflktTnMFycHfrI0OHrCeafumra6kRG2kIT00zuTX1raHmFnHH8Li8NyRX/c2qvbM
7WEcWL8zI8w5thYAjgou00isSmOEWDiMjtKfycWS6HzqQM5xcC8LD7dPWRzVxxeL6h5a2e3Y7Oi4
foWd8jNW1aNptMsSt04ko8NcRmrHhhW/FnQfqf9YDJ21x8bPzjpgSxHQNS4OQSO+Gjjr9HrDSc22
lbsDEb8Hkf4Md/vqa9zqGYOvtuSxTGq3oNNuRHeE+exhasuH4CYUuCsCeWqRyKqxR+VN30A536IX
n0ihYLbgHfC27co528Y6GpDU1JQ4qu7HmkMvHX18prsyYkfEEpzNvH/L3mqmt9EnnHmdd1NrWHZ4
rtC/M1DeAi/uOQy7MwqjxrGZp81XZ5G4gj1xySANLrWS+zSKdn1lustJBAlHTp/KNIs078x9b7Xl
ezVwvKi3Opalja6nHyJhFE6V/FMg5ZqIarnA47kyJLPb1rYJHTOOROb+ZfVYQMGIrj0okKwRMX3p
SlD1E310XCthLVRGb9+p9Ghmlc0CE+kDB+Z5AwpmWE5kW5v0pjVHwpFq3myH8870oH/TCHPOZ/1C
k/xTmcVwyPyXzmWnp0ec4jLpTvRAUkVUfUvSAhyrK3RQpsQz3k2M4P6lE1yX+MBpG3MaxGsGSlwu
FawJaiD5Tm03XXUWEBkoo6kUPJ0oVoIH8aMrHvIcUdYyVdFH6n+gcKMYglio2aOwWlAkwB5iZJqt
pvtCOsXC87sHjoGhbuIv59XV96Jlw+X1kL81zvnGEzm1ZRl8xF16kBECgtpI8Xnuanu4So0pXdS7
t5hBzoDiL4l6Fd9zHyr68WR3ZTPBGG/m8olBPDbOZ2kwYWyueSAuFR0tvyO/CKL81PEBtI59zlxe
gSpY1ZEFzhsNo2qTW0RzEjv1eizMTdUTw7FE/Meof4gbc/mL/tb79IPQ4SoeWMeiSPMXhgxjUjZ4
FmfSVsz2PrD+8LVWz+MhesSm468mT/xMgoFON7bYLburxfdbFD0/xR8zSTddDZoH3ss+x3V7NSb+
mr3KrRIb9Jpc3xxlK9u8hGT+J0dN4X37rB4xUUHrQXhmAHr/y+tX9RtShwiuypXzBjVQq1JkeOyf
eu3d/I4wvYqmmMydOWXz8nVJdDDJ39qiOsRkYfm+HAtL5wwCGCRa49BGpMXLmtNOxLk1m0JVFPTH
d3fQh0DxrKsouQeUucHmuB2VjDGadFCU8Q/CesDig6TpVSc31C6pMPERTvsBH2wIfU/zaljnQ+iq
iNyLnjWo0oHxYNpcToEmGfsxNC2H8RZesku3YTrZN3OZkrM12mmFT+ChKGMyeQhMQU5jbjaSseTo
sIk8TQf4EeU3CvHOkZsV1hYv0p4I4swl6DzOMlAHDP1JZM2lb4xHdw6ip0j3XrQ523ZWcAy62dzF
lacDTvDqLS01iGB1AA9aFazozboJoHINCwansEP8kq4Mlw1ouHKLBswQB6D4yUixv2Ke/cm78tqN
Rck1vSwmf1/ODKDajrRn8g6aOL7xsltfdVq6NldV12T3gj0/PVVmuprGYljyezpaJrW5Y9A9lBVp
aoNmAgyO7Jz9jCePNN980R0sDyq1KLwLAuJpYiP+O8Tu8cRZhXsrgllbpHDje2ili7GDbvKreMUY
oUb8xkvNNgjIpOvByo56pZ8koUK27WwQoBte7DTp2RK31z6orwngb6bttMqRZZVyDPF6RbQfsXAI
t9pEAwivTAcT4T2bUEaXRucyekgMHiz+Ns8ATajWb3UHxKgnM262VdLLbGEBJs/soAX/36oBZOdv
MOQK1/kUjj+zmDloLgzAU/YnNkHHZRxh8qJ7auyfpdmCY1YWUWdMfkKjvWYoNF3qbKQysaU2CK0A
lIG6ShutuyFg88OF3q1Z9x9AhF10QoYzEUZS3Z2+mhuBTUkjLUeyljo2704P5Rco7p/BlI/FhxmI
D8pZzmnBALci1MPDIII/NLJMqwWT4PH19w0OQ0WFTnimhICzEziJnFUG9MfII4N2AMS/DSC7BT1U
PRMw46y2b+pRwLkW6ZWFUL2aWif1Mf1Qq3U4eBf1vJhMHujyz2eaWgXh//CH6ccvZxD5Qr3nYLRw
oLdXsxI/v6rS/6Zj/oP6bygl7S8C3P+Ix4Btz+L3/3oo83fQwH/l1fz5pX+6AEy0fo8CTtTOX22O
csg/UjLBPyjCBT3jG75NSoav+r8uAIeYDAERtHkH+wAC6X/bAGy8A2yrAiIypkMhOjCbfyZ4/tTE
/wAN/T86zP1AqYJ/MwLYfgBFwHF4NR07wL+ohm1QDtosfUZPNV03vvHpS2YMuZPpS5/WHX2gqkHi
CWKxpz+pwUlVe7hrYsgnnKiDCkcmifjaRsmaNAAyfpS8usOsHzK274n0YQwzruMknKbyOrvxvVaQ
tijpbRSDSZFWfZdMObuUafhhf0qiA66+DRCYcwNoCvqp8jeLaHQjEA0xNGwzMzMWo948m+70GkFz
jaHHgFpMmE+N39MEVq9q+kNDNn6ZdsfcxGXU+222RJlhKgZPIGm1u3TgkNfwecBWDMAa2o9N6bwF
nf7uVlkEotpalqn9zFlmJ3uzXuTVfEjD4TtsDkxwgwWjyHExN9EB1Qwbn0FABCIkuwIAgKhkJvQw
e9OU9lM7XGLm6gymd5bRvumBNi3Lhp0P7XKLovaxHIpDxSZ5VVvtM4XxvMsILmWcVfdtZz/2lbVm
YGWBWTcf5Rh8sJddF+XAo6ustGUqnHsoyEfYrBGbO+Es7GRHfJfDwqCgtQ4dvX79aTbmUzv55iLo
ULF82IWkH5pFb5IWqlP5EDELD3R2V0nYPDakM+ugXHJp3nVBeWl9WS8rdIEm7m7jfFpryOMa/QRh
Wq6NyGJFa46Gzx6+JoRYsSKFXlMqPonBFht6PjW3DnJMWELhzNBJwFeQPU7RfhWKM2yjL1npW8U8
KVKnOiUp5A6DGOtNIP2O6b2LTUOczRQzMBtHZtqka4Mo3jijXGuDeGoesNMvu4ZYLA9BaHwkwl2s
/oLKnihd9YQ4FkZSHpzxxhAGamJyGV0/WUsXvWRyrpViXab8W5oyXMLxYPQZMxDjYu4WXF3ct3VI
yN1AYvFLu8DgtzYT+6UxorvWNzh0OfG6C+ql0NkhDiHmdWpecirRp6fExUZAojrWUkgj9nc9uW9p
ma/bEfKmiMez3Qa7wCrxemu3aW3lC6YwuolPToENi+KtpLx4LdPxHMZNt8Mlt45nIEtIwYLdCPsc
i/FT7rHja333WOtwDFPMtiCDGLVME70BMU7M0XrheYMrgn2nfM+o+0J1uMNdG+xjtUPjx6FtETa0
8gwso1DxW+v+dXLkUzigu6M5VSs/jFD2GHsSkqFjpCMsllZrXY+drdF3iugpGI5xygoKPd6JdFuG
frPmofg4kpbZVjowSYuviExuoDEbE1Br/VPbdN/V3KSbNMY/runesQx6DkuoBuSp2H8nusmkj112
GFXHyD+HgQfmKRmmLYn+SzritLU0sS7L3lxPBmpuLsTC5ArFRw4Fa4aj79pkzOvJ3lhmhQHQDDah
2HWza+L6ZOZna8m0DEvolIUR78yGq4HPg30Ys565pZvSB6u4ySfxINDZ1iUviTbeqmDTo925sDRC
8PVtFcNEjOD4TZAAV02yGbpH34gdxoeaswwqpnMUxXFtsK0rZYTJsHpQUfIVrdIIRvqR3XyaTha1
lK6zpDfoPUfx8QYOi3XKK9Ql5oIY3VCfy3gb0Twb2j1TcU5etGIhuqtd+e/3pr8GXCPz8Skqwdck
uBJIr+yw4GKp7nipKu5u+u2g2fBLaaDBOfDBx5S63i13ARQHf7CX7TboMT1pPmaNjAtb9aA47ntW
mvrCRdVmG9ff116J9dRlfOvE+Xukj2vT5NNhFh2wjeTCYFoVlNoHIxKaZFGq1D+V0/ig6cU7lxPh
xh9D6160Lv2EnsvnWkY/VfYquNHQo8DpWvQwLgL8uEth52+zeY+P9X2qvB2ZjmiZTuLJdBT5qtri
HgXAJJNPuhEerLK4TbvsPlbNwp51J8JfUxSM1rF/gfh8jGp6jUg+sZ58Yub6KeZ+b3X7vIRa6rnG
dSC27FHDE3mRuYpnNmRl8mXMRDAoC2Yn6Iu7mfH3EvcC3H3OvG7xZTUwH9Mg42NJP6uJa1buCINz
oQt3O2rRsHBH8lkBsUyy5c+5UX1mjcewmcKPdKgfrfmBLtYbe7yFTJsTghoesMaT1j/lKsnKMeyT
UvEd7dwjZZFhMSrALCA348N2OkL/qgQ4GCuQ8elF1ySPK4MEeqDEGRCS7NpD2Er4j2XIZcHzFy5H
QicVjEMx6DSNtWA/vHsTCGKlaIgRWEQRcIJIFCkRnx3xa0VPLMAoYk+uNu3Z99sn1MF45SreYqnI
ixMIxpjjqiIy2mI3KUJjVJ5NRWyMFbsxak+BPVN4FolbS1LYHSrOIx5ZVcQDjH2GSB4REqyAQiKj
37YTMmdiH0gUIci4m7QyN7qJowXbZbUEpdEsk1/WZA7n1wE/aSkOJYbwHFac3DsgKqeAQEs7v5hN
9D01PeDj0Jnx8cG1TCHa1Bpj8vxkReKRWsYYcil7ilqAxASNaYHI7BQr01bUzLAnSoFZ8Woroqaj
2Jpav6Gb2lXEza4lV88SlRIjZNAGlTMBzymLp6r7zhWzs1D0zqF7mj1RbGxXaezjaG6c1NkXE6uR
0TH7GmI4oAY3gwMYtFCE0OhFdSSjijCu9CGIJqBEoWADSWrtkxn0zPYoWY5quKMBAFJHkUjLsKZo
xBF3ha0zNUperdRybmyteY+jYSOjCn2xZG7QJtMxo/2TltdkSQIEYLKij6GaLqvyS2j+vCWtexTm
V11Z7S6ZoMnUjUV3Umiew0/dhbXikvtcerK+GwX+NgDHH8JIuXhYyMm4SSYVBCWCfGcodivtds2p
MR4M9Sy4cRXhFe0EpMWo6Dhdts0UB9YACFsAhq0UIbZQrFidmODCFbaz53FwDBRXKcqjqwVilqDn
W2z5NG7hZzSKbBkoGm3ReltT8WmdDiLdgN97R8xiydVGJbvprA2jqADjkTAunUdpslcKh+yLkml6
1cQ21P3ofhJ7S34ljsGSa7AR8VvCZB4LFYH0n+rNBjy5wO/GEZt9W7ZA7/RAszP7zs1941JSBZ/I
oUsHMjWgPRlrq1EZUyb3TtajpINXhssuspfmVA97Qe+rp1mUaEi2TqCr6eXsnokxzUtp5jylpoWK
BhkZkT/nXJrMOvNqWvmQvBcJ6ldXIcLEBY1QIWv2CIILwsrAcbQZF552tdzZvtVr9kw+PAkTgNlS
J3a7IEeoL2k6MVYk9qRPA5J/jQp/3UzxAcDyi16jxnBfUWjIVfbsY9JPFaS8LFTAiSKzItOAVwOA
mKtt3bTZMerlye/D8GS5PBwL17838AsN9fzTgu3Hg+nq+053HhNbe4euRbN35F3i0rmEKcOqNIzu
fGvC+9VhS+nMxNxqJMvc8FljXZwgLRdCf++d/JXpDqnbJzEwb+5R4aeq2sUJZd/TeGmTZ2loz1hY
7v04RDCg3ZWQ4riqdcwGyM/gguK1n3jxncYdVtfmXZ1Yp7ThDfJD8FhG3nTGH6MmqtTNP6bNl/kV
AGCfGg+/1d8zA6IZ0sAaVwgbwF6csbBupDZiGw4EmqPdbsqWTmwzoztkKim01yWeEHdkwpbE+zIq
6xWY5Fl8AWrTlhONdis5Fi9Z1r9QaXhmbjYxM+fpjaMGLlZyU/TDoai44IDV3WUR7hwIaMWGONfR
Lj1nO8togOzOmSzODslHALSPggZwgyvJXAGeE6W9lDpjuCi+ZZz06+8Wd0DLX7cI6UXthUg7MP6s
MqARz3icJdDMIfKatVV1mIYmhbvhjLcaMgCLojrp3syHISiEqCyx0jVRrigq33VOJvk1B0+F4byM
c4GE4tTvbAPBhLFy5ZP/zoOfVDAZKDjP56jlyjECHIBJciL9xf3ZTe96k1I2r4bafktk2LA3IcPL
TSQ8vJeztwnoCgg9VlUTa0VJMnLn9PIxmyHveD7fxoKz+kiICj3hPgNFuo9ZkCIB9Ok0mBfuguHe
kHjbabA6RqlrEa6c5q2VBDSYkMQaaGUMtaRkm5raNxyaVOgYjGtqNDt1IE4shf0MYlIdTQqjvroa
Ivpp3dhbU1f4GVvi/zB3XstxI2uXfaFBR8IlgIi5KpRjseidqBsEKVLwJgEk3NPPgrr/OJKO6Tkx
NxPRF61uiSoDJD6z99pXUMmxbNroyJxFP6TwDzdqSi3IMDF8MwoRNttNDOnSqqwQj9CVYCu6ybGL
gHq5LZp5RmV2mgYfFmZfH6c4JcxT2gfbM+a986WCyb7zG7RoVa9IeHCwncO+I3017EaFzS96s5hX
hsyXOMQ5lSTjo3mVz9g0uYVJLgA7bvpl6j7/SSY/rLg5nudlvsB/HOwWDzQdM12EaXhQgNbPN8pi
eU0W9pH4rmtlTxhFWZEzDOSsbKdDMSwdUh6uWb6w/KYJuBrxBn6wuoDtQ8IhXfGtO2FOZ/D6Uan+
qeztj0ZWJ6uu1/q5fJbRsI/d4N7laR3G8ZSFMJ5OJriHPUfDNjDc+pI+lj3GaHBZYEDTdHIhXlQs
iyUNEJEE90Xk7Nit9Mf1WHcN/60S8qmWgEwhjF4o7V9JDWu9Ux5cBIdZGvQ/2KkB9sMwo4aYnOkW
ob5/3RE4tKFMkRfCmXE4IkZcR8BEyqGk5KMaEIJS9bsIRlyLCfnwKlbJW22uqer92zThix7OrkzY
J/CpmCPamwpnYFxZsHmy5iLzDHdXWI9JSRhEZuYmkWlYLkX52Fs03rVrRedW+nvch81EsiJq0ENW
q0cRX6qkOOQLOcWFshAHtqOgXUJF1JVsOMyZzJ+JW914GdP0Bfs5R315xSOFNCWTp1drY3hUAy1c
8gwm1r0a0JMyBrJNkjDzt2pVrLXDQzuXX42uIAMLGR4HJ4mGXoJeStN18mT9bvT9yXLMF4UTaiMr
4FJS6iPDztVbXUN1a9XRk/oBvi7Doip7VOOM9Z2MUdJbHusJqQNry7OazJomCGNaUB5g/EFSNhHi
FD6ebhSX09BSK837yZqPNTSQENnFSTK0H7fe4HqEaLKvmlEQKoBGMXnzWV9AAJgZtrbtzcLIGqIC
y20qi3EmvswjusjJIVbMiAiGdK1vVXlpVc0ZA2YXWgnySMc5qZyHUlA+W/F4jSOdtaY9HjoS+sJA
Ro9uNGJ61/O+d/yvVVGflpaf2KbHoQblEJTfOO93hsvtn83uU9IUF/P8vSuoaRc8CJhJmYh3S25u
yA+vV9N0ttxzx30LFkLGC0IrL6eZNffqjw6Q5I0+mBTb119yw/zw0ubWbQmcQUF5DjSVYWab7TYr
L4k7xe85j0cWKsWN8Fo05pIgJ90a7+0AASrCNc4Kgwp88V/Nigy22D6m5NCHi6Y0mj3kmkrcrWir
peCq6ZJDDDNuzANk4gl45HFVCq6xw4qd5smmIcbArYYwyYdXTt9sI0f9ha8Zz2JrHpu1u2Y+R0F9
mN0e2l4lhx0lYYsYv3H3ZFkaIDf99MDA/sxUqQqBNmbhQ0SALJlYH7IinMfxWUyNDZossC8aedlq
WCKeEJ1pH3PYt5nxbE+KjMDKuPI6OAmVNTcUHyTTNQZLdG9VHYLvRNZjvbPmGvDI893X/VtuE0m9
IiOYbtinNm9fO1Zrm153lBfyrlq1hsIx6NfMQ6W7J8Ppp6fATr616QISOV8XGSwwvIS0RwpdJkcY
TIYK0XwLP6fx3aNVMYwk+W9r5Chz3WFYwr3y69dggFmazdxNUJm/NwZI3ck2H7mAvW1SO6CGUoLK
o/YdakO8mS34rsi02aGXAvkFLOEk5gfDVNvoIbnoaAY1yABih/3t5HroC1zqOwyPW7dWDvp7rp8m
gJDg8oAhwtkiPnTXKZ71LikMjdYwI81DkViEKDaEZPnEkDkMKqoCPM8EwNMH262Jp09dlmFd017X
3Suvnp64Np6DuWEquTgfDZT2cHiWZpdus3jyw0XGgF5XkL/dRJyBZBY7EoFJWn2zUA3vamRLoUqA
AXZBc2FHwaVLpH00UXJmLL03TsfWv6hvF7gmMiCwFKlyODqE2GoP+W8zbbl6oavo/gUdLRJPFaY5
R38LBG4yl6/Nqh9OEoowt9rXLLlPyqc0MI4YKFP2+TPgxgWNBwucZ1AmDF9eCNBJw0iSETUwwQwk
KrBapjcdaB67QhaR5Fg0+PrkflFwQgVVEUjXmyASiCsyMnKo7SCDXnraeYVa/WS1aHm7XTU1uEWz
2zovU8LnSQTzICqEfWz5h55cwK3r2+zOU+ddxhDG64ZIpyH6mLvyBr4tHDRc4/vOToxdKwdUIwCr
8ATTg8RkEmUDHoE6yo+uXKNzH+xbGRCj6LB0YxgJjLnQOYDJxTtkPuJQGwxUvrARpK3VKnjVLWaB
yWEWOcGmSDx/2SriXVrDeNWmTTPWpkTMxwxgF/uLxsNET9ozbcv2qkbKxGD6EdlQum2NmhneYj8m
POXt9RgPJHJE4fl7w5/eO4/Wy4pW9Tqtapvh4ECO76IIJIN4MGZoyrZ2NzBe9m4mmf0JTd2GuqYs
v/FaMn4jtonMrojHg4YYBty3bs3Mj8isr8K7A3hThFleLIeBGAokimbI+OoD1i/5KcFQ38rqIq/W
eKSonPaoJ0ccEv33Aacdtt+GO8T+rG1Kew7Ej4AHP8IKeia4kahhq2vAXR/u1JQntpT0K0zZG9/h
6QIJrO15wiVz254jnmxQXBhc5YQiO5Z5oZZzW654kCWKqVWzB0c/lzmhULVVT6BngO1IvoeExW/I
6pQIpNFrQ09yQgXOOsNSE9N5UK47wtyznVkGX9xinfdZCP7m9pDhM0qEwDX0ZkDU4HAMrhzb9G9T
u/lgn/9C8A9QbBRox3amZOkJWPN9dcQFgW/N8R7LuD/7hOluSzAdc2JRoMniXlLtEfoGeWuZi28J
5pDIxr2Qiw7MB4PuHy86C3jmOoG1FTGxu4MzryM/uDyNwYqjNyK6nfmJZiddYYhXKjLHk3CuSsef
YThmmgbWutVmSB4qTOgWbz8Zf5+zYdO1tnwcWVA9W5kifcgglXRw79NOfo2mdVrhPzoVG2N22Cy9
o7vaho5Zkcq58v0ZQLLmb56qppZPg9LUuWX/LqQRgnB+1NN0OQr9DGUDsyTolTAfW/qymKEiLYUg
nIeuOavi5dynAlavsUvtILnqhfNdFEhwsih+L9ts2SGR5gAlzx3D6KayGO1ZGdwYmMYcXP1BzC1P
Btz6rkmgqDuDdvJ5ePmjf136xREEKpqEcdrmRgFpyls2aIq3ozV75KpV+znLpg30Wh9Hj77NfEbA
iRE8+xn9h9txOtWFtU3mutkayiRxe+ZCIggP2ZXdWMeCUD+cJFvt0K8jYgTcYVk9ewrwUhGLtvUS
azrnvjNug3xZF1qI4UEmoKifevNggyrLuvLS6HkaJp4S+xGJJPzQ0Mry7sKqHG8r5EMctGA+Uulu
XEuNYTkQzRxk5x5p8SoLzfao1OsThBSURezVcq3ElgAB9hPPdltdyta/1eNqd0HBFrJqhMaeErGA
0yqP6tdOpAj3WuoHEVg+GxC/uRwcFIap9w4sJyNuKUjvs8famSesYF27Xa92I1sQjwYexs2sf2k6
/E1Lb+4MIisxOauLOc7vmwREUJveZA7Zp0lp3lg2j6HZhMrvgogr4oMS6cGWXPQTzkrUAdan63t7
r53fwFNduD0y77FUt5OmtwJytsMM9+i13LKYWs/sA2nvOzrpeYS9F5viTTiCOobsMYC7m8FmzukQ
PO6jeu0onGhcyesuENxO3zp6Tk42VPduUBl7s7o0IzUfIt8zt556D2CDbB1FgIEVtSGKfVhVPos2
o39vBIN9KKU7ZeGuBWoAoZAvM5wq+5t4X1cbQzXfMW8bSSMQMrySu7ataLSGBe2mQjYdo/4pNx9B
5r8ndkKusGBk75FqngfY6UblnK2mjy8WWxLDW8K6igh+VIvHaIq6B6k3GyyttnMR0AdVkgG03+Fj
gnBDLOt9TJu4iewRaYWFhkTqEjFf/AU/XrtJBuSulUJsreRyM6bUSgPHxaZePQazy9rNPTejVVz+
kLwohyGoN6lNAZypzpYrMBWkSFCNlfHLsENlD/bYqLGv9D3DYsNR9+VU8mdxRfptyjjEzh9Hp3uT
LITGYpWCwvWhSUan0Yhx+wEYGO4qDOozmKGNMyvz6MLuQXmyeLfaS/WeaWTE9UYOggGp1cFAqa3p
yFr/apR3fsrAnJb5EGWMsODbMY/ApFz5HrOz/En5BJ8NZOVNmUv2nPMZ5Tk+XbX4WxCSyXbIOUAa
l/NXWHDifhSrMIPWtNR6O0h2ZN5CdddwbmyqlnXhArJ1iLhrUrg12boqzKgPGNWsFYXdzzu+XG/b
jBV8jhEGD7NtVqEVz0GimrvCu5klIiUu3CS9aVLlh0kzdbvCcMjV0mtQGsuOXhTbIr1dBjc4xb55
2WSZeWcunr1r8tg8GcNj694CkNH7omEFamDuDv97QcpV+q3F0vq9/9+rjuVbTZZ5Gif9DyHEP371
WJf88x9/y7/9Qb/8XBQVf+llVhXIL79YY2n7+Q79+Xz/2eniz9eA+GL9nf+3//OvDKTH/8xrNbHm
IB7598DW89uS1r8IUf78E38JUZw/hLUKUXyQE2xGHBz5fwpRTPMPh8QkqBLo7zmCBNbu/8FRWH9g
0ecBJjzLkkS6/4NH4YgVYuEAaRIuFn6UKP+VEOWfZCjStDiiVlGAYPb+gxfwk308LwhM5rEq1lbE
Y35q4G1o5W3huGwyAkZyc8zqzajTLWl/ZN4k+rlKR3aeDn/mp0/tL5HMz+AI559DnEwLvoZn8yEJ
0LYru+Cn18JubVLtzJpz9Ej/aI2ZbZ0HunVYZ2BIDuEVFDvlMCLUfnNGIQe2EZcnCdIBM/MDPhpv
q/sfwrd6BsXalsaud5h/vTDcUNR9Pmc7loNiQY7ZudWtriZ6qmmdbk/tjhLwav2v9D/kRLa8v758
MLEGoKRlwtMEVXpYunhPYsAtkLOvSHmLv/kIVvrHL6IgFrjwSQLwGR6Y3t/pDEz1ArdpUhOMGCbK
xlqIT2DVjPOFBnWoezyTlLr/+WM3XXP9YH/7ax2JGMmTvgkMOFgvkp8+eM/pm7RWi7WxPL0VIzpY
grbxdTUcaASD5+74nIIrjODebUd4B4S0L++6cwlOBrevB4shOQHw5fw172LvEnol475eppt6mbtD
TwYiGNjgIIrS3kS7YmA0YKZsaRtjuSeA6n50UfGhJSSadjikXiRZmwzN0YuDoxOPb3B/gwPKYB9N
DeJ2BGJ7d6luZRQgAbKLV/Mb+5N5q4Pm3Al3J6flTca8OL8+eKtXhRvzqGaU+quLZcLQN+8Dc/rU
gj53WN0ufqbIZVgdMNPqhSlL/S4xx9SYZKyaEJ0R20xE1Cet6I+xTHS0RvNmLfW5Muet4coTInIH
6bKFFUdh8tKzD1VhdekIJPzqsVy8R1fzsQyYeRoLAWky34s0GtG1gpmKjCueGV9zbEA+QhQDW5Df
4w8Sq1NItdedZS7b2GDH5eMlAiFKw7H6i7DZXNix/wZGAe/P6kGSTQlSaQnJgYU6mb1Ui8GEFNG5
hX3Jxca08IQnz4c8bAcxmdw2g37IS6qehZ10gBEqn7G6YoyyBabOQr+PbYH7osVut+JKCdGCibCw
QWMrVamvRoB8B47S+wCBrFptWOwVQiniddsw1ee2p3bxSvz6ioZTGDUfjXVMKu9bM47f+ADMAy6m
iiTz0G89/IEsh5jXVqhVgG3Ra5C78zynq23IQgPBFl/k/CDDHe5EV38T7vDVKVt0ngRyEXN/ry0G
8blhvIg2qQ4+GzImngDGoss8s7b1muWOPQ0n7fCFnKGOjCjGmma0dUUTH1jEgCijLmYcA3pvYb7R
0z2JNviARRxvopy2aOCltljxTeTALB52HjzjvR87936RcmZKilonpgrWdfUel9PTrOmsuizhWlnK
XV9kx7xK+h2O7xJFk38Ac9zuvBkNkfs1zrm9U+6ujcTMuQnWZOcidTFlCRYC7pydAnveIvXIDiaJ
QyE3GRwzDzOznz52S8LYdb5k/PLcWq+ZQHcfU+Ef5hzzj97bY9+Eae/fFiCcwVcRXzXSP2FvSI8N
u8xrN8M0oHkF5J2FhtkxgXUrAGPeebDirQK/Q2A9xNu6cz6xE7oMY9O63Qcwoi/a0Qe8zOAJ+3G5
IaWv3BZMFHm/WJrNCJskyTMbTbu+sV34ow3OWx9nft6b495iDEJxrld7vAESLmqfyAclUDUHtIA7
8CLmitiQxLETUfSYTs0zEDugrBoDMHtXLAdGQw+HQ6aWrBvHab3pl+B5FNAsqpg5r6rv4vK5LIbr
FEaFRwx36DVxfzdM83KRqeiiidvDSBhSS0Z0yAw84BVGTGpxqXae82hUdyiwyBFouQwo6hiQSflS
9B5PixrFGD7EeIx3TpND1cdpMyfRcuU1E7C2YEu823WxBOp5ihE7ePGOvOWzxcI+LVPws2txioWZ
D03h07xMhyi5BX9DyS/FjTSZOqgKR0OT6/eVf0nV/mIiSOdUyiyMWN+Lknm8N+XbxlQvdQVAryBk
N28RpXftev3gQ+mS9fwA9tmZ5OJhTYPbg35LQ+iM7WzrK0h2uYjy3YKUMLccgCxqbaMS664oKcIh
McRhE5Bq2DsWcPQVARGn5ktsBqc6oIXI+pg+FpjMWjWjQwkGopiYa7lNzlQ/6Ak3zWCt8Jz1D4JN
CdbTW6eVz13tonosm3cnvHAY8TgpTmpllDeRdfB8azr49G6MnW1ebH0SbsLM04RducTnxIjPYxtd
FWBYcYGbfo83rZD3qm6ezTp4Sofuui1NY5eXbMF9IuC0w1q8HeVLlY1b5nCsMVNZY7hbTISR1T6y
0eSN/fjFIgpvI/2pxWRBZlUQpyfIRKgjR48E2y69AutSdLeJ0cMTGGW53mLEKuAqzttZHYXJt9PD
PuYrumk9KUPbAIFkaGLuUDAi+/M9pm0SwoEFwQD+6G3aUrCIIC727A+tGud5QGclR7LtRH/tGz4i
ML+1YadCDEWFC07vgmEmwpiChQMUGPyLeDXZd72TjPa9Myvs9ZlxKEln2k/Y9reFoMBrovnWCgZr
pwxvDwoKTJCKaaTVSQUaFE4BJWEladEkL7tszq7TYjWAG/IWe+o1GMan2YLHoGbOtGgUMAzYUQ8z
Fwcaq9r5hMriXtZwFD2XZahq+EFPOs7Umu7GQrj3gPsESm2JdvKY/uEkUehGo1pdFoqZbE5o0vIw
LSn+9AgBXeMfWm5akq3oaWbjgzYsujYWQKNyzuRWSW8HDJB3gpZqP7HgD3Uz3/iJwWhltC9y0AJm
HtuHcfXL2IwUS8+uvvURaPDcM49KBwxm02cbLXEmMiCfNUNli9MKwIxdTtjlpIuBvwW4OAVBBI2Z
QUqfadI+GZIfRCu+S5jqHFvgMy+VpEkFMoilQnwfETikTHL2eLdLKJpiUi+G9h6gup1SKbmleueS
SdAjSQj23p8s/oUmTw708qOv0PJ1xSUh5zS7AtZAShC92V3H4jjQUfYWK+Ncfo2NPNsvLYuewlev
vQZX7bPFhFSgvtsGeonclcaB83cXW6Qa+jVXRZfDe1A5S9UWhAHMo+64xNHnj3vDW8anxDc/zJGp
Ugknelfe68qCY8DesSMSOUXOm9pQNKLJuB5VBcgS+uIYo4TpMlvtdX6c3frKR1ZDpBV7orZDnm3W
8Edj9BnLqo3pzSfL6w55m5z9brpCFgZn00ggsLECby0wQiwTMIaaWxiOz+uJHjZ2BbKhJbqt5/mQ
5vp6HKEvBvgeh5qNc5ndRoY3763VVFfqC6vBaKJa83JeqnE3F9nXUXjINqNma7XIt0sQY5soBjkN
OuvUSJdVAnrnjT2530bHJpk4Y/pkBjis2EPw/bbwTou2j1E8NZCmGMUZgk/diImSM8aYCMFSnK3R
r/dpspThJDAhmhygUYGnScFM303qudXm0YnMw9yYsNSTPU+AoiZZvjCv/JyhXaJbddPO7Z5g0Gyv
Oey2EnKo4089hh9qVfxyYdLJfdVjB4BW7ey1Lk554GPyib9aprqS2Jo2umKMwYPguzUw5ustsBqG
x441S7c1iuJtrdH38BEge3Xqmy7naWku0X6ZrS3xYTesM65nUDOXoiXkIjaty9SJkIknn0ZEcWPY
K09prT7mivHvDK14Pzv5g4sAMcy8/LgUkzyv9EWKITRqeY04JTX6q0gzyVCgy8cVc4EfEfyEPV26
Tp/s5boXNk35OJpz2BHIkeTmZwA4YCtLXa9bwC2vf1jfeb8x0GnsxcpQlr7V7xVGUS16feWR0rBR
BoaiUaOK4pY4FHL4KnwG5g6bdtqW9qMcVk7LzOOhyO61wTczkrVCbPgINmSGRa2H4HY0kg9tAdGI
u/hFNi6qRN3d+zBZtl1MULA5UxbiUps3dtLs7dRRF43srqdcHmAiHivU0LagsRigrGxKkGiFlfk8
wY/EPb06U/SqRr+4KFRQnKpOQZwRFJdL1R3KMvoO8BaOdOdjXXNG4rVaVITPDq72ymJdzgyTuzJK
jU1H5tHmhygf/X9Nzk8jwm/dSPBDjohnLID0rFdVPQ2vTLxBeCvWRpFhferpi7+Y9kGm0fsiGvZp
9UZlmMNs4exNDdOsclhdUVxuCqy/BnKejWGi1yP55RjM5u2wZA1zQeRCmitSMTBt3zRxamHpVU92
N9JdG12YBOJbzfLX9PUBMYeFvnqgSvMelhTSq8H5y3jpAwkakmIy3RJ5LgMC3Eyxteq439IdHS0N
GJaH6IWOX6YSo7iDXl1XPGG8B0U9GQk8E3nvfbDW/Djbmd2yGwTiGGFIEKEBDyDMFLo5ZPRA2YLg
sk+gbc4aa2AM7sIYGLAH07KbQDLSzzDwzUEKZ2Xz6dhMH0gb3lIhb9TcHCZmcuxCH+o0CD2DAyhw
Q2bIL07lro5i/eDE0TGqys88cymlsu9zY10ZrXht4/67dq9rd3pslHmBDZeqVdfzSRcMIes8Oqr0
LpbTU56DmRb+QDoUTHu1UvhAHCFGu5lhsW+WSb4ZXf2AatGx+iezt5Aid9wxPMQn3b07JDuQHarZ
c5CgZk3vHgKNbcPhdurXfNh6jcBoi2e7q+RBeeaN0GDZQV/uWljfyXItmlnsJUhkgF3Ybgv2Ey00
l9rRdyyGzijRwsVF6SgL68XKxA29xYeKQNEl4xXpbQtRwdwaUQSrpRzrS9ExgkYAAZ9noKwCFDGc
tHtfD1Z/DASlUJIZC1yC2kDYHN8lNE2hFRfkdQZoh1+bjGQChAnXmZiQI8cW2B74uw1SuF0cyGDb
+7lLK2RujJHEV1un7H+AjUVNNoK3A9WcTPOWRgR4eNOShmPVr3FJ8FqCkHEqLeOWJe8N0WH0RH4F
9Ya0wsQTp8VFLtiglWrZD2d4OKImYp2SfjjMpCYeGzyULsE9w3s2oeqNxm3RUW6oWW8nVRrYX8hK
ruR8Y1U5z+hCXy1ueZIYTYfgemHj1qKp3beKWpxgITa9pUH+13WamfOuYI/u1N/S1NM72VWfHJ/5
LloLszhRO06v6ETw0n1dRpdYSmk9U++7gQYX0y0KAU1deBqVxsuS2J9ly6Wgq+4CbfTzIvINTf5y
45eElYgEYQumog1jl7My2uFkLdkuY3kp2vKapbLYlPp60d6+qpE/uLEShMC99dq6Ju9s2pjCCws7
689DY1WhN601EapQqDsTtRImC404FfxOd1qyaUtRdI+i46Yp6zCJAzSCK1J1QE3bD/neA0eZjNbL
IsEyNEFxhnb00TkIG+PRNsNx+YQ+qncUuaTAknumeMigh/50co7xvJ7eUqneIwFvKQcJhc5sAnvi
JBsvdcvdlHx2MKy1f5zLKblW8XrWefJxyevj0LCmiXy4cNL+niII5kvuddjjHdwSduSDGGXWM+cI
FcZsP5Lloxc+qYCQcgMxNcOi7sjOinrCyEJuXaZjqBfQIVnDCgfQxFJB9AVkGrDbs5eHNpiuah+9
3Eg2C2iKNzZUx2xIG+ByN7gTSLhl+YaRTzInYDrZPtsNkRwmhn1ogq/aeY7El9xLjpNM2ZAAoZaX
meLeoHgGXWGS02byFEgRemxJptjgbYMwXvK09YyPuPoCIwsBUee+u2nAPVZO5Cr73puwVxXjFLMf
tCSpG7Au+holRlf4Fl4aAwO2l3cN++ThIicPhb8OB4BeAoddHk84yyaseVzovzTF9EYnqFGpordE
nl8YveDx03Eo5Bo+u6nlVaOZZM4dm0BE+h7zRvvEjLzdRj/0+ZP9xoIwu0zlaWBtNUVFdZ4MtSdX
y7lrvPHZ8mYGheTGQ19gbUs8aXzZTll2UigzWTol+wYl2inFLbBlY0yX5oEhJDv5PAxir61+2nv+
mJyabKE1xAJUPfWCsSrKfPaXdnIwaLj286WX9NEpIqub1HOP9Ez/DtwQKhCFYcgp1Udmdc+Ggbgi
i9l1tYjh2tT6rj3uwo4twEZZLlGdMHU2Rh+56OzoJ7K52C4xsxpZLPspwjXVB6tThXffifvCr0CJ
opHZ+QKHpxf3j1XKCDoncCLigAbTWFw4sTh5Dbt2U+FEGttakaYW4cIum90YSG6PITt6pDLF+pLL
O4XA2F5Kb9A8yRqil1sn2OjjmFjNdeFwvPiRwuMmAfCNkGCS7NQvggyHyUXfRyJEV5CfEKF9Dr0C
7euqEBCLY1/oRF1Uoxu27phepF7c7SVRzy2ye67jnhjX49haDsGYwXnq2XER8YE3H7O3HtcDEtHp
mc7ogu7jGhAfarZZI19IwQgyJUsTx7nR9HseUD+sMNF+dDkvomEiOMFsTJKyN2xA50OVxTtCKxck
sjTXP6b40+T51Fw0gY3cewafvGJ1v1PwBnYexyGHpneq4/aoO62ILfJJH6FSHphN834RZ7ilvA1c
6nrCLIBmKnXRklfml+qpIUClyVgelGkAAsaGA9sK9gCue+gDJoGpXSU3QZdDQLNuKIOyi9pHmR0l
DPdozNGbIHTZ91hdjkUxEzcQiAundF+4ejGipW0G8w5qEFrPoy7yB00kMVb0+pj6GILqFE5n0Lt7
JZBjYOoHzlnbuIVWQA563gOGxJB8r+hU+xj9EHseEXSTDqaa0LbFciw8k86wfrZcke8tY4BckdQA
LhrBd6vUIVm87qaPvk/cW6fEq676aLitHaKa4sWMUI34j0URfKlMiXpopPR3hgk3LFuRxYOx8eMC
/PEpzyCHOs6LnSTLiMkZ7XfhhJBVxAHzIsSjrPaODXNwhPQkr8wW+APFJZVk3zIZCXIJonTfvbRA
F79GTMtjJEUYGk5pb4xHdqQGSIHNNPnLnfJXFiCwIRomPiqDSg5WtHumClLtci8ZsB/cDgdesd6e
/BtD2Mm5tgbcfhba3w0kBGpbTMNb6vzcxpeszb7ZFXn32U0e4Z/ONz/SpIma9DTK52SOOmzLrIKP
pmGc1YguoDXbe4e777Lt2/t+7TXLDP5L1KeXZPTVx3gW1w5Pne2w7EsiOcIpFphtk3aXMh3buHNg
7jTN5abXyrpmEMyz2zGKEH4dEbLDxzIsJH7I8cb3Y7LLPJMCEY3K1jXHdueMem8VzuNYQBmPJdhW
Zixf54bMlMwEa05fSnH0OrUJuK0O86aY89fZhp8xTRw8gZ3NO1bIq6nzWVNgDjaa9BaCMn68+iZb
4MIykPnxozgzKeoccf5fTe3pdMxtc5Mwx2GIWto7O9bJn+EHf0Ze/otd4A9o9m8rKWnZAXpD35YO
Mr5fV1LLOGqmOz0qytLVUDyxFjfDuO2qoQoNl7Og80qSoJT5GFTmgRj1d2WwtjOr+e92cv+CsG2z
jhQW+1jgxTADfn0ptvBMx0PFsukG7p6OuPEHz4tesjb/OiDQO1GufXVi8iWMyLrStqvPRuECqFI3
aGoTpg7deP3f7+L/X7bsvyzvD5/19Vv52f2+sP//cRVvMpH8abv5T3CIPeP5IjWeP6vPBUjEYf3V
r4yIP3/CX6t5+49ABMQ68AVKiWHuH6t56w/bDJDL0kg4bPMtNqL/s5qXf0iXr9yXrO6lQ9TpPxgR
7h8uu3ThCRPke0AC6n+1mkdk8PNWVrD5R1klBFt5nvn+79ddIPrBMXm3qJowZpBW2jsMAWtM7bjk
2njZQdXltSM5p0ZnXtfkoGD0uPvpA/wXd6L923L4x8twbJ+AWMejO3fWuIeflsOG7QAXXucNuRT2
Lu2mNdQcqZ9rtG04YAFjMdNi0erdu2now3EFsor01FjzwRvju0FgGJfGHrgay/kCfXR7wVThCEzg
5EzZkb5vFxnTwUY4XOUvOFBDMXF3TepNtsypIsZUtGXkgu3gt4RONTzmf6c8MNfUg59Omz/fI1+n
JVALAfv57T261qSXKABctHZVBEZvpj4OAyoySkberctEF9lnODnPs75AK+jzoNAKxKX/NEUWqEiy
zSxrC6D5T9XNvz0Hf8vS+PHCXGHb0kbOKD3nt7MnxxUSm5E2NnC1adLjiwCwgrHq5jyxy3icpH/z
F9r/fNVxbbueEFJwMfvW+v9/+rodJWG4zQB33bXEtFbN/ycZG5CAP0XOPHedQ7K5DFi7+fmnv8Q7
wbeqLQgY/TPnMRukMx6ToLpNQbyBs39IbASSWbk145OkPFRwC9olOBbqrAOK9hSfmeezISlDVwy3
//nqNf/5A/z17azxCT+9nS7PE2FL3k5vfiyYn2fECqXVnLzoovXHvVTDNYnou4W4ksgkh7C7XcAv
BSxWJJGVprfLhLGzULT9zetaJRW/XnG8Lk94nDGEpKC5+/V1LY6a2WwgHUPCRjp9deWhvZ5TzaOf
5CfcrjgZtzq3GdF2Gx9LkRerv7mzf3yVv70GKNa0QXzPgbCc37JALB7xvTfFBn0NyUybbMGc1rbo
cn3y8yJXHsXU0mP1cIolY9zmsgyu7Ml58Gt3o4lJxm52g4/+kUyPLQhLOo3gWZkTKne8XdQef/OR
mb/pg7gZyC4RwnZgBDku6qhfPzOhM/Y8KXepDtx9htQeU/xZkguYzWsuYXNt+PeyZ42PDWlcANQV
N+whWPrri8GIH+YKHa7PKNf6oH29ywvGAhgc/g9z57EkN5Jm6yfCGLTY3EVoLVIzN7BkJhNaOeBQ
Tz+fV/W1qeLMrV7M5pp1m5FWJBMRgYC7/+ec7wh4nyVDH1nHW1dLDmQuQs05gSQ9krK/qsmAj7wc
z8wSBWoMCZli7jdWxzgMt0fPUWVPTeO2KpXbqNsUhcoioSRX0bnh9FODjYx9/nuCJJrx7cm8ZzA8
G8dh9miQ5tSBhcSUyvA1ohpv6fC0H/wMnl11IiW1qqL2KiOGs71PxJmQTz/FZ9odHTIv2ItF2zyI
+lEOtxSEy2mC4yiZK/kgabgqplXZraAEtos6lPpTGjSbrqvfEbN/FkNxTMaOd/EazyaNZvVbWosr
qLcVr+FTjuE16aNvh+ilNYyPloF9EyR2BvQDTsXWMcDWB96yDpkA+EQr1X7RW+rueLP8cWfk3AFT
Xf67xpPfLFK/3QQsj3+/CWqnDK3ZafBc0rIZRD9soghOntO+aT0SS8AJMe6gU+IaZkcbu+i28ZYG
FArsG3gncA5w9370Rr37N3fn/3hdBpsI37BwcP1+XaXlYrwW3JxW6N4HXWz08zRcXaJ71XzRhFJ+
F86rJTCbo8rCHeIeznRtV1fFKZ2xj//z9fxuplPvE5RinUAPaYPA+ePL9NcHX2R7lIHAIiHewaMZ
LuOIaJRr0bPDJ5S2cOzVuAsTAGOSxMz2AW2SQLkn50sL5HLKaaMOmH+UZM/KBigE1G86GHuDAGYT
b+x4LfwjRpXqMS08nuI4Xsg93Gfd/REFBsURDNOTT/jZWzPBtwFWf9IBB1RMHIyMQNj5n1/v7x62
//Z6f3ugttLrMKuyUmYNXgMV+skfG1NjseKsUBmoW4g1YXaGVrLuIzrxxvcyqfeyY9xUYfb/N5fz
PyyjvP08XtWzXa2jf79NgUcbtK8OGlk/MM/wh43e5OvNsRO+kkPLb8OaKqR1KZj3m1Z9SblvbYif
/3wd7I5/X2b+dhm/reY4hsIhUJfhCdxkdrMm9rPrTY/8Rrf85x/13/eJ6ob7r1f820pL9D4YJ/UK
IbavXVgmNHouiX3/mx/zx7b3t1ULR6xtsmLRtsT69fd3Vme7ZOS1ekk50Z+IGMsAH1X8Iou0FORJ
xNBSn6xt5pJJsQnf3BhuOuXl2R5gx11KcbXdrwm5gHbkMR3/zeXBi1MX8NsFei5dmQ73u6UbCmf3
1y1HqTAzDb52qjHiQ9VR+Fn6+rjFJtlsyLXgtqniN8LRGZwvtqOkLq1ZFRimm0pkYuPRtBVYwKhd
xE+VnmmBOVWDt6OJZ1j2Tk0BtjYn64DNU2KPOECGYHrsJ+xctYa87ph1uZ2LOqHpE4qXVWxHJ8tP
BeFcbrB84HtowmLXoOUEyUdc1852Dp27cAXD7Iz55NR72ZaOLiZjMTYy8wPYOfZT4rRHoFRMlPwH
f98VXbbuOu3NN0wC8D5Az67Q91RwLLWC4JiZMWXWSWa7gbYix0/qVkPuafrhMg59uxYwf0KzZCSd
0O6Yi5qgRP5l1OOOTohntmQkbkn2wkPBfxsbnzHjluVMXQ9MafKkxBPWWQ2y2/Vhlg4+dIl6vHEI
X5pz92wP9psYy/eE7mwt1dbkcQguY9XXuv6zDX+VgeJ6yc/IGopV05XNaiyJWRgGdW/t1dVDGmVo
msFEGZT7bqZgdAy1YNM5zq9YG0hBpquGmgchmoOosvJSJJiK87cOVOemUyW1EHPh3oyZw7o753xe
0zdp0foYhJ5J1DBFqoIIgWAzHl3tgT4T0Ohoysuyge0xYP+AoUn3TUs/xaIDX4CjUD74uHPPYMD8
tZ55jJIEA5BRSQxBgCDUUu631fxgWHhN8tzntnZyCzpC5fTuRNO6ZMyiOvY8oA4Fd0oAi6ZXeKGZ
2SNQpLnYmtxneULIs8Gd0/Wov8yaAjqvFoYF2S4QD6Nf4Gaz4nuf2IJmnM/K9j9LTVDkbg0us+gq
WWeIyfPce0j+zGARlEBF4K+zmBcWmns08FxyAwHVaFea0D5S1RNH6fsSH89H5Rb2SqOViUwaa4as
BYCM6StoXSTVzjYWEGYV9bXyd3GbdquUWV6InLSNEl3FsXzvQHvE7ATM49BfBBiFfeSNz3ledugm
D2OOdxOUNy+/0Y+AAAJ8ZMk2KoaTNhMyZjJLGgS5L8dg26iIjekwp9bmdT2H9tGQGvKMY4MV30fa
mC8AJscbbhsm004vb9RV7yG+G4uqsJ4K8ngk2iKop1pCdQb7VRI+WbCBIfSIQwKlKy23nSab7WyM
R/JhCQpTleHBLzEYtOlMvnqFepsv3aw+Zybk8K7EVcmIdc+g86PM2XcZjfYIfeU0BEzim/bQRhM+
g8bBs0xPUMcLXtZUUuPmY0cqExQBW151SG8Hq9jXsx2ecfMVKaVObcds13Hqjf9VGfgUE+psOZAV
zXpWeJLBtaeNQdZw1p0vx4/bTREN8LwZvPKksijyc3uLzR/KtaY1JMi8RydBpYr1+hO8FIDjQbQH
0xU3Q6JkMY6OcWfhLMsvmRu8+/rgbK0kucnCSFdhyaE61sg+0iAwXypGNeh2JGAN9ijuXHwFjT9v
bP+hrPED2nNc7KiwWo2oT0vvbDHcP8oa1q2Ly44eoX0xWsXaKfx60YM0oMyAzqwuetQiYBZZmr6A
wmVfHtn5XrgNbb6mx/FeeK/ukHhXMmmgCMPjIJ3sxCdebt06/a7Hnvysi05oYxmTfRrsA59KIJzk
zVrVTIR4dO0/KB+jVR0t6Z3czHqMIYAtbaO8UMFOOigtJImElrIniUvTiiXj/PEnhsLznFfVxovd
AUu5jI7YfxcsDPVO84XBls6HQhiT/pxUJjt4iGlr3+vDYUp0cXZypCqzy688s/Qt4KmlSZX8Qp+H
L1BPE62SLSrWaP4au5I3iBqFqnSPukRQdTLSeFDMFlISXUNGQSHzis/U89i8wlGWyzJyvtDMN57A
cNQLwBAOVpjWra5Fmu87qOb7opx3SRDiozCbt7EDYZd5GEsK7H7+mJ0b034H8yI3Wezse5l95DB8
UTNzfctXilqR6Ea7NSl1YZj0m4U/fIH/aewojRjS5uZOHb7IaoRrADrM9eSlcM9MpEPCbc0+Setr
4oIvZbtfryd5r5r01W+wCzSR+Dmad4Dz19wt+f1E70zXMXtHv6cjJDL4/omV6Gc+xDy397VPT4bl
1BhQkspf+1jw8JsYHNbqt0Qz71LLoxUSSb+rgn2eZ4SoxynmTMg6E89MterIOreZR10xdju3Y9us
GnskEHuy2wTUipM0w3012OUWizGG8Ymm9snvHoWOkRSz7gAweXqQjVHgIER1tWOcpMInF++4NSAm
/1ewze9OEB7ieoDY30EJ4PNv6nHaQnTrFkmPBkwmKWBVjGFBFB/S9vRNMz4Gw6gQN06NxcFmAFH/
1AaHcsIBw5s3Ej8mglpQ98Ops0b8DeuH0MjlqjRriHnOoW9MOtzksm0YRaUtCAph4jYMsumQOzMe
MZlccc7in4KrhJ84OqUCE1YFeQRvzN3MWVwIVir/BlrV1CF2OPXXnGClNHO9PtAuiX3V4/0q9ZH9
MQJ0k5s/rVn/tlo7240h+x6jYnetgh9RpVPaZ7ccR0IDnCagAnb+dF5M8av+6mdhiesGXoHjfSWa
fm4THE5FQGI2IKLCTkKuU8OYbk34kc9sFOmG3TdiLM7jGK26oH+Hj3h2OrPYtAliuTV2HjlAez5p
8M0WkR1d9SLd+MCr93DIeVRm9jNfLw5drrX09BJPYATGAI+RyvCVLL4RLJfRF3cvKDmnJqsE0Zhj
IvYowX5lZTnMUKeK1bVkwtolydpG8nFPiUd7Y1DDgxxDJMeh92IM6cc0pOTPj8pbOzwOHfUNM5x1
yCv+JTaHZYqjBJrmj87zP8mWXKYm/lFKsIrY56zUvIbuxHQkfK7f47o6ZrUTQo0bTojGBDHqklKI
ae14g+DfwGRsRlFLkHd4bBm/ZNFIGjop7cXsZ1hCM75esv5oSSQuGy9/8LXh7o4ZexubmIOHcZdb
g6Wp5x+zvDU8t00rIOsUNeWZOMQeWkqRaq98cbP4q2Tu243JvQiyTReR0iz8D5Oulr7nSyBNigPa
wZ1w+nGD2f24i/TXzEm91YwLtKHcPB3KO1FRwGy52Dp+jVl3ECe9AIjpSZbufgI3QSuBAKlqUT1A
jAGwPUmetEmfaqs6BBkeWyo8J21mE1Evw65+wbjA7qtIjBUZZ5xvporBTJKijpFuUqI2KYlVeBCw
PTXgCaoYwrbwrwY+KZmxuVtFgbcuvg62dpwtvPxtjADvnezEOXCTnzInvkZJeE50Bxy+jpseUm+y
KnIfr0SrfUJEYe8CZn3osL87TDWr9GRl+jfiIrujwV9nOEowCmJ3zmb/HCT9bnQ4KMRWU/EoL2+C
zLKf50/2TEt7EaZLMU/aMTJS6ngBG+z0mi8zmT+sw1iSJbLiSoxvbBL3w/grga9FnVl3M7uChTjE
yC+ltuoTWts8vVtplXua9FRJhc15xjDoulCs51y/OCF9Zh2Td0pr5oq+sb0JZMbKu+ugRx+SQrIl
rv4QKBP4gMQ9Nqlzscbg2uNTs/lcichbW7ToTTzcR628zAyXF5rAHdS6YBnrdj1azaXNHbJTkEDM
4DnqGqo3qPuZM+DW+J5D38VQBt5imxfOHdHuJzXJeMn85JMLIy+Ctz1pXzHyPs6aeZmwuymLNiI9
cEoL16/efnd2CQ2qaN4kpP8mv1s6+FPqtR1kbj77dNuwV2NWL4+yNWrCOKcSDyeWs/AJGZvzGosY
aax5aeujpN8URpgW+dYqEBg1Q8IfjQD2oRvOveynApLXRCu99lA0xlkyOmzmcp87tbvE5uSttSE9
QELAThs91HbzUYDUijlH0qHFykGPDDReG7Kle1ZzSlKOnIVb9gtMSAW6NoaIYz3nPwQPMR10DmlH
7dRq2pM1HTvOMKnhP6UshvaPbJB7DMLMU+cVBNR1IK2DP16JF2yqiC/MPK80qixkBiArKW7jZJ+T
bsAJrZ3o2F4XFg/sor1mNUZvdecVp4wJsR5Mq9TVTtqTAdJXGv6LTeXP3DAWSZ0dUC6eL/GbM2bU
tc2rumPsOsxb4NsbQ1x5FF5s/B1DOK1CDsNG3O37JH6EL7SRcXJIU3vXzypjTdqiu9aspUarnSoK
UyKMm20v1yL3iCbIpV3E21F0eyxGtsUiXhQ7vy32AVkBZ1nwJIbi56XuAbrESiPvhdl2m84CGGlM
n4YOjB0jRoPp10+oCHIBZPHXfAADBImoFVzV2D0w4m7wTpMfxG0gjwVkFyZq2Ky7m4EJNCeIGOna
QwMiOMZ37jg7D9FpGnQe8O5AzZr3DA9h60RnvRaHpshXvR1tDbITo2uf1RXwxvo0RFbNS+7ji47z
Hbaopd1aG7nmRLHDy762cCFNBUb2sXqPKbjx83hbRNqJEQBwTjCwXJp6M9W4fxITnOJ+7dCJwrNN
zxgMS2odGCnAZKe5N763HB1cncwWuR4RRQ80OCzqamSeXD/I7MCUcFvyGptRU+SQtah+pvQIT512
CvUYiyevC8W+DkmHdkJgsrXOo9nzQLYPfaTfWNwS3cBM0VJvWrVXw6NmCk2KlNuF4o5FaXFKzh2s
lPFZYreKpbML/PKE2+ugProMUnVhtHsFwHATbsW4varfK2ZwZgOQamPyRO8uBW2VeSbds+wH73HU
k7sp44PJVF5q9kEkFNdg2HTHL1Ni25jzncZePOoFj3csaEnkrh1DniPdf8lck/M+JUklQzCPhENn
cJZ4x3SeIm5VEpruxqkCZqvFkjQXjxckrzBYFsa7javJ0B9GTRHwflXyQWcDqSbuc2gx4OpWVn+d
Y2LQZ2VXC4OI8wkZNyBZjEWyEOIADTwJFAiWH003N3PVbCckAMYAGDVUVs9axV3GkIY3qEBRTcCg
ezTiifKk/pwChPSwBiJgFq5cGiH/ZAZGGqejTJyVWxP1yXnEweQzSHv17PnHljkHUZIgHm6lRTwv
aPepWT/MdXCNXJLY1bA2+/rNV/2oRr9ym/LM6GnrxAxjJYkUN/pRpZiAnE9ScIXG80Rf67iPU/dc
xf6qwNqV41I3dGWUweoOYWKYy3sAL4MJHs1ei1YeJPU4tbGyfiRYm41Z+cr9ZS3bUy+jR714LIpG
W01NhkW7s9dpGZAFLR9b9pilWews+2V0vwKbTIQmyZu6+4yeb8Yh6TaKrB+jtFZ97bi4YrR12Brr
QAlxPKEge2yt1rkAG9ZhXpmEOOXK7jAFRTvTj9974DjQRy7ZgJ18FtWVtr8Ud56kkqrhAjHV1cT1
tF0LHtbU9gmPKoqQK252WjNHbZupnm6HUW2l6Bj9ExCm1VTOR4iL+wC2g9sRrICjhNFUHjV9PU3N
PuarrIUuPQxd8zzQyY1B7YgpZi2Ygxkp4DCp0b/IuCcTB4suTarQ8gMcQCYU0V4b5ouMQKlPw7rx
TEriRrS/YGurzrS0iJaGy+al4O5rEmtjRPlXUo7Po+6cgBtts9wN2QWKhwjkttrFrvMgPFe0P8Wp
sdGIjw6Js+6YbjVBu53AfdRzeZgoWfA1/OkwX0umlmxpdiWRoIaMi2M727jLT0lPiUw3uRdvJF1F
DpTsGojjskGs9Is5XyQpbaI+WJ1c2letZWsdjmTsdHM3tPTB+ChVCssbWWweY+E8GD3wGzPBQxdF
IAApsAquk3MGiXeKExexqK/Ym0pvnxQ8VPpsnVMZwzYIx/JVxM1jgRlykXv6iLYGZKaZkpCj93fB
pGgigRrktAygg3X9Hc4nD5exukVm8Q1k0/KvYu6WPJeiOJVI+Ei7Qes9Na48G9CUo7a8OXR/8MQ7
Uwb2wQ2y7kTw1BNjZSjHusezmUCG3xvXBDR0bdfQ/hgQLfA719pRdfn5ed0QeK9vYYATKuLrzXKg
ygnonhgwo5eBu+9L+16NxW3oxpWkCHyR2rTbOVHMFqZ96cxHYqO4wgJRbyvyh+qyvIp/1qpwo06h
dU8D6xwNOhAvvGqWzcbCTSsqVDElN95DY2cnWjbfG4PLK+Ulb09VZd2byNknJp+a21Dt6PtPEqxj
llDhMRq/CtJDC8/52bsT0m5mPNhDckkrVvKmc68+uu8pr4tNCD7wT+HuX+CQ25+D+T+7WT7/L7Dk
t9/+n/8njuRvRqn/jePq/0czFdAR5KB/4JpUxc8P8fWbgerPv/UvAxUEE5OhH60rAXsjXXmH/mSb
+P+BsYH/WeDlfcv3XUSQvxioLIe/Bugj8Gy00v8yUNn/4Xo+EpJh0dqj/un/lYHKcC2EIgd7l+dT
2OP/5heoHJrLOhS6BYxBzkMO9e0czzNmEgs9IvQGzAdgqkUTdx71i8tqHqJfbUM85y/v2r9usL9y
TTBSKLXvL5KQqfuu4XhKCtQDxdhQMt1fxNgI7HxT4xNezJPNqYjmgEM5urdhgucmfb1a22bEpiKM
Dm0FJiMw0Fzzo97o96Zr9rqig9KuTO62s3e10OA0aD/wrLNrjDhgtcBFeyCj2NUIZ3iM3D1FIAWv
uGMMLpZZccSwKVY1vccLTytPXVx0hz4Wt9a0v2xfvg0DCARN1Y+T/a5Xhr12sgHK0EwdWu8anyOA
1BpQaiC2neKm0m4OF16xVLs/qKrTdwJkNQO2SlGrYNToYA4pPgdwrHoU73RiEbNeHGjVew8Vt9UF
4BoCcm113gAB2tVSjNcwlxdIsC8Yep8yILAGMNgs4E/Aiz9BQz9KxYsF20lQk02idMD4jUBle0WX
Bbu1KdF6OLaKq/CnRVmWFxGxcLnlyHhb4bbTnyWdM8tZsby2ASDbKqe000h0aMWb3IU/gAmUBppK
+KBlACjaxXdMGXeCByQxWAPUqB1BEHIuoMERmxN9PCGj8/wpVJRd35WPEYLvTu/rFZWPzMeLYZcA
bF8kZYYSktmvIdheu/s2Z62j1h4CKeKav64V41eEcHOtpH4vRP+YRuExnYuPmoa5tQi1YtFgRGNd
eIka2MEEOV0enDrRFbjCenHuFWfY7rLXGvBwOz50FklPnf1/jANooWszoR7k0A1l984lqYutDs9N
tk+ex6FK8Y3NEPoXjXCKe9yaWIIyUMiVSQe8YiPnCaqRkzxblFOs85GyDLXi1zlb1Lo0T50PMZ6o
9WJ0qPerrqVCMCsW85xZe1/BmRNiovUooTYocrNQDGc2gq1COiu284xaYgJ93AsGQQjjTK8GUNCJ
QkKXvL6jaadwonUbbHIYY9wizwVoNzwTCN1XQcNhGdC0C3DacoAps0HbFQSDe31+EMxEFpPyg3QD
+ZsScLVQBGtfsazZflRM0OKV/gfnGuC1xrmahB0MbM0OHpQbRweObShKNnCPAwXuX/PUP09R+JXb
U7Hs55uZldYmUaTtOcm/OiyLMCiK68pSPG5QlRy8IzFuo/6WKWZ3DeeH+W50ZTy1d0HEbstgvnLJ
2SKPMBzqiv7dKg64BhD8j1g0RYtQR+uXoAguGt/i0ZumY6ZzTenEQQDqM9LFYtateRuOBuTx/iMr
S7AMhJNGxSa37EvRwSpvB+ZDadeO6+rDgyK3QaRkIELItEqMatdl4dE2iACwLCeADxURfZYDPxvV
CyStuQyEebSiZpEN7SuovXWtuOqxIqxbs3xEHCSbo+jrRPbOjS4/heKy8xDgCfGmNfDaayvMl2TI
4eNwKXrUkY/G0em3GOdxKdn7QLHfJXOUGJkA5GHAFB4+vOEFoD2SDma8F+3SeOpvafo8g3ybRXRl
WqBI8z3IeZiP5MvbR1ex6LMZKj1p1sdSceoNgPWBItfj7F9UimUfRd5bUEO3tz2HU9NAusBlm2ky
bgLd9hH8wcQHjl8rSn4ELh926J1dcM4UUzJu8D96fsqgCPshqH0OKPRwA98nsPA8VuTN4tnZ+UlR
gZOJ2dpTw0DdVI+SeYZUOVy8lekthOL7m3XXLgSQ+7WmjrYRNQCpxQYzoxigUBJcr7oChL0SVAd8
EZdhhECdQEitgFT9Ar1qGoDR09fvvuofSH4K1UZAgUpZqpILI3G3fTGdPPqMN3HOjRGJ4iqU5yRN
xqPmZEq5gTPYM6q0i3nf5sE9HodX4KKv7oi9NZh8bYn49TVuKm4mwkDpwaFUYVbtCk1Lrp602rCg
Sthc8orIkrJfjFzD5bzkbCRFDa2NAOAJlpd06JetO35oHrpBy3jEUD0P7fytN/Q+TBRANKoJghGo
KqZ4bpiAJZ1+hQm+9lR3xAAnaHDdE+pmBASTfolSNU34XfSKj/bWU0Eh0heHQoqGOYSrN7sOo5hG
CxFZEOoRqKonsuhN5sfEfNwzXFIF4UtIeEb1XrQNkxdsuZSBUophaogJTe89jdRl0LFG2ogCDVBT
j0mQGAfEUNAnw/A9xiOH1/CGpsyYT6+0MxHZc62aOQgQVwXwlgogUabGwhyagE+r+l8GEB6Bk5e8
xJ7K843OjzZ5LfPsGFEGQjb9TXdpB3mJzQzSq+oMmVV7CP0dTBAMmEkKk2uqjhFXe4sybjB6Q56o
LpuWAeeeWPWStLVqKKGqxMsgNdBvgJJDerusvXsccIAI7xaM8V6VndA2TOF4/9JTg4IoSwBj9Kdl
5OVvsp77QwyIBFmRJ4zqUaFW7TqA2y1Uw0pI1Yot6FzxKF/pc7RKy2KOguUpD1CDscGotharOGGb
4dz0HkLJSFWnC5wVKBmZxwSavhdz+BqjA/yA+KaXW93JMb0X1VelIPkDhTElc2XmQvXOnu21pzpl
XBAxIh0QgRNEdv05zvvnWo8rIB1eDJuHpxVNtWJTtyZOt4Bz5vhZOCU9OR0lJmPF4VQkPLvb6Nsw
7GqdF9N9LNnmOIoHBc7yrcH3xPAhQorOm6uk8oCZLu1N/GpJxY+i05kRfjdu1iAL0Wek4K0mbFxX
E17UqVZaM+esNv2p2+WlowEhl8W3UZjBkniStqRtNlp4fYwiVrXQm8XR7myyok1Oo26mHawoHXex
1ZGo9pxn3e0Bh6ZnqfEj4AUxKqyH+SlkWLUxMw3szLTTGLGEcvKwN5vHVrfw4bFmLqiUZYn3hvVs
Gu9TAvV1aEwTqRf1n5IeKAHZ+GCExlVW1q+Y7TKt5y8Sxx4jindrHrZOUQ3nrTHZ7pOvU7AIFpBq
RhQfOT2RyAqj0FsH5KP8DBJf4X6pkWkm9Y8EdAfBatgRiT+RhlJqcF5dVGl6av6ok/w2Oc0Pwopo
K3x24F52mArZR7buySE9beQxTZfIuSAEqlMvGGppvbkxUbsXSTbs2sk9idj7ChKzZLho72xKOnCA
MrkjkB5pboATIrjNBVwRf4AlqEvtxdSGfWMmE0FZGA8ZJF/Oow/TwFZb1qbcSFdqBzvuXgoWRUvH
6mCb/dKclMTRVi+py/pH18CBbeCeYOBuaJJ8UeSRoGMwYX0e76UY9aXFRWOOWZj6QMo+JJKlf0JH
vtMtApQQrYY4bn1lDaXDoU51in34RuitbqhGYe0tLwyLgFeWbeyAzSWjAyLG9oK7jUV32gm4IDtY
WBemp84+N5pVXOR7mZJYdInMlUG6N9w0JaQZjKs23oMHQfnWMt6dqWL+2ckNe0gGUG20ax12HWBI
dgSPn5rSuGYBdU/22J45O336Vrlt6qph1bRvklZf0pDomdSLv7tNdfA60rlxYyUbs5M70Q13q8u+
sXZNg7lpuK5x1uNVnzVLd6oSvvLIk5MLujo0MC0Mm5HUriMvwLxouacYK6BnqyI43EzRjS3FXYuB
DAK5kuDQKDoMgrPfI8yxx9vhQWXzBPpqjBSS5lRqJyxKT0OcXSIFwJZR99qk4z62xTIcXJhv+SWM
i5PhdgeN5KelD/uMlTBOnF3fxN+pk33Gub3L9uQ2ST1gMG+gbBVG/1qX7aEyGJua0xtLS8EvHZF/
V2b/gAf9dW6Kd5hKn+zG2JpyMxBKm4ObjR9JF5h+BPaXU1D7T0hAVHSjwLCahE95s4VOfsfHwQ3k
5N+lAeqSVYuMBoP98En1y4MNJgdjHQml38qcO2CGDsZym356U3NOMtwAJV3WdXnrxnEzYFRB25Ig
ScHu5hdmZP4igOxgyf5HZmpbkYsXh5IE6Rfvo1m9K49ZQpd4mx3GKd2YwfjQO0xkww/V0ReSYVWS
kCiV4HqT40pV1erF9FCW9nsxLzQUxKB/8cd8bc/6SxZTqdpbqsLeexJVcdOs+LUNToAHyclU712Z
fA9p+tla2pOI5WG2U7oi5SEq6lvc9K8l5yQnu1o7ty8eMd1/U0LVsqtkyfQlzC4idrbFrlKn5ky1
i4WIUnTqPnh+d/BGeN1RsVIZBjVAK4N6Sw/Ua2aQyHaSi8cS0uj5exSLrcsON228LcDii6XK39RF
uMbB1tqbDgyDcEpzc8b+oWRiVlU1jUbquNZc2LmccJTCSOxfZZ98QiR4HuLmlE4sbhnuRp9r7ofX
CdQxXtP8Qg6tXZxRp/jqFquyZ5MQWqqFfMovsuWdYDLrhMjvGXppXNSsB8GTEbOdkxzeAGkcWq5X
j/LveDwOZX5LoQYvxkARCkJFJki+vXx4UD9q1PgvoPYSDQG0RfwKz54bPv7xF/64nrBhJphr/UMn
NDbcH2adX9S/PCbDq0QF6xLqJ0UIo3+GwF7g1kjnG/2k4NeDp8jlepjRruJsfOVpTHxYP8ZsXAD/
1wRYixOlZTt106SxpFqI+K0dPAV6ebONHQD8Q8Q3q8I0tuCp/GSY4WtH96u6WfuoOqUy+QYzeNZB
MBaKRqJ74wfkMDRh/MusGYvBKninx/2M0WjMoEqbtfNuJqDCI87Tg0O7X1TLs4R8AVqTnHE/uR+6
4+85xAQc7TJtZfsDbKhMks83o22t+YesBZ7FovtQMeBYSetLOKFz1Fp2l6J/q5OQFJqLwqyvOYje
O7P7ERuJhiqPW0p5QBIdHXXgmD6ZLQEnTDS5TXcvj4+HXCZsz5l8TiELh09ywyU6zuHPUuOLVzDi
9JykobaKMkplIwy+w5A/wVrIK6bU5ui+N9A8o3z6mMbh0s4khwcHUO80UTborFuHlWGAGb1sOfHa
JnV8re/Ds11OUEQCE9/fcABCSUGjDcqvzugd5Sc8OFnhrwe4JYSugYE77ps7cDTL4vljbnV7LcDH
tP60C9kmrJNYWR1M57NJyp0zxNM+VCZ7pCy58CYOiTEOB74e0QaXIliioNuamThXqrWkfFGEQNY9
q3SIQ+TowU1SA6mXY7UsSv1RH1jgWswDdckOaqxiGISe9p75s772qQ4GFkX82apdcgs962/p/sJi
jYGplns3EVuqFAowXSvgEuU6jDh+lE5sgrAU/g7W8Eaf+/whldZSaP4vuBj1ITcbyKccGECN++se
e64xf9g2hPypFXsziruVmhg1ZIPaCDLJ0FuH0G1/Aj5CXzHXBVLFYuIIQIcKVYKTx3I14V9cJm38
jtGAb7wp9q0fq04HmlZ8j2ZXN+vkLQhympbnXcnBrG7bAHdZP2DPbZq15YmdPscBc53QhEybbyZL
wCZ2opUPVGOZz312bu3IP+Lr+KkPbFg4PNlxA390tm8tYlnfNc2qKtSa6sVfXtRv1f+poDh4JVsT
F7LjURX9JFn2CY7JZ4QPVa11ASWBzT8V+P8yej2znAU/x/CHBgWt0uebOFCogacHYCJr1RprE9xC
rUVSM26Bx4fsVvDYeaMpb7DwH9YCxuigGfmR2xtGWh4d4wjTiNd0B4FFa+nNNR1qFt3OclJHOK9G
jOSkpPe+KtxoDv08mgzHeHQ3jfVLaaYxO5V0xlRXQ0thPigarz2lpXvPZsmJKpf6uTHo3RUs6ERO
b9BUkit4xkNC7+kqHypkvnDX9uNrFNsZQaCYOqRAHGLD4Bf1+BG0SBhNypQzCX5hI2V1HyF8ci7r
cgAhSTURrU8Kiv9849YG/Dk2IOArE42jeI9rrT3HmTcsHRne/f9k7zx2K0mybPsvPfeECzMXg55c
rUleXsqJg9K1Npdf/5ZHZ6OrGngNFHr0gDeoQlZWRJDB68LOPnuvPRQvWI908t9KsntdTx23ietD
H6E6g8GlWrkG2UeXR03ptrjgXGHQd4FRTMNyPdpgpHyiV5XRuiB4YDt2M8cP9c5eZbbbHZB8gFw9
12m0Y8GHXyNP4PDY5UJ17N8pFOQsR39Vx9HdYE8temvZM5QCa6jfrdBzV6OX3KHBu/gI8uogjAtd
tYvAdKu92WWfQdW85OwwN1i6yPfE8KCBQq6bERbYqCJAdu2Sq81fc3xgOcg/9NBoPphgFAO/V6+5
qBhkVLEXPpL60BsXkw3mrhurS5h5TxJf675Go+wd/9MhokekI4GnwgXf6zjkm4CXT5nOa7OUew2c
HDk80hJHxQOaueq7sxA7nIa5y2y3Zp+b29o2V6ZBBreYBqIMoyTux02aF2daDo5VxiJR10QObwTq
keYtGxHi5lJJsCrkVG4CPbdOqsnztVWXP4XKHwqFu9PB+R07+ZuGxrMto+mt0FybnxkglxiDnz9/
bGYTsyeDyRrVV02aE5qmgezSgFsR+kg1TkiHjSTNAPt8bWboNI7Y0YMHaKOjOzamPW8ZUTs2Tn20
DI4JbpgdoweV9XMbUG2E4D1nKG/1kZgGqFuF+2nIRzROKK/RBIVUlXl/DMglxnr/6NP0zVF2fCYp
N65r7cHQwvfRsR4QW6ZjkAHL9BteRfbEzyiyMmM1CXoQqYPamq4PK118JabsH0rNfuIIYx21qXvU
69dIBBccWg6iowVIte5erFzzN25aR2yFmc/g7sEUNngo6VC2dFr78IWLTdWOlwHW3kXysLeBQx5a
Iwb2XOiYiUjRLOL4pa5DAZ/ICLfpgLGk6q0QsWtWPfUQKXe8pEPYr1WGt9/hZdBTFLgNygiPgslH
2abGMWBnrmV6cx+OOkeBjNU5EFIwPh0TadbA22qG9zovHj2+c5TEDOofecZaSvwPrwjc4zrYYe9t
EDRbpW66ERmXkCYxMxujnbTCpwja+EIKZW0QkNiW9sYGeMkats6mMrXjWFbgUYR9LVQzrqv+c2IZ
tA4zHntZnvM2gb3Ttii9sAAlLiSqkuurRfYM2BJF3qXPLVbD5vXd/imqS3vtaINaD0aab6ISDw7W
NEigllqNiXcOK5MTQEesVWXWMVUfvJmcEw5iiuXqzeQP+waHBjltr1qTdLhMoW6sSkkGuzURD/KG
CpkyOESE3dOZ/oG3+g3fxLOoee2k6BJNFrcbt6nvEAwppqESlWdquW2i9tXvQmNXaMkni22Kes2Z
zgu9reh6wUPc1NaTbKPH1rEPLoVpWLdR0ybnGFVvLcPnoRXdl0zjnza1uGO8VsdiCMsvjUxen/A8
CnoZB5GuvVT/SXvzWoCsw2ltYi1ynbtcxZ/MBO0mqwK13KaCtMwUVOARCo6srF8g8pLTYJ6gkrVN
noqYzUWRwqSiGrklw8vJKZpabgGFnSpKt6Ud0RdWjeC8IK2p1JQ7lXv3cdiDXCWUgyYBFDaQch0P
QBIdJyQoEWdbFEsHx6gFT8bmF/S8W2pKFhYVA1k5MEmAiK6IIebvs+Wo5ZC8ED797Xb3VTUEPXQD
JIJNmBdLW1Nk763L1QUqdBNw1J9Pw7bWnHHIIE172zihbsuemOli8dum5jqJqGNIHSR00+aLwmPC
pxQRvph+PCPGA1rr37417OwSrccR1VKHFLxid+VgKcOJl8rm0HbAIltv9LZ+R+YnCYmJDsSsV3XJ
qd4fRpw+8bx7LNstxvhibyrzNYMojHxd6WvD+sJhru2s6JEDEB6EeHiOdfe7ZFEAp5LwvCCwQhM8
3T/m1bXRQh3DxMWYGUtc/PjBRw8vV32Lq4vVcA22szePnlCLIc00DoOVc+rrP4epuahRA2HXx+GK
YiuKV7BrURPP0R7WDjLHyKazw6djqAe/AmDYmu5KAnfldHUpc6kfdSf/MJm/nZLZwzbxU3bytwF1
DJYvubMBkJMuW+QhsajcT+myGyW5KQQ8I4zeh+xUNcZAhe8bK5PrxN5nKav2JQqTd3eIyYC315sI
/Z95oI3UV1KBVp/pgwXfLvOmppKvfuKcZRbX2VyXxpwahjH6FYZ/HZW/MSea61JwVGZxCgZrZ+jN
YZ6bASftS5xo8x8CzOkeoMzFpney69IvP/a+MV+fpJOe++5mj1q/ALt180fFPlcrd53v9AeZSYy3
xfRm13F4lpnY50ZLN7TG88uNPdhtGBFjiweryUa11n5Gy3zuQs3c+ALXoA2Bwy0zuTDMYeIEXmGa
n85KUbyktdxD3PbvoV/vgpRrNyNMUuABI9pVVRrTH0tQHResP5IMcvHy6Mb40eqlfmjd/KMT1Kal
FVnB0k9+BqMU8+bgVk7j12CMK115N5Fqj84hjSN4tN4tKQCLoqrea2HGGrq8V+ACrQjZwUVa0eDC
9VeVajfTyO4rE+dRhdIQoBpDZaVhgQ5xXLhB8Esl2XvYp6dCttfcb67BXAGdnNyRlVMTFe+xa+1A
qiPqoj4a/tt/3GqRVr9ERfBVcHz0GdgG5NnRjd8bm//MrSF0q84LUL2VtyJBV/UM50Y/eGS95SVx
MskfKN3iybS76+iGe49iedvlz4w5kDjM8LNohDp0DeEm+vqLsHHs1fE+APzSi+7atDyK5pvWNWLO
b/nGZk81/3PBG3pRC7LWbbSUZUg3Q0b5EO6fkk1naD6affdi+/G71MY1UYutozE6OPNVNP+iAeSt
tO2rMbUvfZufEoMfQ8d1BuNyA+QD6fA37NUL9NjrpIGpb9vuRdO7Oamyaofp0PCki7Ls3nCZ+/lE
DKr+ggkpjb8HCQzmYbHVkdkU1YuLKA2/9C6++Ignfi5vlqleZn8VR8P7lLeHHBFL/lz5tCVCgHqs
4L5kUfzra6gCzQFW8bIq+Io6fFfLImxEdQm8dLkTCGUstX5BSS1MUf9ioLgoX3vUKY9EatJl9xL4
mI4mfE/87QpNnRoKDWiQv5Uhy7Wk/RlKjgsMascKiFqeUrVkGpwpQHWVy3IeUqy+/BXkWDpw2JOT
jpuWKMc5M2F0cSoTGl4Mo6reaq9ItqV0NpU0q3U3aDciiVcuY7Znwfg7Beobmt2ax//Oj90HWpmx
F5Ss7x2s+K3+65v6s+wCovtQaaceaq+EwjGbOto1nbwM5sULNVPMQJLdCHfDoVTZ+xRjA+Z0/aua
8qHAorWQGTdHOApmPx7ijJHojch3O2nTUFLgtmz5u6RxoO6xI971FIz5Wb7kAZkDRPSKpeTbclxn
pXf8PGTDrqMEVo7Ko24hS5NMWlctUfyh/NjjxJ0L896IDsbP+ag9T9A2uKYoetVRaEoDdqje/pb2
9Fq49HO5VgkxBgpfX2b3edHuixQZ3ktx/VrTmWrTZ9tCUGnH9kJRG1sSxDGNzem6ysg0icndWRrM
ki63iodhMkkP4LYYsgJ3BKBnhIFlGblvZcbV1DV0m3lvcfSCIUquKrjfC7hJB1cQARrwExRyX1ba
dkjCi5tMm4AIL8qThtF6GCDpEuBhlfBRq+ZUp/EznRScbyUO78B2zzPCJa2SZ70F9ZE24xNbYwqY
AybU9jejSRAm0CENp6/Y6jZRZgMRap7kYBztQfTbzMzfWluuhDH9pkjwimDTuo9YTUV4shuFlKND
q1/O2k8DjFxPGYkrNLbW+c07b6WVU7TyPLUbTUAijQ9IhDDJjOl0p26b6GA9vcBg9mgx+gGY8WPn
Kcq3BR3ZFremGdP6kMprLfd1nzLxIvRp5pupIeC0vA4A+LgpVYaOtrQIPJTguPPZWM9cxFKvPNkd
74GmkIeM/5H+anqrLxllbyoK8Yz246IqCNlRbQdOkK57GKqpWZ/N0fpx1dKPEXuJx6m25UPlLnbz
MCdeGs1W2ORWyfwjSK+W1b5qIVBZevLwOYzkfsh9xBo7A9S7tipOdHWMCz8MPxEMz2bBm5CEHVUe
BihezkzWCGOI1QYZt1k3a/ivotK4RJ37yaEQEnMEHo3eOhQS4LFv3CcIM75uvOQ9NXiUpNM40yQ0
hHrpxaE5T9jxTXTpc23FL2OdhBsnTS5l9CT8gA5h/RaDAPH6dj2WvDrtADA9hwwKMyY49AZ+gNgj
EFJ2iXfnjtF4KCv9a2DViKeVL5ttMGqt3T7fqKE4gp42QMqEDghs1ggkJAmYwCcESMq2itmb85wq
Pm3tDt4yPnwxguMAX4kr6cPun1UW0kryGBqAVpUX7DsHvdLjHb/W7QdajCG3tI+NF7wbWRph8AGp
YITDkz+QSIjgos3sx800FdcpcgVFLsxisNRW9BUhk5DSGNnldSELGHdOrnUNS1HfhhJylaHX8rzg
gTlmYUvCZgcMDyZ1mkNHl2IjeevDAWMy0NrHibzCqkg0Ks5tjq2jMRLCzym2N+t4PkCBZ4bw60j2
xFSEUmcDA8HkUqjGoSGpRuTat9Udkf1hI+fqOxJ2XwMK0KZvEfvHru4giYf3tD6HR0w8G69qkGTc
l4iwIyyqwNm0WrMzbabFibVFHfVXcvnREn/TMt5nAiBPI8Wl4onkBPlXT8h40bXam1L6O5Z29oQ7
Ob7DD0sWmZl+RIzhMqVVM/KtQz/Xk6FQpyuGzJNtCaxQdBfZ2ltFI5MkqEjUXL/TMu03LiyKR60f
u5rSfWONT44XrnlR2nr3SJlttIF7g1F7iH6IzNr03LtEB7FcNZ+E2M5uTzn53MSU1CiCjDCUITKk
NMkDa94z6/z7JMLcl4rsTQmSn2HbPs7HowyJ1zKOyssfTKuFW8/Lp+O0FXXVMfAlNpW8XE88cMNu
eo1Dq1+3jGnUXWR3Rt3UR8zd15KlTtsbPRtacPYar93JMk9NGMObjHQEsRA1UFc/U/LcmJq7wE7y
UOjdbPmPjlOE2zBzHARQ7rHBBcWgEjbdUVaDcGK4IUn7ToD6ZJohbV4Rz4VeIEeh9s/9iYs5tVoj
hKxIhBzBYnAkwQ8W1FyEFAcslOIizLPgHaHjbCpWsdE47qeIohvNi2h5i2dxeeyRKstsScfpd5HM
OSuXXtgpurmKmLExTsHKGuBduQ7WtxCLQcXhwZ2L0wcwN9zRndzkc626k1Owbk+I0DVYAY3u1CKm
X8mujV1JK7vkUxrnmnZcGm+aRdDuj9H0X7Iy/29Myv/kdv5/CAtp6qYNK+z/7mQ+f9Rf4c8/VjT+
/Vv+iwOJ49iecY+2sHQbe+7fFY3mX8Dw+D+EjWSm2yYG5/+0MQOPtD0Lphn1cdIBOvNfNmbzL9uV
LqRw0zEgRFruv2JjxpD839zDhgRzA1FKCMCSBqGLf3YPZw6Lhpw0Atwzy6S6NX1LPAomPMrFEgoR
VJny3vDpdxG5d55E8dp3AOsCRvjKjj/SpMBabxD+F95nT3dokDXn1odVAAV/Hah800uhbWPswHlP
mihna7rIDd5esuTyjyU3TGblmyTpq4Wcsp/cmq5KE0s11MSLXV7DIhdfuUYav8PfGdNlQfKEo/XI
jJE5BtUnt57GhxKiCcBz9GMiCX+MO0llEmOOd5NXXerQP1iUa8BIex8qzV9OFo+ynDXJMi2J/U7a
WyF4fIQ1TJw01PeOwgNdiscgIGWf3mtOWa3AYDBvFt9jGqq7xE6pzoVY0tQKRLz3jYKkQSPBNi3G
8YNiql1NKlVWw1mF5h4cMF+8QSyq3e7Obzp9H8nxOnhso8qavPIEFnQ1UnOle5qxqq2W/KIZKGiW
0zZT3hfqGaVIlYuPuUL+a3C6cbTnV5fknSeVbfKMp4XuBwGVGhDZAEDp5lCvPYkjGKKt7uryNtEX
vqITl406sGm/uBogYFxatde0EmbrcsTYANCJ7VRDPrUKeKG50XXwGfBFjIVL7/udVdCOy7/uV13F
EjXu/JusTXyR6icqcF8UTQewr4XQXkCyWxpqWhEPmvvUWl6iRYY6qRPJ9PKsW96M1AUikxnt1k0M
50Ldy0krCB+ORfNW2pzk65IvVAvN2Xdhb6ydxPO3Vh8ZT66DANtqO7OcO9jd58LFqBH1BZasec3h
spA5JAgNIjYdtimk6mHrEvypRHrrgqbD45thtxUGyermKeWBfAdTDw99b10pY+/3Hq3qD9EArgDT
X8AwJwXuCbvDJyDC8WXIWPazdXPbF+1r6MbXCR8mdt3hFdQnZnh+GcouCcS+cFegQC6toI95cHjl
CxE+up5xBoB4NHhPLy36KxliNHBBwHwWzbDHIUyNkifyU1lVDxQ2HffxDD6aa+JXlvLTjWWw3HfB
etOkIh+QTWMbKDZmC03XflrRDktKSZfDlAbnzu5tVF1KxnHTrhwcYY+VMeProURQmgDYygvpIQRH
6A80ubRlA/M7pMnBqsA49eFXUagfX4Gw6PAN3zqH6blS/Uq5BWWdhWG9xq02kCSro/NMcauqni0H
lpJYS+AkEGvinaecZYHqDKIH9kdH/cox9HLxVLjmWhS1elMvGpR0WsV5hQZ2lzwK0f5OJkP4GPAE
ilKOM4FOaxm7aHJ4mXdrcnKYxmQ9DZCpmNXEaSiqcu+7YEDRKPVtWTEbamVTfSpKfBKtPdfKw7aT
wTXHSnXEsuSzLFdrzxQ7t3U1wmYgU3TOJkv4kMDrgsxaGJ1y9kEgm8dQDmLz55Ot9Y8woZbMFQQE
wiBh1QQHT2rFpQK1ETo0khSUDoC6jiCX1PvgTSfu36u+xbhvvLi+uPolzUMlKYC4nRdyJiMKAfNT
6ihzCd6KLVzBDmgySBigd69Tip893Pi7Pu4eioxu7jhHaDJYqKPmIYbo2cwl0S++VVDG2Hi7IOwe
6sHJVnGBiBWK9zQRP8g6mCczji3jztW6J1sG/C6fSb23OOC1XrUcSxmtm2j6ZVty11rGCyVGTahT
7WWwTo2U9e5M1VMkvVelMJlyBhUq3uqZvdepd0TKp43crl/7hkF2tKkTaor0xsC0s4e9ScGXieFq
IWoXEE8SPOj20s9WDYccKGsW8vay2Xa3yYqe7KFnRRkRAgd+jQUXDGyoXxPp30tHYvEFV1xGJc+F
ZD4JJbKEjp3AsmAgbcJvuyJ8nXiJvqsyVkdTmuDEQiuFi7bQsP2BOSF3BMHcqQsk8cygyp1VLvsK
zdJ1VrDsjYZA7PJ6YzbirpA8C7T0MCMaF6UIngdirWVGwwp7xgG4U0Rih51v9VsV4qkvxSZ3Ej5I
a3bSYWSfw/agQWmCI9VGUgXsmBW6fCv1MfW7n7ycF2cTQCOzpy2TNg4Ss4jJeKUD64MZ+H0Ujw4m
PZz2Ouyvcm5Rar07o6OeJW6AzloFPtvJxtIKssHuWS4M6jiMnOoHq/3JAMMxdPNZ4fhES3gzqvJ5
CCNMqJ3NUZKpb+rCaynewnSYLyN5s70Rzv4ClBddhWn7i4OJLxVUd1prnrB875xxAMFpR/e6qV51
eB8F1pM8dnYy7A+T5S49OskvlC+BjsLEntYS0byFo5/muzJ2p71ZUXVvD861S7TyZk3IYDw5q+mS
kKVZDGE830kYxvJkE8yNWHaZPxeVR88JVZ3F1BGz6Zz3bkB18yH7wJLn3+FxYY0FOs3LATL4mnuX
QW0RIsIsw3S7iYdkPwX0PmiFG6IyZ5dR71+SAeACnWyC4l+qFtTacKdvowwfjLY+JwXenXwYnno/
vmW99ZNE4upp90AQnmn6qsImpwAPKEdGqMULYY2hTaimlise+cdEecXuzRxIZI8RRCPA+KccGxor
J264oCTDIUYS8UHI9y3TfS4FoFQecTSddpdJQGAJA+KcGYIsCl6GCR+SSIxvihj1roUO5r60sXuq
siTaNf1EjCB48cem3fmKBsSES8dicLVbDPSD17FYqgbgauOrk/UN6JASG07P78z0D5kl194Yn8KC
piOv128lfzPQN4gr9XOIt30IOm8T0WcM7NHnMpRi304slwtfP7kSwpMfrEZM5su+wUOWhY+UNbi7
pPOeEkfgGuBCFdhzF6kCHuOoRRMbN6JtrIvoXGJPXTWYbcU5cfHmISu0ESBbW/rsJnHw+JhRKz36
7gMiBGZpXU2H9BludZAjsXqlCYUn0fwYpib10NOlu6gc8ZMIYNp0E6nF5E08ByTcQ2vOOFcxWayS
FiLLhtQbWfaW1Wx2qHkTmi7eJ2IHrJZtxlm7ch2ecU9RUXwaUffYwOJZUIG5tbH6lMZsL/FrEJtN
sy4rGIEs/5EBM+vs6wVjX1o923KqHyx8XNwTwKjMniw5aX7db3HShwcSSpi2wIQytNMQsbdYr9JC
t9PiL3u2BsDzJb8B6MkLHuXkrdk739VeKgiTOFAg0ppoKvsN2QJz0Rptl0MyH6eI8/SsAbRCfY4m
kdrSO9Ja85M5XrodTeTNCBG51dNrXoPAqF31a8+FoNZIk7JV2HuFOjp0FVVaKHosZu8btYBt0+IE
xWK+j0P7185qOrfdlzhvwq2Zxdg0UucOqW2NNzdfNfgTFjwMwQoF77knfpTgfMFpbxfyBzhz3bbr
Rnu9VGIBvo+sYUXbYkIeQo/mN6OFEqNXUFcbn7002/ghoC5LDydstpSlSSotl9jpd15euSCN8ud0
DOmLHqN9Syk9vbwc/m1YRhJ8+sZxj1Ya4ByWOZ+RM10qzH5l5y4UU9GFz+qU6Ew5QRcfCR0cDBwi
JNPVtrSSs2NVasHnM1lvDl9rE2bIWXUGGa/l+yxJWIM1u2dpR1UGLXGBBRtZ0vyy9yvOL6bz1tTF
F4XjFnak+jMaf1k+FBu2sZhzcJrlvQM4hddUKvFx+zyeFsKLKL3cY4tteKOsg7FBG8uHg23O2z+t
zFdpHcATi8bZE52xnm5RqK0QSxZvgcXgc80YMQYx4kI3h+3Amm/qlVfAvT16+gYwFstxf270JMe+
AUTdNN8p7bkGpq9VMRYWRGH/WM3uZZAk5KRWwDU50XZkptuWAGORv/mqsPYk+HHd3WdWSgG202z+
CJKjbbIbbKZ1VfKSC+ZzgXdK9TlGjwWdBD+nRKuuzgMdLmzLL2EKtn/qdkHHKbwGiOiUP3Mz8KYs
q3gTTYVcEdu6x1XLBebOzz/3vpXhPOw1W35oR/rNYQo14hpbId3K1KmYhEdGMpSN36+NjE316J+y
KKIFzgSpF0XdnqXNI34re9WPXY+gPjyxCj/LQn06XX1maffIi51dhRueLYu7bfRcGzYWeRVCEatp
KvE3jcXKBtOEQ07/huYy44XwJ/WeesVnTgkokpGha+CkncldTSmIlK404kOnqfaQ4/pk2gXZCYh1
CR4U3Q4xd8jZTAQ++yRlX6i7wx/rsktu3e1EIWzbOhh08phekHSTqWbvmfVP6pNW1IKBBBY8M1Yx
353kSGf66W4c8Z80Xu9tqcKrKJwiC5ZUNLNWpCmM9EvTwjs9F/ayDNpo1XQBKCKs54MXHBwdDqjj
h9DRrKTDrFlXqylixe402VovtWeUZBqcKixRuhx/Zb7TvO6jUozsRrjrIqYtQbJky6OSI8UEO4Sg
1hfsPrY2Np2o0dyO6lGTmv7pS81bjSrnuFoBO1nZRvpuT4r1cW0cjT99q+OeR2259DSaWNOYgAB2
VP9PRytlrZRYXBjZA76s3LgUwgceUQot94+U09FbwcE11Dns477/Dxbz/5fFbmP58+//9vFNyAJE
HHjrL/WPGpcwXEHs/n+QxdipNf8ki/39W/6WxeRfhrC5o2wUMRMbG90Kf8tiaF8CBJknBNqUayFY
/acqZv6lO7CPdWHibXKQy5qiVeG//5sw/qLEAhiAgeGWyVf+K5IYOOX/LonZkkoSw9H53gyWdXyh
fwzUs18fGfg1wW2LpjPl7taT3mpQUba1aszGY9d+QgN9aukG240eCjwJocBna+GPEFmt58rgHtaH
8j4IORLByHv26T9f6STGVz6wWxuBeQpphsLEB0RcOVCMi/BdShZ1NidCd+C86rLbhYcTE0qxH8ji
nUJgwmteHLBQAOSw/SG9abVbMCVL3wvfVdZoe+SNBd/+UUjcGUFU7PglT5Ghnxx2khj362UMM3ip
SHm2OivKtLJJ0OcsP7xxU45JdMyLZjtkpbnH/lEucWTyzK3NJ9zBkKmy6Jc4ytrRtWafFXHF4Qg3
Mo/yvRysibA7rZWyHbb9EN35Iy8zl9oqIo71AdOTy980FHdBdXMr7LBhxNl2yGfT612IiuVAomll
gAVFXSNBR0aqiwuVa1SaboK4fwzGMFhoOZnwNDLedAF2RkfoMoNjYSUXqwuPwzQ+4JXkSOQyuzc7
F7KkqYql7cWflPYdPU6OwiBYqwsU8pQtj46pj5NckPITlWOzi/Xu4uavQm/2Q/fQSvPQVs294VWn
Ia8/ur69cAFkl8LyN4VmX3WvuC/DcZNj+2anhLXJSrZ46I5ZrJ/FJY+TjfSLA3S0dzsAE2Qh9/D3
4Z2wjwNCpXP2MQL3m8U59hQCno4eYB60WbM7X7F2RzniqZbGZ5AZP4gxKz1IPkoOtE1TQwRa5jlP
+5gYWJCP67BqLzWkbOGSyOjxgoRx/4awfGXhBhroVsY0NhpADcVhtPVXwhyrPmfrBlliyzuXRu5Y
Yx52XTQcAz/XlOwjq4CBWu8l+N3FiNkGww7ZYUVFsMYBpBw5a4kVzcvowZjh28Hd9IqdhNcZ8+kL
iFw6Vnd2Ln9UT37Cm8MkjSKd/mjf+/NrkQRJv6UAIFpkXXlKsKfqIVOlHckfPcWj55bhe971d9NQ
kPXk4w9z6AqCsybmUhah01ZV9jpsnZ9q8oK7SRO4lXts9kCXDzXTdjBGSzBh2Tm1/ry3P3SDMH+f
FFS1kVWdXNBeDmmjaay9temjQri285zqTrN34+7S+bhyldYc2+4mLLINustpJ5qjdC3thbqksdkQ
K0HCv45uFfUXdYhumVdLd6QLtkOm8zsKLeZSzohRoo6Nx1Z/de36TRuHk8NL2IX8iB+VB4KXzY44
QYkRFY5YjqFf0i5bHGKmkc7TLoYc3uPCW9tmuZK+WgWBdSOhmabWMsrHg8YkPeukCf4bV8UbWtZX
xTC8mFZ3n3vWbcqTYpsX/PgsgGOK7p1S3XdAT0+AkQe3rC7lgPmWV3kFK5lShsFurxVng4Wm04qb
tKMFlQ5Ro4VAsp3MJ35xMVH8GIRGRuaupGxv/hEZ6d7HprnOOfwwp/nUHrEawWufXPBTc0gtGNR8
tyNqYjHLf0Va9px0JhNs1X+X/FgXbQ52nPYYaGBGTuP7tEl17ikL8WZeHT+Vg3Zwg0I881L5SZz8
FlHDcCDqnC+BEDGrF9NnGIK+jzvMfr7EOyZyWkSy4mT4GAAGTjpYhM+OZtGQmD26yvJ4BdI+PdHT
R/HUKokHrBRq3E1JdPOVD6Q06V+T+CrJEgHCZ7GgCcMAkEikv/Oj8jmjd29Vum3/kIMa2AwpiYom
9s4V8bVWD79rtK5OgGhiusUsmtsIN2lLlbnS5M+cReDIDLA0ZVlI/JHIaH5qxuKGm7rY1OlDaGZH
QPy3aPQ/DPOXSJm71EqRnnPO4mU0bMNcUmqbDw+twTK8IwPrNMLEGQkzpGLzTWsLc0OhvzsJjolS
N2H9YceBz8oe3e0KSmaHJ6p3loTQDSqVyAv8kKJhSzGIq/3qOxKhvEUZcVKjxdKlsDM2RFfwfJBn
6s2XztJgz/bdOWsx7fSlvALAvcGVOUfzKyIomJhCcHbxi4E9Ix/dvVHi4VNnG8lzaZu2Ysb8sUNJ
Pj8YJkiFcy29FwG1fcHRfwg84sOay6fK5nMC7NWt4Zxu+JnCazF7fY/5/oRIPKxYel8lqZagOxTe
vCKPq4BLk417WolPikTxLSs0w7S8H5pCLBO3PdZuKrdxV3OpGMF3MqHHey1TuGNfYmxmAIjLa1C5
3Ig8/zK0PB7tay0TxyGCYXMHviokK7h2ZkRwyiiBzhbuzBAGgOTUTFlBWAZioVxZb4hdkVW395NC
48vyqF6nKVCdaDT3QxXMr3TQmiY+AZ37BPs8AbCiec6cE/ZHl5muLdekubaWxYMUC3e3MDVEYkHU
E6A8Bio+sGanScZekYqnLPC3SVKGtyoYv8wuLA+BpBzWVdzXAX+emfTaZnR8XvImId4cFr4sG7mi
pAvnQeasVGdQ160R70mN5ModB2uyrw9zfgjD6U2NTnrH5PNJUuqz6HK1ShqGULJNP01Z1RstHZ5U
kX9i5QwXuQ3Q2Umjmhy4fUXXLjawO9aTwTeLc76mjt1DuCFdxPw81d53qHg1JOQt3JJVU1i797Aq
6AfVSxqP0h6qEI3FI5dXgQL0R5jiQPUdx+YKcexInv/kgESYaMDaxpr2AmWZjVmnX6N0IgjCSs8t
1LtupV9sHB6oz07XSWHoxFQ+2JTgbPXz5wr88pLcTzo65FP4txhoYNB5ccmTboEDFb3ZVl9Yyr98
39rhPIMexx9kM4RUygkgHBbFacy56EPpzhtND6Yo58CipTw8C4eKBA1Bv8rYSjZfSwnDZRnp+XvP
YiY08CjYSPeKl0cwIYQ7PuD8RkNRjjgpZM50i8ppUxiaAs9OeRvrRJkv66p6lD0IxbyZdAIrTH/g
GXrdX4vEHAAmQq2MG7k2J8rFbevZBKPXedZz6xNRin2D8Q76UjJGJx0H6lKjQnhM71Myauy+yl8M
EtORx/gOPXhVNFzZ7jTcBjNni1UbTOVMZi0gD1wvrr02/w9757EcOZBl2S9CGaQDWA5DM6g1uYGR
SRLC4ZAO+fVzPKtnqqfHRvS+N2WVVZkUEQH3J+49N+guy8bfDUtDhPUEdya2X0IMnWnIOUpC0U+a
xBCd7B+HTzqHlL4PUqjIcfFSVBrJbh4+25PzmSJvq0Zyn+E4W/iSqbYVZWtGDI85jYTIz+kMsodc
FFao+aaZZLezxy3jYufSJTyi1M2lsnwXJDRYxcbIvEQmD7TAVF/BNSseE04Pz3wsbI0OmMXi9FS5
PSjBOb5zU1S++BSp3PG2XQidF0cSPJYNGEukgijj1ulSGh+gsAinaKgNOr9xdqYULofxWI0DW21v
vasnrF984yvE3d4WQ1c5U5Yv0voj+JK+C0CpcL9CMR+71N82Be/V+MEGy9p0bHa3CzFKSeXeR/xt
UgHQTNO035BQ/NYXs3sTxVRkCUdw6BE23XD+Lov9ig6sZSLB7FF+rA2kl//ShlQ618v/ownGR/N/
a4H/21c3IGH7923z33/xbx2w/4+QahL1heMK17Xppv9nA2w7hObFiLgFAZ0ekox/dcD87y7LegJC
/VAEiEn+1QMjF+GroWyPTFCo+M80wWDs/rcm2OYHEHFAB+4hPvgPVLkJ9EZthUxmk0xfUkNMe8UF
YP8TCcedAJ0KwQLXhDD3RQvMe+cLuRe2VGiqPejNRbwJzT1DKoi7c8zd03AJydHJniqupYDrKTXj
2bYC04Sdlu2WucX4Siw9/95s5o4bayZ61opAT+kIT8qVVfUvmbkXtbkhmaY/FObOdJAOthnJCvUA
C62oefbNDVtz1Squ3MHcvbm5hSmd+e8tVUv9rrimlbmvI3Nz5+YOx4o43JIbtE0r/1xzzWfmvked
kpn7H0crpirjcYqYzlEiFKZWGLri25oYjle1po6goIhz7YMEuZs1u6yRFRGTQ/Hlji3xjwXc+Glm
/eB7l46TbUXtPmRrgSvBFQCUAvvUEeV+4VvpIcrmXcHdvlsRjm6siBoopRiax1f4Sfk2pUiaTbUU
mLqpy39yaelNbuhvOaUVHFoOz1NQ8MfXlDfI+psZZuoxczCUFGgjhVqSoByN6/k6tHMuPYo5d06Z
5pr6jigHztbVN152qj+3QZzSfi62eMhMdThTJtqUi2n4FFI8FhSRs6kmXcvc4KbC1Nq/xqJQ8T7a
H/pvFVqktDYUpsJUqAOlqjY1a6rG+9RUsTXlrKKsTUx9C4Ul2gTqN7fCT9+dnlIKYdDok4NuuqNA
ho9hWd6CjYQ5X97FhIF23qbxo5+5DGG2SIbEMhvabX89UX6THnCvKccBzHx0lOcOmwzE9nmNulpM
9wmV0rZIJ+p5z6yMlsS5hA67Xmh0KJhpH/Sy4E+T645JyZMTrEcbZs+mQ0IUBHR8bMWPfYaMtaet
qHrxqnR57bTE2eLrRWEBL8V0IhYtScUm8YK1PJd1RINfUWRGGVc3qkZ6max98gfrR1aO/xIXGXSC
FIFozHTYT4fzYtn7IG2OFVccLVZLSJPp0Nts/e7BIF2JunmZum9Ng7VYw81iOq7I9F7AhG60T4wZ
cgNkHy0OOaVndxfoE84hvG1R9LkyYcekOe4KHYyY+3IuELIHgGS3RM6ILX6+o3aIAV/APAq9vtYF
8BCUCEJNG2MQcbzhsoE/BRnwHNbjg/mzVbSoswv4Rd2Mvh7HU1DelB4U1sV/YcJEbBJrrfpKC1SU
vCeHMKNpCVwKY0Z014kkUjwbUVxgPRRny19uUa3BeZuxvtT6csgxspK+iakWRtze8SJiX3v7y14q
9Ty2rT672r8M+urDKp7mmiieUJKEOoUWFpggR6lERx/g8TCUlqKeHrq8uIn9DrTE9BhGexkztxkS
3O+LgaaFivnGyuJkG0wsR2aBqtj8a29x4cmk6H1ay9vVEdLtbjhnPgsNrZ4CqmhMC7ANipsVs6VX
fKLmjvz8cgIwNk3BJZFa4DbRziXkI+YaiEHv5OTUqwCgE040N34JsA7tKWjXbTVJZoRiZoamSUtN
5+ylLiZOkxQBHINxd1uhRHobMQKkpaZSf23yWJ+BNlU7jpXbxZE3E+kV1To9rI5+qCzUSl3Fb9ab
NViXOG9rN9Hr2Tg7gmmqoMsAovdH9LRSpW9DbJ1Yt/lwL16zwkPRNSDSK0hhvkgzTo6sRXXmjqjJ
lokDaEpt/IhTdwZrsJyXIB7Pf2Pk+HyG6eK81YF71ZCw0TTMCSc2abvardksCfarUZbQkrvLEb0W
cl9tsTFeSeW0lLct2pJK0HLPXbHYG8CFxT5tr4wPrp/bg5wlWQvzAzSGXTfRDCYDG0Jr7k+DVV0P
aXadFt5wsgv5G8JZ6zzP9Mx7NbC9Xy0gmIw9rQuoTpRZ7tjhDBz2qcOfes2rlUEQxAl6rocYWW/N
RHFanfVC7v6+poFEQSTjJ9IsfguBcy04gpp6jfIeHXN6WyV3XWNd2g3D36LK8BGUFQRFW3V8dAdE
8qR3DFIuO7KiuF5R/ylP/Mnc5eCNfn+qejhrEfjUrTBL24pMNKcgt2ExikJklbAUKpvsFX3b4Wuk
bE8i5rv2qVxGMqwwkPnt0UOo6ObYFGpPI95HxNghZsRfGG/tGGf/4Pa3kU+QHezwlAnRVqrirnav
ROEyNLHeFULJ3Cgma6fAmo2IMmB4whQOpiY/0YUzEEHRue++UV5aQ3QJBvsmjQ7SQwQAawWtckzH
a1SbiNo3MOw2ZfJYIepsjLqzNzrPDHPFYrEA7Krymg/Kn3HMkEOghN8E0kf4sj7EYfEThb1BCOBt
QFZ58o22lEsLY3DhYpNjDrkZc/r9AC0qPtR9XDiIzRFL+7q9rmv7rGT4ZSX6O6tx9TcIWzGZMcWG
7Uke9ZuH9NWO6IEHo4aN1mJPjvP0LAHq6654V5jK96HZLRVmy+SyboKLtQG9isiNPVRMLwihfO+A
qXPmHBqmDL1N1i8vXWBvHfqyQ+vy1As5byi6Mt5uFt/let2nxZUD6793nheD3OtZWVzY9fqC/hMd
rMcrGEle6CWrrpPo0C9Tux9T/s7UQPVPldrDgLvJPG/aIBk5K5ufE/UCEcP8xndtHha7zCNcO5br
N2PjZ3cB14f+7acf+2Pv0G1AEyYCwHcBmmZYn0BjwSyCFFEGBM36Ft+7bqrfvkZYMvci2zS6frd5
FDeZJQuotx+D+1f5tuzq/piI9oY/Ii21me/kw1735XlE3Qh/mHgB6PjlNpzdp66TeN6bAIk8drnI
5bOVw/UZw0dnbl+rZsbryA8+LvvJSm+ZdfxWtGWNAOG+nOzEvsxbmiazLi3LGtVAXs87q6UYdBIC
iPIotg7a5t4uSAHbjYgJdH3ZrsW8t7JIHjvquC5/aQYegUGGzrFPmn0ZetUftwPrbOo9W6YsQxI+
lNbknWQSPQz9dOukFKi6DIt9kjvhHk3JLs/5S4zSif4CJ3uTLNZ3HQLbVeWIobmJDnWyxYkAUyt2
Hj37V7YOUKEaf4RP/IawDMeOVXnMzcOWiKugkclGpwWMA+8ZXLBAC0J/XzxVoRucGSD8oN9cuCeL
JUT7O9k8SV5tkFjFJm+jZ7cCk2D5GFaClsMsuxk8hWSolFfsTKbD4s8pmIUW41B6R/yiODUWGpEA
Jk1pTXdZgL97iQjFKkdv2IeFdegHPhV1bf0KkX1h4uspTDgVlRhg45Bpxoz1NCI2o+a7j4PMu46Z
4SEKvlkyik4VI+gcBMlqcDgnuofFJ5utl92d7yp7u3qCQOk5IgbaLZh9WHiLfS7RPiSlCeXM7awT
jWTBgKXbFmQjffkqo+duEuqQW4Ar+rK/w/nR59fuFPZHnTP3C6b0chp5AEPQkOyJUPSl6fAWe6g2
UT9DeVsBYFrATByPeVFXwvkv/Ne/z4bsu+8e4TWrm8HaLXYLDEs8LwkjbERhbqTdHWAEAM5HohKv
Uysl/+IKsW3LXD1B7p6oy8GuIYnCFMM4Mx/c8ZAX5a2XN/3eK73vI63Por76mDGK14mXTibiDhHh
PBtxRsHb48SayC705WApqAkyPx73q7vc2LiPmR6iIK+VxO9UWZfIPV6r0KOo8Km96jgeLoTiwwGa
KSbswL2n7m6RmfuATDxuDRvnSthW485ileUODRxOyfrfrsFGSPJtugTBY0/tIckTZE6e7ItOIN6g
K2EVxRSqfSWRi1sCmJ0Yf8e0IPIpAlyCIeBVAigt/elrwQV9QT5LsRuFfVtEFmOuMcnuVH8WYfvk
KFzAsuboXlYcUi2j0yq/csOU5YO6loj5X0juveFs3VoOHNrUXjnAvfuaH/KUTtbWTNli6NDM74M7
T/uvgbF65hMNCdSikiCk+64P/SdtfZRWhlwMpibDmUVvyOoh9q0/5ERFDTOZhyAs9L2oSzinMv8u
yxE68gsJHfdFRfy4CU6IEutlnJEpVcJi8hYS0UAkbUNUMObmiF1ElpBD11bVy5qA4UO4aDGMROG9
nBRWz6NVSfQUScdHFvFCLpeexRIjsojl8F5CXGBHwHaulMeBxISLoaYwSBqAOrz3QFplxZoFXyMI
C3pejTGsnSJ0Gb0+RXlNkkm/4ceqev8nsMtktyi2w93CosKLiOzF87SO7VO8IKMbeJ99MDM1CFdo
HvlxxB8IgIt0T9onCR0punMn3WxAY8wyuufhgvxU2kQayQ+nq14AWtmyXC78vHwKF4J+Uy3uUfyg
bHEJPGnA1hApejmSNXmQOeavKC8SnvfAuhDTyD6l4CdAXP0hliviJzi8SmLdok5tKI70ri8L+Jer
2hnQwAxvjNJ36sjMa34KM3CuzOh5cfVXySy6N0Ppjuk01/V/Tbp+/n8mXS6OIxQa/2e5x13+wxhF
/y+Cj3/7R/8cd8X/cJ0QCyf1RCAQdnhEeP9z3iX+ITAyYY/yAs/xY9/h//kf8y7xD0QibsgkzKdf
ZOj1r3mX/w/0GWANbTsGnO/5/n9m3kWo638ceAF58qKQFbjjCeZoHvEV/1710eZo0vsKW3rK9Wx2
SuEFG9GtwN67m6AMzoigSp4d50/lfQl8m2jdixGs3ks6T82xlSMye+a81XjAQwwnxjhzI/8sO7Pd
p2YH2oM92ENH7UH2jh18ueDgDy5FBjsA/KRjXbKSi5F5u56b3kDofHITi7RO3LBssOY7K63BB8zu
YfCbS71ax85SJIhGHMeYtsK90/oE8VnqbpWwSVVDOJtg2GJsnoGura2Xe3+mKmcxFlhPdlMGx9ll
/VxWXnyHYIuLsBUPw5r1IOGCnUqXZduq9IHxSO6ON56cWzoa/mOY/dclxpUJlOfewnCxAx9EBnOf
qAP+7ZAVbCa5ZhzrhA+2h4BDVwrsa9EPfuA+tSOvj23T4WtbveMJ/aatJ2UoeuwiVCSIe+djpeKP
sRK0lY3i1FT2n7ATf8KJdDCJzjUSw1ub0segYvmZmuYu99aYCcrGJrOaGR4mBJVGT33JEdlP96kN
KfuEFN6BGz13pjW+NJA3Fckea/jnMCIU78FDx8raJ8KPtv7o/qaSS7H0tnOXng2ejspmKweOYN9O
X6En4ZroxcNY5bcRqcR2UNaXtdToAvr4HujL7dAlP3GPE3q6prwELIDAYggDDbYKEZzdu1zM+W06
Wt7GI8GpRNvGAex5LA4mGBFwczetHyCcUND+/JSblQHhTAiB1973eZRB1+GtmscOYnF1niUEh34W
vDhJCRgH2UAbuM+QOdXQdOAbM1rjMP4jc37ugII5knN6TQj4lvvlQ9diPYxEf/kLHVPaF7f+6HhI
2MWWD8oTA7mnWt/ZZmUjbLwViSjUxk29CwjCMrlUKlmvFAE61DgobrK1+q0dl9/ExixNCspeBzdJ
l8UQfgMocVlHBBMkCNEzT0wIglKrSXzPjqHsWJJlE9YIJdurrpCIlTYEJGo/vXZbitE5umOjS95U
06PN/i2ALvWo4RFbmOGJ/ZnCr4VTfu/p+BnYRLMpa2+rK0CELPmm/ZAr7NO+d0BqU5zYLT6PCuV6
t5LBRBG/X8BLnKyRufcKnrHu4BXFTIMviBJ96cLpmef4VSYrkehLc0Ot1+ysJnh3pMd6M0Pz3GmU
tyC64JuPDbOPht5hFU9JAaeICGe4TdO8d4w0JUF4FXbjcQjQsqye6WyRvqydwAv4bVlEibQWGuS6
46vGfsN8d/UfbEc+IbMgHGMiPsJ9rGVx2+l5N6rqbXCQETgJCARsQtH8nIkZUhMQj65+X8oaekyQ
/i6BvsN48SdherqZnDrfGsv2NIFWDOE7bAG6vlBmHCIBTD8LWW3N2js3oh14Z4tqGykXfVrNV9OB
/xHAwt1mxCnx64TfTtuddAymprGL+xW7EvWoe6HW4SWlq4XJAM20iqx3N0PrqR0kQXAdeSS86dy6
XwjxMFijTrmIGcmNnb6dq2Ddup3+Aw8N+kRTML6y0E2HbUubP7pwJuZb23ju86S+H9L5LiwDpMnM
ap2OGfHeL5lcGg6Fj02AbB79NnT04v6mA2SK7Po8BkN0pLE6kmfy7QNLiwb1MU3xUdfosodEhfQl
/jtTuG5DPwjrQzBoDeeZtDbL+fIkbAK/uWuCWxaDglA8DolYPvUFk2+qTCwT8OQweIBfWXzG7i4y
o1qgqS/GaKdR2B56r4CMYhWGxImeHCv4leqiPejkR1FvDL3dX69plpJdmLjh5lvicNkzNjYR3RVJ
2Mc2sG6rFFCCH+N/WqLyxrbxvg/sFlvV+CcH0ha0Xt8AsRiyAq/zG/WnUsvn6sTfscdeMZsfCrIt
N2ZvAGlhxmF4uablcDVmmOsYWoPubzzUfKBs0Wpozoe6rpFAe/sgrr+rEG1HZJD4LIw2LsZe2iey
QW2mXmSsf/QGqQxUqt8tLYnqAGWXraJf3cgXlTYQFGauxLqa3kJ7fotLLDR9Yb0EuoQBSXE7dYw5
0CkEDDxIW52box8Y+AKS6A393LdF1utTEmCZmcqmouLmUZQWjlrsLjvX+Otj47RH4ve0iGVbx1WA
ZiL5rsGIpB5rA5x8zoYIFFgcxruP3urkGTc/lK7rGns/ghZCL43jvx7cB4h/aE0QdhPGeu4NHSCd
g4caXEDtcqiiIwqpbeXTYOPGovm+yoEMpJoRWm4+RbM/Hh0vZ29umASuoRPYYAp6Bu3nBnBBBsCg
Xxmn2RLtAZ5aQzhw2ApgIwZ6APygyKubzC/VpUoFkAkACTmgBNcQE6Qtb5O0QDNhaAo5WAWbHykD
s5AZ3gK5ti2ZfflNDYphKCazv773nfMwiK0L+TMH3DCY4wDK8rutkWDWzoi/y7kWwB6imY7TnY8y
aEeOEh6oEORAovF7A4ogm9xQIybDj7ABSTDuYKJl2BL5pB+ngsV0tis4bulLSvo68SOBUqQVk4Pc
vSXhDVoFGog0tN5jMBbUeycQo1eL4Vv4C8uy3AzIDfui4LmtgGHokZlZmX2OzZGmdTOAzJhAZ6QO
vioCq/8wkXiJo8G/GWJ/47FuFJvRsDeYiT5UeLeUgwEkWbvjUgVi32rKmYGVzaw70NPVfomtlJbG
uiWZcNxOCP8vFkP+QC/9BxMDiwl0V3uVdLdJMQ+npcKAMRl2SILIgSDCiyiAKiK0/gIO0mxyQxwh
LmO/OmwLiIGh25FwSWxDKGFL81gOjH70OLCchGIidX3IDdcEc2lbglRmymuSV2GfOA8wPqg86Byp
rEbwxTz8jF7KC23IKZw3LhsoyBgsHmtyEW0gKxmwlcJQVxTqJJJ752dliCyuYbP0OnknpvyRNS0x
jPeJYbisQgGIavMTdobwInscDO0lnF6E/vJrYmf7jjrApTRGAIwCtvua7WLeioFFUx6m2LgUntBU
Z6xn4JludEa8JTzmM57AfQmEZtDM90DhTMBpasQJUdstl+0It0Yagg0l3oT4OpjYJNdImix515Lb
cJGAvpEsTZxpeUpRqDjOUwQgZ2XNt+cgfQ1A5/ipejJauhSkzmrYOkPGp6f+y9vJ/NeS76oB8TDc
eqAPvcRLCzvfsHpqoD0V8J40Y27VG55Ph7QCB3pK+LiRYRURCwbwPx4YIDkm18opvtTIxkuxcXDz
mhuSSdhmyyIMPPTARyHNYQv5QIb86aHt2s8e9JBtGEToo1DdS1O/AiiawvhbOeNlv3BXix/ldtcT
UW19AteI1XVjOEc5psLekI8iu3wqamQ9ONUMJql3vcvAoJIMJqkwG8EQPnoNTYkYyh3c8m0U19ca
2lIFdcmBvlSUHyEPIKrT8qcNTsDuOdSAfxloUxWAaj5QAT9rg3QKgnHbtO4B7ALzMqhPnsE/9W1w
ZXXJRoTws2J9TAwoah1hE6z+b2cS4SFJdRClLLl8SkksVt/lmsD3gCk8+KlgYa2R8fSZIjuHFFO6
1Xse0AsJ2FVL/yw6gwqHaRW4zh9H5eTZ8bkZfm0FM8hnNBbY9vM6AMUCGfES8A5NK4GgrgyOsuV0
Ylrw0kPUivz10/4roYS1VRnoVmbwW4y79ws8LjiCB+mLE/A70MPzxmjkGwPwaso44MZ6VW387kL4
goyH1DnBikfC84yAcIEFhgOcfFqNp8tgwki8wbWVJsfGIMTCZvKgzjCe9/C9KD3d/J1CVYN6wWOU
kfvDWcG0pIZNNsMoC2CVxQZa1kRAD1qxvvnwzFq4Zo0BnGXDQr8A86yGfeYaCFo6vUsDRVPQ0Tob
dGEVePRpmA3gp7UGpCY4EjaOgasVBrMm0Nkb7FprAGwW5cnc+lc1ZDYGguiA6WX8kqImRFKlDMZt
NUC3yKDdchhvwsDeGoN9y3R3X/T6lwghtXXi+mM0iLjSwOJwDuz7sX6tochFBicHk4i8MYOYE7Dm
hIHODRkqMypEqyJpy1DpfMOniwHVza06rniOyewCLb78KkO0wybyMIG4w6bR7lr8ilWMYivAFRkY
Hl4EGK8CkMf0d70miG/ZM+3cGO8TDdRv+xf9bfh6niHt1Ya51/F6RED4FkPjI+6hIfg2xKIH3s8O
7k2GhoSyMzr95YwJHSX6sxYFRyHCaBmeJu3f23VLEFJLN2ezCpbTvVM77J5DUhADhoXFLwtJnoAJ
JgGSfb530pyAYAB3fmdczeGj0DgQ1vCG1Zadt74sXPXleuFN23RvZgfOhvmmo0kQ6bUVByflqk07
fttN855hzUwH+UKq0rjpsh4RYQ8ZqiUlZal260IG+LjyLfrJQQzMFHHod0m1/OltPinpzKhWAboT
XfFbuvBc+IRhmdr6TX9cw/TXdsOZ05sx5WS91Sv6gIYIk5VfIc2Qq6b201ihfuV+n8eIZ6f8NSmM
IvltVySI8MFpT93XRJglSfAxoxWsHX0IvOo3rYuvvujelil6cvuFhYDa2xoW4xzwLUMGkbS9cGUg
eTdsDTZNwCZH4IQ1ief1TDSAXfzO0r8PpX5jePDWjRdeETKAGfJ9nCz3q9+z+nExowL8ZdJNkoVM
ewQhRI4t0ot2/hzeSFhtYnSh2qDdFB5JzNHwtYr5mrk4z2iIKEEeMdnz/PXdG6zw+xwSObY0TmCX
tJwhfPv7fdBavnmKb+hMeD+TloO1VV9TV91yB2zLEpQkOSf10BYXTZb/zuSRaf1G582ru6Z70qy+
gOIyURfBPbyQnRg1O+X4ygV4IKP8K83A+KJrvklRjzphdYnfknW6nf8WgfqSg9y1kTi2mc0eD+4E
y/IFxnE/vAyVJa6iAo9SuS9ow3fVTIk8E+wc95p8xDV7rZRFuFRpxuDkwlx0ZOAeWorBbGnv1haN
lTPLc2Iz3WYoxeCotM4hmWmvGIeONrpBoPsjnnCfjW3HOhqFBpcot5M1pJ8TWUVHt0Jh1UBPJwnR
Gk+tB1DS4+BqS/teBmOy75mphKQHf+RZfusO3AgLrfnosQvmpYTUD76XaKC7AsTmrifhd7d4/TXi
o1tavz8+788uiLg2I7QyQLW/p8Qme1QxtVvuvfU1C3Vxy2qLUQJqaPeQBLFijIcpSAbVsh2Ccd+x
6Pe6cTwpz26ZK9iPZaiWPZu811yCKKLcn/ewUzA6WziyzQM2TK+d1b9bJVmb3opFYeFsDaZSPaZE
PaJom8GgXTZ9vp/WQO+51sgyEd53v/IYDUF5HyXtce28nH4wXrejB7slWOmFxhjgWdlQfzudGnZd
hbNzsHPU9DlBPCUabKS2ZNIxOEpKjk2fZfldlPuQERSAtlkxmCJxU4esnHmtxm3VEgsyJhhL1olU
tqh3Bgrz5JMrZ9zMKchjH9gph5t4mOrC2is/VPuxqW/w4q8PqGTvOhZv4HqLexlNj7TGvBBwDsah
eWxEuK+X4T0nmvoqnfIXqCqaNIlrBLDXqpsf8WTUFITJox24PPzuZz6r5CzRzngYQ0nX3iGoqq6G
txEDVG254CiotRCjpzahIgtHQd7Lq3oEZqtHWWztElwa0S84Xdvlp00cFHKFdzXgcQ/m7sOJFzNz
5C+qgiXz6CTfVZf3Z1RO5Lmvg78DWMchYFdwY8tE/vM/eIlJgiRbMl2S9TAooLsRtasrs2/W/OXB
z5GMDS6CBZ9OLndIQMDPI5tuuIApkZEA0x3Xpn+csORvOiMFtsfqte3YrPfMWiuxfOY213Xk3iWq
nQi3I9FhYYYz1u1TqZKvCccY1jOCgR3oPZMcaYnRx/kMM4Am+3AV9LgwrBhg8swl1/fARNBxD6qF
RjO0wG1IVNjPir6w77NbkVbbwme5PZbtI4GMKGdUUsV7PjzT6slTo8cbd3Be07ClF1DtV4Fxrhq+
vJiEoDSwrmQyfS5CMFRA/G1NzymUlr3Mps95tQ9uvfUDfhtvQKgpWrTp/BDrhHXRR5c5N/2XqtHG
4LDbeCFHKuibw0B9CIAgxEczVJ/11B8Gm0PUWWL806uEQ6GCj2RiSmMjNrzIfeDvBcTUyv7F3VW6
SETkmcBHIyfjZfLy4j31qfUKv/jx5ISTGZCf0Wpe1H6Ac8JaHxYejK01N+e5U2e2D08SehU4F8Tc
Q7bLFwu1mRvdBeSkndmfnT31s3rW2SYngBoI+IuiNO6aVzD3RDYu6jA14wE1BXCiNAX46SP2qCia
bJPxmvjyAWQbqUXusk36OdrU0TRf9isDvWZBFZL/LBVXEU7PPtOOUXMCCwRw43XXbWbZCNEg8HQW
CWTtQkJGjfbpwiazDoQSj5swhk44T+nOG8KrKIqqU5nV2yDzr0hdRY3vQLsP82qvwu6rqhlnwge2
t+AxrNWxtri1viObGLiCtyPrbGLQ3WKXgCXAX7bAw/pg8NFtVScfcp8fKGLtvYa4WfCITciL92k+
XIpFfAn2uLsyXJ6pjKpjH3ZPyBK7vU4j0FFRdNn63sfalq+zA/nT84CMw4rbDL7sbiIee79BvePg
lvV8xkp/5UMG84q73dpOSaj3CKFeBLDCrQDkwX2+KXRxTlKAQyPTEdGFjJOsR0LmL8KapGLBml8Y
rRORr7BBBHfeKeSpGzhGJUl7Odp8HgjF1nBZrwMd3Gd1dBer5jQrJhkh2QYXWk+49yOE8MKXJWyA
isHlODZfLVEoJDFqu5u4XVmIWpoyGUwLD3deHsZoPiqLfysJBlWZz1Ea0/smeFGbJMp3CaKHbRjB
7x/qGfzJijUEFtlCSEXMnjZE+I/m7MJpWebIGR8DNjLiU3TGV4zgPvSLdw+wrKdHx/VBlpiqxa4O
EvnQ1eVxCvTA3jiBgN5EFF+e2sxTfMp6S++l08rDUH7QgWHpSNz3NPDUZcxsACwQ9txucY7rxFig
B2l08maGTBQzRz3W17EIeTH90NtGIX5GKmw+SFPEx0WeospiMNwgysoQa449oUdNz1/qYMZoIifQ
ahGlSAOTzQzooyHlaK/5SmHIa5AGHNurEzxYQ/Udd9xW0XxTCcwMEQNvhv8ggYqVcZMmKTMp52PM
gmLjk+q07f1XkIgTLcsgrwm5gRXBOBeWIHY6zURWaUGLIzom4kEF9XgluRsZ8jgtB2TScjfkGd7L
aOEgU0N1LcFftd6CAysAD9zZdrolcITuQwX3Q5y/MjC8YPEIx9SqPyMS+BpxH6d+ci9K71xZKLCE
jK762drUNknOIiBTIana3xLr6YaMTwyp4arO2HCYAZCmxe7/M0XgcWhHxsRxPB6XHpgHOQbrOUiT
B9vF2eck/EJLyzMzhRwtEbqQNXC4itFbYEPlOrZDMh95z2LWK2ssh9O0cEdkZA11PHzU+IjqQ/U1
C8B9QLRQwhV2/xAhVlNWEj+WTfGsenJrFlj4Abz8xSk6BvcSeKsxWg4JDTP3/mYOuifLC89I5wXT
XJYuxTiGx3pZN3xuostl6HvSL3DaFvV902Zia1W4gFPtfggX22nxgArG2lMsBPuR1U83ip8BytR2
nukIMuXfRUv07DEEPTVcqp1H19SEcXdGGX6BNCPZOGkwn/JcHsZl+XF8pB+r4FNLC25Z/XyFveas
Kkfs2nHZ+R3KmnEMetzHyNTJSr1cRucmxme2l2P15LUCUEe00jypEAAEVkrmdSdVZMEutxa2VTKj
HSUfJtXew4A+dSebQCL2TPUmCM+g2xaG1monKo85gK94FGaZ4PeaUb1OX/aAhtttcHPxzt+OIcOb
kmyVrZqd7a520vVqxaG8SuWhFuPF7TTPuSi84/pcVswmA39+TOwiAgX+Be9Z3Y6iu+nkn7mc7oh0
Ga8QsMEM99dLAEDl1o0Iv8n9mTjIZdjT+4LOSrO3okOYvlTvU43kQ0t2YLpqUMO54pftZsCOObv1
gzk5CM3oJ+6cZwuduyzUtUMnekRsaG21Hd2nVnOdF1jwfWUsSLbzMk7wtZEZbio9/gx5r/bsBkFK
ojla+/cM/RLPUjwhmPuoZEeZoghgF3yEwe5Pm9ipKTH8yISvuTDrSOD243cb3erObZenHkcLVfks
LmRFRZ1wU9DNXrk0w8eJCUtTR6zS06A+ouh8SqBhXS0xzXmJBxCwI3yAYBNVW8dPkXmmDlhR2D+e
AOmml/TGV+WPX8XhJoiHDwtcIZMoB6ixFZPGkT79d/bOozlyo93Sf2XirgcKZMIlIubOguUti0V2
k10bBE03vPf49fOA+r6JVktXmtnfhSLUjlUAEmne95zngH7KKHwkJuKgZfFp8mDbLBFdW7a19vvs
njBv5w6lJdzkcFNLT+0LRlVS++VhNJt1E8zHfAyuMN7lgkxVZ2/kV4pUd06ziVGRX/VI3Ny4ow8y
lST0xjoRjODhdEPUi7SMyB3cYwYy1sbwI4mRlmF/0P1qZZYM56GkYBzrhv8QE9fsT/cg70dUP8FR
z6gQCwRFS8QJ3jqtr4XKRlKS8GkIz95HfemtdfSTXotTOhfWuhoqGyGcvxpruF1GqpM+YlBnqJB6
2m3aHeFeDCjWtVUe6drJGTkckTDeYgJNtXQlNQeg4UAbmuMjyHpEvd0b3t8UmnuTr9xxBMMKWhEs
H+XowhzDfZg0B8Ybj6ebkrWzJwCiPpSjpBra9d1/y2/+3+Q34E5wgf2N/Kb1k/D1Z6eZ/P2f/Mtr
pn6DcYVcxoFQiLTF4of9y2xm/oYkxyTpG26K4Tguspd/i2/kb1LCTNct3bZQ4Lg41P5lNjPc3/ib
Ov85n9Y13fj/Ed/MVrI8GYmC3338538guSHPQEFI5qthILb0WZnz/noNM7/+z/8Q/9NtgDU1JWRG
WZnbwi82oi2/V6q8L9H+/c7rgS7tf88vv//U/0Ed9ZKHWcM/RzD0x8/iUlDFCt3lk5RpcE0/f1bg
TQ5xxS0uB2Q9bRZ9m/qcOjGjGe3PxkyJidLt8umnZ/EXHypmYswfrvDzU2ncWIKPRzzzx0/1yZt1
Gwzk+GHzyxgY5QJHEWiCgADh6N1o273FSknUw84thmOVbQnTfO5L4wVHk0vDwWp/p3n/l7dB/AXj
hvuAqAt2HqBLB83Vz/ehINM7De2aLngFB34a17p0t5VNbswQsUzaaX1PsCidxE5+ZAT1/cMN+RN1
mltvmojAGJE2g2weEj898tyTZkefQ93FcessU0qz7Bj305Tu6bx2a1FPJ6adH3Yf0asztuySrVOn
Wz/+/mv8aTAoy6R96QjAKy5A7V/Y15hk4jZtE5rJjhUQZJR8tEM8UK87uNN9MDIUxvxfCsL/+s5b
9vxj/zAaiKWTfLI5v3hI1+ab89PFx7KXQVJ0CL4qdY1cGydSVSKNGZWG+z5M115VH7IUIxRWJ/jH
vRN0LM04zvNaLZXZPpWWS5FLWl9ts8bcnTRz7ACwU5+g9SRDWUZObL9FVl5SSU3qxl2bcN3MwI33
pYhXSuJzs6asntveh2hWrNQY0AbNIyAwIOukhVe7yN2aen9K5b7Fa6IZVEmJd2zvYvswKuTHozFt
E2zFsD0zyCUSW3bTfxVWwPlCO2WS9uw4CbiYPVyFoEdxnqsKvVLwSq5fsSJMwiRbwHhk1jr3tgPR
ckRt3nVrQ5UpZYdF25naCnnnsDascl9Sc10m8ChXWEnOVEbEsRc2TZeMZiHN/nodIJxHu0V7Mrd/
wOnj/DVVztoZMH/HrXtMrfKR0g080T53N1n5LMv4VBApdRgSSHuip/ciSLFEljLLWqQB5s1gBiIE
9WZNFIJiT/Pu8gqw3aRrVzEkakEl8ZmoX0TIoiXdtHx1FPtsThrl2cvywxhat9qHSs0rVl3sUrBn
VRiHxvAAcIG60ohSORZQkUYt2oTBR6ep4SA9gQ6fDlsoPH9txwm52tSWqqYdzmVP6KKhZ3tTRQ+d
7E8e0XycLzVjXwtvX5VTuXK99t2qZpF3i4FiNlzZHBcYRRjWnNvgtvG+kNprmhc/iN9BNWQW+BBE
8tR5yM5NNIUkPdQoZ87IEXDNmgYdQg56PCA6AMVr1Nsm3gg2+aKNNioK1U6p5NExI3PttTPQxsaI
hkuRLM+FJZpqJQIyAeuiIx7GFrOOArxuky5dyCwbPKqcM0XyrBk9XWXXZYcK3XAhcy6eM3Z958hm
egALEi2CUgMfPRqgDaiD4Kox1S4tYjhK0iGpz7DnvSJFUcbpUWf7RLuFMjVWepSpZ5e4CVIXrtXc
0utrjHyN56x718BgQkN7LTqsCNRhvifoaY6meeE1uzNyx7o4VXO2i6A4WGUf39fOyoiEuzR0SfXC
G9Zcj3XQfbwG4eDuukx/h0950G26G4XjEEs6KWJ77OCRaCuYuj5J93aQX0zLIlzHJsCsqoMAcem3
pJ6avVCATYM5bhm/E7purLpiykjJ9tHVm00ckjhE3GdRlRczqqCGpiVacLq0AGeA2msKKGElR3a8
DTJpGZB00pyhnHv7zpcE13jNcRiQ1DkI1rZpdNaKSl6oN5L2lCcbV6ZPgWxYGErtGAi+aooYHqQS
gVsZQDH67u5d28yQycjKdhV+ni31Tht4X38Ngzx96DB00cYjslLhWmt0qNmAVMFWlLI95cMG9FR5
sTyTWxe80eNsNmjqG+ryHuHRxIZvmQINiAxjt4hMSuaptFajAzbNrK2D4Xwjnwld6QilStILfCNO
MuSoy8zY9HqzLAawWZTfcidHNo5SH9oLxgeg/fY6DqnDDj1RrYGSi0SU19bRCaML0GD0ArlGnHMh
fUixzs6KFkxkfBkHBPuWQ3e38puTQIy+oRTEkZLKvq/Re8zdWZKjtl0x3GgJlgT0rmukbuu8GE8T
d/Aw5l9ExTtnUBwCzVW8GMK5GRaxtA1Rup0ip7mpJK+GvzUFzcs0Rhr62QaSg0FCGSWzld9lqJI+
bbVFsqKc8ULi7KvIJ0waOa3aGE4vRBJNW2VohbKE/GNh7EK6MIuOSLJF0tnxwW7HUzZyFy1RLfyq
QOkCmo/gt67ep673deL5rfJqzjGvWTgmhBdb6o8gjS0aFFyBZdHVimzMFyQREwLuovNzKvpqAXZk
ZcQvuVORtOB/G5jYKFqHSKBNeOwDwiGA9GZOdiik3YAaQNWbm9LQtq1mmKe0w8kvAvs+1p1DNaYu
Qx/ZZhl459GZeIGi4RwPgX/oKRIQgEV2nhYVIDuYOIe0xYFpLYyJad7veQAZK9fOyBggMaJjsqnv
85z3JCVorm050rY1AmPhsM0hsM06QIFvg1rto2hEYtq4G6NwHhpi3QbPfzNFONyT7ey4Ha9ciKVj
aDLFPehS/D3yid9u96juwrtqYIUb8WQfCyEW7aDT9MfUgXNFb9oGFloJ5UQfWGD7YIOr3lJ4nTyH
4zXHcNibKav/mKcvdrRj8UZDHUDaNfucpJuu3vQKwZzTDSeILL/vFIo5IlHa3WnQbT59BgJ//gxl
fvOrIVwWvl+wLhgwhQfB9spmlBARz5KFJtog2eCC8TqydASqhfeUx5LwY2Hiu2Az4ZB4KmF2cuQs
kOLqznczZm4xczVxiYwPClXXiT09qWwhHSadoko60J5w1Gtih9Nak6qlp6ohnM2mjc/xH9NjfQxl
r+5YP8nRRhvoMrjddG6zR+RweiraYgEzfXi0JHNvUFAfUln0h2JkOmljbRl20rirqx4ul47ioqhG
Ugbtq1I2lDY57kU52duppsAn6yZcG+MJp/3SnjC0tVqh415M3U3V4tzi6dqPFsXWlR6rbULXnDwy
NhtZSMZDZsCAAGRM0VwnGBttvGb3ENCkvfeH5jGVI8ynEXl1VjpPDcxHFKmvbZp4O7cE6dpY3nGw
oAqWUfWGqJ4Oh1UqepRzMhJfsKux3WEmOLR2tyScsVhGkWgB8LfZZqi0l9pMP3CUDqBiEc56KU5m
0BP0neRbZIxsiKwEpoEeNTudJoVBG3lHai0pwU06QXYa03FT2tYxoqiA1lqcrDY8RfX03pLZTRxC
AkGuhZI1o+/EDMHroOHNRnm4W6/DHD4a+Tlj2wkogid3Y+GSPS7m7HroesWM2fPh7dVw9xT8PS/v
UZdC5PMh86WIATQ/21dje68s75teI1iwZphf3Yi72AqYhYpjM/P+gpn85+owAFlcH3TW6MIHrdbO
nEALYKA3kwMdEIJqZgl2M1VQov72TXfrzrzBYqCS444wwhGIIh23ZjLhQHEymQlyY4OlEDc6zNp4
J5gHfFeR0OTANxxg/DWEBPgFLUP8q0jQx5d8ZwjIiGWE3j9zELvPeuyrOzXfGDJf8qbvGeeCqnl9
zmfWIhFWaBEwTi7qOG2XOUjGCTSjCaIRWsj3LJneMBYcM/2+qN+RN/wgaaZFDQDhkc5jNtuXd7ma
03CGZeDu0JibMxnSJh9qRS/zZgONBD2ytkBIMpnH9QG5wibElZfPpMkS5GSMy8N0zGveuzT7JfFx
oj73QCrRQx+xPdIcQzKwMUl8WFGIoYlSNVtMcsjB0eyyA+4HZCVNuaYz72HupRJYu9NrL58grpqk
WmLDFwimnBng6c4oT3Ora/hYhU72CLxzrWgo8VQWiK/0oBvD2rXEraY9aXfe1oxQjxPmRdHXpmrr
ov6umvyKW2XAQcZeh3iBewdXPmjvwABo1W0GTYAqy9JtWXpE71i8I8b3eeHB8xEvNA9rjDS3Cd/d
tPU31I/rMKYFaLfgRpouMJZgUUyefeFgP7c1LrsKrCuL8rUoh69mDkY8kPWb0481sxfO/m/KsKgI
pthVBpfwjMqD+M6m8hIgpFjaSTXngEPIKDCMkmKSXHGRs/dMwMgk7ZJW4kskaYfl4XfMeyYPFuFZ
quiSZCmTVmaVFxptWFoRP4J9ALdSchOHdmv0gDPtVFT80UEftI3Ckk/bfuVbmG+C/Bs+JOrUOHHY
oy66FBpgNFanbk5VCdKBcoCXo1EB83xnq/4145CGP8Sc6CGj4CfuEQ3D1IL8L/ovRuByVqFSXZFS
AmEAKb+uvHuJ1CP3zWucE0tAA4LMovkFiUE5d6Q7YXecaG9+LYriq69ab2k0aBbRN6EZbFbNgJ1c
YFBkEZOXwfcORQJRcay9tYgRlfjrAkDmMjVnbrhPXRnzzjIjCFbLTKos7QQYvommhRP4t2aixSPF
cKSbvW6JjlIOpXfhXGISUrdmik5vpneUmfbSj/60VEaLNjOl4lhbW1/Xd6onhDQaiaCrUXIDsNyE
PWefETNIqImNckt0qANWxiDPD4zpj2QiAJmsQ7SaqM8yownuDKcCjavIwomUCcJVB5ILDTyImhLd
tMey2JZbuu9PjjlEZ/yprzGV9DwwLTpu7ZkV8Imd/AsqqfQkwY33oep3yrNQhpDQ1LW63BjOsG7r
tt/5/HBlf4t7L1h3dRMsB/ejT/3q4Ddjdfj8PymJmAPSOLEtn4+twATr+z7JcLu7DjaEKVu3Rvvm
omILBImh3poNxWtpg7/Nrr5lfc/dDq0C4eKYRKqvKYjflSqbbw2m+Q4vq3JpMeo54MM2gXJhJnsV
6GctImSgsVZT4K6aWJ2BnHJl8SZV6hK2X1w3+JLMALpq7np1NNcQU+8sK96l2XjfzPEfaDwUYA1z
vDlOT5CH1+4krnnk5x2gkeDmu7m8E+FI+wLNw7IlsveuQf1aK/uYFkhdRzWoTVMwUUbVXngzh+0S
qeGtUzvScp40PeU1Rlanq+ixT+Mv/WIoex/xHrsnLXPIzmBBjUqOlhVVh7Gii5TXJnp+rTqWQ+au
6gaJffvYY832RqWWlcSMquwDwWh0LjlgQ//76Pu1I9m9Y3ZulnqPASFDUjbZI6pm8hwT06ZTwCXx
rp2GMtrnsuS2i/AZjSvcjBGRcBgwK5pDcMy8fKUpJEIZ+R5kUuW0nF36egHiPDgQ3sHPpq1Lx/wa
huLV8WZTOvMFf714oUfm37NZ4ShIECVYmXInuO9EMGingSoFPdT2LbI6uEDgqKRffJM0nHQx69oE
7FwN0WfRyWOLVRyci/6q4YolH0VrLvmEvElUEg9PSFO1zsdxYSCAJacq2ZJcScMnQ7jsqOBeTfNh
uiy2BCfyN51TZLZL9pskEdrqEpj47AwIVFhHkiOOjIungpHx04DlN+IrxaxjXNriiwwxOwe+visy
DxZGbc4BzuQLDD3+fQQqGB6mC373p8EwwFDKUW1sZ6K9OqD4NgppbKbHfKi7FTXDiNU8P8R9L1fg
KLZDg1qALMwFUbZkuPZFftEnf9f2qvneetHCshSS7Jqs3mTgyvBZ3wcCuKllPAdQF5bYHVO6t1Ca
+3uDZ6ol1K2a7N7pzeJUD9Nr6dhPuaNOI6oV8ic+lDUHpfb7Es8dem99MZbtW4rwBr4nHpImfbWD
buX6RJ41HtWIfgmiErBojwSoQI+eMcUZ7ZxB254TGnPkIwhyXrutF95biMYd0d3bgdhgPPpqT9gn
UV94nYO2xquqXYTFhveLeGq6R5O5JxPmm54iZtO0TZLmh9bDX8Kr6Wvuh9W1q4ZgGJwpT0z7HK6z
99TEYFZZyF0CZr35ANuKfD+HxpjTBC+BLZ+eqlPRzG4lQBPsWauT2UdPSGynxRxL0tFOZlYLlyLr
n4kNetXDl5i6+iLpe7WN4DibxUeQ+t0XESp5mn/VmQgKFVkWqi13EI+2oxF8aNWAVDAZr3YwXvzE
wnkTuducggPrToTUwiUytCTneZxuUR2KXdtZO+pN/qnUsuFYdulF5/3ETB89OYZ1DcoxXUs5rWQS
YyGqwFy1wiTnjQqcBFvSe+hgSmffu2q6Oki+AhkWeA5nX1PnTyvDhC+SezdVVR8j6NmFFrBV6HwS
RdB0NaYSyyyeYDYh5myBV+gcuUhV0RiB/ZK5HHY0eS8SsF3O6kOa0wl5JS11L32DWMvWgPfQHLEV
YNOAZOl9eHrzlCYbUKsUPTVrQ/rrN32kBjmr8QfP6TeU+d6cOvuIsEIxn555d535z7Pqe1ynDymj
JJDi60BQ3NIaQhguRrLooT5jPrGPU8hUMljuKmvLVVWZB43H3rjNqTJXvUbRm+Y1Hc8cjgoVwas/
zgcJdmscZwWJayqjGoG4BkKxt4/9iLy7uF2eAuhb1Dc6bzfNLsnwXBNwdYn8Lj2OYO2IUEcTJ+61
wv1SzgiHIYHmLIoGVT4pq3vDBJFuxUm+EHqpgRmo7yd3r+ulPJQ4XKt4HM5pGIdISmd5takV69Tq
q12q2/GeAbXT5xpHUDAtoJhcTOE7iGoCgSoiuGs21miD9kiZvD1pPFYT7kHPvVFYypBsOtiKvJ7S
m21cU73+IaV4tOSTnVDB4xj36s86YGKTWSJL6QJ3Dr9UhbnXLPZroJXWNofeRaWVKN1w0rEa5is1
BZuurSBbSI5onvSPHNruEObbhzqxX7HRAq+WqCuMHu67d5sMjrzkIO+wYxebOGcb1PiWu9N6JLcE
nGsRwWS44KP9oZnAgJsBmuZSUEJMpPWDLQ55eoi/EWy5VxM6Kt41PmDI66Ve91C4WzYIo8wdWAn2
w+j16yxyi73HBLFG3+l9g+GD5FCWLxGurB3L9V7vivHQyYywNXSFc3hsCkcm+BBDqlaEEWBJ8Dm8
N4mODBo/QmQZCIsxswaovXFydKTQgKrRc1gnVTMHjE0N3siML+pn6aqzoMXEmlwmffqWIVhhI6YI
EpP4w9lu7AJmu0WHmHejm0PBPD2tCcRjd5byLNwRyXrXpCsXPUQgXk0k/vwmj1CxWLuSXxH0g51B
q4lcRBfuh6ybVkFtPwF2X+v1hkmvS8atCYxv0SBGZFtFysouKGkAcMii/nNQYt52jBSXqyxCzOTK
g9kiNktwT21UaAGotLK14M4tmTtJ5bERqnJ3ltHId6+8ZwBbBGiOlEU9Lb6PjO6AzKHculECn8qt
dAq7BsAhUDdpjKxOmDsnzR8QOcsVEYXP2QSfi4M4K8MQEFbVcJgwu4c4Lte5IGZrobdUew13Zt2l
k7fy1R149kVh89JPExGbzqQ6bgRIvjwzz4BIjspgWARI+d2oeSKI5rvodqHP7409tcY61eCC7KrC
eCtzajWEUWFYcOtNkyG1KExOZUy7dOGccJyWXI93ysJsG+eVeZca5atetRBR+OnSAokrDegwKAu1
1aco3vRQr4/FwCBwkMdpDYIxm7JLMlEDCWtcAcxApNcNnBJjg2qi0VmntEy+lnh3ankpc+EiC6LY
pGe7LKPyKV0KUp99v/8ObfkHXq2rHIgZ9Fr/ayHB42v18d3P/iAl+L//7N8kDyXplbooCgwgtbpE
MvC7mED9RicVUe2caazTX7foc/9bTEBECzHIpBkb4DWEqfMt/i0mUL/NDVGgG8htftcZ/O//9Yd+
av3Lr39u8P+p164jIhDKwNRkmrplqF+6q7lN9OKI/eNurOMflUpJJzdMDBXdNXcSHNb61u7N7yWN
JxBIwDj7HlwGx5fsFsV4QPL08tP9+6vm/5/yZD6/EeoGyzWUkkL8ojmorE7LHY/lKRn7Z8dEdBiX
4M6QMlLQpMXKuaHpYEq1yboPk1sajoAKe6pcLXmutvGgR9G95sAdCEe4zrQdkaXHtyTLj2xwSFdT
3XXM22dQietOc5+0OiKyZW2W4dIOigI3cr0fGy5VBultppwjA0R87RvDdYThidWcqLlqBzuKdy67
Eej0w8Q8iefinTu16afrUAXpAhHCFZQanDXvCertZurYt8c0tuRnQS7JLq3TXmsRvbthCvl7o4vi
kk30Tz2aq/AHn6wiu8x+INtorkhKT237Wk57clwX3cyXm86Gk91IGXjvoZc4RXbL/eTW5niLOF/6
LtbMHtc14Q3Va19pG62IUVISTL8Yayp0MR5608I2nNynXXTrCtBRebyEptxjsUA4PKrgS8oEP8Y3
i2LMwioAObL0zKX7O2v0X1jEqOP5D/7gkHtQ7ePuAaPUg1lGt5Qnh3nqHLrR2ZfaKZJcobtxlHEW
BfelSlkYXPfSMsyKgB9eM/BAASCdC7eOlZ9Mo7+2IwEoVG7PozV/c+UAN8fVSvVkUUGY0Xx1IX2U
HFE8rQQSQIen3YVNqp7zNGS96swel/nocqSOOJmt89lkpTfFpoq657Lsr549pyrG1kPtPjqAp/o2
O5b8mWW6T5UOAFar7zPwyVMf3/5hkM96kZ81DTpyYXpl9iwmIZ3pV4VLHVJ/7AwgjGIuM3PawiOP
MLu1N16aXMwh+cE9ByYBeDEqIUsU2ncjgRYhbrKJkt/n9z/MCT/PAfav8hJ9hmobqEtmYZGEhv1H
hYUNDtiPYh0uGc/NavtrY2j05eDS63RRem9D+vTDpPXPIs5vhcsbOZu5sgIL13jnSffFhCqbB/t8
jL5glKImGp05QxzNoKdGXYFX4z0L7ObqWdBTrXxToei+K8YO3EJNNZR3Nw0AWsEhvAgs7PDVvhNw
eIgLXs/W37gJCWyRA5HTOI5tjNJc+yiK/plO3VlkHMzDOF+iQd8K/ak0kNUljNKZdNsV4oEwuLtB
Jjci6ZJwE+v1zaCrMv9T5AlvnUjf//7Zyj+RkT4R5dxTlDrSdX4lI1XTRJbTBAsWzdQ64NQXOf0z
TMEbx+pb1Gir9rtDPvLnu15WzC9mzW0kEgiLsbXzB/8dRgeHzfSYYBEbUqZjjJ7WKL7+/RedJXG/
DEIlYJUbKMpgQhm/CsnI2varwBmpfk0NuBXcf3bg4YfObzBsznRmtqRWLsmAJSkpvWBp9YYCPquG
LybFXEwee2pf/GFr8KhxVp4NJizTT865Zn1P9W0oqQo5AUk9bPykx5ua4d8Mu/RW6PmNYMlLYzYA
o+P3iiiIsBqvbISuAY1ZqVJ67umT6494SOoF0NSbmTBKRIZVkMnLriWWHkjGtMbDNvzRRATAFM1z
Mg+Y7kN6jn9neAEAuvicqfgc4Jpm83qRhv/+OS40E9iyvxpY8xC40uljmizzaw+bARpwdvMsexvY
8Rk+21JvsWVC/2XETA6xRwiWVX0c6biu//6BiL98IC6vIWs78kP1i+6NdaOPtZEH0lJawvxNDFUn
CIFFvJQW1K3NEBZLmh7lFN3M1lz3mjpH4J3wJH6dAoC6VdBSnOgOOn3QkptWxdGPv/+Os4rxT4MG
JZaj2LdwiP9VjdU6tS0zsquRKKEEdBGyGgS3Ne1z0CdHh4o+g7Xe52CS6W3dMiS6kYF/x7WwyWj1
Pmk18h3IsAxZU434iJppFZrlxgsg2Dr1njhnlh7f3E6mfHfM8mSO30KBXa+Jftgp+WFadC7AX8dT
9N6M5haf3zlqvYfBvkFgR/40fC4ZLDqrJslullXDOqQua/T7JOB1bOt9NCaX1vVWXsr9RT4ZR/QM
OG0f0eBttLh48jxk7GZ334yY8psCgALxuHFDbBDDaPKrde+M94FP5cyvwGXs+urGofa7p6+LOPma
29HZEvZyflB1We2L1HnKKKNHyQASKz76LO2hhftm3nxUjrnFkBzfuY+ZW5DSgr0bGsdFuu01NWna
cdl+HZ6LwN6OBJJ0DMJIGo9lmf/DIvAXz1WyN3Vw7eNiMeUs/vtJZecmGVHBqcEaEBjqbt5KUEm7
ID+9VzZEEjc2/klT+avKkxkSup2hLNSlyGmdX3aeMWVIa+oZScougHQJAKKEcb8ZMQUqVmORdlcZ
zTuV9lRHYNViBAE+eGn2FZoQ1d3fD+w/STw/v44yHVT3NjIONS/ZP92AyCXieBgQYqcM19yKHzzR
Pk9uh4fPZ4Pmy/zFpKLTGzWc+kL9w+2X84//445ghhvYbMSlbuHa+eX+lz7uPs1n1YCKX0ECr88C
/Lwb28CWBHZ6YAFAxSovfBjpBYBNAU4Z1u3zjKsCsmvcxaL+og80puMIP9WYMJNp/dTfSW1NHj2J
BIMsF0AhL12r/mni+ovBY7jKQhlqwSu0rF+27LqCUyUl7Ru4haeqcD4Mi6KrL7pNJwO0GzKfS2sj
GK/5tY9SyqnFyfLgY0qHHNSvglcNGwCZtRWr/98/WPvXcSakoztS6QabHMWe6xe9NH3sMbEdDu0a
qMDRCsSd/zULrAEUjEVTeERY5TIXGdFV1LYFjYxjgxq8l1qOa4vVhRQB7c3z0qMWB1/TW8s1sBvV
dXpL4z6oWrGgWLnrMPIgzECYYyI96Vp0jn6wcWuEyePQ3zG3xzRbi0Vs4nHTGUiahgrGsaJ30pFz
9iPZ0YtwXeHxXE0A1iuWO6ekooyr6Dl0/R/zcMhLHmiKlPAuijiOdMRBapqztCTLhZ5qbzJgizt0
bK6iyn3I2uBlmE8ygUXjwQ8KvH7xLYTrT6gxOzOne20wjv/D/Za6+nUHJAzOzejgOVgKxOOfa8hP
r5Loa4hLFhu6JC2R2WXHqXcYjZKetGfvOPnE7mMQJu+W/qpn4ynN57A77ymkxZhPDX4gzk9ET1mR
edcLouqr7qrTabvrLM5bJn7HqnQ+zIeyML44rfHSHetgpDuDtoOuReJRVTOuBSes2E0uigdnMJdQ
eg2qlRGUJ06SoK0/bFEc/PRFn1tMFbMivfFZ49EvVENUQBeot5R+y4K+nsipZ3UIdJQFLSycdlt0
ctDYSu09cDgmsMFKUCPIu0GDr9faA50R2FWjA38mYi+60FyiylJKQ4tuoInZ15XBVD/LH/IJwUVf
gIqiL+0C5IO1iI02Gh8JDnUpEJMFyIwBhqmETovzPEDOgCqKtGjKesi+Q7sC7NGHay5joi9erFVK
YvPQvmQkoS8nm4xBK4+fDHACi0ah5XOKtF5qyT0cmHDd2XivbNvdFamF23QUcLBC9/FTIh11fOHp
2bEdSf+EEA5toCZGO5nZCdTlp95ZTcnGoB66yoIiWjuWC0wMjfOKlu81T1S8H+IMAIoJptIupmPE
E+30Md6TcnlITHrwodS+2I7xWtnl87zozOt83VbXRmMimDfPMIMZ28VEEk1431ocJkygwDxA9pNz
noYKh6uMkxtQn6M/Gts+p6IWiOyWMvb6oafm2JNEwl6AfOOHWcsqG55ZVGbHQBLZMVBOMCooCkW3
J7ONQ0jc7FPOZrBWoh/aFOAqw8iWuMnCPTYdqBg4+PT54ORHHIgxxhbzG/meT+YiKL60doR2RxIP
LAOgZYwqFb6nmrUiUnBvBDPly6LAT2gA5PL0CPgfdU8YvpdBebBC+tVGdpz9SnYUvHqy3vcWk75p
bcmqeydB7kK++o3z+5Wm4rvJwVl16XU+iMMjvyLOuE4AvLJylp21OuXE4t7KM/qyXFerJbexCm9D
F/0IyP24S61x44XJuTYIzyRUbwmP8iFt26skezqZ3pP4C1/4qY4r7KKMOgilNGRBFJa6etSnUltO
2lrvdQiecY7PK4XIPCAba7sne5I3hTGbqjMVe6a3mSJCHED83urQ7JR1C3qErGj7mAoZk1aupwsl
aBUnNSnxpIo4+WpsHmr2UKWhntK6e54LKvr4jsK+Qr8ONX3eIzkQZJzOfUqfXc9de3X6JPvueRwy
UhPMclGyvULmvYtj/FxO94w1ZKvr5hZS82tk05ANzmCg3+uYCSbJjk2RHzuSXAPNmHVel/n3aBs8
z9t/ewR6k1d0ZMJNgNJJ+EdHtTcxMtnnlJXnchJS3Ws6l3BUQ/onpjydQDm0cdx932ivtp6crdFY
kv24YzhR44LoGr+kFvm7jUuB3H2Kp/KpWELtfPJRss1ft/dG3hl/3i8OrPa0ISFzPCNM/1JNLc1U
JnxNUIipmmej7VcaoQDzHevH9kq4zdNcIZtjWpIQ+bu7AdmLoZ2tc061e0IUQoWaeMn+OUdv14jv
ISyW+VNJJZphD3ga4zMDKdJ0qvgaA+qx9LtDSkuSepE52RtkigisARvN29d+TDiKwbu3MZNyTgw5
Qc35MMDgEcPr18ROL20dvXcOfgfwwAb1ejKzFpWfvYgArpMWv8/HCYqMV3ZoGa5s49IEnI4rB/iD
b9O4qEp+bjrSXQi5f5KSHBPCY+KO1kF2OaSceGtW6HGihu1+3pf3miwlfjwF0Jz+9MIaSHEn2FXU
nrN06uAL1JxqJ2DFQJXHql83RM9n2mpAbvlUJF80MY68fdF7HZDt00DCCEov2wF3uheMPPh4YNvQ
sR7YNGY0iGpJHCTBMAvaE9+SAGl2NZsDcrM7NKmSSyKc3QVMciSOJcTybuq+ZZEfLUwPa0oftohY
BexdXPcb4ahs4xUlNmBAHxo9wnUMHx6WvNyRYkllVkVvMuxePglGaU4jqKyRxXoJZNAxXwG7x2Ep
mv/D3nksx420WfRdZo8/EkAmzLZ8FcmiFUlxg6AoFbz3ePo5Wf1PTJuJ7pn97DrUEgmTSPN9957b
bSGEg8X81gJTO14vIGi8jtTBcDcB0kCRaLR7r7phYUpP8AeYpETVr6XFDSBRS7IsJWbg1YEhtVR9
uyHARoKpTVE0s2z1xLahjRzv+1o9do5GuBrcsdFmzzTwYO10zTrLPUptE+TTIjHmHSEW/sY1Ko5O
9o/rBamp/ZXCCNmYA0Rbdt2buflJMExzXFwEGxUOSxynPG9VYtxWi79rfChDuOib4+CEX7NxhrKn
uzsOZuCue4xyFisnKrJDYTibdmnOqYW7vw2ax5L6LEC1Kt5aSEyRv4wnnxlhRx+LUK4SMSC9bpIt
sJ8r+EYheQF7T7dCW3x00iOR0mWJi5XV7jrM7jLPEdEnXFtYRAj7QxUC4nMajCoNnuK2va8pGABV
9u/dKUNCy6EwRS+3qfgeaBGdDLdIDvx77UtmVC3JmbAVExstiaMs9Ny4V3O/7BAHw/wiNOrDj3AN
9UXwVTqiXdelO0LX1rQdzCT2YHYcqdkfTP78UdK8imbM3Uyx423vI52F0TFsIFbFVPHrgzfO8bZK
Bw2T6k+siB59++EHxmwqIXbCIjuUtBHX+dwyYki7gUhwowBd3CnYN+zwkhvcshhyREtkZKolgvUD
UuGL2ZbsWRktpUE8XGYS+G4HmX8UY/gW6BYk5vRvfRei3e94tsKVgJCN5qI+fIxgm1jU5DrTzgS7
y7cLcJmV3EdmScLnPh5QGDOPfeaO+tY66KZjf0iOpRvdTAySPT75L6q2J7AH1NMDF3GmoKecOT+7
PPre6cJyz7wfGfNq7rM7p5me8vQhaQxc17HxIxekFakEA0B6If/9pTqSKhJG8E4ob9jTgLyofO4G
JucORgvrad0yxDieQTtAtwPoBqBzxEJD9R8oBh70J7gYH52RPaiCxcAtg2MhUHa14Vffs/qWBqld
Xb7TFY1pRqVRxQm6oOFJV74QrHPXVFi6Obux00tPUUf/RRcH8Qq39NfoZpRB7+ZhoDOhIRw+u1nC
ASmkZOtW0GlViJFtlstrEW1hS1Gy+8nca5l9JLoLxRwV0risdmCOuFXenN5fRYY61Eb50LklxTtS
T1D5t24EAii66MqFb7KqVyDIkIMxUBhyS8/CRj43nMLvbOkXLmOfDA77YMh7QRxfIEyxFni7qTam
NR0u4ruLO4ALj1J10boPxmvbCRvO11Ky8YsCDo1dQXtFGt/muLiTTfRlz/HZacpx67nHyeVdOazP
ugQdl/R38PGsCd/7LBZM5BnLmmE1JMxZaOjnU8Feetsys/tZ4nKwA4QVmwwMgaNCCkZBRhmiaL8K
PrZI7z5jKvEdQzfpicyiNZCObwHPi94U+76md3/UNd+9V+6JKJt9Vuk8y87znF2bM2XONlJvTrvm
+9KaL7oI1gTWuNL1VJ+g10HgmOJpG8W96FqXrg3nlKbbsDo+iSG8KAztluvcWyzJWk4rXBPHOG9X
H+KqIvoa1HSjONxHVN1T6bLch9+QLz8Marj3yjhdL5WJumaixa46sHRO/lwH3M6k9yQtPNvW+DUN
ZLoMJl+KyRFS6I6XprP2aNtN5WHeoM8Hq+1Wv19dPNUXo7tCfW4hKexv9S5qouNDRgr7Urd4cBrq
fAkP6RpLV/czx4H4s3OQT3Z8QDVl8XBY3iz7FHdsgTFC+Ng3IUK+TH14cay3ZPL54PlgUTUhBnZv
Ya/ch7yOdElvp4bzd+hEF3SIKzvOjwy5254fzj7rY6akOFnJnvS581BFXzHldhQNeijHX/PSf3QM
62snTHfWfDKLEre7Y5pD13oj6/7N6kJiNtm1Yet70B8W6HddQ1k5ojnr8aoPo9cXrT8M/UKvmzT7
Pvfbm6Euzvqrhf60M6aMLDton160lTPFmiDJP3SVUxfAA5x7SUtfpbOeq7HeaNFPj/DUb/qnCNBv
xonYDDnhgzrLlXxoeeV52+yVpFzZV2xSX3ULU/+R3nOmef6hv0ddGtOdQ8viEZVWcgzQEdNQ+nA4
ypgLO1C8e3rq0FvJyuue+hKKC78Le/Vef+y698ni/aSL+16TnfX9iTY9ex0V/tQ6DmgilxLpUpVd
2NoeRfFAGNwqGVAgiSV4MZxq3zEKOrM/pXZ2a7c3udecWt1MsyLxxAc7M2VE2yL1j0k0vLm6b5sD
ZbdI/uu54aV75uz8qov515kxTgqE4eolZslWEsQC+8SPjPvNCD9FtN++hZTHzCS8KWR+q4zoq8cT
OM5shURB5lK3daKHYiZMqqSKJjcA5w5Tbas1nfeDnlStEAKhnR8aDuuKAaAC9yVGnImQTe+bl6a8
BV99Mv2PlnQKjSQ0HH5z3fNKG3986zBGRKF1S/mdzigvIQvLD2k3Jz2HTW1PxgE7ZP2QHeG8NEtA
+pz3UtV8bm7Uv9HmetD1b11B7yTR2mF+Xiz/hXzUk1jcF93jreNXy+4/dJs3ZtwXxls25df+FpJ3
Rnb90ugzErv4iFOGzzmnxvtQZfGLoaeqIswe/IVZTsfr6bZLXY54dnt2FCQiBXI+B+azSLAjluFX
otKvgA45xCgAzXbyIhF6V+TOteMzPOpXMuLDjZWD3jx0lPw4DOP7njwA9/7yajnjk601WNXgcPj1
tklWEu/oDQEGwZ3QuwkfJRVw8Rpf5QmmZY0UjaNcYtJ57srnWcLMDAa2pJEa8WW65UZE86eX5Ma6
SNmX1i0u2ike7inmn9m0bUeFoKnjE3WdbN7Gid7QqN1MBMiqMFmJ86Q/FkGM+p0iXKOyz0L88BPE
UgXHC7v/hvpiHebhNun4VBw7xpDMD1MNfUq9/kyh3gwbdIiE02Bz0g0PB7pORy7Z9nq1JqrKlW3M
r3FA7TVvX9wm/Uy6+TVFqAgX5tU1uEsvODQkjoPGxSyFnP/VC43vdh5sI5dtEQtPkeyFQ30SxtoZ
lWS3ZguNIyYizqSdb2iC7tTY3/sRW/DKe0cMGKzINCBgxE9hjFmvahqeUrsi9VqOTxSrwGVx9Fhi
DKFtw9GnjD8dEOKk5g0YtajGuYZzxp5ECgQgPceMLpVvH5CTs4kc+h0loV8+l2dY/VudcueQrYNN
xIcJHWvTSe7ZqLxTTDoHk+V3yMrYiavsc7SN51movekQujBP5JC6xrpKkvcUOfHKCMHZoX3eN7jy
APLvhsmgJOsHwVooTKgdZHszRFd3vdQ2I4zd1XGyCeXNhMgL1NwfqsB6m8SR9nD/SsFg7Ns2/tbS
ZSdpD1bflNpYFAhIwa28UU2HrtgmrUE6zaG06Cb47vhIKxRVcwbKX9LHDiRovdrtoHRxAFxAta6M
5d2Br82ukRt1samF7Yw8vqbsPw+YX6DsCK0PCZ7PZLUfSE0mBYBInEMwiVOlmH2l4hDG+m/ia1Xs
+PxxE0OqdausPPbZ9Gnhw12ZELdQRlY3sQ/H6frr5RQ/Vip7L+AcbGESvZIJfT/k3JQIcCNlBKSY
CoEKSVi7RAjgUVFwV/u1tU6JalmXbBIS6WAjL7KH62MwYTKJ1CwoJrS0miuMp2FLLk5hPdcLODkX
aYY/p+4KxhpDMQJ8WYNIPyzOOO4F2tBVFKWvOeibRDjZfil8Bn5WuivIsgtlo0hCOg5ur196TiSb
n9brecjnzdi0t1mNMxrvD9Olms74RTj/MaPSZ57YOLvmA8HTJBibyaYlbRX/fmutF2JvCORZ0O2S
Cd8bIBg6BDE9H05D6oRRB4RDo5+WCAMWRc+f54anK4uoG1tQ/lG8cGz4zIzOIksVBrlgcYJ7CWyy
jY4IKymYEDLAN45JMY7v8wb7jRUa61BCfKSEATZNT0kUCIVLFpGJmsZX4ReqJLY8zOWjLsYgw9E1
DZwB/pZoixYT9baaSStmgmOhyTPoqRAVpDs9R74AOF9BdR3wLyMC/KAhRugkmr2oMNZpGM9bcHMH
kGi/UjJFyHfYTW78WTA/r61xvmlbFEG1B2+aFLI1yKHW45qKOHjvWpDBU4K+xzogVXolMeqQK3ET
x5/+BIUu6/lY6hLHO10CtzDFxnLU2S5uZse4I7aArpHrnCRuEM4kfMIWn8hv/1Us+UeNdyUJ53sw
XB9e5pyHmp9WpDwcWuOvTfOrUMnndb6PpgabmCV3KuODoawH6nuBeY/wmd1Bp2unnnlf9PEBlfir
6ScXOH6aCZ19WgZTjhqccw3QD9XmLrcymNfYAxumHafJL3PPD9FukLitYdFa082mJprFVvwxLDxa
K/172IHRIn8ErHY6vaIo/tVJ58n1zwFgbBZy8QoXA+w33Uwq56uwH19zTiPXaaqJdskQ3nr6X3vx
8BQr5+T1/i5c2FtP0V1fml+R6ZHTrh9YRSiGxFuDTepzMhOykPTsyKVBHoCCLkkV91pevsWSFQIT
jjIeadizPUbKfdGvE9wq3aeTUeuDR8qQqDBAu6nPR0DOgtmqFxxtD34gXsmFuvCBvVfetHdGnpNk
fS9MZtVyZnHdIjG6dFZ+GzDkJjG/BgHFq2SgYGTU8mDE1o2AhrW6vhQnYZjpHwrvb1wNSJKRHBGV
opeakatvx1cxUeTHMlZT+s4uhCKjgZNiNfik/SCwY0If0k+/SdiXU5Hi8loX2zxrvoWuo0nbR7Rj
2DoahMAcLSihjsavXh7igDaKcIN8u5gm6amVdTcM5C8EAaefyMVS40OQSy0eR2jxTtEVXwIDfBjx
wXvl0bqi6KVZFuHDXA73qF9/KcNDFg8AWjEjC4yilH6NHwjoWZugHZaEJ/B9IBR3XMwi+oYTvtx9
Jq1Nn5sv1gxUcxif+NKC6+CgVXLwywpOoMXo9kEsketKIoRY/I3nMfPQYPru4syfQ952OVDudp0x
BvQPU9Awphv0Gp+ckZ5x5H4zKpYRr24wlVFr1N1Es+2fTNNCRCinW5I1zoaXfNaFe6bMh3jbyu4l
vj141/FJplxe2XxljcM11IIzNssKi4UPd0BsUBzgMXFZRuFHsO+I0LA0ZLImHq8Hl3qxxun/0Qp/
15YhdIuoup3ICFHs2AwwhRNr3iyxoPcevUlfTDvSD+fNEtfv3rBzFv7OdShfvz3FwaxrWTQsJ7/o
vR8NPM6SnSBWafzZ25gSML8WW7NhZTZmUgsRveeWw4y+MMng/NDLN8rzctnkepxfl7GUM9AaqPIl
dJKL6nM2XJhATfzApewfKXRRX9IzkU+2bhoHL0xUJi3T9XUUzi3/y4+TT3dmkHfJCF9mpuKRY7p2
+AmUHOABx5esHsQaaP4qnuJL75ohvWiMgTEblBSLc9B/UILZdbCL13puCBoE8riD8qIF5StebT1q
W5bbJYPwueQMAMn+qlmiS+5NOOj5g9HcSotuVJdMw77qmL8KsKvZtqumct1C8hjUrpaeASaERYI6
oAu+bm0bVbIxY/NV5VBcA1ltlN6VhWFRbAWlN7Kj2/3k+qcKCNHQm+aO5AD2OymlGbax5SYxnpxw
evd8ppfrWyJyx9UYxHWSpRepf5hh8liuVghhhmRpU3Zw2qNRLdugsog7W8psm3sL4AzoHXlhRTsX
JrGM4911A2kH1p2qU4R/OSX+69UVdbWzjVfboDRQBVNBxZL9bggso+2IjFrIklMz54BlUByGTAJk
FvQze7jGcU5Vb5zzT79jP9/a8YtqhjubGtdqCnEdAOjj43ow/OXndVTrbez1tibLPKhpfro+/M4m
EMWrWAEW+9KYkAfqkG9MtDHTjtuvI0E5Mdd2CdfFqUB99zQTR++mNuVz2PFt478kHX03YL3EmUix
VjJKoDjBB0YS87OYPb314eDiN+G3KIxbDMuFeZMN9cFlUEMIn7DuWpc2AvbT9/ugKcqXEtaUFNC3
U6T7m74xYDtOoL4dHq0xeKQrlPImxOQLgMg9OZyB0fbD7rGK/qPBoKrJr/4+tcR3uw+3JQ55EpWM
+a6k9Zd05CdPHJ5moGObpXLf3CW7XYKaizbpfUi8NU6b4koCbeLrlqJncqNFg+HZeyuApR/rGU7t
2qBasvVL/Be0giNaeHgXhvQ3bWzrZdYGIi47dNs5ks3RkJ3YbGrhv4QuXWinFzf+gNMiDoa3PsZy
LIKj7pdN7QfoHZLhJUvRQsUnDHY28E6g9KJaf0DMseeTsCa4MD5V+CCgFFuhxeOrBjoSVeWu1glQ
SjxROIRG1bN49/10z7f0Kf18F4U27eExIdB1AoYS7PpAgiOi05jFgvya7jZDrc5Ijij14tQTJhCL
KNfBinl6sszhc0kpHM9udWckTBRpFyPO6JzHdMJ7Zc530psMrPzGg1nHN3pKTW1uQjDlNAvtNjVj
G6OE/RspzGRIkTCM9kZwtBjNo5VguPP0Mks3k+2yGL6JnmkvDhiU9B2n7TjSWssAltQTPQlUtO7K
+ZlY/oMkAz3PGCBNSUiKp1vxniBlwudwOuBbrep2WKuOmUBSPJVN/zBa7tHWLhEjNF762L8d45p9
wxL/GEnm2ASN8RUuy83cscHtybLbVoReBfSWARbxY9C9kGHe0MypT/hp2NxCr9mUAYCeUEaPCQWb
kbNJLquTiuCZ1dXkbSKiWHLTBFkM6gTvbDNNiloKp8Zr5yMIDXJ6ItwoQ0xVHqVEubTyt86WbaDi
Dn1NCwwYb9kQPl+nIk9+2ASH4WDEfUV3GYzVCCpFv52pNepNO9SnwgA/79DFsjIsM0URfsxo4zSE
6tWPgac4+KISCv9OxZVAnw/JTi7oYvH8DPkW+jMUmJxWLO5KfX18znLkKOTAGaQ47R7iBIp0mf0i
M6nYYz4oVwCDGH56km/7+nur2czv1WCp/XW2qODeSMXhz3IJMvd/Db06ODabfy9UNyGybOoCb6BE
aaR0x1zKpyqnuFXHCcri7KIF0ANhZSuCniluErUY8Yr+47/NJg+/ycN+r9z+C5EPCqWLdcSXSns4
5J+E271s06hUOUXikoMJjXwOaf2wdXNMD1oVcD1WUBD8+99q/lXfw6+VjnIsWpBI+Cy0bL/T93gA
3NLFAW527Szv3MV+WtEClMuz02OTRcVre1W2+k2v/P82pP+FDcnWDoG/sSHFX/GfgKbahXT9V/9G
mqp/OQqKp4+ZyJLq6jj4zYVkmv8iv9eRPnnCAhm4RJn4bxeS7f0LzZx0fGwB0jI9l4v4LxeS+pfU
P4pRpywpTWn+X5CmV0/P79WP7AkEnE8bbZwpEeppdeTvRlQVKtDmDatz3HNszEBilfPjYNMJK5L8
MwqadBd3pNLN+bi1JtnsyDw6kpuJlXW2UGbNHh3QJX5ypp/XU8nvHub/8JmZf/nOfMlV4UmyLfSD
ju388fLYlbFzJuEDBRopdpH1ayGmmFi+9BvBGw8VBLZ129MKFwS6rJecEkMT9g9hAnYj9omniYMQ
lev02drsz2K3xLBk0D/6h6vUV/HHh8hpSLqEPHOpphJ/kpCOgNa6YebsTYGCRJlFqrvAujExOD+k
lkfmnn0w7EId3Ln6kQEppbMCn3omYqGmEb20oYdmHyAB1dt2//fXZv8FoOpDckXjCyTUFZ5j/mnK
ENTxFhkgfZSCld8GBL9KjMJf0Wh7mwLMuFNIcFZTtyVIRPVUoSQ7V30ZHaNCSM4sOYlpFWmOJCQ0
sbcbIsj50wjBUvbswbPZRd1RxEfKalizkjzcG4VxDClLO7QCnN6vnycrffISknMsyvX/oGWWf330
jutbnv6+0O964k/jd6hd5QZ+xpmvGqHuNfYH4S4AWApzm9K4Iq20AVsYxOkum0vrzIFrr/ypvB+C
8Xnq4gcj6sPbfgTFTSceEkktX0xQPas5IXyiDQ+NH6AbnNRdLSmRxD5gTRO4zx7a+QL4viGXqBR7
3+XUWbN9pVm7fHaFcwwSx4be18e3Rguv3AOGkqcUURQVVdjxVAtM9iyJ67wUj9C/jgWFlB2niXwL
O2b3D2MAo+OfxqdPRVIJ1ipgQcic//gV1dHgT27HJsCqoNrlzTuBuRWr9d1Vc+P9HCrje2+Ix2SO
ECMl2izrngswjqQVoS8bq/fZgxEpSe5aTWa4s9HeMczZMXkVAVPlvFvmxIPSYT5GAalVnov3WBn8
bWlul4V/OsVkQ/1M2cMJ3dn8+/v7H2YJX7iuXhoFcyMOzT/enzP7asJ9TmgBUbYQ93+oxH7UaVd6
mZxcLjGtAt4NHJQVOErtKTA2rZnhZc9TrQG1QL+5e9iT765LW6kY/mHhvi7Mf5whrtM/9UXheqhz
/3SFRG9CVZ+o2wal91Y1xVMLghXb/Ud665VqTwIusbDgkoacizfLap2Q16Fr6j98QISgsh+rNNaK
VDZpKdR0UWynAo1yW/ovRZrBbttpweIksltFPahH6Ul/CBMzB7BFB6Z5dB1oPCb/8OjlXydoFhBI
BEwwitnlqkj+3fpBpgpNnJpJRf8mDkEv3URQRDBuwMsVK28wXmQUfluk/Rgv9aGyk/M15Y2+6qN+
OT1UCXCBzjEN1ITlY92RdbeKqdRYHuUu74HQOpsqd0B60qDEo6f5snTRshLHyAeWkA/Bjy7QdtAd
pLFkZclhKqejAWZ/TSeA2DV075yYAfzZ/CpLjjwojOJ1/MOcyyc/w+XvJt5XZEc3//dRKTWN3BHC
VxaOiz+OSnJlkqGzYQ1gdv6GeGojau8lrYyzDV3YQ70Cai7+wcGP/JsQAbX8uI7NLuaAQuDppbYb
EgqS6AJsEtniPxmK/op3xv2sHCp/tulzpnD1rPG7VwfS34UMwKsL6uSHhhvbS/eesqedRHCTRe37
5NCHUvFFp/1FCZd5x31CvECi0R5ss/gFFPwHpcmLaChjIQgtbPPxGh6Ir5mQwh61wHdpyGeE3sLS
9IAq+5E7wINy+Qr7GOm28WQtFCwXnbJnNPbZIJDZKuSpldEP0Epsq4sBuYcTkF0UXUYvJwSevklh
2JBpGdYmH3waU3Cbq+ahhy+4avW4u4701q1vOWI89tQJV4nkaxhog6eO+Ugh6zI76Y9qMh97slQI
kUbQCaEiEQ+5UueUm7ckv/3vR4Tz17XYB2QHTpzqrQO2409PfMJWZS01pIbF46Zpaz86NL3HTOfm
Ia4SUXhQ1sNYy8fr12NG3MpVXdgn6Y3/0YQYQSHt2Lmkq248ZrY4tiOalNDehcKBR8KgiUmXMJJn
x9Hjq0fYG2NrG+KceMQS0f5PZozbxkNYllQYp6zHDrtjvpSYLnh4gVvcUqG5a6WxzsHYVCLbNFN3
L5rs1q84C9tqXldLfxM6xidA8hehulMb10cLkusa+dgj54/36+Hy+gquU09lWCtvDr7+/mEyQP+8
9mObko6J38GCi84+8U/ml6VVlbQSqtcdvcNt588rl27+tn6FSYPKk47L1gr/XcDMOOrGpHJAR+He
KgNhntGf2pLdmCuoEw4OlTarvp28KKW+qCuCpX0/jeA4Z4f2DUAoKkmEwjrMvasCkOuuiG0YyLS6
jSlMtv4ib2fdufY4yrKVfckWZ4tzn16jiLZsVBHjzLiogB3rbqKZkRJ9wowH8MeMnvLMUzf1IHVD
bOW1gX3yGuskKqM92WC36X8jSKHgeeuirlqNHTV1OnVfPY9lFQ3GJvGJqkWn6tF9JRXQ8R/jIPhE
MkaHzjbPtor8TV7pOhvbZtKneiKI/AeSfyb0wuYr+ctEPHHAXm6dmjpEGQ3lJiXEWdT+RKI9kNyC
SBggG2dHW3xhAbMv0JVFdwjlqW/9O3aL/gFC4Lxk+SEbkVEWw3DjkPr3bz1Z7q2ryry1ypLmuVhe
FTZncyCeqR/7eM/2MDKjn9cmyCQ4jxRp/NK171U8n3uIhBh7EgJG6/hnUE3GgQl/Pxa2Cxw5SPdF
8lbqlogc/SfB+EX1ztee1hTJdMufWNMD5NuKIeFuQjtN+TnZBQ4PLvCYvyPVoo6GyF7TnGbh5DqH
0r8XAzbckrYUXL72ULJRRmtQbkKobJsIs+NSVJr5TBuEdDqa4suwxe6e0x11z2Sw0q/zaroTtGSu
BXSRgYAP0UPa744x99syd5H4VZ3YxBWqiDahg5C1m8U/Xh2nlod1Jx42KMTosy3stOfkY6GxElUu
2azlMG2j8GfckuAcGtHOIE6Hr32TpNT4OZipmwJTajzgMZqH8o0Xbt3SIz6OTEvon7xX3ydbqQQP
Ko30PdHtp26oI51Zlq1ZibP1mQ287G8INC5vDGFIhlG0d02qW4Ukx8ft552VC+JqIGFOwzmpqujU
jdOqrqxXY2CSKrMOTg4tZoCmTEC4d48jboj7rnH4L9VveoeaGppbuffs7GHWtf6yic0VqfKEhZNi
NfBtXkfjJCkdlWozaxduGxOSNnG+k4gOPLt1UdN5iCG9ZROFM50h9DtNw7EK6hjYXJrF169lkgXS
ski8L5IvsVxYkao83fkDa+ziLve0Jyhko14oXGJvyly5mxEgsxeG83aqyHAtWvPO945xqsj7NPNy
UxvuaycooAqD2IPSt7KtNTcDPf/hKC1hH6uRuZhjEeonKr1QDOVxyIy3gPzYVemMzFgZ2vmq3SSx
2EUzcvyuae77oT1MHKFqLbXgTAl4q2KgNuRtSczFhU80Zpz+MEdfHQI3/TTUmKIqbL7Iw/heGqk8
TpQWOfNdaKY466sWxzFtuUk6s11d77dxvibhlTvfHn8Elfc9iaycwF5C6iy73GbhDPWQPIdtVgYX
adaXtPFJ/5P4nQLYAEgoSXHICSunj8oH4SCMz/L1ksafEdHW51oNdNTR1Dcg+eCFkv5DJ1hN4zEt
6PEXFRduJGzjUurpgJT8TR2OB6aiZe9Cclux9Pm3wUS/8xHEUHSbODJdyyJCCRXP3EFN1MUQ9oNu
zOPrUnWM+JVa/WTgVJhEySzMJ5r7g7Vuw+yxG6EdCu/merHXlxvIplq79EoUOodiauXarpFxiHqo
dl3mQfXXtim/FD/dqvfo35B2RcevtxNeBcKtprbFfhAJVdCaUqrueR6H/tJF7OECm686mFGrJ+8D
suZ7O1rHVJNficok8i1is09dQAs8864nI7yij0KiRSSHU2zI5GHc5a1pPGQqfp4z+9EeBmibJjun
cBAg/5V3W+FzIe4AYJRl3ohO+Kdmgsch8FNP4ttMoEHnQE7HVnT2BPjLhlVjTaEaNW78lrX41MoE
1mi5PNdt3yOvM3yypVssRPmb3QF0h36Fd2hWH4mrnmTNRgVs27i2rLK+G0vjWUAYyGDn38QSmUJZ
8jpc/OP55Ip9M+TvLInZRhbgg2XPLc+KZ4ucklOV5S+kW4tveaVoTGag1qwR08JAXCm2q0wHpgFY
cVS/b5p8a5KEuSMf65W0uk2m7DsnjORRLS74ttI/NghL8Y661bbNloWTObmspUsbXgTd0RiCAJVd
+10Nbr0t+9LeR0mxHQuk9J2GO6UDx20Daj8pfilBabDI4eqvQ5uuUjVOza0j4ZYUbnTs3eCNhoV9
bL3wvs5NaJXw/elim+RnARLZ5CGPHYLjPkiKTaOffUPUItKp6aSboOAv75Amx68oGd4MicU5Tw18
5m5VcQjQ0HMnOhPlCbvzEtp2cFnrNTN2nYd8dsQpVE90gEk35Qi5qTFkJFJo23+y7R1PnSoovRy9
mF+0BtjKsQGGEFYYGLwb2oZyAxyZDIwxM1bT1ACiJm34rfea7whdkImI+ddQeHRXepSZJZGgbISW
28aJPd2PJvwS6y4JmMS1LBVs28DodyHdOwo/TJVT5OAiE6vcaIhF6LEYtn77C1khZ4g0Qt8XlNWw
tunEELn55o3li+o9MmsyxApCOQMzhPNBzCk1lEXeMbHGd5HHSW4RI3m6ObkZ/mTP68BEJHx9tTZj
1CQb4sgmxNyEyZ4zfI70g7cQNhPi/VQ+Ew1AOdAcHmoSB0+lcZxbdyQiBIdnF4yPKp7Lx0jCb59T
PEQmy2Tbkkwc5/kTQQMk2C6w3ZTZf/Kj1TGfk0M+g/cX+C2w9JjdgWMFLrIqJR1FnzoJcq0MGyc4
y2c7tWwng+yhaXrkJrFzBvIUIME5JG++OWY7LzMumWseAKee6yiNd7TwT8EUyiORJU+szmAuRiz4
zkjxkg1VSI7G8k5SHGM+z5pTHHifOeEIg/Ca+3xsD63hiW3oj99cj52IY1IKvW6UrjqSnqKCzLP3
wIYzaiDaNhtGUpslaPSUjW6G0OC9ZSgeZXFfjLQuaOMjLAnCfeLOybawWfycuvD3vY18LIZdPRgL
2Fs0y4K0+cFuktuxTV/Inq02YTrqkHAW7dEuv88Wgdah1o4Z7MXWqVXrNZLLMxlN66D4LNiJroOK
B6Ya71wnTgSIPr5xFOGKRsCQ0TK2iFoWGGSvX5lVfe/4VNCyxJi2V70aMVSgOcKEHX7RBltMd9O2
dRj3LQlJOxTKaF+GCecWwkmHzZG0TXqO1Z2TsD9q44lpyR4e29SstkHD9xF2uHas9mdYIZZpo0Cs
6MzCmF1GrP2S/bXIBgo0up1OMWZvjvOd1xcIcqfXHvLROknQ29mz/AraE+Rd9CVafzUFzFqcQDVc
d9ibCbtfjswlfED/bozM25AW8XpGurJLg08P4QU+eI+70c++qafmQO4wvoqW4oaxOMfK8RZsnzki
iCkpt4BAR4AXHA7SpkKaRlTGuAz1Lq77wzQtNqYfE12Hl3J1JLw3YfxyXaNG/9bp1C42phcIAtGZ
twGWuwvuh5uok+qgqFGt4rLdMp95e6/zqLHMGSekZR1War5BvgpIkE2q3k2hyqhoECdbdCbhOi3R
YFgFLwNt4FFJnM3KpALAkoHnI43PIn6tAQNvK6cN13W70I1djpan7HXQjy8w5RnDQSJWfY9fQlQb
C9blNtHNvJT8mfXo0Od15ehusmW8VK/m0Mb3LkN5lQtoMlHPh4Ab42mxkOxeK7RtCmPaCO2zxE28
b+J0M5KJzKeb6WBEFO1L8DnmFKFyNz9ft8DliEGlXPAcX99DYp3YC7UwAiCDL0b6LTI4H402Ohsv
cNct4MBVD0eZ0wvLkW+Aski5yMzuHstBRZtqpurr0eSO0IoDK+B+lrrcNoNF8sNwXmC1OFhodgzM
ggQPEoLoZLCz7wFZEy0H50CnzA/K4UtMMupk2Zzuo+hdhj0CG5tjKAnWO3ewwEoX1pqXGeAhNK+S
Gnrg3n8ydx49siPbtf4rgua8oIsgOdADlMm0lVnuZNkJUZbeM+h+/ftYt9Wvu6F3rzQRNOgDnD5V
acmIHXuv9a293T0l88RMhH7QpuZgJdt7I0KtgvnFXOfZEj3aG0Ak5G21HP2ELF5or8TrjDjcq1K7
xC4jzlglwydRKI4U3OQks6LhsvKdRbDR/ueP0eD0WpnNzPrIfDkvXMKeCULKlRMiCtANjq9T549u
0W5UVThLm56Bvjunu4lyqEgsXnJVntsbowm0Bz5OMm8AlTV28kuZzqseNZeJ93xqw57jOLuHoZpm
pzcl7eZ5snbKQ6pgYFC80pPgZtRGAgXKUSdYnERzikN1dqhxrqDBnXWOp/vcTRLW4PCey/ClKdLk
WTr6sEvSOVrZLXZsjRy+o10W1pmJO0c9vbtOUVPuZohRezh6lKtosk/EzSCICIpf0exZV6okp8Zt
kXovT1Z7TIiFp2n7tEDwgCyyum6apcaK8l9JHeYHiMYZP4HeAMGAe6W8hieqnDXU8OJ55OxrVsGN
QQjEvmtyHOZT4UH5MveK/t4Kx4V7Y2b52QBMssMYhY4LboIYZ+d2XGDhrESky+JYT1o4yzI1gyOU
nAu2mt2YWOps9ci1umICBVQiq+rdtISMX5jnrCPj52euYw3Bw5zE4Y68O3oNzpheBSW5Fkq7CwCb
rvjU+yOYw2ilZ/NjGxfiMi9u8ZyhoKkZv5y+u7Ec2ttOWM8XnpOOlbY3CZNlfl7rG01z4n2EhHvV
VISr63qwM+LuKRzSZl9JjcxbzI5QM4CgtkV60BrtG4m1vs40mxbfJElhCzBJDxNB5xrfB1wC/UyY
arpHBvCiZtivzWGYUTalbj4gYK9gcuMoBgFRHjoXA7lRgvac4zzZp5VzUYbm7lREqUPQVoGuv5Rl
vwvGAXOLNXZ7mcfPla3pqyJzu208hN9eNZ0NI6z22KIzhpVZf9AKG8NFyx6Mpgs8rRG92alEi59H
5aF18KOA0LCO2az8wnssRJpfW6hhkOm7/LS4LhlF3PNo9sZp1MZAFXf8TtChnlFiv5UViucRLuQm
bx2Cs7wWs1OngyXARwp44cUBHHFVhHXqFzHyIAQYToCchgP5jGws39oE6W1LunxGlm2zV6OgHta5
2GlphIdAq8WGGp/Z5CLR0GXo4WmNPihayUKW0T7SuPwhPc9AejssJV7MT9mvaTiR55DZL1XDkTVI
IxDn3SeEMpi1ORR9m8sxl5XNGk4hkuUaOhFTvwaRyYk71Y+zNz4RhguEt0Q9YtXmsS5mX9hUiBwE
DqmTqC3awxDBcS12fcDJxZmOXjOsolYmVyFG0NnRw01rQrixyb6OZ+/JzAOOl5cMeSFzVw74MraP
Qb6UIvXzPDekcJTovSz7UcQDGAn2+sbDnCXVOhW6vh07KtlRQZvF2JFsNTFFKxLDxiOmM9hte8Rm
9Sn08JjoHmCAsk1jtKNY6ppFbznSoCtmx8AmzHbpmeyNJFudHMsh99f6sBs+2szi7dZls1Fuf4GH
L1kSKZx+GlSQlud1MQDWx8n9T/rRP2ipP06lqJ4AxkhbhxkOd8lc+tV/mABEEyvxDzxdX75mlzQj
DBYmHdS1PumUGTr5AuSS3xXmiK7V0Z5U1Ff7WjTEWJTRqWmmQweiwe/cKORmnEYcLuibqCOo7Sfz
A3oh35VWoOMPm8VJ0spTnsf3VGLJZjLwEsAb9f9JX/ivSCRTl8xbHEYaS1vD/uuw04BfF3cDRxCg
xQxcewKCFay8UmP8Y7nDlhbXpus4/GAVNiK6cjQ+YkxT9XkuK8qUDGyHCUHCy9R130Av+nl9/2Ni
muWJPohka+Iw6gDO/vbE/lv39qe/bIou7qY79dVM91+tyrr/YNMuP/lf/cd/+fp5lH+ik+GULZi7
//9VMpey/Xj7M6v3t9/5TSNj/s0i8Zd5lGPqtiDt9T9Ivd7fiAdGWGELy0Emw8b0u0bGtv/Gj0vG
/nzTkHxN83eNjE0isOUC/WXkLQEhWfZ/RyPzIzL5422igwVE3cGlZILstf5KVWI3z/RKt+jgDNzS
qdd9ULRDoOm8aj3Y026KqttAo6lkY1UQ2XfKWG0NAHatcajJB+Tns/VQNDgn8BR6E22qWIX3nVbm
BwMfJtww5dfOe6lgr9B8G3xnrFEGWojOy4OpMUezi/Q1DWyQhPWlWLC7g6RwyrL2rhnYNf/w3fxn
opu/jql4vx4gNJ2R7sIV++tcRUlovcYiB6rywEW87QJn6INLpQk8eNgG/Rim98Yxh1PYoJCoKPr+
8Suw/qpzW8bkTPIN/rAWSvJfxuVRoHoO/Wr60bnFrDMglzgR95r9kLrJV6jI8ZYRYkOnnegz2Q6g
cCxb46Q9Nw3jU5LSSFZBtmtYa06W0MptHT7iIrfOCdtsJoz9otVvOxMuUPbjLXQMImDs8IYzKuNX
XFFkdlGWRV+FBb/9H78/rlBW1j9dUp4O8BWhP+nUHnKxv7xBZgMU1Ao9gOvUMWbu+BgYdC0tg7CI
dARFYeQ+RIBXxwKvQfTjMPGOOxcPNdGhJlEjcYlFIMbfSFZXmQQfiCfJfV14M1X56gXzjlMS0aRc
fVRXwYt0rtIjOUFmPQU+Pnp8tBOYgnBeGzTQRXTV2vqNlYZkW+uRXBPaplVEU9EfwT6Tcjk39g0C
e8lXH4n1HInUD2pSydzxaMcCX1XFAWM9Csa4c8mUo2iWycSnnpkfiYeMWHHRywpaF0M5Zq0LI49B
7srtnqnkMZ3gHCCEjS5gfjtigJptgEuPVbaEqCRc4EHP4p0F9LpmZ4XEGLI/qSsLW8okXQnrIB/M
2BbEZCzb0VQtH9ZIP2M05usuZ9Th2jxA6sVMum5bDSBO6150NRJ7tfzqsLAMwiVKjJi9Fnx9+F1j
OTAXqUo+2xuai69Nm70BKrj6oenleXAh3BQyzqI1HsgRRVVCSJhOpRJmFfgDTgY9HamoiAZ6hRZh
jgQVOQUPqExJMILXA6bmy6k1RhETjbU1RFsBrKu+TWo67XKbR8WX7FGD00/7bEV9TrrqWjgIx91F
XjzmjNPGR7oeB430ITKBQOhRwNK8qvDOvYR2KnxVQ6k39Tfh5QNfGBabH55WH/QfDpXl34sSu7Tz
bWZVe4aJyHdN3AFWk697J/4mxuukhdlGaTC1+uG7oe863Lrd9FkT32vTbShmjLkYLQpOHVtn0Qen
tKqxhrFSUvuuwpFQSrfPsI4Hl59e9M8PZTj8aTI3FTEBSI4FHnXsvTGdXXARbU4A4MII9ehyNPPJ
rUc8253lVxWeipGHDzsaCnkIPmGZWLczl6McWZ1gKHxVHJ/1eNuAE1xjA6UHIHFPkJkHOCwkxLAc
LwC1V4HSuFJ6AGzum1ngJDXvpNI+/wvyJJuN6K83O4BnA3UlKEQbheCfy6wphzoYkFzN1dX7ymie
S448rr1TjoJD6HGDPWVldkwj43aRYbAgX4eD/h2muHv4MbPz3gRsQvR0diS/F6EF0V3jKibvYTUP
xRaIPG17Hrep8hP+sF/ZfWAg35i5G6Erfk9V9B6PzNladTsB5PpRZIncusOfco1ochW6GoICOlbL
9P4fL3VyEeD9eaUjuF1fqksJWN5dRK5/rDF1R5/ynNMo2khCmyZzI0IL2YN2QUmI2J3tcrDUc0RN
zbEZy3xwsfXk28vELm3JFNMFa9KwDDLRcLAJ6So7xaW8xsTyTjfdWi1qiabFMsCwGilQQoOyrbMr
hYCkVFoB/aH2p26mWRS/z+hUzCw7YTF7F7jYBqfcI2xMeALkJiniEO0yGv11YLfPywf2I6EqwvtM
G5+zAeF/kr17g3G0++iw6J0GBDIhQ+rIeEbifxvXvB5Kkp0wq+cxte+sod8l0Biwvv2zKlfKv9a5
aIqphzgML6ZVA3Dxnz9YmfYF59MYBhYKnCQpT61yaOEfy1LcyczB6oaiZAq/HVxuFBi91h2SkChZ
hSnKSe96w71eZFlVkb9j+T8tArEUneCqh5cJ46pE1e481c1Dm2bfc4oShawkeHKWuKMufY6Cm7Zz
vgk1Q8gCLE665YOXmYcZ6Bc25PRbpOZmyu3h78aCuKlBHKVfSjgHZS7KsLjZMMkjFq55pvV3cCUz
i/esZW7vKJqyLZi+Xl2RDTOvSLgzN47kezJTpDxarWFi8tznCOgN5F8sXmmDnlaxxFcOVzdDB1sO
LBATZktH2xUK60M1EgQ8wAhkXo4RohNHBZx0JUerPnRQUZbAl7M70Sm1tchYz1jI6ClpB3QANR3U
0O8UBot+phgwFp4CgAI00FrGjCBcqGfZGPh51x8yJ23xIiQEAmGTsXyFtgIGVEF4JBaUcgytNVAW
NG598OblI71+DNiwAsQ74e6gw+j4ONpnYMlXaD54wKFQJRUaVGVYtByjYa8sDEkI0AmGSk8kLmJh
yT4TJ9p7Ohf3U088z2ggiLWr/rpN1CPFJJUceUNZbnPo0rftdAOismKFJMZKzW+90W8LUMAE7g7n
ufiVgCTGW0NdErewqoIYQwy21iOV+FOS2kezT7CL4ICvZ63dDxrKBbfc5LhxjkNb0lTazimcp4Ej
2oqQS2QfA+qTWoyKayEbIFJwHnRLSQuwN/FRlcyx5YXwYLBJnRNdtyRq6fPrFH2RaoMXf6avJIp8
ZAMs6ewIGBpd967L+c0usYnHsfwqUTgvcXbFNh/2aO7JpZq/osEyeGWIEoK++KyB1ehSsWwO5pPL
dY65eauMbC0xrq+NOQ6YDy2tNvMmHrJ7K5r8kcnFkdBUdMwpT2oghVEifyH+z1oPFVBV+gHdaWm4
zDaCV6XM65RUtbDWCXImw01XzrZQ102paGx5Bv0dkx51uolNPirZVyfYT91qjirfydFRJ7k+30w6
YIh2fsxFfWCGq6BWii+7AzuiQq85llh1iOoKEbN63rerqQj/mkaHVt57DZHWWlhzBCGrmSgF0mbb
4mtoIoZ6SMOJtkGeYavNYDbtdhi1wbdGWtUjH2guygeXEFOkgJVALLsR87hsPnSsk+I+D8wnrvbX
PMRYFGYmbSG9vhfmsGsbboI067TVZLfvVZ1wsZJguMLlioV8zu5rGXxC4QVroZJ9RtedIQZESI8Q
WxpYbSmwck2Y8DQnP0eM5OGKOjG3fTKXpxEEpOn+auuroKgYFxAzYZiDg5ZMww9lCh01e9KvOiZQ
+5osSz9fpFlTmqpVrWX8EVEk59X0SchTNIjhKuBqJLapeLVEUZ/RJtD/nsPkkA469+6wFLcY/0vR
812W2tegKF3qONqZOrmlnWK+uBTgDdHF2NX5lYI1aUUiII/JHBcswlZ51sgUsPl2g1jbx/k3SNZ2
PzfaSUsA94VwWWVpPQ1z4Ct3dlem2xxyI922Kn4xM7fYqHK4GydDW1mZvZgqjYwAQ3WjiKhexXZ9
D5CAybgi3I6wr6GOXuUwTWS26YeOmIaiR7+NoVn41oB/vMvtqzw3zH2N/3XqikOvkzecG+RF9s4l
zWfmcmEM4aCdAByaiCxZhZXVnFVlnaReXcxEvRs60qemYt2NAyaT0fTOuOKN2JFD23CS8pZiU0oi
myb7C6VPzHZUHFyzuB0ntO1dD8/CfS8IG1iZgXsmlXg4x7a5AXO4UaENjJqeq7XUBy0SomVbWClo
QH6LDzMfFvyIkaCY6K7MSb2bbq22mWw4WOerweu9rexZFVFD/Lhfn2TMroIeF+Z2arECJQNhumNx
Fm1Q+5rFOdaojEurSC/UFfGzkVGbvgd4DQUH9js4Z9wPbYPkIeSscCVcdeq0gAos8aKdbeVctTqG
kliHxDflxl1jg+sqKCbceaaITD6prpjbtsBF2iZhhN5Avx+Es7Ek7cNAsAjLJfLLbfVviJCklGJp
HYf6ofVQQuePU9CSBUuKnyHvsqIL/bZ0FrspyrFCPU6VEmwxyPPConml5UPhyMqiFwsbGDYFYhdt
4EHtbLxrmcAP4Cw8lQe+NAF/ZM8U70WN4V8F0aecvbt08sBgmgaLZjRSegXauYVlgpe1opQ3i0MT
F1eUQ5s6aFmsLc3w0yhkdG83V3Wa99dpRRhZKexnEwNDPUONsQkpHjLGoKXB7QK+HY2DlZzwTkzb
XCvpjjJYzSqwntWVahvhc6bjkG+yRGVrDcwkU6Kx2Ez1ozbrj1Vzh2zuPijl1xBlF+w0D2kd4+Ml
6lFUyZ2YzU+EQQAJp+q2Hm0/hb1J/O5ToHLqWZeaMsyDbTymvPGMkb8N6iELjJWnuTduIRMf4fJR
t9jui8DufUP/JmF9NYwXt+6d12rufZvokk1Re2dTlY8a53QgCenWiOMHw0OV4EJgxGp7zYwHKCvd
oFSrLs7o3KMoQtWfuPMhzYq9VFDEGoF+so7UGu7MIRiK7prTwnpi/nHVzuGLTGxnQfqRB6JcHYWq
B2tcmBmq1TxZV82SMsrALkwWqC9TQKbc4lrlnJucIaY6zuePKjW2oUb1g5sg51RfqW0rbsPhghTC
OI5UEBsEFfodUrgrvRfeMY9vpxZurUPItoDxAQn+R4TWMiMkJ1BGCOCy6sTYucucG5zDw7YNtBz3
qDxNQ3hd8y58MoBBnFgd4+pkyn3W9wp7KKPjLO54WIw2BHIj7QtBPS9WZHdWBv0r3EO5V/p5K2ng
TNyR6YjTtBZsHLNGL8bCg+SLenZ9jYg5EC7215SIVzdmeZet/pJH8UPQ8JnR/EEfZWy0JDF3TCB2
Hp/YapR3ru6dc2WOe8O1URAZGi23tRPagc/RFtLSMiGTBocQMdXQW1yPzn+MoEEznfVXrQ9+SlHO
DGsB3dZJyfccEFbVg1pKL65dptsqmVE1jfmVxxzqvus6hOwmWwHSFVp+W+anT+TvAGAbXiYiFM/g
chhAoOWz5Y299FpqCoArlZxxgW3KcZlL11ydfeyG/mQZN2Vth+t4IXaQVoX9qkmejVmnx6i8ahs0
83vo8L/ZP+7bGhpp4LbvdYPsoh6RGhIP6oupNdAY9yH3gHcTRoa+6UJ9XQCGRnphhIextk+Zx3B2
cPXYX4pbmiraa5C4719Pg2fe2VnO5tnPzZZlEQTOZtPWvUTPpePB0JzxDn2b8Y7B7YO5mIGLumuO
jUlZByGi2aBu2YHKew9DNrMwiPZxnLRrZC67CJm+b4l3s45MX+TTtGN/ll6hbYO8JOe9RZ89jx8c
i4dtz7OtNbd9WdxNfHj7wco/JsDBq1K4G4ZW6yGeoHokwUahbmeUHqL1hijtNlxW9ZReWlThE9RW
7pL6VnaVsan0iU9oeqP7vFWT+Jqgq3FogBEtnYSDMnGZWMdnY97QlNXoqxg3qY2fCYXqTR01Bxnn
93FAzG2sUMQufRwA3aRcdk+Ft0BZlwEy6sUnmWMjA4w+brQ7K5vi+9oFfZAo+z1pkQGVsH852rl7
tmCgJwQVHts+fxkcxZrhWkSto+fKAnKTWXp8hDK3s51dBb8S4JkrPcrgkkQUozONgK4nG7jGroGU
lESjkZ3coPbuCgaeYFPoqLgNxab8ZRS245Np0B5Gc0zXPZudU+vboGsWumUOzHlaVXyZu0Zn+0T5
X6wBANBg0m9Jxr6fB7I7azNg99SpFNGmyBjVdE8G66rpMNlbxXkkChkcK70MUD5ki0lVbb2OdaGR
bCIw2O9bD21HpjuPvUSEIYL2tomlc5hRqdA3K1iqa2cf0gR18KdkLBscOIbRb/PgoXDpIwxIhlwC
vDrBDBl9/q73zGDdZu0qNHaKD5n0hobjFnnTK0mVZqjhFIFApR70EMrXwZs+QxmupPGNoCY6F1mw
GUuCgxkhnwDojvRTKt1PtYyR6kwYqVUBghELDgAVwaPK5qu8tC6tST5W3r0PNMBWTI/kg6oe3GAr
kOIjpkoS5LFsQxkxOXqqcYpx573jXkzFki6l9Zr24l5o5reVAFhKveLRbZgXzwDFQOb1X6qhuvHq
dvRJI/JS89YLOckXtjvtDPscFx3VhdTPccm+5Mr+oaRa4TvR0PoRtwH9YriDilCtS9szkfO3u7ZH
PR26zPVp9bVrM4o+s9n0LS/+mBYhLH046nYCORgt55isgEtqNlrNuqE+EZexbsXWc+u9qoMvyFrt
uoD6Aw+ZWL7lak+s6hO3kXs7NB6RwwZyz/ENtDJAfJBhzW424dzIDKEDSsXnYB6STVrZw4aRfb/w
TRDJSG7ZcbnEimyo14Bxk/XPi064jiqzZMK4KDmEeqzQhIRUY0vtIyH9ntCZGYcgTe8t6B4rMj4u
8dQ0J8LrOY7L5ljTmiP+lJ67jk1NjlV+tMGm0UC8DqWV7fSabNmhwZU0hJ9IPhCSFF/6mAS+08ZE
YVX1d7OgfcsgH7cZijM4D4fR68tbDVjLKlfRJw61NclPxSpNAS0UVZ/RXkcCRP+9DGEBEnFtSw0Y
iFWUFE4LgUXTqEKc8kOwKugIS2Qi6djLfFtTba+alqXPKaCf0i0TfguxaINk/sYKgnHdOabYIHp7
hxWwDWRK0HbgGsyW6Ax7MxenBlRfd0mpMuWFQyhkhzDZopbtfDMgED6Sz42dYfARyOYViE5ezEuc
DvvYQUw/lShNbGCVfYPmua+9l5CNUKZUOSqqHlM32nfl7OzIfKb2jJOLSIhQcrypWdu31h2avYhI
RvQUPY0RjufRWmPHE2UVXrV0elEeESZlx0W2RWLG/j6kNzh8PlnUCvoOBu1A492QFBTCwC4nJuXu
LFPV6FxzA22/Fx2tPLpNkMSjRicLEuz7+ECh9aKS7ko0NHo55PtVNx/7FJCfzeBAS4dt0Ltyi2mk
J0XCnR7bdtyZQGTAOIzbqVcvNtCWrrx1SIC5Ba1HV8FW18GMZrGMUnXUMPSmmnwGZJHciL5JACzh
YGntA594f1uRJgEblaUikTB+2uoJfONyGgt5MNbyuDdvhkKjvU+A2snsjV+13cb0J3tUi6q/tNUI
srBu94QikWQZs8B3IQ7CqP7WxYwdN1y6n9UuRAdCFZg/cTi7nmwWKt3aYNEFJ5wUxZWTM1+R8LhA
nxcb4hqAHW2stP8WDgx5B4xJFJFeFo/yhirxuiuSQyNj6ZuWuEztjPcA23fdxTvg8VCEDLTcIYIc
OI+EeI/ujWMjxCTG5ZJBLN8kIkKbqAV3c5TEOwjtL0SETemvpnjBAow+t8ZjGScYpWxsMZmsOd2m
o5/OJyfEldsid1KFQn/pdRvBdK436J1k6cRq7BCkUjG2wk+VbCotpI0XmsfebaKdZjAgpQ8SkTOZ
1uZ3qMXjjYNMZxYad4pAQhxn2eOYcdMlczJheOt/Kb3f16G7VjWmoUDSfg9ZqFIApsEUP82muJfV
+OZmUXp2A2/cVmgn1laYVCuAKG9x8EAo4GoGLp83duv/ME+SaacyPeAohwxHKw55+2nW4sPJC8hG
KeE1THlQzweuPMgOWwxZfb7bDAIj48CrH1uaCaEdH6iSyVVnnDRS8RvWFfy00iPqdESzvvbCvDnO
hrMdrfEj7XEkFLkbY6OQD6AH4AHhv6HN6QYIi46x/QYGN91qA0tJYZKlkt4i/A9prDJYGW3Gx6nV
3iNXgx4dI1kl/cTIOSQ5md3g4zDsXQq4Yq2MkrCgJT+n6o+pbl/sKiXqG25+bOvh2pqXMRQlfh+0
NBan+DuNlxYzRteZtDS/WTR6IqWbbE0TgtRl5NfTUWqG2NzY0tnX+AVXkWU/R66Jvrlxdi0GLIxp
AjuR+RgWIsTemJ/LZe4sDIJbolK/nsaFpJQzEp4Lrp5handyggaeOYweRR7vsIaxF2Qn06iPVthq
rDsaPF4SBkh4JKuIBB1l54y2wj1J6TSMrA6X2HJip6GP0wV+s4FVaNnqK8HsccgY9Zu2CzYzH2mk
zvV2+VCTynkJ3fH151eQ9zuhcZ8tREsq2sUD9NBH5eD/zMEyvhk/5ZRkgAYmbIh3Ui0qJgui+zzm
2zSnrfQzxPLi8qsIOLKrgGmeQ6q00Iv3QS+eM1VMO6e2GX1ia8G93tLJiNLxpUspvoxwp5Ma5OcL
eXesueQ7EZFhMCfE3MOKhJ5+itIw2o6N94k5n9K8Nfh3ZcXnJgQSXDM9nuHK9aXrHeb4WSSJc9VO
7roP4xhuanfQIxxcuhFtVRGyQwlGsxHR6oxsZ1Rx03wHaBCpHXv9YhZtOhQMvUY3vyytY1InxzET
0/4FHQennJn3i0aVaSREc6/ma6Fdsk/08jaOWPc6VtCVWx4Koxh9M+GTwFl2awp7g7eI5x6Z5y1Y
/wyRLDyPeF9UbC16gA2gsNZVyF8mhxKArSaOw4uRRBxZvXmfNHSAKoVOtDKcnT620yEerAOqs+rF
ScR9oBw0/KBtSZcgpaXMsz2t7os0ybUHX7StgnDa9hJBLzj0pZP7jtA8PWZYDijX7OlKRfZ2LtRh
zDAcEeVZ/Z2YJBIUCAyTNT8Mul/otI3d7LGSogpbYMATUbe+OauS4/d8NNlTiHRAC6Cn3rYYnNex
sO6Nyr62MvTuwRg9DHV6sgdGyTggac42eN0cnXuN1lQqWgrEMvSHzroHUPpdle77st26JuWs3SxC
t4PeGBIQPMMRBkJi1ZcdjaKGfnZWVeHGCz9KtJKbenD2sq6/hqFwYJwiy08xU65NcqE2c2vtK+rp
NVnQuzFoabjZdLiS2ASjHwBprNMAwpu4WVyhK8wBjVPoxKdgdsvifcxqhLkMlIE7o5acMyTU3HyE
QazsruFDgTa4HVIoZky1NB26O3ZHrdPrNYpQHKf86w+oKrRv8pi4u8kEXJpPtz8P2cuaOWjzzEz0
rgqRgXgBLlJuktzKL4vpu3UZP3Wss/QAxSVh5NGTGTYo7vyAIzYCRT6XIiDXgFIAEpqRyF2sMfxj
4rgMyTxUOatyIkRh0fAGNVbVCpnMEKACxEep4RmFrHzBScbEkknljxt66jLq+tQ6TB1oFMDH1wF0
ZECC9acIqBl+QGNiNL/Bw9y5ghDN2DWehNc9xAhvkdUSoxCb5JPkELzxeuh8jsEZrcdHu2ANON9d
VzaiFqx7XWSXKzsBeqEhZS3s5tmI5dXYj6c+Djny6OhjOhggUxJxbmlvMnIWq/2YubfdXO70dLgR
gpk7ZC0vB07HiLgb7DvXaZ+TCEJ7Q5xDtl36o+uFOAGWhw6q6df6R9jhC5gJblrMt4u5/WdkJzqy
Pgq7vECa/F6GpoCtDtnEjmq6l8lGFOWJnSOt66Abr2MGtf94/mz+Z2NSBEu6q1OdMPr5y5hUaFh0
w8pmhIVSwGH2TOf3me3xPcnNu3DJOsotpjFaeRgUjjxJEmBxl4n+/QcqV1sQ4VuHACp7VzjI9fPs
XMzBqRidFfLI9zJ9yQTtUBX9mqz41+Sl7z+v/39MLvhHteD/2X2V12/5V/sjGvxdRPh32eDvf/3f
oil0F2DFP9AUQjnu4qLU/h3H/L/8+2ccfv3rb3LFw+e//atl/fz+7/pCm5sGQaBrSlac3+WFho7w
cFH2GfyJ2ox/+I3AZTt/W6gdumOCxRICFNf/UxdC9EKMqOs6jQVG8EL+d9SFBtyHP0skdI4AQCKF
6RiAwggj4FX8USLRNqzwtVHJFRl2azTi0coZKHKaPHgkEw+NtnUcghahc8JOmaqo2Lv5q4sAp+JI
doSg9UCa3L1qRcggrz1XYfprlOBGpH1MyC2jwi53XWh/WfjQ9Bhdlld8SAZ9/ugsoWh2RfBTbpU7
AscthkF9cm9PHyw7a6np8z0FE3td665hu16H6fRgifZSOe5zU8xvg5uKvaPIzfMGtpT0UfLFbLpe
iCMR6mdXL99tnaNbEOJx0Wd5Qi4Z0zyAR0FMEweodVqV/QFT77jOIiPelV35wWQKIaTUvl1zfAjb
8MnNvL1MkntGdmcrS0hFrGmCA4lkA9H1jRzjT0ZqAxSE5KqKcYC5AQ0rNOaPOYPoNsVErfXWWpsN
96BKdV049Lqa/lbaVb3taVjhHr8Lw+pjLHSYr054Ktx+MzXRPShmjvaCwYttTW9NX9d+1btf4zPV
O0+MTo/mY8r/i4FKDtaHO3S0DK3yUYY0FAcRkZm+BMFMuKO0BLSys/QkZS1fofCPJM/tjKC4QlL/
iWHooU7rI9kC1aaJxMkLhVwtXVWiNSmP2/JuCLDymze20gn5mNYThIjYc77575b16xhDu9yGNhyQ
smo2UW+9eaaKsYOrW2tpezA6xhfinjs4AkedRI+UfPSNUjHI4gBdNi3uriuRHCbWLtTkwdXGgBOr
PBvcJpQjwS/pBj5jiTzo3yw3+OUZvq7hJW6rzz4E4Wyp3ZRhyGdIS8OfWg28eM5xpkEFktRLT79W
yN+LUpxcl2JtltOvvCPoO2VWrZjd4g6VdEiSU+iircfUsHFmmg45+qKDHuCkH2VWb5MDgUs5MzWw
CIHO5hlkOGzkWLzkFTBmBbZqLpiX0VmwmFjWpczPXCIctmabLdnlnccZvmrdmT+C2QJWr7u3smUu
F2TzycQEcVI9/mq7xmni89W3Is99Sm0AGXuCbm/oPnyWA/SrZF2gW97qggaNOaVvQZe8CGStW6z3
aiUSDn5R6332w+K7aTYsAM9YQ8q1U9ZkukOZSiU128TIZDe5xYsAAo82ku/BSOZDFemb2SoYzBVA
MhrTDK5NxEB+P9HT7PvkPJkWXTMwzWZJ33PC/rWGDIBkFe2lL61208mSyXuHPaKTudwYg/5QV0uL
1KSDW4jhOszmdE0VdMS1uJ0zs/CN8LGLOfR0dRMi66vA5wL2X3lejRcTHycZScZOVCJdd17Ek0aa
ecVH16ytju5PV3UbNTpXIYnksVEgpbGC23nJ/KMhvnZrBzpJ+X/ZO4/lyo0sDb/KRG9mBQZsAlh0
R/T1ht4WuUFcmgIS3runnw8kpSZLZqThphbDUEtRTRZ4ASSQ5/znN7uxKAmyIovM50pgzTGlNuDa
ni8Ztt2X4EYzTVuLWil2hGCfdE6hzqQy2beQAIQNs3uLjV+DVQHe1I7Gc+C1nGETCn7D4OnbLhDH
kXTw9vDarSbWVEwhpBmKNvw6l2NEr+5WPFpdrq0B2hYmUZYzXea3RkwnnYtxM9aoA5vIdRZaJLAN
53eEGuUteZw5itv8zNDVfIKMb50dfHCv5n70cbvMC3nwPGzf+6a6JIg3Pvf1exRTxtzHyhYAsqXN
U/Ro0zhkNYVRcYxIFVSkNrKNCnBvwlKee0jY0XLjCBS42R5X12CurhXMV5bgKNkejdqcaID8Kuqq
U/B2Y1so9LgqtDZehjwsbefdZ/mtpTXgT51hLSQKxDnGumQ5xhlEDboPl4zUeVpUwUPIC3HIDyE0
U9/276oyeyoilkij6yS0Dqt8sM8AeuSqxxeJC0hnJbAX73pjnMnBYvaesEL7GplHFOF0kZKW7hF5
IXM4T4qHEX/eY30hH6OiIFGlVvwl8BYe7/IshWeFQKe9kzUmc1bRtjPNBobXRh5px7GZ/zA7i9Qo
JCUAPl3bP8a5dmZPU0jf6y89o342OrTd0DAYY8iEFF09XyAYRAEJqYcHX38sOjNYBC25jhhqhb1s
t2AOtmJ+b9GmYFxpGae2dhyFbHbMMZ2ZNgT6nBiQswGmnJ7fKwTD77P+LAHE3WnOusTCcVkAxDTt
5aC6F4UH3ziCGuzr+gilvIjmeT0sfH+80VuCOYcCfpwZ21jqtc2dA1KXiC7eYuoEWVfBFN4UXO1R
swbKew+yumJUtyrFaNISLgbQn4L1Ce00leqN5xBmrKsDY6F0NBZ2Xp/GdcqKMSG4+LgNLxpg0Y1Q
knaBAw1j9K7SVnGBEsYPN6UDANF6VrIV0XKQWYuHR1IQr6iCA8ChOkHAVPjflarrT7yBVFjfA31j
QlmujDwgYtdzVhgoL82CCA0//EYc82IsdW2tJkFDDqceXfFyuMfH88w2xDfL8m8ty83PXCcBSKDN
9H2ep8DUt6K/wDLlXlW8YdY20aPB0ApMo4NpbhEB6wvrImwPAA/qoszKAwo1MKiA8TfWWRgptU/M
23K02z2MtSYVoB/jtfRpRkP4DJYDX2loiOMRJBCHEEM6NgfTQ+fTy1LfiLK6hYZBPma+CXvvbIzN
YSFwQGXfYRIiUjRtloq1T1jX6TI0n41W1IsB/8AFVLy9ZshkYURwRyqLlAaj0YJ14ysvjObwcPG0
U7q/lCH8aanmJYkgMLlT/5bT3qO+Ak8MBdseMx020mZESNalZcotkvqiY6o717R7kGFrpavaXB8N
ttJCZdthgKV6PQBWSL4QsACUugielmdAsi4KQkYGFh4+RZghF7RzdRg+KsDVIKbyuPfcQ1Pp/ckg
2IVdOGRFVB0nbUNAeMzMczxYslBWjrAhcxdPjl3eIae/AhNl1BDrDMK8QN82nWqelyTrkLUwS0Hf
0ErQF2dD/dC5rrLG0JwUJ5/00xHAlHfQPPPkuXBaTLjzvJjjMpYuW3fAR2CYLMO9RDsNR9LfZXGd
j2wEhYKjoWGdE8q9N2jorwFFMoiEXIfBOVR6vQxeMZH6OagDVrXcZlgvzFliV4hjbBrxRMEAGUZ4
lMpjjSHTLpsI1Pg0Dxu14WUYVOQTOhU2DkrI5mihOmfCNS5CoM9jJYWBVIeqflNOWch5vnUG+7kt
s3vGjgQ35ckGHQ4WuOoI88hp9E2nEsVTp/VxS9rbUApywMVd3UxgDF65C8dtTlocDI24UO6s9lY3
4aAiBrnoLGwnp1wFbGlXuV0OZJFT9eh2cVtPqXOlhFHVksbNIjHChRG03aqPgm/ECQGiZzvUv9sa
Fh+0IwyHovCSKRM6U0v1V4Eh57mnsCJBWqjZ4/xUAeKqQF7NLIZi620UJ+FRlojPG6oGiJSThH/A
fhZP/OlBMBPQAPgTC6NyL0yf5NUac8yOaIu0vRSwdZ6o/Km6jEXf6qQJ4noGrymEvQUrgmEhhOsC
SU3rdMVJmfhYgBBhu+zj8ClWEwEtSNE2bumsOkgAiwyO8Ax5zoVp9Jiw6qdd4koANGbAtWfAVU0q
JtotdMIOabvM7YOXYvwUIs1jQytIulX5sGl5Uer+bZyi1dWVJ6A2eLZFG2tLtWLCFvQ1Xuzmpm7b
u7wow7XtoB0Y44GHxqxXGq4/1KUlrbsew9CD9FoyLDXdaaZhTIvFETvR6frGIgJqn8IjM6nnuxTw
PiTNZsadQmegUmPYXr4ww/p6SFuVCGFtYxqqsopdTPh6lgNZi5ty7Ps13SZPQGmsMNGIGAqsrVE+
M8gGEQeWhGGiLQIdLyJ95FnCPU5sirre4vXULIaQV0E2itOu1pYZefFxH+7bdBd62IzUISxlMRan
VU/AvAgZ1da6sepTbMtqk0gaH+5xSEpTYuHlVdLpNFiHbvoG0N+rmbxhnpaJYRVjgoGdRIf7ffEN
zxTAMXLLFjblK64Va2P00rUdVjtHsa2FBmwWJvZxVGM/MSRlfVVbvEyNFD+ZxKgfYjgdl73fnsim
3wn7MU0q9161YYzWMpFw/eql49UNit7SWpsxkRq6VZZLMKa5Z9eLROLW7HueoAmDUNJJTV94WIAw
Fuk7sqDUaB0pe4HbDrGH0p2n1IkpbMI5Ck8G/+PS8KYYBUxrZ47qBUuMeDCuTveuxDvSTNp1xy3G
gNpdpqUTrATcuDnmdjtY2yRuaN0ijhv1JBzBKmUqLorCrsC38EvOMQMejRP8BleFm8xlKF6akA2/
GfEVkXmxYzpC6Y5q6Fja+YIwGuYvBgtWjHm/ZNFAySvqHamDA20HTlluQGmvaPGezADYDuwx9Gf4
zFkZ5V2PcRVw3nmoMGqphMHAr1i6UlzrVngZd9FloeoIeLsxpmsNT2muTtS+mMeRdlYUKAPygBJ2
yHJEUpmzCqPoSYmmMWvr7NsERjGF7Q65+nr6n2sHz8g5ILPVdLvYEK4RoJ1nQ5itQmxNUJzA0mwf
S9N39hGRFie8UzkZl09pEKTQ5PGq0zwd3xRQ/LIrUFjEeDDJvFtmVUWeMYYBMsKRz41PrKhumLW2
5ryQVsOZUe2GGEnbAh6ldLx7RMIBWxy0VtMrvXmRNNayIQGMIc2SQEs6E1E9doG1w/YbzkSRZKto
2OvTnJP4vS3Ja1BkZH9ohu+ebjtLzbDh1Fv5ArAv37WJeDFGrL+cML7M6IHofZ2NHbna3CtVjDE6
agCGDCiCh9WArRoUxi2RRdyyxnjh8mEom4tzv2LsHlUYEkRWrS7V3H1we3zaYsmplpk4dkRn8KYa
rnq8wua5zBHIxUa00VOLx9m7nwz+xm8EwRCoGZUnaBWZaZFWZbrSXw1BiT0WtQKjTIxFdEbdZhdg
wi7Tja5bT0HA86YTqrCkdNuknblQEqwVw2A8yJLHqLHEN6LWkiU8KvYUhTic6LLMllk018nUntF9
wNrpm12hW9DxF1iGOQ5cAlXWy9Izl22O5KG0kIIb1WQTgoUXiYROyjxY6M2pEg0H/ML3kHkfoiyN
550HjS28VjILxCNyF2PokVRD4AY2AcmdiBhiIKw8r9gOijwr5zbEobyHEGMO4rI3Qfhbb7wcQDPW
WQ/5TJ1qR1WeYTOOVlPFNKCPu/ssti4mk29HJQAI7n5Utt+8yp8VlmftveSl8wsNtYW4pPmQ80xx
dl6t+2vyoymryQLLiLMH+upcyFNTDyQOjhdV88RHb4LKgqFwyXCxgMAhAXK03HroIth+Qzpu2qDf
dgqEeSNjjmcWy7ZGXdmoBwj28cJo3Achxyeaf6g2G3hDD66JT2ZChEUzXJq2fRppBFXSQBC2trN4
qTY5mUJBPxzCmqGZaB66Wr81wmFfT7kmVaMcSOGJ1TNX2ptpYuYFHqTteDhNNJhXRt2fc7O+Tzlk
VnCFoQwOKEg2fEvVz3Avwz4Af9Mg9FZKou0T26g2WtluopGXC3Yiu1AMmwRJZWN0Kzwbd2BgWPpY
5mXha3d1rZwCjhL6GjCuzG/8wLt1FQ15fxFfmOo0scniK4gbZ5kf+qvcX6Uar3UsorDhI8xkUJpq
lwr28HCE2GEF8MCDoWUTToZdDPgR9ldjay6b/DZNoadh54FGTrnosXBYDpmC3Q6JNUzXmqvK2EqD
BqQN4BX9P8j+l4T75qvnwx+D7DfJYykPn3D1t7/yjqsbR7owkDG7HAeWv4ry8ddsC0TzfEOgdzRt
wPf/IOvG0ZTkQFaCZUOC4e/9B1nHB0Bg5s/3XgMxDOdvIeuq/qNDsIbjvcBwXfCpceMx+BQfkfWk
cCxAX15rwF4IAIbziAz3bUHQ00z3aSl1CPxrHUBwBAad9yhtd2Rz4sgToKyo0nsX/5kBWADrlItO
gBOZUP8htVHfW8ZmiMTaVZvTMPMRiGC1WxHKS3kxsfFGSOW2KEgDBgsCMEOzyqNT68hUWiV41lv7
3B8IFmx8Mvo6jVGvrpLdgyqGV4Ryw+QeM3PZPJtWiiXMxNgLyuGhj6p1V5GtLFVQDsemSG3Vujmh
Q1wwV6Oc7QmoJLQsWJWWXs+0NGxxmVQAgYZs7ih6jU2b9hLF8U2G5E3HB0gKMNMYj+LV2PnDHp7Z
rE1HNNqjQPDTAjMb7UkFdLTINBcjlNIn6MwR4ljB59etA28unORKpEKncofjWHtDSqInOKQ/BQDo
TfRSSH+T5CRioL9c9zp1g2z706Twz9rewGtKWZWk2jBPK848uhq8/FQ64xqzbz6/XABx2nur1k+R
ze3TVP3exEOAo5tFQHBdnVDWkruHRbwHoa9zzFVSw5X3KwFGA7Olii0KPJoAy2t2tcrwvvGbENS/
Wmm40p1VATqcHIj1JO/3ag9/lRYk1+B6amsW60YzbpGmMRaPRbhRYRZ3qi/YBwyMdiEGrUTeqceh
A3uosTHS0+gGEMzjLt0WaARHf0m+or/KWmx7dbc1SVQwjEVlFrCXDbKHO+mJlQ4zGuRh5rntwUwR
v2nf9VL4SAbLdjJevDWoQxTWOOKjEiDUL1Dee/AaWxcmt1bLHXcVRAYglaRQuYBbLuaY8p15BXhe
slBpFhfeSNPpZoQH1W7nrrED48J48aazWFy4hT93Sa8uB9Pq1sGYbiwve/G8YkuQ2ArcX+5QzczV
Uv0OyuisU+F8V2IK8jqkGenuhpRdeggyVD5aci8ExqMZldUiY2vulLrZgbaGOzXW6rllw+nXaRWR
gtULT8Gf3y+7b3BuBWT6Sfc54ryql3Jl6XQu6pifFa27cCtcU2WMpa2tBOZM4Mp44uoq5UV05bTl
icjqx0w6J2HDzMgD+JYyEQtHra+INt/qUGVWTYfubLCdY0u0m4oJz6iIhTGIM8hDNpyoYKO2FAwm
OuQESwQfwqyOLSltt3Put6G2lho+uVF2XoRMBQrkbqsE2cCqHqsXfP6Xfh+cUebCbygnrhfonMBr
CTszttfJ9yikT4Q37R13BiVdmVN8iaQal6MgPldy7Tq/AWMruWyXWdkTCldnxhYq6j06IYcN2pA7
SXNMam9uQHQhsnCOruLYTGuDZxk7hqR01oTWPtdnLvMJ2llwzWRChWWBNsSsrfMur785MbSGxrHR
dyG8GTysGR0G3zChgpZ0lAKT3RTiJbxbVDuQ3XoFzpoNVZ/qatgh/iabs6XErAi/25kGhVyikDrN
NZusDCJWdmcvC4cyWbryuS1IQguH70nSPDq+a8wrPX4SiXWvu95GZK2/zYaBWjeHslg0vNWi6LwQ
DRWYryMtzo9lAg+9JUFjZcQPUY9ddEGkrxGdREm91n1mJn3k7oI23KsDXZteFGAJmnFatA4/ls3C
yQC9hd2M636zSdEqW7q+UoVKgAtte4sdDVJhidcnKvRiyG+9FPFLkgyAhSqypDi70oKxJIKUkwyt
NdgEaTHFwEDA4LUVmYo2ayZDDhQ5Sz3wAOIDmJgIMMOt40QPssm2HhbHBNc3s8w1X7zcf2jJPC0b
RHpmHaULl7S1HomN1+beMiIued20d6JNjclH9XvDARphrxHX1TV9c3MuMwuRNdWpZVSnwMJiGw6g
ukEO4CTL76OiDKghw8uAieCoY8mU2m48cXxfgtzdj7pxokflowgprURJUC0BcTxWDFkbaKFELpmY
4GZPCFrw1oylOdOEPEMytvT8Ky4OKqScNSPr+N6PntAoMDFhXlVtIWkyTHlFOCAaRsGOwM9rneW9
1/XudrLvMH0kLbY1lhdpjMhLzdAWegl9tO8tQDLNeVRVSzTh2KNOLFDm/7tpel0Rf8F22BJxHj/6
wY1sJ7GU6LFU6ExzxQoeEJZxeSqZ7DAqFWvIMJsC/a1sYaSZLqIopUf4mArMPJOM0lx1sAvJbfOl
m5xdrZxSHKxghrOMioKz/aYOTbCBocdoKzcu/QiRkfSUJ6/sN45CO2cjYGllQXhrhEoodnZIo1mR
PDzAXmI1dMDkVWFc+7pdw5w6NVsGBLWH3aLqicvKVG5UqTobWqWrzh/3OLvmgGXghmz8uacetyOP
V23hDIu3HYqnolgNPopH2TcL7PikPphE7ibLoBiuZcYo1q+7G5FElwSMTgzWDQe0Fgp499xNum9W
0K1jJ0vWkmTvuVD9hCbcemjiaj0hS5vX6qQbl2WCfVkbYlV21zCI7Ht3A3FZWWK0tUZ4m6x4q3Ir
cqEhUWKo2E36QHSCk5mRPUoNKSsBH/gFMETA4LlMW/wpbEMu5WBf1CgPS94cO0WFbPqNBHQsP2E7
Oow2VnDozai98HskjJEfXkQUTxraRmsSOTIhnnV69qCLkmxHCzN41NC3A1Hu5SSRjCaxpCpgHA0H
6GjaOrGz29I97tBWFmgsx0lsaaO6lH2AL6UHsm5OksxMF0sxNt3O6fHxdEAcl/0k4Wx6/5ncahoy
72DUdILA6hfhJPssJwGoSS/PwEsPgO4Mc42XN/peBKMVgk+Y7FOPjJq0y7aWFWJYyzgWpfYwLyfh
qSXH69I34TSmVoGvdTzBxAhpQ4GWLGNsPChpufQ1986fZK3WJHBtJ6mrBy8tQvuqTSJYzysfVVSx
JLjvm4Iuv0Qv2/QxwtnJUKpOKHAnUS3awQ3Uj/xkRG/L8GWp4EB6oqHExR4Fxzq0uRka3QGtbqXl
54OL4VSJ20qPmjfvA3VlBDUYBkpfksa3GFIf/OExmITAxSQJVidxMPPXR9RVhDtrxzXqYUxyKqF5
cwk1doWhLfxs0VTzKoNc7rUIBpN8G7ZxihR57hU1PpbolM1JsEwRZC1CiNczy7GmOm6LIBeds/Du
u0nwrDebehJA03RftpMk2kYb7UwiabsYXcDJnvoTBTWOwemyRFPtdSHeQwWGhuwFjO0XFurrohmj
nYcee0CXzcKoNoX+Uimg4zXK7XaScPew9FZGjfTTGFYluBaizMZbKBrailhgLJRB7J1p6MKlrazM
CpZ7Ay0EjJ86fRKRexC8I4e/Mk4Cc+QI7BzTbB6Cmrkg1G8ND3ZVFqeyh20fYR7sTwJ1tHZxPjzn
k3A9f5Ww91SFKAMBXpnza02xyoYHr9FWyCSI2WLgOR8SQjJxB5mEwHgX4cDDAGNUdglhNuSP7A03
d67cHbBjdpy21T5I7mpyFMIoPkF/6S/LSYM/uUlaFEfjKJf46KO+yNOQJGbebtJBwB9eYvGHh+4Y
Up55yO975P4YVbFuJwcAEyuAQS0ulQhvgPjVJcD17uPJNgD7AA/SN9G8gDdA89COWJ7CmnSVN7HP
SIrLBJwusEli8LwamPTk+HvYde2s28m7IJA2ngVh8hTVd0GoDUuzheuYMLJqR/YM5EmFUaqrAXlU
mJ3JAG58ke1Utz2BgYApsBjOnKjvAXNAWcoCECyqlEu3U3DpJtYhwvg4l+PenVDrfGJsy+cC2TC+
qVjktgX1Nwof/PbtbFB3OIVsCgVNw0hWVZ6nZzyN2PXDXel8KFukYdzreUl3YpOO24PpLHyqJbKQ
W3ikvKQh5BCOZTtwaki6gDy1oJdySZVH+4DUKltBG9JXkj6kUOpTF/Lnwg0fGKGy7dZwb5julaO8
gAdOyP3kdeNgiDPn49abJr7iwrU7spPJiU9dnrgOMShemnuXiEfKLlpSrFuoeiymgT3pTPH47Pn6
mRXrd+TkYReW1wy/2+PM6i7KsupWzAOwHMBIYkK2xnxQV2kwsjXPWePOcmzSJ8xBzvQqFeuojG99
Rj/WoIUYZ/cWaH/L06z3j5A9iMIDvMzwfhia6hHW8datxLWl4AnSNeVNPc69KrsaenEQPorwNm69
s8RA8gU9enIsclp1yQZLt9K3N9I4z+CyyZZ6qmyyYYcdfjDPCm0L9H+NLNpIiu+j09/3uX4S4iYU
htbSU7IXc3Q2fdlckcVYLKNO3OFdRlfcnPooJVXqPLRRy0EUa7jqM6VCX6JoGOh65UswvZ71WFl1
JYJDpyfSu4VDpijotvomPFRBSaGpJN7exmPBIDwCZIspcQQonLCG+3w51sxuvhnCeVYj79lVISTl
E3nYsq+qIN9jtrFy6aZr/67llYFgMSNe2dnoAVi2NEY6pfGsnbgtOnbm2KJPC9VjyjRIN6Spsq8C
xCaiZKQGZLrumBb5rvqkgruWLtYqsZ3eNKTazp2kPJCzRmvcWwqpA0aGSH/QzjV8oj2txCfMruBd
KBHWRlT2JjOuIMcYs2yMleQlTqwa9ydh8tXYj/aoGeu6/6ab1ktZ0M/FDjcFIOEeHT72aK73HNbD
oRKw89jBe+RstC5gCT7W1mptM9lXADNzywmXCdyGSfaNc8Ht/+N7fwXfQ/E4Jcf+Mb53e4jjl/96
/u9/Z1X9CeZ7/5tvMJ995Bo2ygyIsvxHZ0P9BeYTR7aLJZnrCFitBnarHwi01pGLX7jgu1hJUm7z
rSpr6uCf/zCJsBWC6Sf/UgXGVb9Yk76bU8JAhrbsv2Tvf/4YxMwn+JE9a/ErsBwHcYOQq3G4Txif
Y4XILfJsmAkrjzFXJxXR8tRh3taKMYNoXhMshe1JBr+9tS+UAlaqxd7yOjYJlW5bTwqlWFspFMKY
DUugAHzp0HniDUBCXXJQ4CKminJlBoONwrzEg8OAtBTu9em5g1875Hm7sGV12zKypGyxFGgSADZ2
XsAuiBoS0xjzlNjRO3j1JGFbngYwN3grDXhOMNDA7+BuyHF8cpwdYbAYhAxduXKC5jpSrXQT2cPN
UOLBUaQuid/YLJFdAd/AuCZpfpk7vO8DszyJy+jST/l8PjVCOhDQRDOi6hEOSsQtuRKFOdzHB0rL
ZxvToMUoNq0kFsNOSrnwmuaxTbMVfsQIf5iTz83APCbkekGcC0VhY+P4EPpLKwEbJBoDc+QB3gGK
U7InSQJYKz5FkIYSZ5YHBNtOhSAaaOStvKODWtsGUPPgOfOSlC9R0N2UY7Ah+L3Hilnn5Rti3S3U
KWsmQmKOGVWYJum8NbsbAyCLhgWNfZu36x52xUTbO+RGeafE5i5tkPOPoT03quC41F8oavZaX2T7
QPfOhciTU5gn+EC78A9HfyLMXndkdnh9vkesCVNA6pe+4yQgF9ApnXripdY9fOHkRTGgmpV9fK/Z
BvUkuyuKxGhvFOop4iyASNDGXWgOW63udIpTiEZDghkmcaoYdhD+pFsUciYz1cgvDsJCvijJjkE5
178GbBC1w6s7zQjJySturNyoHfgwXah0sV+G54uAGtB7xgsTXs06DroDarRsZbs32pTOWgTOSu3G
A+k6/smopUjUuseoR81XPCLzZNMTlLt1e0oSRASlbEPoLwsnbfTlmgNdRSbmAYOb4jMTng0JFZ5e
pDCii5oaCqVj4K0xxSQTpad0i0EW2RZgg6sKzwiVdL8AI6fPb6NZNFAZFtC2TRENM0v4T3ZTXUcD
2AZZs0yeim4eyYuh4WzgGBwI+UIB0uP3b+d3VQzi1us5nDMlStYRHudt6l2kTv5YGhMzD+ahCX0Y
y/dzoRM6lmb6Q9i89HBp2GtU7aRqBm2R2yQwlUX22BvtdwjmM98YjF2ZPg9+BaUW3HwOfPgtdOGt
RDhAdsZArnRsQMWmmsgzb6sVNbVOSm9c4v6QD3TgUbjOlMmVB+I8RITEOiGAeimhFW50AoiQFWNn
FZnNhKBdly21eOOwBfvInVrf4TO0IWxgfDUyo1M3eayz42r0qgH739iB2WAU2pkNjmgNMD2VtQ6n
dWZTFW+iBsfLsQZnK42X2rF3GAI+9lw97LeqZd9p8VlT2YtKWOTraKO/bXMVxhgyP3xp8OWA8LWV
BahqWRoWNYt1jT/prYFPrqko4jgs7sxwsjyAmThT2+SGAgPqgmJAmmh4GjNHgyOTNztbDV/A+eNd
kqUHCBK3zmjLrYZjzixpq0vi1wrGgZKqVTPnRu9A8zPhV7WHwWRlqD3ubXF/0+HnJvSXwKqfueba
wg6RYZEpUDzk5MbovTdV2Ly8srxau31oXcRmulACkp0afwLBgf0EOXKkMFHKjQ+WDV5qWO6dOzx3
JUBlnKnAygokT108M8bsbHJ9UU4lqIdhAkBiu3dIYZxZOvQSzJ+WLcFLcxUnNxVSXWA1TP/FVWMn
2pxSCXzPPDGsaeITC0pfOFYrqCIPgBr7KKsfZOr3S3TzMIksXv5YF0zcipQ4Bj90VhlseHhfu6rq
hqXRE6hRWRnKTXxXQcN5rYbUuAOay4WsgoXpTGOcIQtmbmBe4Qwb7xytv8NDTU5o8w5aWrwoyJ1Z
FdN0xhaY8AzipNTCag9jakEnjEpN06pVUa3pyPMTyKuoT5sFTFr0cli7rosKALOFt5pZQQx8BgHJ
KbxdigZQ4LHEXaKV8aytNeDSMsKFmau54K6g7ZchNqJu66TzCFo94aJ4A2N7tKwyMGhE16Q0GQI+
2dDac7vLTjUDxo2JX98cljGIWCmXRvsIXdtcxLyOZzbTkYWfwWUV+XABISy4LIS+djTd480DdlIH
GPeribYKnWptZok1j3Qs+mrrLg86fZsJgGC8uDAxw++hC3uay4D9TVylpZnNLYcwbeZ7xBIIk/yx
0LdeGmVhu909kt4txtO4bifiSg8yd2W1pMrUir76+/XmiXwqSbr5Xv8otvqkyLrOEv750x/5wwN9
wQn+g2n8b6zgf62+JqP48wwXkWtiBX8wk/9LP/RLGff7B/rkLf+UNViF4FTvyyz9OG/G/PuHAvb1
I7362v/ZEeIDn7h5fqHaNI4s3bIsFXb16xfVa5yl/vu3Nf1II6EZBZjJuHr6+nivf/+j/9ZQ/4+u
09+4BIdnuIo88HUpn+qPl2Cqk//aNfjhEB+ugXrE2VmINd+vAcnDH6+BOFIddG6QZX62k9c00/ny
2QtuscGXA7Vg+kIj+vHsjSMVeaBDXt7PdvaWrfJZP/Vvf7D8/+zWO8ABtGA4L388a/MIM2YVVSTP
A7/hwyvh/7aY/8pD8emJ/eEjT3LOenjTbtoWH/Zrp20cmdN6d1RYCa9fn89eO8I9GWP/KfX85zp7
6L9fveeGe6QKG+8yAgZev37zuBP4InCinhg609fPdg00FeTiqyvA5L1PCohqam8XAfLPx/Wv8dRr
qiXET7cC4CxZP8I2f/uxJx3FYOewjd9d/86RS2+nskB+ulvv6ObbHXnDgH7dgX+75f/wAvmw3Wlg
T+yar5ky7wv8463Xj2CeOfDCfr5b7yIp/+rCR5+uc+dVZIivX58XvsvJu1NizqRgn77eHrSf6P2v
g2m8bUpfWALGkWFaqgFy+XaWny+CZhxppo4Y7X2j+YnO/t254Gu7nzgymSISnMZi+rjytSPwA4ck
EbwQ3h+Mn2v3MzFj/fKbXyM1ytT55/3N/0PFz8aA24LBDO5ne/m5jk0K1pfrXZVy3uL1xrFevzjP
D4uA4sDAC0WjuHz7+un2AP0tAuxrj4BFDUSFA7/47SKwqj5cBGYauu7qtJfvF+Gn2wqmtWBM6XVf
ugyGfWQ5NrXgVFF8OH/NPNIsC+D6pztvfapbv3jWpkoBQP3Da+D3ngBNQEGnAHKnUJWf7P33OyO7
v137WUe2oYJ5aMbb4v68CdhHkzeOzb9+1qVvQGUmlO5LC58MQMyeBCX+Dzu/DhSiUhxaP93KN0i7
++rzzmyVM0Ndar0jPT+cvUbXb4GEURu9fv2N5v8v1Ei/woKwcuLnV9RQvlSvlfsbPPC//sAvgNlv
D/DB3GkCBT/94BRQ+XboNxRh+vO/PrUHr/jGh2/+gne8/p73v/5+gr/91Z9+1y9n9cv/uZEv5aF8
CobXbwzvH3Py2frnP/79CKdvlB/RPEqPX/44/dp//uPTx/yw6P/suLNDJWP5BED7y7FecZNXoPA/
J/l/O/b8EB9+VP28YRJfP3KSH9LPeqI3hOurR16iA5YH5ZJpvP85Z/QdSfjqL1iVkmmRcvuSvozy
8F/r6U+frv07TvnV33MMbN0kH2+q9tYPf/nA0m9+kHK9wwxfPnKWPB7K5+HTh35rY7966JPpuXqp
Ph75vTf86pHP5csz48pPOPt71fnVQ/87/3FtvFc0Xz3wdTOl6H66zobxipR++ch/zUvvjylHv+7U
f/bS+mMx4RcPPD2VdfZxlbzvpF+9LidZLKuXjwd+b0+/euD/lXf1xStyJZ9k/Gml/NpNfPWjX/Gs
yx9e4r+2rX9+8N/bX38dPPx21/1loPB7f+1zSTH9xFP8cij/9T8AAAD//w==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microsoft.com/office/2014/relationships/chartEx" Target="../charts/chartEx4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0</xdr:row>
      <xdr:rowOff>127000</xdr:rowOff>
    </xdr:from>
    <xdr:to>
      <xdr:col>30</xdr:col>
      <xdr:colOff>391584</xdr:colOff>
      <xdr:row>50</xdr:row>
      <xdr:rowOff>10583</xdr:rowOff>
    </xdr:to>
    <xdr:sp macro="" textlink="">
      <xdr:nvSpPr>
        <xdr:cNvPr id="36" name="Rettangolo con angoli arrotondati 35">
          <a:extLst>
            <a:ext uri="{FF2B5EF4-FFF2-40B4-BE49-F238E27FC236}">
              <a16:creationId xmlns:a16="http://schemas.microsoft.com/office/drawing/2014/main" id="{24438A77-24D3-D7BC-6DF6-7E46DDF59F83}"/>
            </a:ext>
          </a:extLst>
        </xdr:cNvPr>
        <xdr:cNvSpPr/>
      </xdr:nvSpPr>
      <xdr:spPr>
        <a:xfrm>
          <a:off x="222250" y="127000"/>
          <a:ext cx="19960167" cy="10075333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14</xdr:col>
      <xdr:colOff>518584</xdr:colOff>
      <xdr:row>7</xdr:row>
      <xdr:rowOff>105833</xdr:rowOff>
    </xdr:from>
    <xdr:to>
      <xdr:col>22</xdr:col>
      <xdr:colOff>243417</xdr:colOff>
      <xdr:row>33</xdr:row>
      <xdr:rowOff>116417</xdr:rowOff>
    </xdr:to>
    <xdr:sp macro="" textlink="">
      <xdr:nvSpPr>
        <xdr:cNvPr id="12" name="Rettangolo con angoli arrotondati 11">
          <a:extLst>
            <a:ext uri="{FF2B5EF4-FFF2-40B4-BE49-F238E27FC236}">
              <a16:creationId xmlns:a16="http://schemas.microsoft.com/office/drawing/2014/main" id="{D2579FF0-CF60-816A-26D3-13783A77AC57}"/>
            </a:ext>
          </a:extLst>
        </xdr:cNvPr>
        <xdr:cNvSpPr/>
      </xdr:nvSpPr>
      <xdr:spPr>
        <a:xfrm>
          <a:off x="10488084" y="1460500"/>
          <a:ext cx="4635500" cy="5577417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000" b="1">
              <a:solidFill>
                <a:schemeClr val="tx1"/>
              </a:solidFill>
            </a:rPr>
            <a:t>Venduto</a:t>
          </a:r>
          <a:r>
            <a:rPr lang="it-IT" sz="2000" b="1" baseline="0">
              <a:solidFill>
                <a:schemeClr val="tx1"/>
              </a:solidFill>
            </a:rPr>
            <a:t> per Prodotto</a:t>
          </a:r>
          <a:endParaRPr lang="it-IT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476250</xdr:colOff>
      <xdr:row>18</xdr:row>
      <xdr:rowOff>31750</xdr:rowOff>
    </xdr:from>
    <xdr:to>
      <xdr:col>14</xdr:col>
      <xdr:colOff>190500</xdr:colOff>
      <xdr:row>33</xdr:row>
      <xdr:rowOff>190500</xdr:rowOff>
    </xdr:to>
    <xdr:sp macro="" textlink="">
      <xdr:nvSpPr>
        <xdr:cNvPr id="9" name="Rettangolo con angoli arrotondati 8">
          <a:extLst>
            <a:ext uri="{FF2B5EF4-FFF2-40B4-BE49-F238E27FC236}">
              <a16:creationId xmlns:a16="http://schemas.microsoft.com/office/drawing/2014/main" id="{710CAB21-AB6E-25A6-9854-74052F9D8333}"/>
            </a:ext>
          </a:extLst>
        </xdr:cNvPr>
        <xdr:cNvSpPr/>
      </xdr:nvSpPr>
      <xdr:spPr>
        <a:xfrm>
          <a:off x="5217583" y="3968750"/>
          <a:ext cx="4942417" cy="314325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000" b="1">
              <a:solidFill>
                <a:schemeClr val="tx1"/>
              </a:solidFill>
            </a:rPr>
            <a:t>Venduto per Agente</a:t>
          </a:r>
        </a:p>
      </xdr:txBody>
    </xdr:sp>
    <xdr:clientData/>
  </xdr:twoCellAnchor>
  <xdr:twoCellAnchor>
    <xdr:from>
      <xdr:col>6</xdr:col>
      <xdr:colOff>560917</xdr:colOff>
      <xdr:row>7</xdr:row>
      <xdr:rowOff>126999</xdr:rowOff>
    </xdr:from>
    <xdr:to>
      <xdr:col>14</xdr:col>
      <xdr:colOff>105833</xdr:colOff>
      <xdr:row>17</xdr:row>
      <xdr:rowOff>116416</xdr:rowOff>
    </xdr:to>
    <xdr:sp macro="" textlink="">
      <xdr:nvSpPr>
        <xdr:cNvPr id="8" name="Rettangolo con angoli arrotondati 7">
          <a:extLst>
            <a:ext uri="{FF2B5EF4-FFF2-40B4-BE49-F238E27FC236}">
              <a16:creationId xmlns:a16="http://schemas.microsoft.com/office/drawing/2014/main" id="{26A54C5B-A28B-6E45-D152-CD3123D41D2D}"/>
            </a:ext>
          </a:extLst>
        </xdr:cNvPr>
        <xdr:cNvSpPr/>
      </xdr:nvSpPr>
      <xdr:spPr>
        <a:xfrm>
          <a:off x="5302250" y="1481666"/>
          <a:ext cx="4773083" cy="2328333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000" b="1">
              <a:solidFill>
                <a:schemeClr val="tx1"/>
              </a:solidFill>
            </a:rPr>
            <a:t>Venduto</a:t>
          </a:r>
          <a:r>
            <a:rPr lang="it-IT" sz="2000" b="1" baseline="0">
              <a:solidFill>
                <a:schemeClr val="tx1"/>
              </a:solidFill>
            </a:rPr>
            <a:t> Cateogria</a:t>
          </a:r>
          <a:endParaRPr lang="it-IT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412751</xdr:colOff>
      <xdr:row>9</xdr:row>
      <xdr:rowOff>201083</xdr:rowOff>
    </xdr:from>
    <xdr:to>
      <xdr:col>12</xdr:col>
      <xdr:colOff>560917</xdr:colOff>
      <xdr:row>15</xdr:row>
      <xdr:rowOff>10584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C784EDB-E643-D0CC-3E7C-FC5AD8775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</xdr:colOff>
      <xdr:row>0</xdr:row>
      <xdr:rowOff>179917</xdr:rowOff>
    </xdr:from>
    <xdr:to>
      <xdr:col>22</xdr:col>
      <xdr:colOff>42333</xdr:colOff>
      <xdr:row>7</xdr:row>
      <xdr:rowOff>0</xdr:rowOff>
    </xdr:to>
    <xdr:sp macro="" textlink="">
      <xdr:nvSpPr>
        <xdr:cNvPr id="7" name="Rettangolo con angoli arrotondati 6">
          <a:extLst>
            <a:ext uri="{FF2B5EF4-FFF2-40B4-BE49-F238E27FC236}">
              <a16:creationId xmlns:a16="http://schemas.microsoft.com/office/drawing/2014/main" id="{E2AE60B6-A63D-FA0E-D6CF-40D7768F6FF2}"/>
            </a:ext>
          </a:extLst>
        </xdr:cNvPr>
        <xdr:cNvSpPr/>
      </xdr:nvSpPr>
      <xdr:spPr>
        <a:xfrm>
          <a:off x="5386917" y="179917"/>
          <a:ext cx="9535583" cy="1174750"/>
        </a:xfrm>
        <a:prstGeom prst="roundRect">
          <a:avLst/>
        </a:prstGeom>
        <a:solidFill>
          <a:srgbClr val="57576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800" b="1"/>
            <a:t>Dashboard</a:t>
          </a:r>
          <a:r>
            <a:rPr lang="it-IT" sz="2800" b="1" baseline="0"/>
            <a:t> Sales </a:t>
          </a:r>
          <a:endParaRPr lang="it-IT" sz="2800" b="1"/>
        </a:p>
      </xdr:txBody>
    </xdr:sp>
    <xdr:clientData/>
  </xdr:twoCellAnchor>
  <xdr:twoCellAnchor>
    <xdr:from>
      <xdr:col>15</xdr:col>
      <xdr:colOff>179917</xdr:colOff>
      <xdr:row>10</xdr:row>
      <xdr:rowOff>190500</xdr:rowOff>
    </xdr:from>
    <xdr:to>
      <xdr:col>21</xdr:col>
      <xdr:colOff>573233</xdr:colOff>
      <xdr:row>31</xdr:row>
      <xdr:rowOff>78642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1D84DD8D-ED53-424C-ABF4-1F7515D99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179918</xdr:colOff>
      <xdr:row>7</xdr:row>
      <xdr:rowOff>126999</xdr:rowOff>
    </xdr:from>
    <xdr:to>
      <xdr:col>6</xdr:col>
      <xdr:colOff>190501</xdr:colOff>
      <xdr:row>19</xdr:row>
      <xdr:rowOff>37249</xdr:rowOff>
    </xdr:to>
    <xdr:sp macro="" textlink="">
      <xdr:nvSpPr>
        <xdr:cNvPr id="14" name="Rettangolo con angoli arrotondati 13">
          <a:extLst>
            <a:ext uri="{FF2B5EF4-FFF2-40B4-BE49-F238E27FC236}">
              <a16:creationId xmlns:a16="http://schemas.microsoft.com/office/drawing/2014/main" id="{9F7EF49F-614F-E4BA-9895-E982391D6E6F}"/>
            </a:ext>
          </a:extLst>
        </xdr:cNvPr>
        <xdr:cNvSpPr/>
      </xdr:nvSpPr>
      <xdr:spPr>
        <a:xfrm>
          <a:off x="793751" y="1481666"/>
          <a:ext cx="4138083" cy="2736000"/>
        </a:xfrm>
        <a:prstGeom prst="roundRect">
          <a:avLst/>
        </a:prstGeom>
        <a:solidFill>
          <a:srgbClr val="8ACB8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000" b="1">
              <a:solidFill>
                <a:schemeClr val="tx1"/>
              </a:solidFill>
            </a:rPr>
            <a:t>Media Categoria</a:t>
          </a:r>
        </a:p>
        <a:p>
          <a:pPr algn="l"/>
          <a:endParaRPr lang="it-IT" sz="2400" b="1">
            <a:solidFill>
              <a:schemeClr val="tx1"/>
            </a:solidFill>
          </a:endParaRPr>
        </a:p>
        <a:p>
          <a:pPr algn="l"/>
          <a:r>
            <a:rPr lang="it-IT" sz="1600" b="1">
              <a:solidFill>
                <a:schemeClr val="tx1"/>
              </a:solidFill>
            </a:rPr>
            <a:t>           Moto	</a:t>
          </a:r>
          <a:r>
            <a:rPr lang="it-IT" sz="1600" b="1" baseline="0">
              <a:solidFill>
                <a:schemeClr val="tx1"/>
              </a:solidFill>
            </a:rPr>
            <a:t>                 </a:t>
          </a:r>
          <a:r>
            <a:rPr lang="it-IT" sz="1600" b="1">
              <a:solidFill>
                <a:schemeClr val="tx1"/>
              </a:solidFill>
            </a:rPr>
            <a:t>Auto</a:t>
          </a:r>
        </a:p>
      </xdr:txBody>
    </xdr:sp>
    <xdr:clientData/>
  </xdr:twoCellAnchor>
  <xdr:twoCellAnchor>
    <xdr:from>
      <xdr:col>1</xdr:col>
      <xdr:colOff>95250</xdr:colOff>
      <xdr:row>19</xdr:row>
      <xdr:rowOff>105834</xdr:rowOff>
    </xdr:from>
    <xdr:to>
      <xdr:col>6</xdr:col>
      <xdr:colOff>105833</xdr:colOff>
      <xdr:row>47</xdr:row>
      <xdr:rowOff>1</xdr:rowOff>
    </xdr:to>
    <xdr:sp macro="" textlink="">
      <xdr:nvSpPr>
        <xdr:cNvPr id="15" name="Rettangolo con angoli arrotondati 14">
          <a:extLst>
            <a:ext uri="{FF2B5EF4-FFF2-40B4-BE49-F238E27FC236}">
              <a16:creationId xmlns:a16="http://schemas.microsoft.com/office/drawing/2014/main" id="{3CDB0520-F8C1-4C3F-B412-DEA8840B1969}"/>
            </a:ext>
          </a:extLst>
        </xdr:cNvPr>
        <xdr:cNvSpPr/>
      </xdr:nvSpPr>
      <xdr:spPr>
        <a:xfrm>
          <a:off x="709083" y="4286251"/>
          <a:ext cx="4138083" cy="5334000"/>
        </a:xfrm>
        <a:prstGeom prst="roundRect">
          <a:avLst/>
        </a:prstGeom>
        <a:solidFill>
          <a:srgbClr val="64838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000" b="1">
              <a:solidFill>
                <a:schemeClr val="tx1"/>
              </a:solidFill>
            </a:rPr>
            <a:t>Media per Prodotto</a:t>
          </a:r>
        </a:p>
        <a:p>
          <a:pPr algn="l"/>
          <a:endParaRPr lang="it-IT" sz="2000" b="1">
            <a:solidFill>
              <a:schemeClr val="tx1"/>
            </a:solidFill>
          </a:endParaRPr>
        </a:p>
        <a:p>
          <a:pPr algn="l"/>
          <a:r>
            <a:rPr lang="it-IT" sz="2000" b="1" baseline="0">
              <a:solidFill>
                <a:schemeClr val="tx1"/>
              </a:solidFill>
            </a:rPr>
            <a:t>  </a:t>
          </a:r>
          <a:r>
            <a:rPr lang="it-IT" sz="2000" b="1">
              <a:solidFill>
                <a:schemeClr val="tx1"/>
              </a:solidFill>
            </a:rPr>
            <a:t>  </a:t>
          </a:r>
          <a:r>
            <a:rPr lang="it-IT" sz="1600" b="1">
              <a:solidFill>
                <a:schemeClr val="tx1"/>
              </a:solidFill>
            </a:rPr>
            <a:t>Annef		</a:t>
          </a:r>
          <a:r>
            <a:rPr lang="it-IT" sz="1600" b="1" baseline="0">
              <a:solidFill>
                <a:schemeClr val="tx1"/>
              </a:solidFill>
            </a:rPr>
            <a:t>    Assad</a:t>
          </a:r>
        </a:p>
        <a:p>
          <a:pPr algn="l"/>
          <a:endParaRPr lang="it-IT" sz="1600" b="1" baseline="0">
            <a:solidFill>
              <a:schemeClr val="tx1"/>
            </a:solidFill>
          </a:endParaRPr>
        </a:p>
        <a:p>
          <a:pPr algn="l"/>
          <a:endParaRPr lang="it-IT" sz="1600" b="1" baseline="0">
            <a:solidFill>
              <a:schemeClr val="tx1"/>
            </a:solidFill>
          </a:endParaRPr>
        </a:p>
        <a:p>
          <a:pPr algn="l"/>
          <a:endParaRPr lang="it-IT" sz="1600" b="1" baseline="0">
            <a:solidFill>
              <a:schemeClr val="tx1"/>
            </a:solidFill>
          </a:endParaRPr>
        </a:p>
        <a:p>
          <a:pPr algn="l"/>
          <a:r>
            <a:rPr lang="it-IT" sz="1600" b="1" baseline="0">
              <a:solidFill>
                <a:schemeClr val="tx1"/>
              </a:solidFill>
            </a:rPr>
            <a:t>      Blacky		    Bour</a:t>
          </a:r>
        </a:p>
        <a:p>
          <a:pPr algn="l"/>
          <a:endParaRPr lang="it-IT" sz="1600" b="1" baseline="0">
            <a:solidFill>
              <a:schemeClr val="tx1"/>
            </a:solidFill>
          </a:endParaRPr>
        </a:p>
        <a:p>
          <a:pPr algn="l"/>
          <a:endParaRPr lang="it-IT" sz="1600" b="1" baseline="0">
            <a:solidFill>
              <a:schemeClr val="tx1"/>
            </a:solidFill>
          </a:endParaRPr>
        </a:p>
        <a:p>
          <a:pPr algn="l"/>
          <a:endParaRPr lang="it-IT" sz="1600" b="1" baseline="0">
            <a:solidFill>
              <a:schemeClr val="tx1"/>
            </a:solidFill>
          </a:endParaRPr>
        </a:p>
        <a:p>
          <a:pPr algn="l"/>
          <a:r>
            <a:rPr lang="it-IT" sz="1600" b="1" baseline="0">
              <a:solidFill>
                <a:schemeClr val="tx1"/>
              </a:solidFill>
            </a:rPr>
            <a:t>      Cele                              Jack</a:t>
          </a:r>
        </a:p>
        <a:p>
          <a:pPr algn="l"/>
          <a:endParaRPr lang="it-IT" sz="1600" b="1" baseline="0">
            <a:solidFill>
              <a:schemeClr val="tx1"/>
            </a:solidFill>
          </a:endParaRPr>
        </a:p>
        <a:p>
          <a:pPr algn="l"/>
          <a:endParaRPr lang="it-IT" sz="1600" b="1" baseline="0">
            <a:solidFill>
              <a:schemeClr val="tx1"/>
            </a:solidFill>
          </a:endParaRPr>
        </a:p>
        <a:p>
          <a:pPr algn="l"/>
          <a:endParaRPr lang="it-IT" sz="1600" b="1" baseline="0">
            <a:solidFill>
              <a:schemeClr val="tx1"/>
            </a:solidFill>
          </a:endParaRPr>
        </a:p>
        <a:p>
          <a:pPr algn="l"/>
          <a:r>
            <a:rPr lang="it-IT" sz="1600" b="1" baseline="0">
              <a:solidFill>
                <a:schemeClr val="tx1"/>
              </a:solidFill>
            </a:rPr>
            <a:t>      Maio                            Pium    </a:t>
          </a:r>
          <a:endParaRPr lang="it-IT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603251</xdr:colOff>
      <xdr:row>34</xdr:row>
      <xdr:rowOff>42335</xdr:rowOff>
    </xdr:from>
    <xdr:to>
      <xdr:col>22</xdr:col>
      <xdr:colOff>21167</xdr:colOff>
      <xdr:row>47</xdr:row>
      <xdr:rowOff>95250</xdr:rowOff>
    </xdr:to>
    <xdr:sp macro="" textlink="">
      <xdr:nvSpPr>
        <xdr:cNvPr id="16" name="Rettangolo con angoli arrotondati 15">
          <a:extLst>
            <a:ext uri="{FF2B5EF4-FFF2-40B4-BE49-F238E27FC236}">
              <a16:creationId xmlns:a16="http://schemas.microsoft.com/office/drawing/2014/main" id="{5959A43C-1C09-4AA0-AF20-B3689F76E9C9}"/>
            </a:ext>
          </a:extLst>
        </xdr:cNvPr>
        <xdr:cNvSpPr/>
      </xdr:nvSpPr>
      <xdr:spPr>
        <a:xfrm>
          <a:off x="5344584" y="7164918"/>
          <a:ext cx="9556750" cy="2550582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22</xdr:col>
      <xdr:colOff>508001</xdr:colOff>
      <xdr:row>7</xdr:row>
      <xdr:rowOff>52917</xdr:rowOff>
    </xdr:from>
    <xdr:to>
      <xdr:col>28</xdr:col>
      <xdr:colOff>84667</xdr:colOff>
      <xdr:row>34</xdr:row>
      <xdr:rowOff>169334</xdr:rowOff>
    </xdr:to>
    <xdr:sp macro="" textlink="">
      <xdr:nvSpPr>
        <xdr:cNvPr id="17" name="Rettangolo con angoli arrotondati 16">
          <a:extLst>
            <a:ext uri="{FF2B5EF4-FFF2-40B4-BE49-F238E27FC236}">
              <a16:creationId xmlns:a16="http://schemas.microsoft.com/office/drawing/2014/main" id="{38078B45-BBBA-4A73-8A02-DCBC5BC9E7C4}"/>
            </a:ext>
          </a:extLst>
        </xdr:cNvPr>
        <xdr:cNvSpPr/>
      </xdr:nvSpPr>
      <xdr:spPr>
        <a:xfrm>
          <a:off x="15388168" y="1407584"/>
          <a:ext cx="3259666" cy="5884333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000" b="1">
              <a:solidFill>
                <a:schemeClr val="tx1"/>
              </a:solidFill>
            </a:rPr>
            <a:t>Venduto</a:t>
          </a:r>
          <a:r>
            <a:rPr lang="it-IT" sz="2000" b="1" baseline="0">
              <a:solidFill>
                <a:schemeClr val="tx1"/>
              </a:solidFill>
            </a:rPr>
            <a:t> per Area</a:t>
          </a:r>
          <a:endParaRPr lang="it-IT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486832</xdr:colOff>
      <xdr:row>12</xdr:row>
      <xdr:rowOff>179917</xdr:rowOff>
    </xdr:from>
    <xdr:to>
      <xdr:col>3</xdr:col>
      <xdr:colOff>285748</xdr:colOff>
      <xdr:row>16</xdr:row>
      <xdr:rowOff>169334</xdr:rowOff>
    </xdr:to>
    <xdr:sp macro="" textlink="appoggio!C18">
      <xdr:nvSpPr>
        <xdr:cNvPr id="18" name="CasellaDiTesto 17">
          <a:extLst>
            <a:ext uri="{FF2B5EF4-FFF2-40B4-BE49-F238E27FC236}">
              <a16:creationId xmlns:a16="http://schemas.microsoft.com/office/drawing/2014/main" id="{166E8927-86E9-3BD9-7020-3D988F2E764B}"/>
            </a:ext>
          </a:extLst>
        </xdr:cNvPr>
        <xdr:cNvSpPr txBox="1"/>
      </xdr:nvSpPr>
      <xdr:spPr>
        <a:xfrm>
          <a:off x="1100665" y="2656417"/>
          <a:ext cx="1365250" cy="963084"/>
        </a:xfrm>
        <a:prstGeom prst="rect">
          <a:avLst/>
        </a:prstGeom>
        <a:noFill/>
        <a:ln w="285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D84AECC-5054-4B2A-8A9E-D4300B05E16F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43,94542914</a:t>
          </a:fld>
          <a:endParaRPr lang="it-IT" sz="3600"/>
        </a:p>
      </xdr:txBody>
    </xdr:sp>
    <xdr:clientData/>
  </xdr:twoCellAnchor>
  <xdr:twoCellAnchor>
    <xdr:from>
      <xdr:col>4</xdr:col>
      <xdr:colOff>381000</xdr:colOff>
      <xdr:row>12</xdr:row>
      <xdr:rowOff>169333</xdr:rowOff>
    </xdr:from>
    <xdr:to>
      <xdr:col>5</xdr:col>
      <xdr:colOff>613833</xdr:colOff>
      <xdr:row>16</xdr:row>
      <xdr:rowOff>158749</xdr:rowOff>
    </xdr:to>
    <xdr:sp macro="" textlink="appoggio!C19">
      <xdr:nvSpPr>
        <xdr:cNvPr id="19" name="CasellaDiTesto 18">
          <a:extLst>
            <a:ext uri="{FF2B5EF4-FFF2-40B4-BE49-F238E27FC236}">
              <a16:creationId xmlns:a16="http://schemas.microsoft.com/office/drawing/2014/main" id="{26E0EE52-28F4-048F-3003-628D6CC5A04F}"/>
            </a:ext>
          </a:extLst>
        </xdr:cNvPr>
        <xdr:cNvSpPr txBox="1"/>
      </xdr:nvSpPr>
      <xdr:spPr>
        <a:xfrm>
          <a:off x="3175000" y="2645833"/>
          <a:ext cx="1301750" cy="963083"/>
        </a:xfrm>
        <a:prstGeom prst="rect">
          <a:avLst/>
        </a:prstGeom>
        <a:noFill/>
        <a:ln w="285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1D21F02-580D-4262-841A-828F5B343A68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61,36513672</a:t>
          </a:fld>
          <a:endParaRPr lang="it-IT" sz="3600"/>
        </a:p>
      </xdr:txBody>
    </xdr:sp>
    <xdr:clientData/>
  </xdr:twoCellAnchor>
  <xdr:twoCellAnchor>
    <xdr:from>
      <xdr:col>6</xdr:col>
      <xdr:colOff>476251</xdr:colOff>
      <xdr:row>19</xdr:row>
      <xdr:rowOff>232833</xdr:rowOff>
    </xdr:from>
    <xdr:to>
      <xdr:col>13</xdr:col>
      <xdr:colOff>433916</xdr:colOff>
      <xdr:row>33</xdr:row>
      <xdr:rowOff>150284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55B9D5C5-D17E-4E15-97FD-098D744DC6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0651" y="4376208"/>
              <a:ext cx="4548715" cy="2651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</xdr:col>
      <xdr:colOff>560916</xdr:colOff>
      <xdr:row>30</xdr:row>
      <xdr:rowOff>95250</xdr:rowOff>
    </xdr:from>
    <xdr:to>
      <xdr:col>3</xdr:col>
      <xdr:colOff>476249</xdr:colOff>
      <xdr:row>33</xdr:row>
      <xdr:rowOff>21167</xdr:rowOff>
    </xdr:to>
    <xdr:sp macro="" textlink="appoggio!C27">
      <xdr:nvSpPr>
        <xdr:cNvPr id="24" name="CasellaDiTesto 23">
          <a:extLst>
            <a:ext uri="{FF2B5EF4-FFF2-40B4-BE49-F238E27FC236}">
              <a16:creationId xmlns:a16="http://schemas.microsoft.com/office/drawing/2014/main" id="{284BB160-CCD4-6CC1-FDC2-A1E22162C86C}"/>
            </a:ext>
          </a:extLst>
        </xdr:cNvPr>
        <xdr:cNvSpPr txBox="1"/>
      </xdr:nvSpPr>
      <xdr:spPr>
        <a:xfrm>
          <a:off x="1174749" y="6434667"/>
          <a:ext cx="1481667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19E76CC-F13D-4D3B-8603-38186B735C19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54,11764706</a:t>
          </a:fld>
          <a:endParaRPr lang="it-IT" sz="3600"/>
        </a:p>
      </xdr:txBody>
    </xdr:sp>
    <xdr:clientData/>
  </xdr:twoCellAnchor>
  <xdr:twoCellAnchor>
    <xdr:from>
      <xdr:col>4</xdr:col>
      <xdr:colOff>127000</xdr:colOff>
      <xdr:row>30</xdr:row>
      <xdr:rowOff>105834</xdr:rowOff>
    </xdr:from>
    <xdr:to>
      <xdr:col>5</xdr:col>
      <xdr:colOff>518583</xdr:colOff>
      <xdr:row>33</xdr:row>
      <xdr:rowOff>1</xdr:rowOff>
    </xdr:to>
    <xdr:sp macro="" textlink="appoggio!C28">
      <xdr:nvSpPr>
        <xdr:cNvPr id="25" name="CasellaDiTesto 24">
          <a:extLst>
            <a:ext uri="{FF2B5EF4-FFF2-40B4-BE49-F238E27FC236}">
              <a16:creationId xmlns:a16="http://schemas.microsoft.com/office/drawing/2014/main" id="{C3358D8C-B64A-40B8-BBD7-A86DA68FFFC7}"/>
            </a:ext>
          </a:extLst>
        </xdr:cNvPr>
        <xdr:cNvSpPr txBox="1"/>
      </xdr:nvSpPr>
      <xdr:spPr>
        <a:xfrm>
          <a:off x="2921000" y="6445251"/>
          <a:ext cx="1460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3E881C1-0B27-4454-BEC5-E4349688768F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127,2727273</a:t>
          </a:fld>
          <a:endParaRPr lang="it-IT" sz="3600"/>
        </a:p>
      </xdr:txBody>
    </xdr:sp>
    <xdr:clientData/>
  </xdr:twoCellAnchor>
  <xdr:twoCellAnchor>
    <xdr:from>
      <xdr:col>1</xdr:col>
      <xdr:colOff>518584</xdr:colOff>
      <xdr:row>35</xdr:row>
      <xdr:rowOff>95249</xdr:rowOff>
    </xdr:from>
    <xdr:to>
      <xdr:col>3</xdr:col>
      <xdr:colOff>370417</xdr:colOff>
      <xdr:row>38</xdr:row>
      <xdr:rowOff>42332</xdr:rowOff>
    </xdr:to>
    <xdr:sp macro="" textlink="appoggio!C29">
      <xdr:nvSpPr>
        <xdr:cNvPr id="26" name="CasellaDiTesto 25">
          <a:extLst>
            <a:ext uri="{FF2B5EF4-FFF2-40B4-BE49-F238E27FC236}">
              <a16:creationId xmlns:a16="http://schemas.microsoft.com/office/drawing/2014/main" id="{B0AB1856-18A1-48A6-A0A3-15DAF5208C92}"/>
            </a:ext>
          </a:extLst>
        </xdr:cNvPr>
        <xdr:cNvSpPr txBox="1"/>
      </xdr:nvSpPr>
      <xdr:spPr>
        <a:xfrm>
          <a:off x="1132417" y="7418916"/>
          <a:ext cx="1418167" cy="518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F3CC36E-EBF7-4473-97CD-52C5C61E8A96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69,375</a:t>
          </a:fld>
          <a:endParaRPr lang="it-IT" sz="3600"/>
        </a:p>
      </xdr:txBody>
    </xdr:sp>
    <xdr:clientData/>
  </xdr:twoCellAnchor>
  <xdr:twoCellAnchor>
    <xdr:from>
      <xdr:col>4</xdr:col>
      <xdr:colOff>148167</xdr:colOff>
      <xdr:row>35</xdr:row>
      <xdr:rowOff>63501</xdr:rowOff>
    </xdr:from>
    <xdr:to>
      <xdr:col>5</xdr:col>
      <xdr:colOff>560915</xdr:colOff>
      <xdr:row>38</xdr:row>
      <xdr:rowOff>74083</xdr:rowOff>
    </xdr:to>
    <xdr:sp macro="" textlink="appoggio!C30">
      <xdr:nvSpPr>
        <xdr:cNvPr id="27" name="CasellaDiTesto 26">
          <a:extLst>
            <a:ext uri="{FF2B5EF4-FFF2-40B4-BE49-F238E27FC236}">
              <a16:creationId xmlns:a16="http://schemas.microsoft.com/office/drawing/2014/main" id="{4CDA43AE-1C46-4D6E-A1D7-87DB61251187}"/>
            </a:ext>
          </a:extLst>
        </xdr:cNvPr>
        <xdr:cNvSpPr txBox="1"/>
      </xdr:nvSpPr>
      <xdr:spPr>
        <a:xfrm>
          <a:off x="2942167" y="7387168"/>
          <a:ext cx="1481665" cy="582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B4C8BBD-4B88-4D7B-96F6-13DB6E1D43F5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35,80625</a:t>
          </a:fld>
          <a:endParaRPr lang="it-IT" sz="3600"/>
        </a:p>
      </xdr:txBody>
    </xdr:sp>
    <xdr:clientData/>
  </xdr:twoCellAnchor>
  <xdr:twoCellAnchor>
    <xdr:from>
      <xdr:col>1</xdr:col>
      <xdr:colOff>560917</xdr:colOff>
      <xdr:row>40</xdr:row>
      <xdr:rowOff>84665</xdr:rowOff>
    </xdr:from>
    <xdr:to>
      <xdr:col>3</xdr:col>
      <xdr:colOff>306916</xdr:colOff>
      <xdr:row>43</xdr:row>
      <xdr:rowOff>61382</xdr:rowOff>
    </xdr:to>
    <xdr:sp macro="" textlink="appoggio!C31">
      <xdr:nvSpPr>
        <xdr:cNvPr id="28" name="CasellaDiTesto 27">
          <a:extLst>
            <a:ext uri="{FF2B5EF4-FFF2-40B4-BE49-F238E27FC236}">
              <a16:creationId xmlns:a16="http://schemas.microsoft.com/office/drawing/2014/main" id="{C8507ED2-99E8-410F-A0A6-707A302CA13D}"/>
            </a:ext>
          </a:extLst>
        </xdr:cNvPr>
        <xdr:cNvSpPr txBox="1"/>
      </xdr:nvSpPr>
      <xdr:spPr>
        <a:xfrm>
          <a:off x="1174750" y="8360832"/>
          <a:ext cx="1312333" cy="548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A689E347-F2B1-419E-9ABB-A7989090D112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108</a:t>
          </a:fld>
          <a:endParaRPr lang="it-IT" sz="3600"/>
        </a:p>
      </xdr:txBody>
    </xdr:sp>
    <xdr:clientData/>
  </xdr:twoCellAnchor>
  <xdr:twoCellAnchor>
    <xdr:from>
      <xdr:col>4</xdr:col>
      <xdr:colOff>97368</xdr:colOff>
      <xdr:row>40</xdr:row>
      <xdr:rowOff>52916</xdr:rowOff>
    </xdr:from>
    <xdr:to>
      <xdr:col>5</xdr:col>
      <xdr:colOff>412750</xdr:colOff>
      <xdr:row>43</xdr:row>
      <xdr:rowOff>86784</xdr:rowOff>
    </xdr:to>
    <xdr:sp macro="" textlink="appoggio!C32">
      <xdr:nvSpPr>
        <xdr:cNvPr id="29" name="CasellaDiTesto 28">
          <a:extLst>
            <a:ext uri="{FF2B5EF4-FFF2-40B4-BE49-F238E27FC236}">
              <a16:creationId xmlns:a16="http://schemas.microsoft.com/office/drawing/2014/main" id="{53B96DD1-2BB1-4035-8053-919B547D24CF}"/>
            </a:ext>
          </a:extLst>
        </xdr:cNvPr>
        <xdr:cNvSpPr txBox="1"/>
      </xdr:nvSpPr>
      <xdr:spPr>
        <a:xfrm>
          <a:off x="2891368" y="8329083"/>
          <a:ext cx="1384299" cy="605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E319468-B0AB-4F37-9A37-84EC03C6B4D8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95,11173913</a:t>
          </a:fld>
          <a:endParaRPr lang="it-IT" sz="3600"/>
        </a:p>
      </xdr:txBody>
    </xdr:sp>
    <xdr:clientData/>
  </xdr:twoCellAnchor>
  <xdr:twoCellAnchor>
    <xdr:from>
      <xdr:col>1</xdr:col>
      <xdr:colOff>512235</xdr:colOff>
      <xdr:row>25</xdr:row>
      <xdr:rowOff>74084</xdr:rowOff>
    </xdr:from>
    <xdr:to>
      <xdr:col>3</xdr:col>
      <xdr:colOff>349250</xdr:colOff>
      <xdr:row>27</xdr:row>
      <xdr:rowOff>137584</xdr:rowOff>
    </xdr:to>
    <xdr:sp macro="" textlink="appoggio!C25">
      <xdr:nvSpPr>
        <xdr:cNvPr id="32" name="CasellaDiTesto 31">
          <a:extLst>
            <a:ext uri="{FF2B5EF4-FFF2-40B4-BE49-F238E27FC236}">
              <a16:creationId xmlns:a16="http://schemas.microsoft.com/office/drawing/2014/main" id="{3E3062D2-880B-4613-8192-306A76B661D2}"/>
            </a:ext>
          </a:extLst>
        </xdr:cNvPr>
        <xdr:cNvSpPr txBox="1"/>
      </xdr:nvSpPr>
      <xdr:spPr>
        <a:xfrm>
          <a:off x="1126068" y="5461001"/>
          <a:ext cx="1403349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73C80DC-8315-4B6D-98A6-77907E7968A0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49,68</a:t>
          </a:fld>
          <a:endParaRPr lang="it-IT" sz="3600"/>
        </a:p>
      </xdr:txBody>
    </xdr:sp>
    <xdr:clientData/>
  </xdr:twoCellAnchor>
  <xdr:twoCellAnchor>
    <xdr:from>
      <xdr:col>4</xdr:col>
      <xdr:colOff>148167</xdr:colOff>
      <xdr:row>25</xdr:row>
      <xdr:rowOff>63499</xdr:rowOff>
    </xdr:from>
    <xdr:to>
      <xdr:col>5</xdr:col>
      <xdr:colOff>527050</xdr:colOff>
      <xdr:row>27</xdr:row>
      <xdr:rowOff>179916</xdr:rowOff>
    </xdr:to>
    <xdr:sp macro="" textlink="appoggio!C26">
      <xdr:nvSpPr>
        <xdr:cNvPr id="33" name="CasellaDiTesto 32">
          <a:extLst>
            <a:ext uri="{FF2B5EF4-FFF2-40B4-BE49-F238E27FC236}">
              <a16:creationId xmlns:a16="http://schemas.microsoft.com/office/drawing/2014/main" id="{482A3906-6A5C-48D3-848C-94ACC0D08DE6}"/>
            </a:ext>
          </a:extLst>
        </xdr:cNvPr>
        <xdr:cNvSpPr txBox="1"/>
      </xdr:nvSpPr>
      <xdr:spPr>
        <a:xfrm>
          <a:off x="2942167" y="5450416"/>
          <a:ext cx="1447800" cy="497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560F2FE-67FA-4B21-AB90-0E47103D9443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81,88235294</a:t>
          </a:fld>
          <a:endParaRPr lang="it-IT" sz="3600"/>
        </a:p>
      </xdr:txBody>
    </xdr:sp>
    <xdr:clientData/>
  </xdr:twoCellAnchor>
  <xdr:twoCellAnchor>
    <xdr:from>
      <xdr:col>22</xdr:col>
      <xdr:colOff>455083</xdr:colOff>
      <xdr:row>7</xdr:row>
      <xdr:rowOff>95248</xdr:rowOff>
    </xdr:from>
    <xdr:to>
      <xdr:col>28</xdr:col>
      <xdr:colOff>169334</xdr:colOff>
      <xdr:row>34</xdr:row>
      <xdr:rowOff>158749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5" name="Grafico 34">
              <a:extLst>
                <a:ext uri="{FF2B5EF4-FFF2-40B4-BE49-F238E27FC236}">
                  <a16:creationId xmlns:a16="http://schemas.microsoft.com/office/drawing/2014/main" id="{971E8888-1D59-4AEE-8576-235BE9BA57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56933" y="1447798"/>
              <a:ext cx="3371851" cy="5788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7</xdr:col>
      <xdr:colOff>698501</xdr:colOff>
      <xdr:row>10</xdr:row>
      <xdr:rowOff>10584</xdr:rowOff>
    </xdr:from>
    <xdr:to>
      <xdr:col>9</xdr:col>
      <xdr:colOff>560918</xdr:colOff>
      <xdr:row>14</xdr:row>
      <xdr:rowOff>211668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29BD9969-37AA-4016-B857-0D1274C4E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423334</xdr:colOff>
      <xdr:row>15</xdr:row>
      <xdr:rowOff>42333</xdr:rowOff>
    </xdr:from>
    <xdr:to>
      <xdr:col>12</xdr:col>
      <xdr:colOff>497418</xdr:colOff>
      <xdr:row>17</xdr:row>
      <xdr:rowOff>0</xdr:rowOff>
    </xdr:to>
    <xdr:sp macro="" textlink="appoggio!B18">
      <xdr:nvSpPr>
        <xdr:cNvPr id="39" name="CasellaDiTesto 38">
          <a:extLst>
            <a:ext uri="{FF2B5EF4-FFF2-40B4-BE49-F238E27FC236}">
              <a16:creationId xmlns:a16="http://schemas.microsoft.com/office/drawing/2014/main" id="{DBE66DF7-A8A7-E01B-6FF4-5FBB83B3389D}"/>
            </a:ext>
          </a:extLst>
        </xdr:cNvPr>
        <xdr:cNvSpPr txBox="1"/>
      </xdr:nvSpPr>
      <xdr:spPr>
        <a:xfrm>
          <a:off x="7937501" y="3249083"/>
          <a:ext cx="13017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D16C9BB-B1D5-4AF2-B5AD-093DF942E201}" type="TxLink">
            <a:rPr lang="en-US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22016,66</a:t>
          </a:fld>
          <a:endParaRPr lang="it-IT" sz="2000"/>
        </a:p>
      </xdr:txBody>
    </xdr:sp>
    <xdr:clientData/>
  </xdr:twoCellAnchor>
  <xdr:twoCellAnchor>
    <xdr:from>
      <xdr:col>7</xdr:col>
      <xdr:colOff>709084</xdr:colOff>
      <xdr:row>15</xdr:row>
      <xdr:rowOff>84667</xdr:rowOff>
    </xdr:from>
    <xdr:to>
      <xdr:col>9</xdr:col>
      <xdr:colOff>582084</xdr:colOff>
      <xdr:row>17</xdr:row>
      <xdr:rowOff>42334</xdr:rowOff>
    </xdr:to>
    <xdr:sp macro="" textlink="appoggio!B19">
      <xdr:nvSpPr>
        <xdr:cNvPr id="40" name="CasellaDiTesto 39">
          <a:extLst>
            <a:ext uri="{FF2B5EF4-FFF2-40B4-BE49-F238E27FC236}">
              <a16:creationId xmlns:a16="http://schemas.microsoft.com/office/drawing/2014/main" id="{CCC9BFD7-8F8E-1E1F-83B2-C5113680CDE8}"/>
            </a:ext>
          </a:extLst>
        </xdr:cNvPr>
        <xdr:cNvSpPr txBox="1"/>
      </xdr:nvSpPr>
      <xdr:spPr>
        <a:xfrm>
          <a:off x="6064251" y="3291417"/>
          <a:ext cx="1418166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4C695D7-CA1C-432C-A45C-4385A976608D}" type="TxLink">
            <a:rPr lang="en-US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31418,95</a:t>
          </a:fld>
          <a:endParaRPr lang="it-IT" sz="2000"/>
        </a:p>
      </xdr:txBody>
    </xdr:sp>
    <xdr:clientData/>
  </xdr:twoCellAnchor>
  <xdr:twoCellAnchor>
    <xdr:from>
      <xdr:col>7</xdr:col>
      <xdr:colOff>243415</xdr:colOff>
      <xdr:row>34</xdr:row>
      <xdr:rowOff>84667</xdr:rowOff>
    </xdr:from>
    <xdr:to>
      <xdr:col>21</xdr:col>
      <xdr:colOff>444500</xdr:colOff>
      <xdr:row>47</xdr:row>
      <xdr:rowOff>31749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0A57BD2-5B0F-49DB-A090-B89C190E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161925</xdr:rowOff>
    </xdr:from>
    <xdr:to>
      <xdr:col>17</xdr:col>
      <xdr:colOff>19050</xdr:colOff>
      <xdr:row>49</xdr:row>
      <xdr:rowOff>142874</xdr:rowOff>
    </xdr:to>
    <xdr:sp macro="" textlink="">
      <xdr:nvSpPr>
        <xdr:cNvPr id="2" name="Rettangolo con angoli arrotondati 1">
          <a:extLst>
            <a:ext uri="{FF2B5EF4-FFF2-40B4-BE49-F238E27FC236}">
              <a16:creationId xmlns:a16="http://schemas.microsoft.com/office/drawing/2014/main" id="{598CEA99-5E11-8208-B041-CB41BE22EE5E}"/>
            </a:ext>
          </a:extLst>
        </xdr:cNvPr>
        <xdr:cNvSpPr/>
      </xdr:nvSpPr>
      <xdr:spPr>
        <a:xfrm>
          <a:off x="123825" y="161925"/>
          <a:ext cx="10258425" cy="9315449"/>
        </a:xfrm>
        <a:prstGeom prst="roundRect">
          <a:avLst/>
        </a:prstGeom>
        <a:solidFill>
          <a:schemeClr val="bg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228600</xdr:colOff>
      <xdr:row>10</xdr:row>
      <xdr:rowOff>19050</xdr:rowOff>
    </xdr:from>
    <xdr:to>
      <xdr:col>15</xdr:col>
      <xdr:colOff>590550</xdr:colOff>
      <xdr:row>27</xdr:row>
      <xdr:rowOff>9525</xdr:rowOff>
    </xdr:to>
    <xdr:sp macro="" textlink="">
      <xdr:nvSpPr>
        <xdr:cNvPr id="9" name="Rettangolo con angoli arrotondati 8">
          <a:extLst>
            <a:ext uri="{FF2B5EF4-FFF2-40B4-BE49-F238E27FC236}">
              <a16:creationId xmlns:a16="http://schemas.microsoft.com/office/drawing/2014/main" id="{F74E2DF2-CC5B-30EA-4488-93CDB1DC7A0F}"/>
            </a:ext>
          </a:extLst>
        </xdr:cNvPr>
        <xdr:cNvSpPr/>
      </xdr:nvSpPr>
      <xdr:spPr>
        <a:xfrm>
          <a:off x="3886200" y="1924050"/>
          <a:ext cx="5848350" cy="3228975"/>
        </a:xfrm>
        <a:prstGeom prst="roundRect">
          <a:avLst>
            <a:gd name="adj" fmla="val 22567"/>
          </a:avLst>
        </a:prstGeom>
        <a:solidFill>
          <a:srgbClr val="B7E6C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800" b="1">
              <a:solidFill>
                <a:schemeClr val="tx1"/>
              </a:solidFill>
            </a:rPr>
            <a:t>MAPPA</a:t>
          </a:r>
        </a:p>
      </xdr:txBody>
    </xdr:sp>
    <xdr:clientData/>
  </xdr:twoCellAnchor>
  <xdr:twoCellAnchor>
    <xdr:from>
      <xdr:col>1</xdr:col>
      <xdr:colOff>447675</xdr:colOff>
      <xdr:row>1</xdr:row>
      <xdr:rowOff>123825</xdr:rowOff>
    </xdr:from>
    <xdr:to>
      <xdr:col>15</xdr:col>
      <xdr:colOff>276225</xdr:colOff>
      <xdr:row>8</xdr:row>
      <xdr:rowOff>19050</xdr:rowOff>
    </xdr:to>
    <xdr:sp macro="" textlink="">
      <xdr:nvSpPr>
        <xdr:cNvPr id="3" name="Rettangolo con angoli arrotondati 2">
          <a:extLst>
            <a:ext uri="{FF2B5EF4-FFF2-40B4-BE49-F238E27FC236}">
              <a16:creationId xmlns:a16="http://schemas.microsoft.com/office/drawing/2014/main" id="{98D185EC-5845-465A-EA1F-6F20E91C1170}"/>
            </a:ext>
          </a:extLst>
        </xdr:cNvPr>
        <xdr:cNvSpPr/>
      </xdr:nvSpPr>
      <xdr:spPr>
        <a:xfrm>
          <a:off x="1057275" y="314325"/>
          <a:ext cx="8362950" cy="1228725"/>
        </a:xfrm>
        <a:prstGeom prst="roundRect">
          <a:avLst/>
        </a:prstGeom>
        <a:solidFill>
          <a:srgbClr val="FFFC9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400" b="1">
              <a:ln>
                <a:noFill/>
              </a:ln>
              <a:solidFill>
                <a:schemeClr val="tx1"/>
              </a:solidFill>
            </a:rPr>
            <a:t>FORECAST REGIONI</a:t>
          </a:r>
        </a:p>
      </xdr:txBody>
    </xdr:sp>
    <xdr:clientData/>
  </xdr:twoCellAnchor>
  <xdr:twoCellAnchor>
    <xdr:from>
      <xdr:col>0</xdr:col>
      <xdr:colOff>542925</xdr:colOff>
      <xdr:row>10</xdr:row>
      <xdr:rowOff>114300</xdr:rowOff>
    </xdr:from>
    <xdr:to>
      <xdr:col>5</xdr:col>
      <xdr:colOff>295275</xdr:colOff>
      <xdr:row>25</xdr:row>
      <xdr:rowOff>47625</xdr:rowOff>
    </xdr:to>
    <xdr:sp macro="" textlink="">
      <xdr:nvSpPr>
        <xdr:cNvPr id="7" name="Rettangolo con angoli arrotondati 6">
          <a:extLst>
            <a:ext uri="{FF2B5EF4-FFF2-40B4-BE49-F238E27FC236}">
              <a16:creationId xmlns:a16="http://schemas.microsoft.com/office/drawing/2014/main" id="{2B6BBBBA-D197-B926-F29C-909A789DC158}"/>
            </a:ext>
          </a:extLst>
        </xdr:cNvPr>
        <xdr:cNvSpPr/>
      </xdr:nvSpPr>
      <xdr:spPr>
        <a:xfrm>
          <a:off x="542925" y="2019300"/>
          <a:ext cx="2800350" cy="2790825"/>
        </a:xfrm>
        <a:prstGeom prst="roundRect">
          <a:avLst/>
        </a:prstGeom>
        <a:solidFill>
          <a:srgbClr val="B1F8F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400" b="1">
              <a:solidFill>
                <a:schemeClr val="tx1"/>
              </a:solidFill>
            </a:rPr>
            <a:t>TOTALE</a:t>
          </a:r>
        </a:p>
      </xdr:txBody>
    </xdr:sp>
    <xdr:clientData/>
  </xdr:twoCellAnchor>
  <xdr:twoCellAnchor>
    <xdr:from>
      <xdr:col>7</xdr:col>
      <xdr:colOff>409575</xdr:colOff>
      <xdr:row>12</xdr:row>
      <xdr:rowOff>66675</xdr:rowOff>
    </xdr:from>
    <xdr:to>
      <xdr:col>15</xdr:col>
      <xdr:colOff>581024</xdr:colOff>
      <xdr:row>26</xdr:row>
      <xdr:rowOff>142875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7D28F15C-98EA-4414-815C-53F82690E0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6775" y="2352675"/>
              <a:ext cx="504824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</xdr:col>
      <xdr:colOff>219075</xdr:colOff>
      <xdr:row>27</xdr:row>
      <xdr:rowOff>180975</xdr:rowOff>
    </xdr:from>
    <xdr:to>
      <xdr:col>16</xdr:col>
      <xdr:colOff>47625</xdr:colOff>
      <xdr:row>48</xdr:row>
      <xdr:rowOff>180974</xdr:rowOff>
    </xdr:to>
    <xdr:sp macro="" textlink="">
      <xdr:nvSpPr>
        <xdr:cNvPr id="10" name="Rettangolo con angoli arrotondati 9">
          <a:extLst>
            <a:ext uri="{FF2B5EF4-FFF2-40B4-BE49-F238E27FC236}">
              <a16:creationId xmlns:a16="http://schemas.microsoft.com/office/drawing/2014/main" id="{8203F565-DDFF-45DB-915A-D6A9E7FF98AF}"/>
            </a:ext>
          </a:extLst>
        </xdr:cNvPr>
        <xdr:cNvSpPr/>
      </xdr:nvSpPr>
      <xdr:spPr>
        <a:xfrm>
          <a:off x="3876675" y="5324475"/>
          <a:ext cx="5924550" cy="4000499"/>
        </a:xfrm>
        <a:prstGeom prst="roundRect">
          <a:avLst>
            <a:gd name="adj" fmla="val 26033"/>
          </a:avLst>
        </a:prstGeom>
        <a:solidFill>
          <a:srgbClr val="BCD39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800" b="1">
              <a:solidFill>
                <a:schemeClr val="tx1"/>
              </a:solidFill>
            </a:rPr>
            <a:t>TOTALE</a:t>
          </a:r>
          <a:r>
            <a:rPr lang="it-IT" sz="2800" b="1" baseline="0">
              <a:solidFill>
                <a:schemeClr val="tx1"/>
              </a:solidFill>
            </a:rPr>
            <a:t> PER REGIONE</a:t>
          </a:r>
          <a:endParaRPr lang="it-IT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209550</xdr:colOff>
      <xdr:row>31</xdr:row>
      <xdr:rowOff>104774</xdr:rowOff>
    </xdr:from>
    <xdr:to>
      <xdr:col>15</xdr:col>
      <xdr:colOff>495300</xdr:colOff>
      <xdr:row>48</xdr:row>
      <xdr:rowOff>95249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4ED332D-88CC-4CC6-82FD-810D9D9B0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14</xdr:row>
      <xdr:rowOff>123825</xdr:rowOff>
    </xdr:from>
    <xdr:to>
      <xdr:col>5</xdr:col>
      <xdr:colOff>200025</xdr:colOff>
      <xdr:row>22</xdr:row>
      <xdr:rowOff>47625</xdr:rowOff>
    </xdr:to>
    <xdr:sp macro="" textlink="appoggio!J23">
      <xdr:nvSpPr>
        <xdr:cNvPr id="13" name="CasellaDiTesto 12">
          <a:extLst>
            <a:ext uri="{FF2B5EF4-FFF2-40B4-BE49-F238E27FC236}">
              <a16:creationId xmlns:a16="http://schemas.microsoft.com/office/drawing/2014/main" id="{3DFDAC86-9CD0-DDE8-E089-7D269B77A4A1}"/>
            </a:ext>
          </a:extLst>
        </xdr:cNvPr>
        <xdr:cNvSpPr txBox="1"/>
      </xdr:nvSpPr>
      <xdr:spPr>
        <a:xfrm>
          <a:off x="600075" y="2790825"/>
          <a:ext cx="2647950" cy="144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E46483C-DD36-4AA4-B444-6C1371431AAA}" type="TxLink">
            <a:rPr lang="en-US" sz="4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3844140,78</a:t>
          </a:fld>
          <a:endParaRPr lang="it-IT" sz="4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17</xdr:col>
      <xdr:colOff>133350</xdr:colOff>
      <xdr:row>49</xdr:row>
      <xdr:rowOff>76199</xdr:rowOff>
    </xdr:to>
    <xdr:sp macro="" textlink="">
      <xdr:nvSpPr>
        <xdr:cNvPr id="2" name="Rettangolo con angoli arrotondati 1">
          <a:extLst>
            <a:ext uri="{FF2B5EF4-FFF2-40B4-BE49-F238E27FC236}">
              <a16:creationId xmlns:a16="http://schemas.microsoft.com/office/drawing/2014/main" id="{4E030689-D55F-4D39-9EC7-5E7D358F6ACE}"/>
            </a:ext>
          </a:extLst>
        </xdr:cNvPr>
        <xdr:cNvSpPr/>
      </xdr:nvSpPr>
      <xdr:spPr>
        <a:xfrm>
          <a:off x="238125" y="95250"/>
          <a:ext cx="10258425" cy="9315449"/>
        </a:xfrm>
        <a:prstGeom prst="roundRect">
          <a:avLst/>
        </a:prstGeom>
        <a:solidFill>
          <a:schemeClr val="bg1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342900</xdr:colOff>
      <xdr:row>9</xdr:row>
      <xdr:rowOff>142875</xdr:rowOff>
    </xdr:from>
    <xdr:to>
      <xdr:col>16</xdr:col>
      <xdr:colOff>95250</xdr:colOff>
      <xdr:row>26</xdr:row>
      <xdr:rowOff>133350</xdr:rowOff>
    </xdr:to>
    <xdr:sp macro="" textlink="">
      <xdr:nvSpPr>
        <xdr:cNvPr id="3" name="Rettangolo con angoli arrotondati 2">
          <a:extLst>
            <a:ext uri="{FF2B5EF4-FFF2-40B4-BE49-F238E27FC236}">
              <a16:creationId xmlns:a16="http://schemas.microsoft.com/office/drawing/2014/main" id="{050A01C5-48BE-4C98-950A-668747D7C7C9}"/>
            </a:ext>
          </a:extLst>
        </xdr:cNvPr>
        <xdr:cNvSpPr/>
      </xdr:nvSpPr>
      <xdr:spPr>
        <a:xfrm>
          <a:off x="4000500" y="1857375"/>
          <a:ext cx="5848350" cy="3228975"/>
        </a:xfrm>
        <a:prstGeom prst="roundRect">
          <a:avLst>
            <a:gd name="adj" fmla="val 22567"/>
          </a:avLst>
        </a:prstGeom>
        <a:solidFill>
          <a:srgbClr val="F7FFE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800" b="1">
              <a:solidFill>
                <a:schemeClr val="tx1"/>
              </a:solidFill>
            </a:rPr>
            <a:t>MAPPA</a:t>
          </a:r>
        </a:p>
      </xdr:txBody>
    </xdr:sp>
    <xdr:clientData/>
  </xdr:twoCellAnchor>
  <xdr:twoCellAnchor>
    <xdr:from>
      <xdr:col>1</xdr:col>
      <xdr:colOff>561975</xdr:colOff>
      <xdr:row>1</xdr:row>
      <xdr:rowOff>57150</xdr:rowOff>
    </xdr:from>
    <xdr:to>
      <xdr:col>15</xdr:col>
      <xdr:colOff>390525</xdr:colOff>
      <xdr:row>7</xdr:row>
      <xdr:rowOff>142875</xdr:rowOff>
    </xdr:to>
    <xdr:sp macro="" textlink="">
      <xdr:nvSpPr>
        <xdr:cNvPr id="4" name="Rettangolo con angoli arrotondati 3">
          <a:extLst>
            <a:ext uri="{FF2B5EF4-FFF2-40B4-BE49-F238E27FC236}">
              <a16:creationId xmlns:a16="http://schemas.microsoft.com/office/drawing/2014/main" id="{54512EC7-44BD-47C7-8402-0739171DBEF0}"/>
            </a:ext>
          </a:extLst>
        </xdr:cNvPr>
        <xdr:cNvSpPr/>
      </xdr:nvSpPr>
      <xdr:spPr>
        <a:xfrm>
          <a:off x="1171575" y="247650"/>
          <a:ext cx="8362950" cy="1228725"/>
        </a:xfrm>
        <a:prstGeom prst="roundRect">
          <a:avLst/>
        </a:prstGeom>
        <a:solidFill>
          <a:srgbClr val="D2BB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400" b="1">
              <a:ln>
                <a:noFill/>
              </a:ln>
              <a:solidFill>
                <a:schemeClr val="tx1"/>
              </a:solidFill>
            </a:rPr>
            <a:t>FORECAST AGENTI</a:t>
          </a:r>
        </a:p>
      </xdr:txBody>
    </xdr:sp>
    <xdr:clientData/>
  </xdr:twoCellAnchor>
  <xdr:twoCellAnchor>
    <xdr:from>
      <xdr:col>1</xdr:col>
      <xdr:colOff>47625</xdr:colOff>
      <xdr:row>10</xdr:row>
      <xdr:rowOff>47625</xdr:rowOff>
    </xdr:from>
    <xdr:to>
      <xdr:col>5</xdr:col>
      <xdr:colOff>409575</xdr:colOff>
      <xdr:row>24</xdr:row>
      <xdr:rowOff>171450</xdr:rowOff>
    </xdr:to>
    <xdr:sp macro="" textlink="">
      <xdr:nvSpPr>
        <xdr:cNvPr id="5" name="Rettangolo con angoli arrotondati 4">
          <a:extLst>
            <a:ext uri="{FF2B5EF4-FFF2-40B4-BE49-F238E27FC236}">
              <a16:creationId xmlns:a16="http://schemas.microsoft.com/office/drawing/2014/main" id="{3FBB2860-233F-42B6-80CE-D9BDC0A6116B}"/>
            </a:ext>
          </a:extLst>
        </xdr:cNvPr>
        <xdr:cNvSpPr/>
      </xdr:nvSpPr>
      <xdr:spPr>
        <a:xfrm>
          <a:off x="657225" y="1952625"/>
          <a:ext cx="2800350" cy="2790825"/>
        </a:xfrm>
        <a:prstGeom prst="roundRect">
          <a:avLst/>
        </a:prstGeom>
        <a:solidFill>
          <a:srgbClr val="F2EFC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400" b="1">
              <a:solidFill>
                <a:schemeClr val="tx1"/>
              </a:solidFill>
            </a:rPr>
            <a:t>TOTALE</a:t>
          </a:r>
        </a:p>
      </xdr:txBody>
    </xdr:sp>
    <xdr:clientData/>
  </xdr:twoCellAnchor>
  <xdr:twoCellAnchor>
    <xdr:from>
      <xdr:col>6</xdr:col>
      <xdr:colOff>333375</xdr:colOff>
      <xdr:row>27</xdr:row>
      <xdr:rowOff>114300</xdr:rowOff>
    </xdr:from>
    <xdr:to>
      <xdr:col>16</xdr:col>
      <xdr:colOff>161925</xdr:colOff>
      <xdr:row>48</xdr:row>
      <xdr:rowOff>114299</xdr:rowOff>
    </xdr:to>
    <xdr:sp macro="" textlink="">
      <xdr:nvSpPr>
        <xdr:cNvPr id="6" name="Rettangolo con angoli arrotondati 5">
          <a:extLst>
            <a:ext uri="{FF2B5EF4-FFF2-40B4-BE49-F238E27FC236}">
              <a16:creationId xmlns:a16="http://schemas.microsoft.com/office/drawing/2014/main" id="{0522412D-F667-4EC2-BD35-B7552FEF2491}"/>
            </a:ext>
          </a:extLst>
        </xdr:cNvPr>
        <xdr:cNvSpPr/>
      </xdr:nvSpPr>
      <xdr:spPr>
        <a:xfrm>
          <a:off x="3990975" y="5257800"/>
          <a:ext cx="5924550" cy="4000499"/>
        </a:xfrm>
        <a:prstGeom prst="roundRect">
          <a:avLst>
            <a:gd name="adj" fmla="val 26033"/>
          </a:avLst>
        </a:prstGeom>
        <a:solidFill>
          <a:srgbClr val="FFEEE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2800" b="1">
              <a:solidFill>
                <a:schemeClr val="tx1"/>
              </a:solidFill>
            </a:rPr>
            <a:t>TOTALE</a:t>
          </a:r>
          <a:r>
            <a:rPr lang="it-IT" sz="2800" b="1" baseline="0">
              <a:solidFill>
                <a:schemeClr val="tx1"/>
              </a:solidFill>
            </a:rPr>
            <a:t> PER REGIONE</a:t>
          </a:r>
          <a:endParaRPr lang="it-IT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571500</xdr:colOff>
      <xdr:row>13</xdr:row>
      <xdr:rowOff>9524</xdr:rowOff>
    </xdr:from>
    <xdr:to>
      <xdr:col>15</xdr:col>
      <xdr:colOff>266700</xdr:colOff>
      <xdr:row>25</xdr:row>
      <xdr:rowOff>152399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6C8CCF2-4FA2-4962-809E-ED0635A65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31</xdr:row>
      <xdr:rowOff>161924</xdr:rowOff>
    </xdr:from>
    <xdr:to>
      <xdr:col>15</xdr:col>
      <xdr:colOff>314325</xdr:colOff>
      <xdr:row>47</xdr:row>
      <xdr:rowOff>76199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8BB2BCA-D669-486E-8CC7-8B8B8E471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238125</xdr:colOff>
      <xdr:row>14</xdr:row>
      <xdr:rowOff>0</xdr:rowOff>
    </xdr:from>
    <xdr:to>
      <xdr:col>5</xdr:col>
      <xdr:colOff>161925</xdr:colOff>
      <xdr:row>22</xdr:row>
      <xdr:rowOff>0</xdr:rowOff>
    </xdr:to>
    <xdr:sp macro="" textlink="appoggio!V14">
      <xdr:nvSpPr>
        <xdr:cNvPr id="9" name="CasellaDiTesto 8">
          <a:extLst>
            <a:ext uri="{FF2B5EF4-FFF2-40B4-BE49-F238E27FC236}">
              <a16:creationId xmlns:a16="http://schemas.microsoft.com/office/drawing/2014/main" id="{B0526B53-A19A-FCFF-82E0-D80C2F865B61}"/>
            </a:ext>
          </a:extLst>
        </xdr:cNvPr>
        <xdr:cNvSpPr txBox="1"/>
      </xdr:nvSpPr>
      <xdr:spPr>
        <a:xfrm>
          <a:off x="847725" y="2667000"/>
          <a:ext cx="23622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C31EB08-12E4-46AB-96D6-55A00893F839}" type="TxLink">
            <a:rPr lang="en-US" sz="4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86000</a:t>
          </a:fld>
          <a:endParaRPr lang="it-IT" sz="48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25</xdr:row>
      <xdr:rowOff>23812</xdr:rowOff>
    </xdr:from>
    <xdr:to>
      <xdr:col>13</xdr:col>
      <xdr:colOff>47625</xdr:colOff>
      <xdr:row>39</xdr:row>
      <xdr:rowOff>100012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F2167E95-3F4A-0B22-3CA5-2A18FD4FC9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6750" y="4786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</xdr:col>
      <xdr:colOff>19050</xdr:colOff>
      <xdr:row>40</xdr:row>
      <xdr:rowOff>171451</xdr:rowOff>
    </xdr:from>
    <xdr:to>
      <xdr:col>15</xdr:col>
      <xdr:colOff>152400</xdr:colOff>
      <xdr:row>60</xdr:row>
      <xdr:rowOff>123825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C225B99-2FC6-C678-1AB6-60A35F2FB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666750</xdr:colOff>
      <xdr:row>13</xdr:row>
      <xdr:rowOff>52387</xdr:rowOff>
    </xdr:from>
    <xdr:to>
      <xdr:col>32</xdr:col>
      <xdr:colOff>466725</xdr:colOff>
      <xdr:row>27</xdr:row>
      <xdr:rowOff>128587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CBA9058-5B12-ED68-0F76-9FFD7E35E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647700</xdr:colOff>
      <xdr:row>28</xdr:row>
      <xdr:rowOff>109537</xdr:rowOff>
    </xdr:from>
    <xdr:to>
      <xdr:col>32</xdr:col>
      <xdr:colOff>447675</xdr:colOff>
      <xdr:row>42</xdr:row>
      <xdr:rowOff>185737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BD974D1-29DB-5546-5021-677505424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ssandro Marchina" refreshedDate="45303.850130092593" createdVersion="8" refreshedVersion="8" minRefreshableVersion="3" recordCount="1013" xr:uid="{F2AE0E5F-82FD-4DF7-BF0E-1868565BD776}">
  <cacheSource type="worksheet">
    <worksheetSource name="Tabella1"/>
  </cacheSource>
  <cacheFields count="12">
    <cacheField name="ORDINE" numFmtId="0">
      <sharedItems containsSemiMixedTypes="0" containsString="0" containsNumber="1" containsInteger="1" minValue="11" maxValue="1029"/>
    </cacheField>
    <cacheField name="DATA" numFmtId="14">
      <sharedItems containsSemiMixedTypes="0" containsNonDate="0" containsDate="1" containsString="0" minDate="2020-01-01T00:00:00" maxDate="2022-12-31T00:00:00" count="670">
        <d v="2020-01-21T00:00:00"/>
        <d v="2020-02-17T00:00:00"/>
        <d v="2020-02-19T00:00:00"/>
        <d v="2020-02-29T00:00:00"/>
        <d v="2020-03-08T00:00:00"/>
        <d v="2020-04-05T00:00:00"/>
        <d v="2020-04-09T00:00:00"/>
        <d v="2020-04-15T00:00:00"/>
        <d v="2020-04-20T00:00:00"/>
        <d v="2020-04-29T00:00:00"/>
        <d v="2020-06-11T00:00:00"/>
        <d v="2020-06-21T00:00:00"/>
        <d v="2020-06-23T00:00:00"/>
        <d v="2020-07-10T00:00:00"/>
        <d v="2020-07-22T00:00:00"/>
        <d v="2020-07-25T00:00:00"/>
        <d v="2020-07-28T00:00:00"/>
        <d v="2020-07-31T00:00:00"/>
        <d v="2020-08-03T00:00:00"/>
        <d v="2020-08-21T00:00:00"/>
        <d v="2020-08-27T00:00:00"/>
        <d v="2020-09-01T00:00:00"/>
        <d v="2020-09-10T00:00:00"/>
        <d v="2020-09-20T00:00:00"/>
        <d v="2020-09-24T00:00:00"/>
        <d v="2020-10-07T00:00:00"/>
        <d v="2020-10-15T00:00:00"/>
        <d v="2020-10-22T00:00:00"/>
        <d v="2020-10-23T00:00:00"/>
        <d v="2020-10-27T00:00:00"/>
        <d v="2020-10-29T00:00:00"/>
        <d v="2020-11-17T00:00:00"/>
        <d v="2020-11-22T00:00:00"/>
        <d v="2020-11-23T00:00:00"/>
        <d v="2020-12-01T00:00:00"/>
        <d v="2020-12-27T00:00:00"/>
        <d v="2021-01-11T00:00:00"/>
        <d v="2021-01-14T00:00:00"/>
        <d v="2021-02-12T00:00:00"/>
        <d v="2021-05-27T00:00:00"/>
        <d v="2021-06-07T00:00:00"/>
        <d v="2021-06-10T00:00:00"/>
        <d v="2021-06-30T00:00:00"/>
        <d v="2021-07-20T00:00:00"/>
        <d v="2021-07-26T00:00:00"/>
        <d v="2021-08-13T00:00:00"/>
        <d v="2021-08-18T00:00:00"/>
        <d v="2021-08-21T00:00:00"/>
        <d v="2021-09-04T00:00:00"/>
        <d v="2021-09-14T00:00:00"/>
        <d v="2021-09-16T00:00:00"/>
        <d v="2021-10-19T00:00:00"/>
        <d v="2021-10-24T00:00:00"/>
        <d v="2021-11-07T00:00:00"/>
        <d v="2021-12-24T00:00:00"/>
        <d v="2021-12-28T00:00:00"/>
        <d v="2022-01-07T00:00:00"/>
        <d v="2022-01-24T00:00:00"/>
        <d v="2022-02-03T00:00:00"/>
        <d v="2022-02-21T00:00:00"/>
        <d v="2022-02-24T00:00:00"/>
        <d v="2022-02-27T00:00:00"/>
        <d v="2022-03-09T00:00:00"/>
        <d v="2022-03-13T00:00:00"/>
        <d v="2022-04-04T00:00:00"/>
        <d v="2022-04-07T00:00:00"/>
        <d v="2022-04-23T00:00:00"/>
        <d v="2022-05-23T00:00:00"/>
        <d v="2022-05-31T00:00:00"/>
        <d v="2022-06-11T00:00:00"/>
        <d v="2022-06-24T00:00:00"/>
        <d v="2022-06-25T00:00:00"/>
        <d v="2022-07-01T00:00:00"/>
        <d v="2022-07-19T00:00:00"/>
        <d v="2022-08-02T00:00:00"/>
        <d v="2022-08-04T00:00:00"/>
        <d v="2022-08-25T00:00:00"/>
        <d v="2022-08-30T00:00:00"/>
        <d v="2022-08-31T00:00:00"/>
        <d v="2022-09-12T00:00:00"/>
        <d v="2022-09-20T00:00:00"/>
        <d v="2022-09-27T00:00:00"/>
        <d v="2022-10-04T00:00:00"/>
        <d v="2022-10-14T00:00:00"/>
        <d v="2022-11-01T00:00:00"/>
        <d v="2022-11-06T00:00:00"/>
        <d v="2022-11-13T00:00:00"/>
        <d v="2022-12-30T00:00:00"/>
        <d v="2020-01-01T00:00:00"/>
        <d v="2020-01-04T00:00:00"/>
        <d v="2020-01-06T00:00:00"/>
        <d v="2020-02-13T00:00:00"/>
        <d v="2020-02-25T00:00:00"/>
        <d v="2020-03-31T00:00:00"/>
        <d v="2020-04-03T00:00:00"/>
        <d v="2020-04-12T00:00:00"/>
        <d v="2020-04-30T00:00:00"/>
        <d v="2020-05-09T00:00:00"/>
        <d v="2020-05-23T00:00:00"/>
        <d v="2020-07-01T00:00:00"/>
        <d v="2020-08-20T00:00:00"/>
        <d v="2020-08-25T00:00:00"/>
        <d v="2020-10-11T00:00:00"/>
        <d v="2020-10-13T00:00:00"/>
        <d v="2020-10-28T00:00:00"/>
        <d v="2020-10-30T00:00:00"/>
        <d v="2020-11-18T00:00:00"/>
        <d v="2020-11-24T00:00:00"/>
        <d v="2020-11-28T00:00:00"/>
        <d v="2020-12-22T00:00:00"/>
        <d v="2020-12-23T00:00:00"/>
        <d v="2021-01-30T00:00:00"/>
        <d v="2021-02-16T00:00:00"/>
        <d v="2021-03-22T00:00:00"/>
        <d v="2021-04-04T00:00:00"/>
        <d v="2021-04-11T00:00:00"/>
        <d v="2021-04-24T00:00:00"/>
        <d v="2021-04-25T00:00:00"/>
        <d v="2021-05-04T00:00:00"/>
        <d v="2021-05-05T00:00:00"/>
        <d v="2021-05-08T00:00:00"/>
        <d v="2021-06-22T00:00:00"/>
        <d v="2021-07-04T00:00:00"/>
        <d v="2021-07-24T00:00:00"/>
        <d v="2021-07-31T00:00:00"/>
        <d v="2021-09-02T00:00:00"/>
        <d v="2021-09-20T00:00:00"/>
        <d v="2021-09-22T00:00:00"/>
        <d v="2021-09-23T00:00:00"/>
        <d v="2021-10-28T00:00:00"/>
        <d v="2021-10-30T00:00:00"/>
        <d v="2021-11-08T00:00:00"/>
        <d v="2021-11-18T00:00:00"/>
        <d v="2021-11-30T00:00:00"/>
        <d v="2021-12-22T00:00:00"/>
        <d v="2022-01-13T00:00:00"/>
        <d v="2022-01-22T00:00:00"/>
        <d v="2022-02-20T00:00:00"/>
        <d v="2022-02-25T00:00:00"/>
        <d v="2022-03-15T00:00:00"/>
        <d v="2022-03-31T00:00:00"/>
        <d v="2022-04-18T00:00:00"/>
        <d v="2022-05-02T00:00:00"/>
        <d v="2022-05-11T00:00:00"/>
        <d v="2022-06-17T00:00:00"/>
        <d v="2022-07-17T00:00:00"/>
        <d v="2022-07-18T00:00:00"/>
        <d v="2022-07-22T00:00:00"/>
        <d v="2022-07-31T00:00:00"/>
        <d v="2022-08-11T00:00:00"/>
        <d v="2022-09-04T00:00:00"/>
        <d v="2022-09-16T00:00:00"/>
        <d v="2022-10-24T00:00:00"/>
        <d v="2022-11-28T00:00:00"/>
        <d v="2022-12-03T00:00:00"/>
        <d v="2022-12-09T00:00:00"/>
        <d v="2022-01-16T00:00:00"/>
        <d v="2020-01-02T00:00:00"/>
        <d v="2020-01-12T00:00:00"/>
        <d v="2020-01-30T00:00:00"/>
        <d v="2020-02-09T00:00:00"/>
        <d v="2020-03-12T00:00:00"/>
        <d v="2020-03-14T00:00:00"/>
        <d v="2020-04-23T00:00:00"/>
        <d v="2020-06-15T00:00:00"/>
        <d v="2020-06-20T00:00:00"/>
        <d v="2020-07-27T00:00:00"/>
        <d v="2020-08-08T00:00:00"/>
        <d v="2020-08-09T00:00:00"/>
        <d v="2020-08-13T00:00:00"/>
        <d v="2020-08-23T00:00:00"/>
        <d v="2020-09-04T00:00:00"/>
        <d v="2021-01-15T00:00:00"/>
        <d v="2021-02-19T00:00:00"/>
        <d v="2021-04-30T00:00:00"/>
        <d v="2021-05-06T00:00:00"/>
        <d v="2021-05-09T00:00:00"/>
        <d v="2021-05-24T00:00:00"/>
        <d v="2021-08-16T00:00:00"/>
        <d v="2021-09-06T00:00:00"/>
        <d v="2021-09-28T00:00:00"/>
        <d v="2021-10-16T00:00:00"/>
        <d v="2021-10-23T00:00:00"/>
        <d v="2021-11-21T00:00:00"/>
        <d v="2022-03-02T00:00:00"/>
        <d v="2022-05-20T00:00:00"/>
        <d v="2022-06-03T00:00:00"/>
        <d v="2022-06-06T00:00:00"/>
        <d v="2022-06-08T00:00:00"/>
        <d v="2022-06-18T00:00:00"/>
        <d v="2022-07-13T00:00:00"/>
        <d v="2022-08-21T00:00:00"/>
        <d v="2022-08-26T00:00:00"/>
        <d v="2022-09-08T00:00:00"/>
        <d v="2022-10-03T00:00:00"/>
        <d v="2022-11-07T00:00:00"/>
        <d v="2022-11-11T00:00:00"/>
        <d v="2022-11-12T00:00:00"/>
        <d v="2022-11-17T00:00:00"/>
        <d v="2020-01-25T00:00:00"/>
        <d v="2020-02-21T00:00:00"/>
        <d v="2020-05-21T00:00:00"/>
        <d v="2020-06-13T00:00:00"/>
        <d v="2020-06-29T00:00:00"/>
        <d v="2020-07-15T00:00:00"/>
        <d v="2020-07-17T00:00:00"/>
        <d v="2020-08-05T00:00:00"/>
        <d v="2020-08-17T00:00:00"/>
        <d v="2020-08-18T00:00:00"/>
        <d v="2020-09-22T00:00:00"/>
        <d v="2020-09-25T00:00:00"/>
        <d v="2020-10-03T00:00:00"/>
        <d v="2020-10-14T00:00:00"/>
        <d v="2020-11-08T00:00:00"/>
        <d v="2021-01-03T00:00:00"/>
        <d v="2021-03-15T00:00:00"/>
        <d v="2021-03-17T00:00:00"/>
        <d v="2021-03-20T00:00:00"/>
        <d v="2021-04-17T00:00:00"/>
        <d v="2021-04-21T00:00:00"/>
        <d v="2021-05-02T00:00:00"/>
        <d v="2021-06-29T00:00:00"/>
        <d v="2021-07-03T00:00:00"/>
        <d v="2021-08-05T00:00:00"/>
        <d v="2021-08-22T00:00:00"/>
        <d v="2021-10-09T00:00:00"/>
        <d v="2021-11-15T00:00:00"/>
        <d v="2021-11-19T00:00:00"/>
        <d v="2021-11-20T00:00:00"/>
        <d v="2021-11-24T00:00:00"/>
        <d v="2021-11-26T00:00:00"/>
        <d v="2021-12-02T00:00:00"/>
        <d v="2021-12-20T00:00:00"/>
        <d v="2022-01-08T00:00:00"/>
        <d v="2022-03-03T00:00:00"/>
        <d v="2022-03-19T00:00:00"/>
        <d v="2022-04-03T00:00:00"/>
        <d v="2022-04-24T00:00:00"/>
        <d v="2022-05-01T00:00:00"/>
        <d v="2022-07-02T00:00:00"/>
        <d v="2022-07-11T00:00:00"/>
        <d v="2022-08-17T00:00:00"/>
        <d v="2022-08-28T00:00:00"/>
        <d v="2022-09-15T00:00:00"/>
        <d v="2022-09-18T00:00:00"/>
        <d v="2022-12-17T00:00:00"/>
        <d v="2022-12-28T00:00:00"/>
        <d v="2020-01-07T00:00:00"/>
        <d v="2020-01-19T00:00:00"/>
        <d v="2020-01-31T00:00:00"/>
        <d v="2020-02-01T00:00:00"/>
        <d v="2020-02-02T00:00:00"/>
        <d v="2020-02-05T00:00:00"/>
        <d v="2020-02-23T00:00:00"/>
        <d v="2020-02-27T00:00:00"/>
        <d v="2020-03-03T00:00:00"/>
        <d v="2020-03-07T00:00:00"/>
        <d v="2020-03-18T00:00:00"/>
        <d v="2020-03-22T00:00:00"/>
        <d v="2020-03-27T00:00:00"/>
        <d v="2020-04-11T00:00:00"/>
        <d v="2020-04-27T00:00:00"/>
        <d v="2020-05-05T00:00:00"/>
        <d v="2020-05-08T00:00:00"/>
        <d v="2020-05-13T00:00:00"/>
        <d v="2020-05-28T00:00:00"/>
        <d v="2020-06-01T00:00:00"/>
        <d v="2020-06-03T00:00:00"/>
        <d v="2020-06-09T00:00:00"/>
        <d v="2020-06-14T00:00:00"/>
        <d v="2020-07-20T00:00:00"/>
        <d v="2020-08-11T00:00:00"/>
        <d v="2020-08-15T00:00:00"/>
        <d v="2020-08-22T00:00:00"/>
        <d v="2020-08-28T00:00:00"/>
        <d v="2020-09-11T00:00:00"/>
        <d v="2020-09-18T00:00:00"/>
        <d v="2020-09-19T00:00:00"/>
        <d v="2020-09-29T00:00:00"/>
        <d v="2020-10-06T00:00:00"/>
        <d v="2020-10-09T00:00:00"/>
        <d v="2020-10-24T00:00:00"/>
        <d v="2020-11-02T00:00:00"/>
        <d v="2020-11-30T00:00:00"/>
        <d v="2020-12-05T00:00:00"/>
        <d v="2020-12-07T00:00:00"/>
        <d v="2020-12-08T00:00:00"/>
        <d v="2020-12-13T00:00:00"/>
        <d v="2020-12-16T00:00:00"/>
        <d v="2020-12-25T00:00:00"/>
        <d v="2020-12-31T00:00:00"/>
        <d v="2021-01-09T00:00:00"/>
        <d v="2021-01-12T00:00:00"/>
        <d v="2021-01-21T00:00:00"/>
        <d v="2021-01-31T00:00:00"/>
        <d v="2021-02-05T00:00:00"/>
        <d v="2021-02-07T00:00:00"/>
        <d v="2021-02-18T00:00:00"/>
        <d v="2021-02-26T00:00:00"/>
        <d v="2021-03-04T00:00:00"/>
        <d v="2021-03-14T00:00:00"/>
        <d v="2021-03-27T00:00:00"/>
        <d v="2021-03-28T00:00:00"/>
        <d v="2021-05-22T00:00:00"/>
        <d v="2021-05-30T00:00:00"/>
        <d v="2021-06-06T00:00:00"/>
        <d v="2021-07-06T00:00:00"/>
        <d v="2021-07-18T00:00:00"/>
        <d v="2021-08-12T00:00:00"/>
        <d v="2021-08-15T00:00:00"/>
        <d v="2021-09-05T00:00:00"/>
        <d v="2021-09-09T00:00:00"/>
        <d v="2021-09-13T00:00:00"/>
        <d v="2021-09-26T00:00:00"/>
        <d v="2021-09-29T00:00:00"/>
        <d v="2021-09-30T00:00:00"/>
        <d v="2021-10-13T00:00:00"/>
        <d v="2021-10-15T00:00:00"/>
        <d v="2021-11-02T00:00:00"/>
        <d v="2021-11-16T00:00:00"/>
        <d v="2021-12-09T00:00:00"/>
        <d v="2021-12-15T00:00:00"/>
        <d v="2021-12-21T00:00:00"/>
        <d v="2022-01-03T00:00:00"/>
        <d v="2022-01-06T00:00:00"/>
        <d v="2022-02-05T00:00:00"/>
        <d v="2022-02-08T00:00:00"/>
        <d v="2022-02-11T00:00:00"/>
        <d v="2022-03-01T00:00:00"/>
        <d v="2022-03-11T00:00:00"/>
        <d v="2022-03-16T00:00:00"/>
        <d v="2022-03-25T00:00:00"/>
        <d v="2022-04-01T00:00:00"/>
        <d v="2022-04-15T00:00:00"/>
        <d v="2022-04-21T00:00:00"/>
        <d v="2022-04-26T00:00:00"/>
        <d v="2022-04-30T00:00:00"/>
        <d v="2022-05-09T00:00:00"/>
        <d v="2022-05-14T00:00:00"/>
        <d v="2022-05-28T00:00:00"/>
        <d v="2022-06-04T00:00:00"/>
        <d v="2022-06-14T00:00:00"/>
        <d v="2022-06-20T00:00:00"/>
        <d v="2022-07-03T00:00:00"/>
        <d v="2022-09-01T00:00:00"/>
        <d v="2022-09-11T00:00:00"/>
        <d v="2022-09-14T00:00:00"/>
        <d v="2022-09-23T00:00:00"/>
        <d v="2022-09-30T00:00:00"/>
        <d v="2022-10-01T00:00:00"/>
        <d v="2022-10-08T00:00:00"/>
        <d v="2022-10-16T00:00:00"/>
        <d v="2022-10-25T00:00:00"/>
        <d v="2022-10-29T00:00:00"/>
        <d v="2022-11-05T00:00:00"/>
        <d v="2022-11-25T00:00:00"/>
        <d v="2022-12-06T00:00:00"/>
        <d v="2022-12-16T00:00:00"/>
        <d v="2022-12-19T00:00:00"/>
        <d v="2022-12-23T00:00:00"/>
        <d v="2020-01-05T00:00:00"/>
        <d v="2020-01-08T00:00:00"/>
        <d v="2020-01-09T00:00:00"/>
        <d v="2020-02-14T00:00:00"/>
        <d v="2020-02-22T00:00:00"/>
        <d v="2020-03-10T00:00:00"/>
        <d v="2020-03-13T00:00:00"/>
        <d v="2020-04-14T00:00:00"/>
        <d v="2020-05-20T00:00:00"/>
        <d v="2020-05-22T00:00:00"/>
        <d v="2020-05-27T00:00:00"/>
        <d v="2020-05-31T00:00:00"/>
        <d v="2020-07-06T00:00:00"/>
        <d v="2020-07-07T00:00:00"/>
        <d v="2020-07-26T00:00:00"/>
        <d v="2020-08-26T00:00:00"/>
        <d v="2020-09-03T00:00:00"/>
        <d v="2020-09-06T00:00:00"/>
        <d v="2020-09-15T00:00:00"/>
        <d v="2020-09-28T00:00:00"/>
        <d v="2020-10-31T00:00:00"/>
        <d v="2020-11-05T00:00:00"/>
        <d v="2020-11-14T00:00:00"/>
        <d v="2020-12-03T00:00:00"/>
        <d v="2020-12-06T00:00:00"/>
        <d v="2020-12-10T00:00:00"/>
        <d v="2020-12-18T00:00:00"/>
        <d v="2021-01-01T00:00:00"/>
        <d v="2021-01-29T00:00:00"/>
        <d v="2021-02-08T00:00:00"/>
        <d v="2021-02-24T00:00:00"/>
        <d v="2021-03-02T00:00:00"/>
        <d v="2021-03-03T00:00:00"/>
        <d v="2021-03-10T00:00:00"/>
        <d v="2021-03-31T00:00:00"/>
        <d v="2021-04-07T00:00:00"/>
        <d v="2021-04-08T00:00:00"/>
        <d v="2021-04-12T00:00:00"/>
        <d v="2021-04-18T00:00:00"/>
        <d v="2021-04-22T00:00:00"/>
        <d v="2021-05-01T00:00:00"/>
        <d v="2021-06-12T00:00:00"/>
        <d v="2021-06-20T00:00:00"/>
        <d v="2021-06-25T00:00:00"/>
        <d v="2021-06-26T00:00:00"/>
        <d v="2021-07-11T00:00:00"/>
        <d v="2021-07-29T00:00:00"/>
        <d v="2021-07-30T00:00:00"/>
        <d v="2021-08-28T00:00:00"/>
        <d v="2021-09-17T00:00:00"/>
        <d v="2021-09-27T00:00:00"/>
        <d v="2021-10-02T00:00:00"/>
        <d v="2021-10-04T00:00:00"/>
        <d v="2021-10-20T00:00:00"/>
        <d v="2021-11-10T00:00:00"/>
        <d v="2021-11-17T00:00:00"/>
        <d v="2021-11-27T00:00:00"/>
        <d v="2021-12-23T00:00:00"/>
        <d v="2022-01-01T00:00:00"/>
        <d v="2022-01-02T00:00:00"/>
        <d v="2022-01-18T00:00:00"/>
        <d v="2022-01-28T00:00:00"/>
        <d v="2022-03-10T00:00:00"/>
        <d v="2022-03-21T00:00:00"/>
        <d v="2022-03-24T00:00:00"/>
        <d v="2022-05-04T00:00:00"/>
        <d v="2022-05-10T00:00:00"/>
        <d v="2022-05-13T00:00:00"/>
        <d v="2022-05-22T00:00:00"/>
        <d v="2022-06-15T00:00:00"/>
        <d v="2022-06-29T00:00:00"/>
        <d v="2022-07-04T00:00:00"/>
        <d v="2022-08-20T00:00:00"/>
        <d v="2022-09-02T00:00:00"/>
        <d v="2022-11-02T00:00:00"/>
        <d v="2022-11-15T00:00:00"/>
        <d v="2022-11-16T00:00:00"/>
        <d v="2022-12-04T00:00:00"/>
        <d v="2022-12-07T00:00:00"/>
        <d v="2022-12-24T00:00:00"/>
        <d v="2020-01-20T00:00:00"/>
        <d v="2020-01-26T00:00:00"/>
        <d v="2020-02-20T00:00:00"/>
        <d v="2020-03-19T00:00:00"/>
        <d v="2020-04-21T00:00:00"/>
        <d v="2020-05-02T00:00:00"/>
        <d v="2020-05-03T00:00:00"/>
        <d v="2020-05-04T00:00:00"/>
        <d v="2020-05-11T00:00:00"/>
        <d v="2020-05-14T00:00:00"/>
        <d v="2020-06-07T00:00:00"/>
        <d v="2020-06-08T00:00:00"/>
        <d v="2020-06-24T00:00:00"/>
        <d v="2020-08-10T00:00:00"/>
        <d v="2020-09-02T00:00:00"/>
        <d v="2020-09-16T00:00:00"/>
        <d v="2020-10-04T00:00:00"/>
        <d v="2020-11-04T00:00:00"/>
        <d v="2020-11-25T00:00:00"/>
        <d v="2021-01-06T00:00:00"/>
        <d v="2021-01-08T00:00:00"/>
        <d v="2021-03-01T00:00:00"/>
        <d v="2021-03-16T00:00:00"/>
        <d v="2021-04-10T00:00:00"/>
        <d v="2021-04-13T00:00:00"/>
        <d v="2021-05-12T00:00:00"/>
        <d v="2021-05-16T00:00:00"/>
        <d v="2021-06-04T00:00:00"/>
        <d v="2021-06-15T00:00:00"/>
        <d v="2021-06-18T00:00:00"/>
        <d v="2021-07-01T00:00:00"/>
        <d v="2021-07-09T00:00:00"/>
        <d v="2021-07-13T00:00:00"/>
        <d v="2021-07-16T00:00:00"/>
        <d v="2021-07-22T00:00:00"/>
        <d v="2021-08-26T00:00:00"/>
        <d v="2021-09-08T00:00:00"/>
        <d v="2021-09-12T00:00:00"/>
        <d v="2021-11-13T00:00:00"/>
        <d v="2021-11-25T00:00:00"/>
        <d v="2021-12-10T00:00:00"/>
        <d v="2021-12-13T00:00:00"/>
        <d v="2022-01-05T00:00:00"/>
        <d v="2022-01-31T00:00:00"/>
        <d v="2022-03-07T00:00:00"/>
        <d v="2022-03-08T00:00:00"/>
        <d v="2022-04-13T00:00:00"/>
        <d v="2022-04-22T00:00:00"/>
        <d v="2022-06-27T00:00:00"/>
        <d v="2022-08-01T00:00:00"/>
        <d v="2022-08-23T00:00:00"/>
        <d v="2022-08-29T00:00:00"/>
        <d v="2022-09-06T00:00:00"/>
        <d v="2022-09-10T00:00:00"/>
        <d v="2022-10-02T00:00:00"/>
        <d v="2022-10-23T00:00:00"/>
        <d v="2022-10-28T00:00:00"/>
        <d v="2022-12-22T00:00:00"/>
        <d v="2020-01-13T00:00:00"/>
        <d v="2020-02-06T00:00:00"/>
        <d v="2020-02-11T00:00:00"/>
        <d v="2020-03-06T00:00:00"/>
        <d v="2020-03-16T00:00:00"/>
        <d v="2020-03-17T00:00:00"/>
        <d v="2020-03-21T00:00:00"/>
        <d v="2020-04-08T00:00:00"/>
        <d v="2020-05-07T00:00:00"/>
        <d v="2020-05-12T00:00:00"/>
        <d v="2020-05-17T00:00:00"/>
        <d v="2020-06-30T00:00:00"/>
        <d v="2020-08-01T00:00:00"/>
        <d v="2020-08-29T00:00:00"/>
        <d v="2020-08-30T00:00:00"/>
        <d v="2020-09-17T00:00:00"/>
        <d v="2020-09-21T00:00:00"/>
        <d v="2020-09-30T00:00:00"/>
        <d v="2020-10-01T00:00:00"/>
        <d v="2020-10-02T00:00:00"/>
        <d v="2020-10-05T00:00:00"/>
        <d v="2020-10-19T00:00:00"/>
        <d v="2020-10-25T00:00:00"/>
        <d v="2020-12-04T00:00:00"/>
        <d v="2020-12-11T00:00:00"/>
        <d v="2021-01-04T00:00:00"/>
        <d v="2021-01-05T00:00:00"/>
        <d v="2021-01-07T00:00:00"/>
        <d v="2021-02-20T00:00:00"/>
        <d v="2021-02-27T00:00:00"/>
        <d v="2021-03-06T00:00:00"/>
        <d v="2021-03-21T00:00:00"/>
        <d v="2021-03-23T00:00:00"/>
        <d v="2021-03-26T00:00:00"/>
        <d v="2021-04-05T00:00:00"/>
        <d v="2021-04-15T00:00:00"/>
        <d v="2021-05-11T00:00:00"/>
        <d v="2021-05-21T00:00:00"/>
        <d v="2021-05-25T00:00:00"/>
        <d v="2021-06-03T00:00:00"/>
        <d v="2021-06-05T00:00:00"/>
        <d v="2021-06-21T00:00:00"/>
        <d v="2021-07-12T00:00:00"/>
        <d v="2021-07-17T00:00:00"/>
        <d v="2021-07-25T00:00:00"/>
        <d v="2021-08-09T00:00:00"/>
        <d v="2021-08-11T00:00:00"/>
        <d v="2021-08-19T00:00:00"/>
        <d v="2021-08-30T00:00:00"/>
        <d v="2021-10-12T00:00:00"/>
        <d v="2021-11-09T00:00:00"/>
        <d v="2021-11-12T00:00:00"/>
        <d v="2021-12-03T00:00:00"/>
        <d v="2021-12-05T00:00:00"/>
        <d v="2021-12-08T00:00:00"/>
        <d v="2021-12-18T00:00:00"/>
        <d v="2021-12-19T00:00:00"/>
        <d v="2021-12-26T00:00:00"/>
        <d v="2022-01-17T00:00:00"/>
        <d v="2022-01-20T00:00:00"/>
        <d v="2022-02-12T00:00:00"/>
        <d v="2022-02-28T00:00:00"/>
        <d v="2022-03-26T00:00:00"/>
        <d v="2022-03-30T00:00:00"/>
        <d v="2022-04-09T00:00:00"/>
        <d v="2022-04-10T00:00:00"/>
        <d v="2022-04-20T00:00:00"/>
        <d v="2022-05-06T00:00:00"/>
        <d v="2022-07-26T00:00:00"/>
        <d v="2022-07-27T00:00:00"/>
        <d v="2022-07-30T00:00:00"/>
        <d v="2022-08-03T00:00:00"/>
        <d v="2022-09-07T00:00:00"/>
        <d v="2022-10-10T00:00:00"/>
        <d v="2022-10-13T00:00:00"/>
        <d v="2022-11-10T00:00:00"/>
        <d v="2022-11-19T00:00:00"/>
        <d v="2022-11-22T00:00:00"/>
        <d v="2022-11-24T00:00:00"/>
        <d v="2022-12-12T00:00:00"/>
        <d v="2022-12-15T00:00:00"/>
        <d v="2022-12-26T00:00:00"/>
        <d v="2022-12-27T00:00:00"/>
        <d v="2020-01-03T00:00:00"/>
        <d v="2020-01-10T00:00:00"/>
        <d v="2020-01-17T00:00:00"/>
        <d v="2020-01-23T00:00:00"/>
        <d v="2020-01-28T00:00:00"/>
        <d v="2020-02-08T00:00:00"/>
        <d v="2020-02-18T00:00:00"/>
        <d v="2020-02-24T00:00:00"/>
        <d v="2020-03-20T00:00:00"/>
        <d v="2020-03-26T00:00:00"/>
        <d v="2020-04-17T00:00:00"/>
        <d v="2020-05-16T00:00:00"/>
        <d v="2020-06-06T00:00:00"/>
        <d v="2020-06-25T00:00:00"/>
        <d v="2020-06-26T00:00:00"/>
        <d v="2020-07-03T00:00:00"/>
        <d v="2020-07-08T00:00:00"/>
        <d v="2020-07-11T00:00:00"/>
        <d v="2020-07-13T00:00:00"/>
        <d v="2020-07-21T00:00:00"/>
        <d v="2020-08-14T00:00:00"/>
        <d v="2020-08-19T00:00:00"/>
        <d v="2020-09-05T00:00:00"/>
        <d v="2020-09-23T00:00:00"/>
        <d v="2020-09-26T00:00:00"/>
        <d v="2020-10-12T00:00:00"/>
        <d v="2020-10-20T00:00:00"/>
        <d v="2020-11-01T00:00:00"/>
        <d v="2020-11-27T00:00:00"/>
        <d v="2020-12-09T00:00:00"/>
        <d v="2020-12-19T00:00:00"/>
        <d v="2020-12-21T00:00:00"/>
        <d v="2020-12-28T00:00:00"/>
        <d v="2021-01-10T00:00:00"/>
        <d v="2021-01-13T00:00:00"/>
        <d v="2021-01-20T00:00:00"/>
        <d v="2021-01-22T00:00:00"/>
        <d v="2021-02-03T00:00:00"/>
        <d v="2021-02-11T00:00:00"/>
        <d v="2021-02-28T00:00:00"/>
        <d v="2021-03-07T00:00:00"/>
        <d v="2021-03-11T00:00:00"/>
        <d v="2021-03-29T00:00:00"/>
        <d v="2021-05-14T00:00:00"/>
        <d v="2021-05-18T00:00:00"/>
        <d v="2021-05-26T00:00:00"/>
        <d v="2021-05-29T00:00:00"/>
        <d v="2021-05-31T00:00:00"/>
        <d v="2021-06-02T00:00:00"/>
        <d v="2021-06-09T00:00:00"/>
        <d v="2021-07-08T00:00:00"/>
        <d v="2021-08-03T00:00:00"/>
        <d v="2021-08-17T00:00:00"/>
        <d v="2021-08-27T00:00:00"/>
        <d v="2021-09-19T00:00:00"/>
        <d v="2021-10-22T00:00:00"/>
        <d v="2021-10-25T00:00:00"/>
        <d v="2021-10-26T00:00:00"/>
        <d v="2021-11-01T00:00:00"/>
        <d v="2021-11-11T00:00:00"/>
        <d v="2021-11-29T00:00:00"/>
        <d v="2021-12-11T00:00:00"/>
        <d v="2021-12-29T00:00:00"/>
        <d v="2022-01-04T00:00:00"/>
        <d v="2022-01-09T00:00:00"/>
        <d v="2022-01-30T00:00:00"/>
        <d v="2022-02-01T00:00:00"/>
        <d v="2022-02-06T00:00:00"/>
        <d v="2022-02-13T00:00:00"/>
        <d v="2022-02-15T00:00:00"/>
        <d v="2022-02-16T00:00:00"/>
        <d v="2022-02-22T00:00:00"/>
        <d v="2022-03-14T00:00:00"/>
        <d v="2022-03-17T00:00:00"/>
        <d v="2022-04-05T00:00:00"/>
        <d v="2022-04-28T00:00:00"/>
        <d v="2022-05-26T00:00:00"/>
        <d v="2022-06-22T00:00:00"/>
        <d v="2022-06-26T00:00:00"/>
        <d v="2022-07-09T00:00:00"/>
        <d v="2022-07-14T00:00:00"/>
        <d v="2022-07-28T00:00:00"/>
        <d v="2022-08-07T00:00:00"/>
        <d v="2022-08-09T00:00:00"/>
        <d v="2022-08-14T00:00:00"/>
        <d v="2022-08-19T00:00:00"/>
        <d v="2022-10-27T00:00:00"/>
        <d v="2022-10-30T00:00:00"/>
        <d v="2022-12-05T00:00:00"/>
      </sharedItems>
      <fieldGroup par="11"/>
    </cacheField>
    <cacheField name="VENDITORE" numFmtId="0">
      <sharedItems count="10">
        <s v="zucchi livio"/>
        <s v="ungori alba"/>
        <s v="rossi alessandro"/>
        <s v="noccori silvano"/>
        <s v="melli maria"/>
        <s v="longhi aldo"/>
        <s v="lelli anna"/>
        <s v="gotti leo"/>
        <s v="gorgini luca"/>
        <s v="fove anna"/>
      </sharedItems>
    </cacheField>
    <cacheField name="CATEGORIA" numFmtId="0">
      <sharedItems count="2">
        <s v="Auto"/>
        <s v="Moto"/>
      </sharedItems>
    </cacheField>
    <cacheField name="PRODOTTO" numFmtId="0">
      <sharedItems count="8">
        <s v="JACK"/>
        <s v="ANNEF"/>
        <s v="BOUR"/>
        <s v="CELE"/>
        <s v="ASSAD"/>
        <s v="PIUM"/>
        <s v="BLACKY"/>
        <s v="MAIO"/>
      </sharedItems>
    </cacheField>
    <cacheField name="Prezzo" numFmtId="0">
      <sharedItems containsSemiMixedTypes="0" containsString="0" containsNumber="1" minValue="3.4" maxValue="12"/>
    </cacheField>
    <cacheField name="Quantità" numFmtId="0">
      <sharedItems containsSemiMixedTypes="0" containsString="0" containsNumber="1" containsInteger="1" minValue="0" maxValue="100"/>
    </cacheField>
    <cacheField name="REGIONI" numFmtId="0">
      <sharedItems count="20">
        <s v="Veneto"/>
        <s v="Abruzzo"/>
        <s v="Valle d'Aosta"/>
        <s v="Puglia"/>
        <s v="Calabria"/>
        <s v="Lombardia"/>
        <s v="Umbria"/>
        <s v="Trentino Alto Adige"/>
        <s v="Marche"/>
        <s v="Piemonte"/>
        <s v="Campania"/>
        <s v="Friuli Venezia Giulia"/>
        <s v="Basilicata"/>
        <s v="Lazio"/>
        <s v="Toscana"/>
        <s v="Sardegna"/>
        <s v="Molise"/>
        <s v="Sicilia"/>
        <s v="Emilia Romagna"/>
        <s v="Liguria"/>
      </sharedItems>
    </cacheField>
    <cacheField name="VENDUTO" numFmtId="0">
      <sharedItems containsSemiMixedTypes="0" containsString="0" containsNumber="1" minValue="0" maxValue="800"/>
    </cacheField>
    <cacheField name="Mesi (DATA)" numFmtId="0" databaseField="0">
      <fieldGroup base="1">
        <rangePr groupBy="months" startDate="2020-01-01T00:00:00" endDate="2022-12-31T00:00:00"/>
        <groupItems count="14">
          <s v="&lt;01/01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31/12/2022"/>
        </groupItems>
      </fieldGroup>
    </cacheField>
    <cacheField name="Trimestri (DATA)" numFmtId="0" databaseField="0">
      <fieldGroup base="1">
        <rangePr groupBy="quarters" startDate="2020-01-01T00:00:00" endDate="2022-12-31T00:00:00"/>
        <groupItems count="6">
          <s v="&lt;01/01/2020"/>
          <s v="Trim1"/>
          <s v="Trim2"/>
          <s v="Trim3"/>
          <s v="Trim4"/>
          <s v="&gt;31/12/2022"/>
        </groupItems>
      </fieldGroup>
    </cacheField>
    <cacheField name="Anni (DATA)" numFmtId="0" databaseField="0">
      <fieldGroup base="1">
        <rangePr groupBy="years" startDate="2020-01-01T00:00:00" endDate="2022-12-31T00:00:00"/>
        <groupItems count="5">
          <s v="&lt;01/01/2020"/>
          <s v="2020"/>
          <s v="2021"/>
          <s v="2022"/>
          <s v="&gt;31/12/2022"/>
        </groupItems>
      </fieldGroup>
    </cacheField>
  </cacheFields>
  <extLst>
    <ext xmlns:x14="http://schemas.microsoft.com/office/spreadsheetml/2009/9/main" uri="{725AE2AE-9491-48be-B2B4-4EB974FC3084}">
      <x14:pivotCacheDefinition pivotCacheId="16789447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ssandro Marchina" refreshedDate="45303.850130902778" createdVersion="8" refreshedVersion="8" minRefreshableVersion="3" recordCount="20" xr:uid="{40744376-8D87-4E00-968F-060C46075305}">
  <cacheSource type="worksheet">
    <worksheetSource name="Tabella5"/>
  </cacheSource>
  <cacheFields count="2">
    <cacheField name="REGIONE" numFmtId="0">
      <sharedItems count="20">
        <s v="Abruzzo"/>
        <s v="Basilicata"/>
        <s v="Calabria"/>
        <s v="Campania"/>
        <s v="Emilia Romagna"/>
        <s v="Friuli Venezia Giulia"/>
        <s v="Lazio"/>
        <s v="Liguria"/>
        <s v="Lombardia"/>
        <s v="Marche"/>
        <s v="Molise"/>
        <s v="Piemonte"/>
        <s v="Puglia"/>
        <s v="Sardegna"/>
        <s v="Sicilia "/>
        <s v="Toscana"/>
        <s v="Trentino-Alto Adige"/>
        <s v="Umbria"/>
        <s v="Valle d'Aosta"/>
        <s v="Veneto"/>
      </sharedItems>
    </cacheField>
    <cacheField name="OBIETTIVO" numFmtId="0">
      <sharedItems containsSemiMixedTypes="0" containsString="0" containsNumber="1" minValue="62352.840000000026" maxValue="260133.9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ssandro Marchina" refreshedDate="45303.850131134262" createdVersion="8" refreshedVersion="8" minRefreshableVersion="3" recordCount="10" xr:uid="{588FCE79-D145-43A7-AC89-6CACBBAC1A30}">
  <cacheSource type="worksheet">
    <worksheetSource name="Tabella3"/>
  </cacheSource>
  <cacheFields count="2">
    <cacheField name="NOME COGNOME" numFmtId="0">
      <sharedItems count="10">
        <s v="Anna Fove"/>
        <s v="Luca Gorgini"/>
        <s v="Leo Gotti"/>
        <s v="Anna Lelli"/>
        <s v="Aldo Longhi"/>
        <s v="Maria Melli"/>
        <s v="Silvano Noccori"/>
        <s v="Alessandro Rossi"/>
        <s v="Alba Ungori"/>
        <s v="Livio Zucchi"/>
      </sharedItems>
    </cacheField>
    <cacheField name="OBIETTIVO" numFmtId="0">
      <sharedItems containsSemiMixedTypes="0" containsString="0" containsNumber="1" containsInteger="1" minValue="1000" maxValue="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3">
  <r>
    <n v="736"/>
    <x v="0"/>
    <x v="0"/>
    <x v="0"/>
    <x v="0"/>
    <n v="3.4"/>
    <n v="19"/>
    <x v="0"/>
    <n v="64.599999999999994"/>
  </r>
  <r>
    <n v="597"/>
    <x v="1"/>
    <x v="0"/>
    <x v="1"/>
    <x v="1"/>
    <n v="5"/>
    <n v="9"/>
    <x v="1"/>
    <n v="45"/>
  </r>
  <r>
    <n v="395"/>
    <x v="2"/>
    <x v="0"/>
    <x v="1"/>
    <x v="2"/>
    <n v="12"/>
    <n v="19"/>
    <x v="2"/>
    <n v="228"/>
  </r>
  <r>
    <n v="269"/>
    <x v="3"/>
    <x v="0"/>
    <x v="1"/>
    <x v="1"/>
    <n v="5"/>
    <n v="8"/>
    <x v="3"/>
    <n v="40"/>
  </r>
  <r>
    <n v="399"/>
    <x v="4"/>
    <x v="0"/>
    <x v="0"/>
    <x v="0"/>
    <n v="3.4"/>
    <n v="19"/>
    <x v="4"/>
    <n v="64.599999999999994"/>
  </r>
  <r>
    <n v="416"/>
    <x v="5"/>
    <x v="0"/>
    <x v="1"/>
    <x v="1"/>
    <n v="5"/>
    <n v="17"/>
    <x v="0"/>
    <n v="85"/>
  </r>
  <r>
    <n v="795"/>
    <x v="6"/>
    <x v="0"/>
    <x v="1"/>
    <x v="1"/>
    <n v="5"/>
    <n v="1"/>
    <x v="2"/>
    <n v="5"/>
  </r>
  <r>
    <n v="745"/>
    <x v="7"/>
    <x v="0"/>
    <x v="1"/>
    <x v="1"/>
    <n v="5"/>
    <n v="14"/>
    <x v="5"/>
    <n v="70"/>
  </r>
  <r>
    <n v="74"/>
    <x v="8"/>
    <x v="0"/>
    <x v="0"/>
    <x v="0"/>
    <n v="3.4"/>
    <n v="2"/>
    <x v="6"/>
    <n v="6.8"/>
  </r>
  <r>
    <n v="69"/>
    <x v="9"/>
    <x v="0"/>
    <x v="0"/>
    <x v="0"/>
    <n v="3.4"/>
    <n v="2"/>
    <x v="3"/>
    <n v="6.8"/>
  </r>
  <r>
    <n v="533"/>
    <x v="10"/>
    <x v="0"/>
    <x v="1"/>
    <x v="1"/>
    <n v="5"/>
    <n v="19"/>
    <x v="7"/>
    <n v="95"/>
  </r>
  <r>
    <n v="486"/>
    <x v="11"/>
    <x v="0"/>
    <x v="0"/>
    <x v="0"/>
    <n v="3.4"/>
    <n v="0"/>
    <x v="8"/>
    <n v="0"/>
  </r>
  <r>
    <n v="788"/>
    <x v="12"/>
    <x v="0"/>
    <x v="0"/>
    <x v="0"/>
    <n v="3.4"/>
    <n v="0"/>
    <x v="9"/>
    <n v="0"/>
  </r>
  <r>
    <n v="940"/>
    <x v="13"/>
    <x v="0"/>
    <x v="0"/>
    <x v="0"/>
    <n v="3.4"/>
    <n v="14"/>
    <x v="10"/>
    <n v="47.6"/>
  </r>
  <r>
    <n v="255"/>
    <x v="14"/>
    <x v="0"/>
    <x v="1"/>
    <x v="3"/>
    <n v="6.5"/>
    <n v="18"/>
    <x v="2"/>
    <n v="117"/>
  </r>
  <r>
    <n v="796"/>
    <x v="15"/>
    <x v="0"/>
    <x v="1"/>
    <x v="2"/>
    <n v="12"/>
    <n v="16"/>
    <x v="0"/>
    <n v="192"/>
  </r>
  <r>
    <n v="333"/>
    <x v="16"/>
    <x v="0"/>
    <x v="1"/>
    <x v="1"/>
    <n v="5"/>
    <n v="17"/>
    <x v="7"/>
    <n v="85"/>
  </r>
  <r>
    <n v="622"/>
    <x v="17"/>
    <x v="0"/>
    <x v="1"/>
    <x v="1"/>
    <n v="5"/>
    <n v="14"/>
    <x v="11"/>
    <n v="70"/>
  </r>
  <r>
    <n v="58"/>
    <x v="18"/>
    <x v="0"/>
    <x v="0"/>
    <x v="4"/>
    <n v="8"/>
    <n v="0"/>
    <x v="12"/>
    <n v="0"/>
  </r>
  <r>
    <n v="596"/>
    <x v="19"/>
    <x v="0"/>
    <x v="1"/>
    <x v="1"/>
    <n v="5"/>
    <n v="10"/>
    <x v="0"/>
    <n v="50"/>
  </r>
  <r>
    <n v="760"/>
    <x v="20"/>
    <x v="0"/>
    <x v="0"/>
    <x v="0"/>
    <n v="3.4"/>
    <n v="3"/>
    <x v="10"/>
    <n v="10.199999999999999"/>
  </r>
  <r>
    <n v="834"/>
    <x v="21"/>
    <x v="0"/>
    <x v="1"/>
    <x v="1"/>
    <n v="5"/>
    <n v="20"/>
    <x v="6"/>
    <n v="100"/>
  </r>
  <r>
    <n v="659"/>
    <x v="22"/>
    <x v="0"/>
    <x v="0"/>
    <x v="0"/>
    <n v="3.4"/>
    <n v="6"/>
    <x v="4"/>
    <n v="20.399999999999999"/>
  </r>
  <r>
    <n v="914"/>
    <x v="23"/>
    <x v="0"/>
    <x v="0"/>
    <x v="0"/>
    <n v="3.4"/>
    <n v="10"/>
    <x v="6"/>
    <n v="34"/>
  </r>
  <r>
    <n v="594"/>
    <x v="24"/>
    <x v="0"/>
    <x v="1"/>
    <x v="1"/>
    <n v="5"/>
    <n v="19"/>
    <x v="6"/>
    <n v="95"/>
  </r>
  <r>
    <n v="63"/>
    <x v="25"/>
    <x v="0"/>
    <x v="1"/>
    <x v="1"/>
    <n v="5"/>
    <n v="7"/>
    <x v="13"/>
    <n v="35"/>
  </r>
  <r>
    <n v="599"/>
    <x v="26"/>
    <x v="0"/>
    <x v="0"/>
    <x v="0"/>
    <n v="3.4"/>
    <n v="7"/>
    <x v="4"/>
    <n v="23.8"/>
  </r>
  <r>
    <n v="317"/>
    <x v="27"/>
    <x v="0"/>
    <x v="1"/>
    <x v="1"/>
    <n v="5"/>
    <n v="9"/>
    <x v="1"/>
    <n v="45"/>
  </r>
  <r>
    <n v="199"/>
    <x v="28"/>
    <x v="0"/>
    <x v="1"/>
    <x v="3"/>
    <n v="6.5"/>
    <n v="7"/>
    <x v="4"/>
    <n v="45.5"/>
  </r>
  <r>
    <n v="372"/>
    <x v="28"/>
    <x v="0"/>
    <x v="1"/>
    <x v="1"/>
    <n v="5"/>
    <n v="8"/>
    <x v="14"/>
    <n v="40"/>
  </r>
  <r>
    <n v="65"/>
    <x v="29"/>
    <x v="0"/>
    <x v="1"/>
    <x v="1"/>
    <n v="5"/>
    <n v="18"/>
    <x v="5"/>
    <n v="90"/>
  </r>
  <r>
    <n v="816"/>
    <x v="30"/>
    <x v="0"/>
    <x v="1"/>
    <x v="1"/>
    <n v="5"/>
    <n v="6"/>
    <x v="0"/>
    <n v="30"/>
  </r>
  <r>
    <n v="508"/>
    <x v="31"/>
    <x v="0"/>
    <x v="0"/>
    <x v="5"/>
    <n v="10.780000000000001"/>
    <n v="17"/>
    <x v="9"/>
    <n v="183.26"/>
  </r>
  <r>
    <n v="412"/>
    <x v="32"/>
    <x v="0"/>
    <x v="0"/>
    <x v="4"/>
    <n v="8"/>
    <n v="7"/>
    <x v="14"/>
    <n v="56"/>
  </r>
  <r>
    <n v="892"/>
    <x v="33"/>
    <x v="0"/>
    <x v="1"/>
    <x v="1"/>
    <n v="5"/>
    <n v="17"/>
    <x v="14"/>
    <n v="85"/>
  </r>
  <r>
    <n v="169"/>
    <x v="34"/>
    <x v="0"/>
    <x v="0"/>
    <x v="0"/>
    <n v="3.4"/>
    <n v="20"/>
    <x v="3"/>
    <n v="68"/>
  </r>
  <r>
    <n v="130"/>
    <x v="35"/>
    <x v="0"/>
    <x v="1"/>
    <x v="1"/>
    <n v="5"/>
    <n v="16"/>
    <x v="15"/>
    <n v="80"/>
  </r>
  <r>
    <n v="567"/>
    <x v="36"/>
    <x v="0"/>
    <x v="0"/>
    <x v="5"/>
    <n v="10.780000000000001"/>
    <n v="0"/>
    <x v="16"/>
    <n v="0"/>
  </r>
  <r>
    <n v="29"/>
    <x v="37"/>
    <x v="0"/>
    <x v="0"/>
    <x v="0"/>
    <n v="3.4"/>
    <n v="6"/>
    <x v="17"/>
    <n v="20.399999999999999"/>
  </r>
  <r>
    <n v="336"/>
    <x v="38"/>
    <x v="0"/>
    <x v="1"/>
    <x v="3"/>
    <n v="6.5"/>
    <n v="2"/>
    <x v="0"/>
    <n v="13"/>
  </r>
  <r>
    <n v="911"/>
    <x v="39"/>
    <x v="0"/>
    <x v="0"/>
    <x v="0"/>
    <n v="3.4"/>
    <n v="13"/>
    <x v="17"/>
    <n v="44.2"/>
  </r>
  <r>
    <n v="456"/>
    <x v="40"/>
    <x v="0"/>
    <x v="0"/>
    <x v="0"/>
    <n v="3.4"/>
    <n v="7"/>
    <x v="0"/>
    <n v="23.8"/>
  </r>
  <r>
    <n v="461"/>
    <x v="41"/>
    <x v="0"/>
    <x v="1"/>
    <x v="1"/>
    <n v="5"/>
    <n v="16"/>
    <x v="18"/>
    <n v="80"/>
  </r>
  <r>
    <n v="993"/>
    <x v="42"/>
    <x v="0"/>
    <x v="1"/>
    <x v="1"/>
    <n v="5"/>
    <n v="15"/>
    <x v="7"/>
    <n v="75"/>
  </r>
  <r>
    <n v="765"/>
    <x v="43"/>
    <x v="0"/>
    <x v="0"/>
    <x v="4"/>
    <n v="8"/>
    <n v="1"/>
    <x v="5"/>
    <n v="8"/>
  </r>
  <r>
    <n v="825"/>
    <x v="44"/>
    <x v="0"/>
    <x v="0"/>
    <x v="4"/>
    <n v="8"/>
    <n v="15"/>
    <x v="5"/>
    <n v="120"/>
  </r>
  <r>
    <n v="380"/>
    <x v="45"/>
    <x v="0"/>
    <x v="1"/>
    <x v="1"/>
    <n v="5"/>
    <n v="11"/>
    <x v="10"/>
    <n v="55"/>
  </r>
  <r>
    <n v="983"/>
    <x v="46"/>
    <x v="0"/>
    <x v="1"/>
    <x v="3"/>
    <n v="6.5"/>
    <n v="14"/>
    <x v="13"/>
    <n v="91"/>
  </r>
  <r>
    <n v="542"/>
    <x v="47"/>
    <x v="0"/>
    <x v="0"/>
    <x v="0"/>
    <n v="3.4"/>
    <n v="4"/>
    <x v="11"/>
    <n v="13.6"/>
  </r>
  <r>
    <n v="471"/>
    <x v="48"/>
    <x v="0"/>
    <x v="0"/>
    <x v="4"/>
    <n v="8"/>
    <n v="2"/>
    <x v="17"/>
    <n v="16"/>
  </r>
  <r>
    <n v="861"/>
    <x v="49"/>
    <x v="0"/>
    <x v="1"/>
    <x v="5"/>
    <n v="10.450000000000001"/>
    <n v="7"/>
    <x v="18"/>
    <n v="73.150000000000006"/>
  </r>
  <r>
    <n v="303"/>
    <x v="50"/>
    <x v="0"/>
    <x v="1"/>
    <x v="1"/>
    <n v="5"/>
    <n v="18"/>
    <x v="13"/>
    <n v="90"/>
  </r>
  <r>
    <n v="844"/>
    <x v="51"/>
    <x v="0"/>
    <x v="1"/>
    <x v="1"/>
    <n v="5"/>
    <n v="20"/>
    <x v="19"/>
    <n v="100"/>
  </r>
  <r>
    <n v="286"/>
    <x v="52"/>
    <x v="0"/>
    <x v="1"/>
    <x v="1"/>
    <n v="5"/>
    <n v="8"/>
    <x v="8"/>
    <n v="40"/>
  </r>
  <r>
    <n v="729"/>
    <x v="53"/>
    <x v="0"/>
    <x v="1"/>
    <x v="5"/>
    <n v="10.450000000000001"/>
    <n v="1"/>
    <x v="3"/>
    <n v="10.45"/>
  </r>
  <r>
    <n v="592"/>
    <x v="54"/>
    <x v="0"/>
    <x v="1"/>
    <x v="1"/>
    <n v="5"/>
    <n v="16"/>
    <x v="14"/>
    <n v="80"/>
  </r>
  <r>
    <n v="978"/>
    <x v="55"/>
    <x v="0"/>
    <x v="1"/>
    <x v="1"/>
    <n v="5"/>
    <n v="16"/>
    <x v="12"/>
    <n v="80"/>
  </r>
  <r>
    <n v="439"/>
    <x v="56"/>
    <x v="0"/>
    <x v="0"/>
    <x v="0"/>
    <n v="3.4"/>
    <n v="10"/>
    <x v="4"/>
    <n v="34"/>
  </r>
  <r>
    <n v="906"/>
    <x v="57"/>
    <x v="0"/>
    <x v="1"/>
    <x v="1"/>
    <n v="5"/>
    <n v="5"/>
    <x v="8"/>
    <n v="25"/>
  </r>
  <r>
    <n v="998"/>
    <x v="58"/>
    <x v="0"/>
    <x v="0"/>
    <x v="0"/>
    <n v="3.4"/>
    <n v="13"/>
    <x v="12"/>
    <n v="44.2"/>
  </r>
  <r>
    <n v="144"/>
    <x v="59"/>
    <x v="0"/>
    <x v="1"/>
    <x v="3"/>
    <n v="6.5"/>
    <n v="13"/>
    <x v="19"/>
    <n v="84.5"/>
  </r>
  <r>
    <n v="960"/>
    <x v="60"/>
    <x v="0"/>
    <x v="0"/>
    <x v="0"/>
    <n v="3.4"/>
    <n v="2"/>
    <x v="10"/>
    <n v="6.8"/>
  </r>
  <r>
    <n v="732"/>
    <x v="61"/>
    <x v="0"/>
    <x v="0"/>
    <x v="0"/>
    <n v="3.4"/>
    <n v="20"/>
    <x v="14"/>
    <n v="68"/>
  </r>
  <r>
    <n v="488"/>
    <x v="62"/>
    <x v="0"/>
    <x v="0"/>
    <x v="0"/>
    <n v="3.4"/>
    <n v="10"/>
    <x v="9"/>
    <n v="34"/>
  </r>
  <r>
    <n v="94"/>
    <x v="63"/>
    <x v="0"/>
    <x v="0"/>
    <x v="5"/>
    <n v="10.780000000000001"/>
    <n v="10"/>
    <x v="6"/>
    <n v="107.8"/>
  </r>
  <r>
    <n v="133"/>
    <x v="64"/>
    <x v="0"/>
    <x v="0"/>
    <x v="0"/>
    <n v="3.4"/>
    <n v="20"/>
    <x v="7"/>
    <n v="68"/>
  </r>
  <r>
    <n v="748"/>
    <x v="64"/>
    <x v="0"/>
    <x v="1"/>
    <x v="1"/>
    <n v="5"/>
    <n v="16"/>
    <x v="9"/>
    <n v="80"/>
  </r>
  <r>
    <n v="1009"/>
    <x v="65"/>
    <x v="0"/>
    <x v="1"/>
    <x v="1"/>
    <n v="5"/>
    <n v="16"/>
    <x v="3"/>
    <n v="80"/>
  </r>
  <r>
    <n v="244"/>
    <x v="66"/>
    <x v="0"/>
    <x v="1"/>
    <x v="1"/>
    <n v="5"/>
    <n v="20"/>
    <x v="19"/>
    <n v="100"/>
  </r>
  <r>
    <n v="454"/>
    <x v="67"/>
    <x v="0"/>
    <x v="0"/>
    <x v="0"/>
    <n v="3.4"/>
    <n v="3"/>
    <x v="6"/>
    <n v="10.199999999999999"/>
  </r>
  <r>
    <n v="824"/>
    <x v="68"/>
    <x v="0"/>
    <x v="0"/>
    <x v="4"/>
    <n v="8"/>
    <n v="3"/>
    <x v="19"/>
    <n v="24"/>
  </r>
  <r>
    <n v="411"/>
    <x v="69"/>
    <x v="0"/>
    <x v="0"/>
    <x v="4"/>
    <n v="8"/>
    <n v="5"/>
    <x v="17"/>
    <n v="40"/>
  </r>
  <r>
    <n v="868"/>
    <x v="70"/>
    <x v="0"/>
    <x v="0"/>
    <x v="5"/>
    <n v="10.780000000000001"/>
    <n v="5"/>
    <x v="9"/>
    <n v="53.9"/>
  </r>
  <r>
    <n v="108"/>
    <x v="71"/>
    <x v="0"/>
    <x v="1"/>
    <x v="1"/>
    <n v="5"/>
    <n v="3"/>
    <x v="9"/>
    <n v="15"/>
  </r>
  <r>
    <n v="853"/>
    <x v="72"/>
    <x v="0"/>
    <x v="1"/>
    <x v="3"/>
    <n v="6.5"/>
    <n v="14"/>
    <x v="7"/>
    <n v="91"/>
  </r>
  <r>
    <n v="1018"/>
    <x v="73"/>
    <x v="0"/>
    <x v="0"/>
    <x v="0"/>
    <n v="3.4"/>
    <n v="11"/>
    <x v="12"/>
    <n v="37.4"/>
  </r>
  <r>
    <n v="111"/>
    <x v="74"/>
    <x v="0"/>
    <x v="0"/>
    <x v="0"/>
    <n v="3.4"/>
    <n v="20"/>
    <x v="17"/>
    <n v="68"/>
  </r>
  <r>
    <n v="904"/>
    <x v="74"/>
    <x v="0"/>
    <x v="0"/>
    <x v="5"/>
    <n v="10.780000000000001"/>
    <n v="10"/>
    <x v="19"/>
    <n v="107.8"/>
  </r>
  <r>
    <n v="975"/>
    <x v="75"/>
    <x v="0"/>
    <x v="0"/>
    <x v="0"/>
    <n v="3.4"/>
    <n v="19"/>
    <x v="2"/>
    <n v="64.599999999999994"/>
  </r>
  <r>
    <n v="140"/>
    <x v="76"/>
    <x v="0"/>
    <x v="1"/>
    <x v="1"/>
    <n v="5"/>
    <n v="5"/>
    <x v="10"/>
    <n v="25"/>
  </r>
  <r>
    <n v="879"/>
    <x v="77"/>
    <x v="0"/>
    <x v="0"/>
    <x v="0"/>
    <n v="3.4"/>
    <n v="20"/>
    <x v="4"/>
    <n v="68"/>
  </r>
  <r>
    <n v="817"/>
    <x v="78"/>
    <x v="0"/>
    <x v="1"/>
    <x v="1"/>
    <n v="5"/>
    <n v="10"/>
    <x v="1"/>
    <n v="50"/>
  </r>
  <r>
    <n v="907"/>
    <x v="79"/>
    <x v="0"/>
    <x v="1"/>
    <x v="3"/>
    <n v="6.5"/>
    <n v="18"/>
    <x v="16"/>
    <n v="117"/>
  </r>
  <r>
    <n v="223"/>
    <x v="80"/>
    <x v="0"/>
    <x v="1"/>
    <x v="1"/>
    <n v="5"/>
    <n v="4"/>
    <x v="13"/>
    <n v="20"/>
  </r>
  <r>
    <n v="883"/>
    <x v="81"/>
    <x v="0"/>
    <x v="0"/>
    <x v="4"/>
    <n v="8"/>
    <n v="3"/>
    <x v="13"/>
    <n v="24"/>
  </r>
  <r>
    <n v="47"/>
    <x v="82"/>
    <x v="0"/>
    <x v="0"/>
    <x v="5"/>
    <n v="10.780000000000001"/>
    <n v="6"/>
    <x v="16"/>
    <n v="64.680000000000007"/>
  </r>
  <r>
    <n v="16"/>
    <x v="83"/>
    <x v="0"/>
    <x v="0"/>
    <x v="0"/>
    <n v="3.4"/>
    <n v="10"/>
    <x v="10"/>
    <n v="34"/>
  </r>
  <r>
    <n v="352"/>
    <x v="84"/>
    <x v="0"/>
    <x v="0"/>
    <x v="4"/>
    <n v="8"/>
    <n v="6"/>
    <x v="14"/>
    <n v="48"/>
  </r>
  <r>
    <n v="383"/>
    <x v="85"/>
    <x v="0"/>
    <x v="0"/>
    <x v="0"/>
    <n v="3.4"/>
    <n v="4"/>
    <x v="13"/>
    <n v="13.6"/>
  </r>
  <r>
    <n v="818"/>
    <x v="86"/>
    <x v="0"/>
    <x v="0"/>
    <x v="0"/>
    <n v="3.4"/>
    <n v="13"/>
    <x v="12"/>
    <n v="44.2"/>
  </r>
  <r>
    <n v="653"/>
    <x v="87"/>
    <x v="0"/>
    <x v="1"/>
    <x v="1"/>
    <n v="5"/>
    <n v="5"/>
    <x v="7"/>
    <n v="25"/>
  </r>
  <r>
    <n v="339"/>
    <x v="88"/>
    <x v="1"/>
    <x v="0"/>
    <x v="0"/>
    <n v="3.4"/>
    <n v="5"/>
    <x v="4"/>
    <n v="17"/>
  </r>
  <r>
    <n v="850"/>
    <x v="89"/>
    <x v="1"/>
    <x v="1"/>
    <x v="3"/>
    <n v="6.5"/>
    <n v="4"/>
    <x v="15"/>
    <n v="26"/>
  </r>
  <r>
    <n v="684"/>
    <x v="90"/>
    <x v="1"/>
    <x v="1"/>
    <x v="1"/>
    <n v="5"/>
    <n v="11"/>
    <x v="19"/>
    <n v="55"/>
  </r>
  <r>
    <n v="205"/>
    <x v="91"/>
    <x v="1"/>
    <x v="1"/>
    <x v="3"/>
    <n v="6.5"/>
    <n v="7"/>
    <x v="5"/>
    <n v="45.5"/>
  </r>
  <r>
    <n v="591"/>
    <x v="92"/>
    <x v="1"/>
    <x v="1"/>
    <x v="1"/>
    <n v="5"/>
    <n v="11"/>
    <x v="17"/>
    <n v="55"/>
  </r>
  <r>
    <n v="700"/>
    <x v="93"/>
    <x v="1"/>
    <x v="0"/>
    <x v="0"/>
    <n v="3.4"/>
    <n v="16"/>
    <x v="10"/>
    <n v="54.4"/>
  </r>
  <r>
    <n v="277"/>
    <x v="94"/>
    <x v="1"/>
    <x v="1"/>
    <x v="1"/>
    <n v="5"/>
    <n v="1"/>
    <x v="1"/>
    <n v="5"/>
  </r>
  <r>
    <n v="537"/>
    <x v="95"/>
    <x v="1"/>
    <x v="1"/>
    <x v="1"/>
    <n v="5"/>
    <n v="13"/>
    <x v="1"/>
    <n v="65"/>
  </r>
  <r>
    <n v="870"/>
    <x v="95"/>
    <x v="1"/>
    <x v="0"/>
    <x v="0"/>
    <n v="3.4"/>
    <n v="18"/>
    <x v="15"/>
    <n v="61.2"/>
  </r>
  <r>
    <n v="427"/>
    <x v="7"/>
    <x v="1"/>
    <x v="0"/>
    <x v="0"/>
    <n v="3.4"/>
    <n v="19"/>
    <x v="16"/>
    <n v="64.599999999999994"/>
  </r>
  <r>
    <n v="614"/>
    <x v="96"/>
    <x v="1"/>
    <x v="0"/>
    <x v="0"/>
    <n v="3.4"/>
    <n v="8"/>
    <x v="6"/>
    <n v="27.2"/>
  </r>
  <r>
    <n v="539"/>
    <x v="97"/>
    <x v="1"/>
    <x v="1"/>
    <x v="1"/>
    <n v="5"/>
    <n v="0"/>
    <x v="4"/>
    <n v="0"/>
  </r>
  <r>
    <n v="138"/>
    <x v="98"/>
    <x v="1"/>
    <x v="1"/>
    <x v="5"/>
    <n v="10.450000000000001"/>
    <n v="13"/>
    <x v="12"/>
    <n v="135.85"/>
  </r>
  <r>
    <n v="337"/>
    <x v="99"/>
    <x v="1"/>
    <x v="0"/>
    <x v="0"/>
    <n v="3.4"/>
    <n v="20"/>
    <x v="1"/>
    <n v="68"/>
  </r>
  <r>
    <n v="71"/>
    <x v="100"/>
    <x v="1"/>
    <x v="1"/>
    <x v="1"/>
    <n v="5"/>
    <n v="7"/>
    <x v="17"/>
    <n v="35"/>
  </r>
  <r>
    <n v="80"/>
    <x v="101"/>
    <x v="1"/>
    <x v="1"/>
    <x v="3"/>
    <n v="6.5"/>
    <n v="10"/>
    <x v="10"/>
    <n v="65"/>
  </r>
  <r>
    <n v="641"/>
    <x v="102"/>
    <x v="1"/>
    <x v="0"/>
    <x v="0"/>
    <n v="3.4"/>
    <n v="17"/>
    <x v="18"/>
    <n v="57.8"/>
  </r>
  <r>
    <n v="933"/>
    <x v="103"/>
    <x v="1"/>
    <x v="1"/>
    <x v="1"/>
    <n v="5"/>
    <n v="2"/>
    <x v="7"/>
    <n v="10"/>
  </r>
  <r>
    <n v="397"/>
    <x v="104"/>
    <x v="1"/>
    <x v="0"/>
    <x v="0"/>
    <n v="3.4"/>
    <n v="16"/>
    <x v="1"/>
    <n v="54.4"/>
  </r>
  <r>
    <n v="510"/>
    <x v="105"/>
    <x v="1"/>
    <x v="0"/>
    <x v="0"/>
    <n v="3.4"/>
    <n v="20"/>
    <x v="15"/>
    <n v="68"/>
  </r>
  <r>
    <n v="821"/>
    <x v="105"/>
    <x v="1"/>
    <x v="0"/>
    <x v="0"/>
    <n v="3.4"/>
    <n v="18"/>
    <x v="18"/>
    <n v="61.2"/>
  </r>
  <r>
    <n v="703"/>
    <x v="106"/>
    <x v="1"/>
    <x v="0"/>
    <x v="0"/>
    <n v="3.4"/>
    <n v="16"/>
    <x v="13"/>
    <n v="54.4"/>
  </r>
  <r>
    <n v="366"/>
    <x v="107"/>
    <x v="1"/>
    <x v="1"/>
    <x v="1"/>
    <n v="5"/>
    <n v="19"/>
    <x v="8"/>
    <n v="95"/>
  </r>
  <r>
    <n v="650"/>
    <x v="108"/>
    <x v="1"/>
    <x v="1"/>
    <x v="1"/>
    <n v="5"/>
    <n v="8"/>
    <x v="15"/>
    <n v="40"/>
  </r>
  <r>
    <n v="695"/>
    <x v="109"/>
    <x v="1"/>
    <x v="1"/>
    <x v="1"/>
    <n v="5"/>
    <n v="12"/>
    <x v="2"/>
    <n v="60"/>
  </r>
  <r>
    <n v="758"/>
    <x v="110"/>
    <x v="1"/>
    <x v="1"/>
    <x v="1"/>
    <n v="5"/>
    <n v="5"/>
    <x v="12"/>
    <n v="25"/>
  </r>
  <r>
    <n v="183"/>
    <x v="111"/>
    <x v="1"/>
    <x v="1"/>
    <x v="1"/>
    <n v="5"/>
    <n v="7"/>
    <x v="13"/>
    <n v="35"/>
  </r>
  <r>
    <n v="540"/>
    <x v="111"/>
    <x v="1"/>
    <x v="0"/>
    <x v="0"/>
    <n v="3.4"/>
    <n v="3"/>
    <x v="10"/>
    <n v="10.199999999999999"/>
  </r>
  <r>
    <n v="212"/>
    <x v="38"/>
    <x v="1"/>
    <x v="1"/>
    <x v="1"/>
    <n v="5"/>
    <n v="11"/>
    <x v="14"/>
    <n v="55"/>
  </r>
  <r>
    <n v="761"/>
    <x v="112"/>
    <x v="1"/>
    <x v="0"/>
    <x v="0"/>
    <n v="3.4"/>
    <n v="5"/>
    <x v="18"/>
    <n v="17"/>
  </r>
  <r>
    <n v="669"/>
    <x v="113"/>
    <x v="1"/>
    <x v="0"/>
    <x v="0"/>
    <n v="3.4"/>
    <n v="11"/>
    <x v="3"/>
    <n v="37.4"/>
  </r>
  <r>
    <n v="981"/>
    <x v="113"/>
    <x v="1"/>
    <x v="0"/>
    <x v="6"/>
    <n v="4"/>
    <n v="15"/>
    <x v="18"/>
    <n v="60"/>
  </r>
  <r>
    <n v="424"/>
    <x v="114"/>
    <x v="1"/>
    <x v="0"/>
    <x v="0"/>
    <n v="3.4"/>
    <n v="14"/>
    <x v="19"/>
    <n v="47.6"/>
  </r>
  <r>
    <n v="996"/>
    <x v="115"/>
    <x v="1"/>
    <x v="0"/>
    <x v="0"/>
    <n v="3.4"/>
    <n v="11"/>
    <x v="0"/>
    <n v="37.4"/>
  </r>
  <r>
    <n v="483"/>
    <x v="116"/>
    <x v="1"/>
    <x v="0"/>
    <x v="0"/>
    <n v="3.4"/>
    <n v="2"/>
    <x v="13"/>
    <n v="6.8"/>
  </r>
  <r>
    <n v="1015"/>
    <x v="117"/>
    <x v="1"/>
    <x v="1"/>
    <x v="1"/>
    <n v="5"/>
    <n v="14"/>
    <x v="2"/>
    <n v="70"/>
  </r>
  <r>
    <n v="628"/>
    <x v="118"/>
    <x v="1"/>
    <x v="1"/>
    <x v="1"/>
    <n v="5"/>
    <n v="9"/>
    <x v="9"/>
    <n v="45"/>
  </r>
  <r>
    <n v="860"/>
    <x v="119"/>
    <x v="1"/>
    <x v="1"/>
    <x v="7"/>
    <n v="12"/>
    <n v="9"/>
    <x v="10"/>
    <n v="108"/>
  </r>
  <r>
    <n v="750"/>
    <x v="120"/>
    <x v="1"/>
    <x v="1"/>
    <x v="2"/>
    <n v="12"/>
    <n v="2"/>
    <x v="15"/>
    <n v="24"/>
  </r>
  <r>
    <n v="678"/>
    <x v="121"/>
    <x v="1"/>
    <x v="0"/>
    <x v="0"/>
    <n v="3.4"/>
    <n v="14"/>
    <x v="12"/>
    <n v="47.6"/>
  </r>
  <r>
    <n v="966"/>
    <x v="121"/>
    <x v="1"/>
    <x v="0"/>
    <x v="0"/>
    <n v="3.4"/>
    <n v="2"/>
    <x v="8"/>
    <n v="6.8"/>
  </r>
  <r>
    <n v="757"/>
    <x v="122"/>
    <x v="1"/>
    <x v="1"/>
    <x v="1"/>
    <n v="5"/>
    <n v="12"/>
    <x v="1"/>
    <n v="60"/>
  </r>
  <r>
    <n v="161"/>
    <x v="123"/>
    <x v="1"/>
    <x v="1"/>
    <x v="3"/>
    <n v="6.5"/>
    <n v="4"/>
    <x v="18"/>
    <n v="26"/>
  </r>
  <r>
    <n v="198"/>
    <x v="124"/>
    <x v="1"/>
    <x v="1"/>
    <x v="1"/>
    <n v="5"/>
    <n v="20"/>
    <x v="12"/>
    <n v="100"/>
  </r>
  <r>
    <n v="661"/>
    <x v="125"/>
    <x v="1"/>
    <x v="1"/>
    <x v="1"/>
    <n v="5"/>
    <n v="7"/>
    <x v="18"/>
    <n v="35"/>
  </r>
  <r>
    <n v="27"/>
    <x v="49"/>
    <x v="1"/>
    <x v="1"/>
    <x v="3"/>
    <n v="6.5"/>
    <n v="5"/>
    <x v="3"/>
    <n v="32.5"/>
  </r>
  <r>
    <n v="131"/>
    <x v="126"/>
    <x v="1"/>
    <x v="1"/>
    <x v="1"/>
    <n v="5"/>
    <n v="1"/>
    <x v="17"/>
    <n v="5"/>
  </r>
  <r>
    <n v="368"/>
    <x v="127"/>
    <x v="1"/>
    <x v="0"/>
    <x v="0"/>
    <n v="3.4"/>
    <n v="13"/>
    <x v="9"/>
    <n v="44.2"/>
  </r>
  <r>
    <n v="932"/>
    <x v="128"/>
    <x v="1"/>
    <x v="1"/>
    <x v="3"/>
    <n v="6.5"/>
    <n v="16"/>
    <x v="14"/>
    <n v="104"/>
  </r>
  <r>
    <n v="734"/>
    <x v="51"/>
    <x v="1"/>
    <x v="1"/>
    <x v="3"/>
    <n v="6.5"/>
    <n v="0"/>
    <x v="6"/>
    <n v="0"/>
  </r>
  <r>
    <n v="878"/>
    <x v="129"/>
    <x v="1"/>
    <x v="0"/>
    <x v="0"/>
    <n v="3.4"/>
    <n v="11"/>
    <x v="12"/>
    <n v="37.4"/>
  </r>
  <r>
    <n v="852"/>
    <x v="130"/>
    <x v="1"/>
    <x v="1"/>
    <x v="1"/>
    <n v="5"/>
    <n v="1"/>
    <x v="14"/>
    <n v="5"/>
  </r>
  <r>
    <n v="98"/>
    <x v="131"/>
    <x v="1"/>
    <x v="1"/>
    <x v="1"/>
    <n v="5"/>
    <n v="13"/>
    <x v="12"/>
    <n v="65"/>
  </r>
  <r>
    <n v="602"/>
    <x v="132"/>
    <x v="1"/>
    <x v="1"/>
    <x v="1"/>
    <n v="5"/>
    <n v="20"/>
    <x v="11"/>
    <n v="100"/>
  </r>
  <r>
    <n v="800"/>
    <x v="133"/>
    <x v="1"/>
    <x v="1"/>
    <x v="7"/>
    <n v="12"/>
    <n v="11"/>
    <x v="10"/>
    <n v="132"/>
  </r>
  <r>
    <n v="282"/>
    <x v="134"/>
    <x v="1"/>
    <x v="0"/>
    <x v="0"/>
    <n v="3.4"/>
    <n v="18"/>
    <x v="11"/>
    <n v="61.2"/>
  </r>
  <r>
    <n v="481"/>
    <x v="56"/>
    <x v="1"/>
    <x v="0"/>
    <x v="0"/>
    <n v="3.4"/>
    <n v="12"/>
    <x v="18"/>
    <n v="40.799999999999997"/>
  </r>
  <r>
    <n v="261"/>
    <x v="135"/>
    <x v="1"/>
    <x v="1"/>
    <x v="1"/>
    <n v="5"/>
    <n v="18"/>
    <x v="18"/>
    <n v="90"/>
  </r>
  <r>
    <n v="882"/>
    <x v="136"/>
    <x v="1"/>
    <x v="1"/>
    <x v="1"/>
    <n v="5"/>
    <n v="11"/>
    <x v="11"/>
    <n v="55"/>
  </r>
  <r>
    <n v="630"/>
    <x v="137"/>
    <x v="1"/>
    <x v="0"/>
    <x v="6"/>
    <n v="4"/>
    <n v="8"/>
    <x v="15"/>
    <n v="32"/>
  </r>
  <r>
    <n v="209"/>
    <x v="59"/>
    <x v="1"/>
    <x v="1"/>
    <x v="7"/>
    <n v="12"/>
    <n v="16"/>
    <x v="3"/>
    <n v="192"/>
  </r>
  <r>
    <n v="805"/>
    <x v="138"/>
    <x v="1"/>
    <x v="1"/>
    <x v="1"/>
    <n v="5"/>
    <n v="12"/>
    <x v="5"/>
    <n v="60"/>
  </r>
  <r>
    <n v="939"/>
    <x v="139"/>
    <x v="1"/>
    <x v="0"/>
    <x v="0"/>
    <n v="3.4"/>
    <n v="17"/>
    <x v="4"/>
    <n v="57.8"/>
  </r>
  <r>
    <n v="779"/>
    <x v="140"/>
    <x v="1"/>
    <x v="1"/>
    <x v="1"/>
    <n v="5"/>
    <n v="20"/>
    <x v="4"/>
    <n v="100"/>
  </r>
  <r>
    <n v="242"/>
    <x v="141"/>
    <x v="1"/>
    <x v="1"/>
    <x v="1"/>
    <n v="5"/>
    <n v="7"/>
    <x v="11"/>
    <n v="35"/>
  </r>
  <r>
    <n v="600"/>
    <x v="142"/>
    <x v="1"/>
    <x v="0"/>
    <x v="0"/>
    <n v="3.4"/>
    <n v="11"/>
    <x v="10"/>
    <n v="37.4"/>
  </r>
  <r>
    <n v="332"/>
    <x v="143"/>
    <x v="1"/>
    <x v="1"/>
    <x v="2"/>
    <n v="12"/>
    <n v="10"/>
    <x v="14"/>
    <n v="120"/>
  </r>
  <r>
    <n v="274"/>
    <x v="144"/>
    <x v="1"/>
    <x v="1"/>
    <x v="2"/>
    <n v="12"/>
    <n v="10"/>
    <x v="6"/>
    <n v="120"/>
  </r>
  <r>
    <n v="685"/>
    <x v="70"/>
    <x v="1"/>
    <x v="1"/>
    <x v="2"/>
    <n v="12"/>
    <n v="2"/>
    <x v="5"/>
    <n v="24"/>
  </r>
  <r>
    <n v="782"/>
    <x v="145"/>
    <x v="1"/>
    <x v="0"/>
    <x v="0"/>
    <n v="3.4"/>
    <n v="0"/>
    <x v="11"/>
    <n v="0"/>
  </r>
  <r>
    <n v="451"/>
    <x v="146"/>
    <x v="1"/>
    <x v="0"/>
    <x v="0"/>
    <n v="3.4"/>
    <n v="10"/>
    <x v="17"/>
    <n v="34"/>
  </r>
  <r>
    <n v="270"/>
    <x v="147"/>
    <x v="1"/>
    <x v="1"/>
    <x v="7"/>
    <n v="12"/>
    <n v="2"/>
    <x v="15"/>
    <n v="24"/>
  </r>
  <r>
    <n v="790"/>
    <x v="148"/>
    <x v="1"/>
    <x v="1"/>
    <x v="3"/>
    <n v="6.5"/>
    <n v="11"/>
    <x v="15"/>
    <n v="71.5"/>
  </r>
  <r>
    <n v="55"/>
    <x v="149"/>
    <x v="1"/>
    <x v="0"/>
    <x v="0"/>
    <n v="3.4"/>
    <n v="11"/>
    <x v="2"/>
    <n v="37.4"/>
  </r>
  <r>
    <n v="823"/>
    <x v="76"/>
    <x v="1"/>
    <x v="1"/>
    <x v="1"/>
    <n v="5"/>
    <n v="3"/>
    <x v="13"/>
    <n v="15"/>
  </r>
  <r>
    <n v="359"/>
    <x v="78"/>
    <x v="1"/>
    <x v="1"/>
    <x v="1"/>
    <n v="5"/>
    <n v="12"/>
    <x v="4"/>
    <n v="60"/>
  </r>
  <r>
    <n v="250"/>
    <x v="150"/>
    <x v="1"/>
    <x v="0"/>
    <x v="6"/>
    <n v="4"/>
    <n v="17"/>
    <x v="15"/>
    <n v="68"/>
  </r>
  <r>
    <n v="573"/>
    <x v="151"/>
    <x v="1"/>
    <x v="0"/>
    <x v="0"/>
    <n v="3.4"/>
    <n v="3"/>
    <x v="7"/>
    <n v="10.199999999999999"/>
  </r>
  <r>
    <n v="281"/>
    <x v="152"/>
    <x v="1"/>
    <x v="0"/>
    <x v="0"/>
    <n v="3.4"/>
    <n v="20"/>
    <x v="18"/>
    <n v="68"/>
  </r>
  <r>
    <n v="271"/>
    <x v="153"/>
    <x v="1"/>
    <x v="1"/>
    <x v="5"/>
    <n v="10.450000000000001"/>
    <n v="4"/>
    <x v="17"/>
    <n v="41.8"/>
  </r>
  <r>
    <n v="541"/>
    <x v="154"/>
    <x v="1"/>
    <x v="0"/>
    <x v="0"/>
    <n v="3.4"/>
    <n v="11"/>
    <x v="18"/>
    <n v="37.4"/>
  </r>
  <r>
    <n v="917"/>
    <x v="155"/>
    <x v="1"/>
    <x v="1"/>
    <x v="1"/>
    <n v="5"/>
    <n v="5"/>
    <x v="1"/>
    <n v="25"/>
  </r>
  <r>
    <n v="951"/>
    <x v="19"/>
    <x v="2"/>
    <x v="1"/>
    <x v="1"/>
    <n v="5"/>
    <n v="12"/>
    <x v="17"/>
    <n v="60"/>
  </r>
  <r>
    <n v="208"/>
    <x v="156"/>
    <x v="2"/>
    <x v="1"/>
    <x v="1"/>
    <n v="5"/>
    <n v="9"/>
    <x v="9"/>
    <n v="45"/>
  </r>
  <r>
    <n v="50"/>
    <x v="67"/>
    <x v="2"/>
    <x v="1"/>
    <x v="1"/>
    <n v="5"/>
    <n v="20"/>
    <x v="15"/>
    <n v="100"/>
  </r>
  <r>
    <n v="673"/>
    <x v="157"/>
    <x v="3"/>
    <x v="0"/>
    <x v="0"/>
    <n v="3.4"/>
    <n v="11"/>
    <x v="7"/>
    <n v="37.4"/>
  </r>
  <r>
    <n v="353"/>
    <x v="158"/>
    <x v="3"/>
    <x v="0"/>
    <x v="4"/>
    <n v="8"/>
    <n v="0"/>
    <x v="7"/>
    <n v="0"/>
  </r>
  <r>
    <n v="325"/>
    <x v="159"/>
    <x v="3"/>
    <x v="0"/>
    <x v="0"/>
    <n v="3.4"/>
    <n v="8"/>
    <x v="5"/>
    <n v="27.2"/>
  </r>
  <r>
    <n v="559"/>
    <x v="160"/>
    <x v="3"/>
    <x v="1"/>
    <x v="1"/>
    <n v="5"/>
    <n v="19"/>
    <x v="4"/>
    <n v="95"/>
  </r>
  <r>
    <n v="789"/>
    <x v="161"/>
    <x v="3"/>
    <x v="1"/>
    <x v="1"/>
    <n v="5"/>
    <n v="18"/>
    <x v="3"/>
    <n v="90"/>
  </r>
  <r>
    <n v="583"/>
    <x v="162"/>
    <x v="3"/>
    <x v="0"/>
    <x v="0"/>
    <n v="3.4"/>
    <n v="9"/>
    <x v="13"/>
    <n v="30.6"/>
  </r>
  <r>
    <n v="320"/>
    <x v="163"/>
    <x v="3"/>
    <x v="0"/>
    <x v="0"/>
    <n v="3.4"/>
    <n v="11"/>
    <x v="10"/>
    <n v="37.4"/>
  </r>
  <r>
    <n v="482"/>
    <x v="164"/>
    <x v="3"/>
    <x v="0"/>
    <x v="0"/>
    <n v="3.4"/>
    <n v="1"/>
    <x v="11"/>
    <n v="3.4"/>
  </r>
  <r>
    <n v="370"/>
    <x v="165"/>
    <x v="3"/>
    <x v="0"/>
    <x v="0"/>
    <n v="3.4"/>
    <n v="4"/>
    <x v="15"/>
    <n v="13.6"/>
  </r>
  <r>
    <n v="859"/>
    <x v="166"/>
    <x v="3"/>
    <x v="1"/>
    <x v="1"/>
    <n v="5"/>
    <n v="12"/>
    <x v="4"/>
    <n v="60"/>
  </r>
  <r>
    <n v="532"/>
    <x v="18"/>
    <x v="3"/>
    <x v="1"/>
    <x v="1"/>
    <n v="5"/>
    <n v="6"/>
    <x v="14"/>
    <n v="30"/>
  </r>
  <r>
    <n v="309"/>
    <x v="167"/>
    <x v="3"/>
    <x v="0"/>
    <x v="0"/>
    <n v="3.4"/>
    <n v="14"/>
    <x v="3"/>
    <n v="47.6"/>
  </r>
  <r>
    <n v="629"/>
    <x v="168"/>
    <x v="3"/>
    <x v="1"/>
    <x v="2"/>
    <n v="12"/>
    <n v="18"/>
    <x v="3"/>
    <n v="216"/>
  </r>
  <r>
    <n v="293"/>
    <x v="169"/>
    <x v="3"/>
    <x v="0"/>
    <x v="4"/>
    <n v="8"/>
    <n v="0"/>
    <x v="7"/>
    <n v="0"/>
  </r>
  <r>
    <n v="298"/>
    <x v="170"/>
    <x v="3"/>
    <x v="1"/>
    <x v="1"/>
    <n v="5"/>
    <n v="2"/>
    <x v="12"/>
    <n v="10"/>
  </r>
  <r>
    <n v="280"/>
    <x v="171"/>
    <x v="3"/>
    <x v="0"/>
    <x v="0"/>
    <n v="3.4"/>
    <n v="18"/>
    <x v="10"/>
    <n v="61.2"/>
  </r>
  <r>
    <n v="913"/>
    <x v="172"/>
    <x v="3"/>
    <x v="1"/>
    <x v="2"/>
    <n v="12"/>
    <n v="6"/>
    <x v="7"/>
    <n v="72"/>
  </r>
  <r>
    <n v="826"/>
    <x v="173"/>
    <x v="3"/>
    <x v="0"/>
    <x v="0"/>
    <n v="3.4"/>
    <n v="13"/>
    <x v="8"/>
    <n v="44.2"/>
  </r>
  <r>
    <n v="224"/>
    <x v="174"/>
    <x v="3"/>
    <x v="1"/>
    <x v="2"/>
    <n v="12"/>
    <n v="3"/>
    <x v="19"/>
    <n v="36"/>
  </r>
  <r>
    <n v="764"/>
    <x v="175"/>
    <x v="3"/>
    <x v="1"/>
    <x v="1"/>
    <n v="5"/>
    <n v="12"/>
    <x v="19"/>
    <n v="60"/>
  </r>
  <r>
    <n v="220"/>
    <x v="176"/>
    <x v="3"/>
    <x v="0"/>
    <x v="0"/>
    <n v="3.4"/>
    <n v="9"/>
    <x v="10"/>
    <n v="30.6"/>
  </r>
  <r>
    <n v="141"/>
    <x v="177"/>
    <x v="3"/>
    <x v="1"/>
    <x v="2"/>
    <n v="12"/>
    <n v="2"/>
    <x v="18"/>
    <n v="24"/>
  </r>
  <r>
    <n v="153"/>
    <x v="178"/>
    <x v="3"/>
    <x v="1"/>
    <x v="5"/>
    <n v="10.450000000000001"/>
    <n v="0"/>
    <x v="7"/>
    <n v="0"/>
  </r>
  <r>
    <n v="578"/>
    <x v="179"/>
    <x v="3"/>
    <x v="1"/>
    <x v="2"/>
    <n v="12"/>
    <n v="4"/>
    <x v="12"/>
    <n v="48"/>
  </r>
  <r>
    <n v="227"/>
    <x v="180"/>
    <x v="3"/>
    <x v="1"/>
    <x v="1"/>
    <n v="5"/>
    <n v="6"/>
    <x v="16"/>
    <n v="30"/>
  </r>
  <r>
    <n v="77"/>
    <x v="181"/>
    <x v="3"/>
    <x v="1"/>
    <x v="5"/>
    <n v="10.450000000000001"/>
    <n v="11"/>
    <x v="1"/>
    <n v="114.95"/>
  </r>
  <r>
    <n v="923"/>
    <x v="182"/>
    <x v="3"/>
    <x v="0"/>
    <x v="0"/>
    <n v="3.4"/>
    <n v="8"/>
    <x v="13"/>
    <n v="27.2"/>
  </r>
  <r>
    <n v="1026"/>
    <x v="183"/>
    <x v="3"/>
    <x v="0"/>
    <x v="0"/>
    <n v="3.4"/>
    <n v="20"/>
    <x v="8"/>
    <n v="68"/>
  </r>
  <r>
    <n v="210"/>
    <x v="184"/>
    <x v="3"/>
    <x v="1"/>
    <x v="5"/>
    <n v="10.450000000000001"/>
    <n v="8"/>
    <x v="15"/>
    <n v="83.6"/>
  </r>
  <r>
    <n v="402"/>
    <x v="185"/>
    <x v="3"/>
    <x v="1"/>
    <x v="1"/>
    <n v="5"/>
    <n v="20"/>
    <x v="11"/>
    <n v="100"/>
  </r>
  <r>
    <n v="365"/>
    <x v="186"/>
    <x v="3"/>
    <x v="0"/>
    <x v="0"/>
    <n v="3.4"/>
    <n v="10"/>
    <x v="5"/>
    <n v="34"/>
  </r>
  <r>
    <n v="422"/>
    <x v="187"/>
    <x v="3"/>
    <x v="0"/>
    <x v="0"/>
    <n v="3.4"/>
    <n v="12"/>
    <x v="11"/>
    <n v="40.799999999999997"/>
  </r>
  <r>
    <n v="123"/>
    <x v="188"/>
    <x v="3"/>
    <x v="1"/>
    <x v="1"/>
    <n v="5"/>
    <n v="5"/>
    <x v="13"/>
    <n v="25"/>
  </r>
  <r>
    <n v="766"/>
    <x v="189"/>
    <x v="3"/>
    <x v="0"/>
    <x v="4"/>
    <n v="8"/>
    <n v="3"/>
    <x v="8"/>
    <n v="24"/>
  </r>
  <r>
    <n v="698"/>
    <x v="190"/>
    <x v="3"/>
    <x v="1"/>
    <x v="1"/>
    <n v="5"/>
    <n v="14"/>
    <x v="12"/>
    <n v="70"/>
  </r>
  <r>
    <n v="550"/>
    <x v="145"/>
    <x v="3"/>
    <x v="0"/>
    <x v="0"/>
    <n v="3.4"/>
    <n v="10"/>
    <x v="15"/>
    <n v="34"/>
  </r>
  <r>
    <n v="706"/>
    <x v="191"/>
    <x v="3"/>
    <x v="0"/>
    <x v="4"/>
    <n v="8"/>
    <n v="11"/>
    <x v="8"/>
    <n v="88"/>
  </r>
  <r>
    <n v="459"/>
    <x v="192"/>
    <x v="3"/>
    <x v="0"/>
    <x v="0"/>
    <n v="3.4"/>
    <n v="20"/>
    <x v="4"/>
    <n v="68"/>
  </r>
  <r>
    <n v="214"/>
    <x v="193"/>
    <x v="3"/>
    <x v="1"/>
    <x v="1"/>
    <n v="5"/>
    <n v="15"/>
    <x v="6"/>
    <n v="75"/>
  </r>
  <r>
    <n v="612"/>
    <x v="194"/>
    <x v="3"/>
    <x v="1"/>
    <x v="1"/>
    <n v="5"/>
    <n v="4"/>
    <x v="14"/>
    <n v="20"/>
  </r>
  <r>
    <n v="982"/>
    <x v="194"/>
    <x v="3"/>
    <x v="0"/>
    <x v="0"/>
    <n v="3.4"/>
    <n v="14"/>
    <x v="11"/>
    <n v="47.6"/>
  </r>
  <r>
    <n v="474"/>
    <x v="195"/>
    <x v="3"/>
    <x v="1"/>
    <x v="1"/>
    <n v="5"/>
    <n v="6"/>
    <x v="6"/>
    <n v="30"/>
  </r>
  <r>
    <n v="428"/>
    <x v="196"/>
    <x v="3"/>
    <x v="0"/>
    <x v="0"/>
    <n v="3.4"/>
    <n v="20"/>
    <x v="9"/>
    <n v="68"/>
  </r>
  <r>
    <n v="963"/>
    <x v="197"/>
    <x v="3"/>
    <x v="1"/>
    <x v="2"/>
    <n v="12"/>
    <n v="10"/>
    <x v="13"/>
    <n v="120"/>
  </r>
  <r>
    <n v="21"/>
    <x v="198"/>
    <x v="3"/>
    <x v="1"/>
    <x v="5"/>
    <n v="10.450000000000001"/>
    <n v="2"/>
    <x v="19"/>
    <n v="20.9"/>
  </r>
  <r>
    <n v="355"/>
    <x v="199"/>
    <x v="4"/>
    <x v="1"/>
    <x v="1"/>
    <n v="5"/>
    <n v="3"/>
    <x v="2"/>
    <n v="15"/>
  </r>
  <r>
    <n v="643"/>
    <x v="200"/>
    <x v="4"/>
    <x v="0"/>
    <x v="0"/>
    <n v="3.4"/>
    <n v="17"/>
    <x v="13"/>
    <n v="57.8"/>
  </r>
  <r>
    <n v="535"/>
    <x v="162"/>
    <x v="4"/>
    <x v="1"/>
    <x v="1"/>
    <n v="5"/>
    <n v="0"/>
    <x v="2"/>
    <n v="0"/>
  </r>
  <r>
    <n v="267"/>
    <x v="201"/>
    <x v="4"/>
    <x v="0"/>
    <x v="0"/>
    <n v="3.4"/>
    <n v="7"/>
    <x v="16"/>
    <n v="23.8"/>
  </r>
  <r>
    <n v="972"/>
    <x v="202"/>
    <x v="4"/>
    <x v="0"/>
    <x v="0"/>
    <n v="3.4"/>
    <n v="7"/>
    <x v="14"/>
    <n v="23.8"/>
  </r>
  <r>
    <n v="449"/>
    <x v="203"/>
    <x v="4"/>
    <x v="0"/>
    <x v="5"/>
    <n v="10.780000000000001"/>
    <n v="2"/>
    <x v="3"/>
    <n v="21.56"/>
  </r>
  <r>
    <n v="814"/>
    <x v="204"/>
    <x v="4"/>
    <x v="0"/>
    <x v="0"/>
    <n v="3.4"/>
    <n v="7"/>
    <x v="6"/>
    <n v="23.8"/>
  </r>
  <r>
    <n v="1021"/>
    <x v="205"/>
    <x v="4"/>
    <x v="1"/>
    <x v="5"/>
    <n v="10.450000000000001"/>
    <n v="20"/>
    <x v="18"/>
    <n v="209"/>
  </r>
  <r>
    <n v="164"/>
    <x v="206"/>
    <x v="4"/>
    <x v="0"/>
    <x v="0"/>
    <n v="3.4"/>
    <n v="14"/>
    <x v="19"/>
    <n v="47.6"/>
  </r>
  <r>
    <n v="553"/>
    <x v="207"/>
    <x v="4"/>
    <x v="0"/>
    <x v="0"/>
    <n v="3.4"/>
    <n v="9"/>
    <x v="7"/>
    <n v="30.6"/>
  </r>
  <r>
    <n v="81"/>
    <x v="208"/>
    <x v="4"/>
    <x v="0"/>
    <x v="0"/>
    <n v="3.4"/>
    <n v="8"/>
    <x v="18"/>
    <n v="27.2"/>
  </r>
  <r>
    <n v="240"/>
    <x v="209"/>
    <x v="4"/>
    <x v="1"/>
    <x v="1"/>
    <n v="5"/>
    <n v="4"/>
    <x v="10"/>
    <n v="20"/>
  </r>
  <r>
    <n v="733"/>
    <x v="209"/>
    <x v="4"/>
    <x v="1"/>
    <x v="1"/>
    <n v="5"/>
    <n v="17"/>
    <x v="7"/>
    <n v="85"/>
  </r>
  <r>
    <n v="90"/>
    <x v="210"/>
    <x v="4"/>
    <x v="1"/>
    <x v="5"/>
    <n v="10.450000000000001"/>
    <n v="20"/>
    <x v="15"/>
    <n v="209"/>
  </r>
  <r>
    <n v="867"/>
    <x v="211"/>
    <x v="4"/>
    <x v="1"/>
    <x v="2"/>
    <n v="12"/>
    <n v="9"/>
    <x v="16"/>
    <n v="108"/>
  </r>
  <r>
    <n v="964"/>
    <x v="212"/>
    <x v="4"/>
    <x v="0"/>
    <x v="0"/>
    <n v="3.4"/>
    <n v="9"/>
    <x v="19"/>
    <n v="30.6"/>
  </r>
  <r>
    <n v="145"/>
    <x v="29"/>
    <x v="4"/>
    <x v="0"/>
    <x v="0"/>
    <n v="3.4"/>
    <n v="8"/>
    <x v="5"/>
    <n v="27.2"/>
  </r>
  <r>
    <n v="989"/>
    <x v="30"/>
    <x v="4"/>
    <x v="0"/>
    <x v="0"/>
    <n v="3.4"/>
    <n v="17"/>
    <x v="3"/>
    <n v="57.8"/>
  </r>
  <r>
    <n v="543"/>
    <x v="213"/>
    <x v="4"/>
    <x v="1"/>
    <x v="1"/>
    <n v="5"/>
    <n v="14"/>
    <x v="13"/>
    <n v="70"/>
  </r>
  <r>
    <n v="497"/>
    <x v="32"/>
    <x v="4"/>
    <x v="0"/>
    <x v="0"/>
    <n v="3.4"/>
    <n v="2"/>
    <x v="1"/>
    <n v="6.8"/>
  </r>
  <r>
    <n v="1028"/>
    <x v="214"/>
    <x v="4"/>
    <x v="0"/>
    <x v="0"/>
    <n v="3.4"/>
    <n v="19"/>
    <x v="9"/>
    <n v="64.599999999999994"/>
  </r>
  <r>
    <n v="908"/>
    <x v="215"/>
    <x v="4"/>
    <x v="0"/>
    <x v="0"/>
    <n v="3.4"/>
    <n v="15"/>
    <x v="9"/>
    <n v="51"/>
  </r>
  <r>
    <n v="479"/>
    <x v="216"/>
    <x v="4"/>
    <x v="1"/>
    <x v="1"/>
    <n v="5"/>
    <n v="11"/>
    <x v="4"/>
    <n v="55"/>
  </r>
  <r>
    <n v="759"/>
    <x v="217"/>
    <x v="4"/>
    <x v="0"/>
    <x v="0"/>
    <n v="3.4"/>
    <n v="5"/>
    <x v="4"/>
    <n v="17"/>
  </r>
  <r>
    <n v="391"/>
    <x v="115"/>
    <x v="4"/>
    <x v="0"/>
    <x v="0"/>
    <n v="3.4"/>
    <n v="8"/>
    <x v="17"/>
    <n v="27.2"/>
  </r>
  <r>
    <n v="185"/>
    <x v="218"/>
    <x v="4"/>
    <x v="1"/>
    <x v="1"/>
    <n v="5"/>
    <n v="16"/>
    <x v="5"/>
    <n v="80"/>
  </r>
  <r>
    <n v="41"/>
    <x v="219"/>
    <x v="4"/>
    <x v="0"/>
    <x v="0"/>
    <n v="3.4"/>
    <n v="10"/>
    <x v="18"/>
    <n v="34"/>
  </r>
  <r>
    <n v="99"/>
    <x v="220"/>
    <x v="4"/>
    <x v="1"/>
    <x v="2"/>
    <n v="12"/>
    <n v="17"/>
    <x v="4"/>
    <n v="204"/>
  </r>
  <r>
    <n v="741"/>
    <x v="221"/>
    <x v="4"/>
    <x v="1"/>
    <x v="1"/>
    <n v="5"/>
    <n v="19"/>
    <x v="18"/>
    <n v="95"/>
  </r>
  <r>
    <n v="430"/>
    <x v="222"/>
    <x v="4"/>
    <x v="0"/>
    <x v="0"/>
    <n v="3.4"/>
    <n v="11"/>
    <x v="15"/>
    <n v="37.4"/>
  </r>
  <r>
    <n v="580"/>
    <x v="223"/>
    <x v="4"/>
    <x v="1"/>
    <x v="1"/>
    <n v="5"/>
    <n v="19"/>
    <x v="10"/>
    <n v="95"/>
  </r>
  <r>
    <n v="496"/>
    <x v="224"/>
    <x v="4"/>
    <x v="1"/>
    <x v="2"/>
    <n v="12"/>
    <n v="14"/>
    <x v="0"/>
    <n v="168"/>
  </r>
  <r>
    <n v="369"/>
    <x v="225"/>
    <x v="4"/>
    <x v="0"/>
    <x v="0"/>
    <n v="3.4"/>
    <n v="12"/>
    <x v="3"/>
    <n v="40.799999999999997"/>
  </r>
  <r>
    <n v="570"/>
    <x v="226"/>
    <x v="4"/>
    <x v="1"/>
    <x v="1"/>
    <n v="5"/>
    <n v="2"/>
    <x v="15"/>
    <n v="10"/>
  </r>
  <r>
    <n v="419"/>
    <x v="227"/>
    <x v="4"/>
    <x v="1"/>
    <x v="1"/>
    <n v="5"/>
    <n v="5"/>
    <x v="4"/>
    <n v="25"/>
  </r>
  <r>
    <n v="863"/>
    <x v="228"/>
    <x v="4"/>
    <x v="0"/>
    <x v="0"/>
    <n v="3.4"/>
    <n v="17"/>
    <x v="13"/>
    <n v="57.8"/>
  </r>
  <r>
    <n v="995"/>
    <x v="183"/>
    <x v="4"/>
    <x v="0"/>
    <x v="0"/>
    <n v="3.4"/>
    <n v="2"/>
    <x v="2"/>
    <n v="6.8"/>
  </r>
  <r>
    <n v="874"/>
    <x v="229"/>
    <x v="4"/>
    <x v="1"/>
    <x v="1"/>
    <n v="5"/>
    <n v="1"/>
    <x v="6"/>
    <n v="5"/>
  </r>
  <r>
    <n v="877"/>
    <x v="230"/>
    <x v="4"/>
    <x v="0"/>
    <x v="0"/>
    <n v="3.4"/>
    <n v="10"/>
    <x v="1"/>
    <n v="34"/>
  </r>
  <r>
    <n v="35"/>
    <x v="231"/>
    <x v="4"/>
    <x v="1"/>
    <x v="5"/>
    <n v="10.450000000000001"/>
    <n v="13"/>
    <x v="0"/>
    <n v="135.85"/>
  </r>
  <r>
    <n v="512"/>
    <x v="232"/>
    <x v="4"/>
    <x v="0"/>
    <x v="0"/>
    <n v="3.4"/>
    <n v="2"/>
    <x v="14"/>
    <n v="6.8"/>
  </r>
  <r>
    <n v="783"/>
    <x v="233"/>
    <x v="4"/>
    <x v="0"/>
    <x v="5"/>
    <n v="10.780000000000001"/>
    <n v="20"/>
    <x v="13"/>
    <n v="215.6"/>
  </r>
  <r>
    <n v="531"/>
    <x v="234"/>
    <x v="4"/>
    <x v="0"/>
    <x v="0"/>
    <n v="3.4"/>
    <n v="20"/>
    <x v="17"/>
    <n v="68"/>
  </r>
  <r>
    <n v="448"/>
    <x v="235"/>
    <x v="4"/>
    <x v="0"/>
    <x v="0"/>
    <n v="3.4"/>
    <n v="6"/>
    <x v="9"/>
    <n v="20.399999999999999"/>
  </r>
  <r>
    <n v="160"/>
    <x v="236"/>
    <x v="4"/>
    <x v="1"/>
    <x v="1"/>
    <n v="5"/>
    <n v="11"/>
    <x v="10"/>
    <n v="55"/>
  </r>
  <r>
    <n v="749"/>
    <x v="237"/>
    <x v="4"/>
    <x v="1"/>
    <x v="1"/>
    <n v="5"/>
    <n v="6"/>
    <x v="3"/>
    <n v="30"/>
  </r>
  <r>
    <n v="156"/>
    <x v="238"/>
    <x v="4"/>
    <x v="1"/>
    <x v="1"/>
    <n v="5"/>
    <n v="19"/>
    <x v="0"/>
    <n v="95"/>
  </r>
  <r>
    <n v="475"/>
    <x v="239"/>
    <x v="4"/>
    <x v="1"/>
    <x v="1"/>
    <n v="5"/>
    <n v="18"/>
    <x v="2"/>
    <n v="90"/>
  </r>
  <r>
    <n v="699"/>
    <x v="240"/>
    <x v="4"/>
    <x v="1"/>
    <x v="1"/>
    <n v="5"/>
    <n v="11"/>
    <x v="4"/>
    <n v="55"/>
  </r>
  <r>
    <n v="775"/>
    <x v="241"/>
    <x v="4"/>
    <x v="1"/>
    <x v="1"/>
    <n v="5"/>
    <n v="14"/>
    <x v="2"/>
    <n v="70"/>
  </r>
  <r>
    <n v="180"/>
    <x v="242"/>
    <x v="4"/>
    <x v="1"/>
    <x v="1"/>
    <n v="5"/>
    <n v="20"/>
    <x v="10"/>
    <n v="100"/>
  </r>
  <r>
    <n v="500"/>
    <x v="243"/>
    <x v="4"/>
    <x v="0"/>
    <x v="0"/>
    <n v="3.4"/>
    <n v="14"/>
    <x v="10"/>
    <n v="47.6"/>
  </r>
  <r>
    <n v="638"/>
    <x v="244"/>
    <x v="4"/>
    <x v="1"/>
    <x v="1"/>
    <n v="5"/>
    <n v="20"/>
    <x v="12"/>
    <n v="100"/>
  </r>
  <r>
    <n v="799"/>
    <x v="245"/>
    <x v="4"/>
    <x v="1"/>
    <x v="1"/>
    <n v="5"/>
    <n v="18"/>
    <x v="4"/>
    <n v="90"/>
  </r>
  <r>
    <n v="767"/>
    <x v="246"/>
    <x v="4"/>
    <x v="0"/>
    <x v="0"/>
    <n v="3.4"/>
    <n v="5"/>
    <x v="16"/>
    <n v="17"/>
  </r>
  <r>
    <n v="330"/>
    <x v="247"/>
    <x v="5"/>
    <x v="0"/>
    <x v="0"/>
    <n v="3.4"/>
    <n v="9"/>
    <x v="15"/>
    <n v="30.6"/>
  </r>
  <r>
    <n v="957"/>
    <x v="158"/>
    <x v="5"/>
    <x v="1"/>
    <x v="1"/>
    <n v="5"/>
    <n v="7"/>
    <x v="1"/>
    <n v="35"/>
  </r>
  <r>
    <n v="527"/>
    <x v="248"/>
    <x v="5"/>
    <x v="0"/>
    <x v="0"/>
    <n v="3.4"/>
    <n v="8"/>
    <x v="16"/>
    <n v="27.2"/>
  </r>
  <r>
    <n v="23"/>
    <x v="159"/>
    <x v="5"/>
    <x v="1"/>
    <x v="1"/>
    <n v="5"/>
    <n v="17"/>
    <x v="8"/>
    <n v="85"/>
  </r>
  <r>
    <n v="815"/>
    <x v="249"/>
    <x v="5"/>
    <x v="1"/>
    <x v="1"/>
    <n v="5"/>
    <n v="6"/>
    <x v="2"/>
    <n v="30"/>
  </r>
  <r>
    <n v="701"/>
    <x v="250"/>
    <x v="5"/>
    <x v="0"/>
    <x v="0"/>
    <n v="3.4"/>
    <n v="3"/>
    <x v="18"/>
    <n v="10.199999999999999"/>
  </r>
  <r>
    <n v="746"/>
    <x v="250"/>
    <x v="5"/>
    <x v="1"/>
    <x v="2"/>
    <n v="12"/>
    <n v="7"/>
    <x v="8"/>
    <n v="84"/>
  </r>
  <r>
    <n v="307"/>
    <x v="251"/>
    <x v="5"/>
    <x v="1"/>
    <x v="1"/>
    <n v="5"/>
    <n v="10"/>
    <x v="16"/>
    <n v="50"/>
  </r>
  <r>
    <n v="633"/>
    <x v="251"/>
    <x v="5"/>
    <x v="1"/>
    <x v="3"/>
    <n v="6.5"/>
    <n v="16"/>
    <x v="7"/>
    <n v="104"/>
  </r>
  <r>
    <n v="358"/>
    <x v="252"/>
    <x v="5"/>
    <x v="1"/>
    <x v="1"/>
    <n v="5"/>
    <n v="2"/>
    <x v="12"/>
    <n v="10"/>
  </r>
  <r>
    <n v="294"/>
    <x v="253"/>
    <x v="5"/>
    <x v="0"/>
    <x v="4"/>
    <n v="8"/>
    <n v="11"/>
    <x v="6"/>
    <n v="88"/>
  </r>
  <r>
    <n v="681"/>
    <x v="254"/>
    <x v="5"/>
    <x v="1"/>
    <x v="7"/>
    <n v="12"/>
    <n v="13"/>
    <x v="18"/>
    <n v="156"/>
  </r>
  <r>
    <n v="19"/>
    <x v="255"/>
    <x v="5"/>
    <x v="1"/>
    <x v="2"/>
    <n v="12"/>
    <n v="7"/>
    <x v="11"/>
    <n v="84"/>
  </r>
  <r>
    <n v="509"/>
    <x v="256"/>
    <x v="5"/>
    <x v="0"/>
    <x v="6"/>
    <n v="4"/>
    <n v="3"/>
    <x v="3"/>
    <n v="12"/>
  </r>
  <r>
    <n v="37"/>
    <x v="4"/>
    <x v="5"/>
    <x v="0"/>
    <x v="6"/>
    <n v="4"/>
    <n v="19"/>
    <x v="12"/>
    <n v="76"/>
  </r>
  <r>
    <n v="279"/>
    <x v="4"/>
    <x v="5"/>
    <x v="0"/>
    <x v="5"/>
    <n v="10.780000000000001"/>
    <n v="0"/>
    <x v="4"/>
    <n v="0"/>
  </r>
  <r>
    <n v="647"/>
    <x v="257"/>
    <x v="5"/>
    <x v="0"/>
    <x v="4"/>
    <n v="8"/>
    <n v="17"/>
    <x v="16"/>
    <n v="136"/>
  </r>
  <r>
    <n v="444"/>
    <x v="258"/>
    <x v="5"/>
    <x v="1"/>
    <x v="1"/>
    <n v="5"/>
    <n v="0"/>
    <x v="19"/>
    <n v="0"/>
  </r>
  <r>
    <n v="930"/>
    <x v="259"/>
    <x v="5"/>
    <x v="0"/>
    <x v="6"/>
    <n v="4"/>
    <n v="14"/>
    <x v="15"/>
    <n v="56"/>
  </r>
  <r>
    <n v="102"/>
    <x v="260"/>
    <x v="5"/>
    <x v="0"/>
    <x v="0"/>
    <n v="3.4"/>
    <n v="2"/>
    <x v="11"/>
    <n v="6.8"/>
  </r>
  <r>
    <n v="421"/>
    <x v="7"/>
    <x v="5"/>
    <x v="1"/>
    <x v="1"/>
    <n v="5"/>
    <n v="7"/>
    <x v="18"/>
    <n v="35"/>
  </r>
  <r>
    <n v="645"/>
    <x v="8"/>
    <x v="5"/>
    <x v="0"/>
    <x v="0"/>
    <n v="3.4"/>
    <n v="10"/>
    <x v="5"/>
    <n v="34"/>
  </r>
  <r>
    <n v="45"/>
    <x v="261"/>
    <x v="5"/>
    <x v="0"/>
    <x v="0"/>
    <n v="3.4"/>
    <n v="17"/>
    <x v="5"/>
    <n v="57.8"/>
  </r>
  <r>
    <n v="158"/>
    <x v="262"/>
    <x v="5"/>
    <x v="0"/>
    <x v="6"/>
    <n v="4"/>
    <n v="11"/>
    <x v="12"/>
    <n v="44"/>
  </r>
  <r>
    <n v="819"/>
    <x v="263"/>
    <x v="5"/>
    <x v="0"/>
    <x v="0"/>
    <n v="3.4"/>
    <n v="10"/>
    <x v="4"/>
    <n v="34"/>
  </r>
  <r>
    <n v="505"/>
    <x v="264"/>
    <x v="5"/>
    <x v="1"/>
    <x v="1"/>
    <n v="5"/>
    <n v="8"/>
    <x v="5"/>
    <n v="40"/>
  </r>
  <r>
    <n v="784"/>
    <x v="264"/>
    <x v="5"/>
    <x v="1"/>
    <x v="1"/>
    <n v="5"/>
    <n v="12"/>
    <x v="19"/>
    <n v="60"/>
  </r>
  <r>
    <n v="473"/>
    <x v="265"/>
    <x v="5"/>
    <x v="1"/>
    <x v="1"/>
    <n v="5"/>
    <n v="20"/>
    <x v="7"/>
    <n v="100"/>
  </r>
  <r>
    <n v="871"/>
    <x v="266"/>
    <x v="5"/>
    <x v="0"/>
    <x v="0"/>
    <n v="3.4"/>
    <n v="6"/>
    <x v="17"/>
    <n v="20.399999999999999"/>
  </r>
  <r>
    <n v="225"/>
    <x v="267"/>
    <x v="5"/>
    <x v="1"/>
    <x v="1"/>
    <n v="5"/>
    <n v="3"/>
    <x v="5"/>
    <n v="15"/>
  </r>
  <r>
    <n v="392"/>
    <x v="268"/>
    <x v="5"/>
    <x v="0"/>
    <x v="0"/>
    <n v="3.4"/>
    <n v="16"/>
    <x v="14"/>
    <n v="54.4"/>
  </r>
  <r>
    <n v="738"/>
    <x v="202"/>
    <x v="5"/>
    <x v="0"/>
    <x v="5"/>
    <n v="10.780000000000001"/>
    <n v="8"/>
    <x v="12"/>
    <n v="86.24"/>
  </r>
  <r>
    <n v="34"/>
    <x v="269"/>
    <x v="5"/>
    <x v="1"/>
    <x v="7"/>
    <n v="12"/>
    <n v="9"/>
    <x v="2"/>
    <n v="108"/>
  </r>
  <r>
    <n v="201"/>
    <x v="12"/>
    <x v="5"/>
    <x v="0"/>
    <x v="0"/>
    <n v="3.4"/>
    <n v="4"/>
    <x v="18"/>
    <n v="13.6"/>
  </r>
  <r>
    <n v="264"/>
    <x v="203"/>
    <x v="5"/>
    <x v="0"/>
    <x v="0"/>
    <n v="3.4"/>
    <n v="18"/>
    <x v="19"/>
    <n v="61.2"/>
  </r>
  <r>
    <n v="268"/>
    <x v="203"/>
    <x v="5"/>
    <x v="1"/>
    <x v="1"/>
    <n v="5"/>
    <n v="1"/>
    <x v="9"/>
    <n v="5"/>
  </r>
  <r>
    <n v="804"/>
    <x v="205"/>
    <x v="5"/>
    <x v="1"/>
    <x v="2"/>
    <n v="12"/>
    <n v="3"/>
    <x v="19"/>
    <n v="36"/>
  </r>
  <r>
    <n v="458"/>
    <x v="270"/>
    <x v="5"/>
    <x v="0"/>
    <x v="6"/>
    <n v="4"/>
    <n v="18"/>
    <x v="12"/>
    <n v="72"/>
  </r>
  <r>
    <n v="552"/>
    <x v="15"/>
    <x v="5"/>
    <x v="1"/>
    <x v="3"/>
    <n v="6.5"/>
    <n v="3"/>
    <x v="14"/>
    <n v="19.5"/>
  </r>
  <r>
    <n v="1011"/>
    <x v="166"/>
    <x v="5"/>
    <x v="1"/>
    <x v="1"/>
    <n v="5"/>
    <n v="8"/>
    <x v="17"/>
    <n v="40"/>
  </r>
  <r>
    <n v="272"/>
    <x v="16"/>
    <x v="5"/>
    <x v="0"/>
    <x v="0"/>
    <n v="3.4"/>
    <n v="0"/>
    <x v="14"/>
    <n v="0"/>
  </r>
  <r>
    <n v="888"/>
    <x v="271"/>
    <x v="5"/>
    <x v="1"/>
    <x v="1"/>
    <n v="5"/>
    <n v="12"/>
    <x v="9"/>
    <n v="60"/>
  </r>
  <r>
    <n v="637"/>
    <x v="272"/>
    <x v="5"/>
    <x v="1"/>
    <x v="1"/>
    <n v="5"/>
    <n v="12"/>
    <x v="1"/>
    <n v="60"/>
  </r>
  <r>
    <n v="831"/>
    <x v="273"/>
    <x v="5"/>
    <x v="1"/>
    <x v="1"/>
    <n v="5"/>
    <n v="5"/>
    <x v="17"/>
    <n v="25"/>
  </r>
  <r>
    <n v="624"/>
    <x v="274"/>
    <x v="5"/>
    <x v="1"/>
    <x v="7"/>
    <n v="12"/>
    <n v="14"/>
    <x v="19"/>
    <n v="168"/>
  </r>
  <r>
    <n v="1008"/>
    <x v="275"/>
    <x v="5"/>
    <x v="1"/>
    <x v="1"/>
    <n v="5"/>
    <n v="6"/>
    <x v="9"/>
    <n v="30"/>
  </r>
  <r>
    <n v="937"/>
    <x v="276"/>
    <x v="5"/>
    <x v="0"/>
    <x v="0"/>
    <n v="3.4"/>
    <n v="20"/>
    <x v="1"/>
    <n v="68"/>
  </r>
  <r>
    <n v="646"/>
    <x v="277"/>
    <x v="5"/>
    <x v="1"/>
    <x v="1"/>
    <n v="5"/>
    <n v="0"/>
    <x v="8"/>
    <n v="0"/>
  </r>
  <r>
    <n v="425"/>
    <x v="278"/>
    <x v="5"/>
    <x v="1"/>
    <x v="1"/>
    <n v="5"/>
    <n v="2"/>
    <x v="5"/>
    <n v="10"/>
  </r>
  <r>
    <n v="598"/>
    <x v="278"/>
    <x v="5"/>
    <x v="1"/>
    <x v="1"/>
    <n v="5"/>
    <n v="11"/>
    <x v="12"/>
    <n v="55"/>
  </r>
  <r>
    <n v="727"/>
    <x v="279"/>
    <x v="5"/>
    <x v="1"/>
    <x v="3"/>
    <n v="6.5"/>
    <n v="10"/>
    <x v="16"/>
    <n v="65"/>
  </r>
  <r>
    <n v="929"/>
    <x v="280"/>
    <x v="5"/>
    <x v="1"/>
    <x v="1"/>
    <n v="5"/>
    <n v="12"/>
    <x v="3"/>
    <n v="60"/>
  </r>
  <r>
    <n v="219"/>
    <x v="212"/>
    <x v="5"/>
    <x v="0"/>
    <x v="0"/>
    <n v="3.4"/>
    <n v="15"/>
    <x v="4"/>
    <n v="51"/>
  </r>
  <r>
    <n v="499"/>
    <x v="212"/>
    <x v="5"/>
    <x v="1"/>
    <x v="3"/>
    <n v="6.5"/>
    <n v="12"/>
    <x v="4"/>
    <n v="78"/>
  </r>
  <r>
    <n v="677"/>
    <x v="281"/>
    <x v="5"/>
    <x v="1"/>
    <x v="3"/>
    <n v="6.5"/>
    <n v="7"/>
    <x v="1"/>
    <n v="45.5"/>
  </r>
  <r>
    <n v="308"/>
    <x v="282"/>
    <x v="5"/>
    <x v="1"/>
    <x v="1"/>
    <n v="5"/>
    <n v="1"/>
    <x v="9"/>
    <n v="5"/>
  </r>
  <r>
    <n v="887"/>
    <x v="283"/>
    <x v="5"/>
    <x v="1"/>
    <x v="1"/>
    <n v="5"/>
    <n v="19"/>
    <x v="16"/>
    <n v="95"/>
  </r>
  <r>
    <n v="436"/>
    <x v="34"/>
    <x v="5"/>
    <x v="0"/>
    <x v="0"/>
    <n v="3.4"/>
    <n v="13"/>
    <x v="0"/>
    <n v="44.2"/>
  </r>
  <r>
    <n v="563"/>
    <x v="284"/>
    <x v="5"/>
    <x v="0"/>
    <x v="6"/>
    <n v="4"/>
    <n v="17"/>
    <x v="13"/>
    <n v="68"/>
  </r>
  <r>
    <n v="561"/>
    <x v="285"/>
    <x v="5"/>
    <x v="1"/>
    <x v="7"/>
    <n v="12"/>
    <n v="1"/>
    <x v="18"/>
    <n v="12"/>
  </r>
  <r>
    <n v="46"/>
    <x v="286"/>
    <x v="5"/>
    <x v="1"/>
    <x v="1"/>
    <n v="5"/>
    <n v="20"/>
    <x v="8"/>
    <n v="100"/>
  </r>
  <r>
    <n v="763"/>
    <x v="287"/>
    <x v="5"/>
    <x v="0"/>
    <x v="0"/>
    <n v="3.4"/>
    <n v="0"/>
    <x v="13"/>
    <n v="0"/>
  </r>
  <r>
    <n v="203"/>
    <x v="288"/>
    <x v="5"/>
    <x v="0"/>
    <x v="6"/>
    <n v="4"/>
    <n v="9"/>
    <x v="13"/>
    <n v="36"/>
  </r>
  <r>
    <n v="808"/>
    <x v="289"/>
    <x v="5"/>
    <x v="1"/>
    <x v="3"/>
    <n v="6.5"/>
    <n v="8"/>
    <x v="9"/>
    <n v="52"/>
  </r>
  <r>
    <n v="387"/>
    <x v="290"/>
    <x v="5"/>
    <x v="1"/>
    <x v="1"/>
    <n v="5"/>
    <n v="0"/>
    <x v="16"/>
    <n v="0"/>
  </r>
  <r>
    <n v="744"/>
    <x v="291"/>
    <x v="5"/>
    <x v="0"/>
    <x v="0"/>
    <n v="3.4"/>
    <n v="18"/>
    <x v="19"/>
    <n v="61.2"/>
  </r>
  <r>
    <n v="755"/>
    <x v="292"/>
    <x v="5"/>
    <x v="1"/>
    <x v="1"/>
    <n v="5"/>
    <n v="6"/>
    <x v="2"/>
    <n v="30"/>
  </r>
  <r>
    <n v="947"/>
    <x v="37"/>
    <x v="5"/>
    <x v="1"/>
    <x v="1"/>
    <n v="5"/>
    <n v="20"/>
    <x v="16"/>
    <n v="100"/>
  </r>
  <r>
    <n v="722"/>
    <x v="293"/>
    <x v="5"/>
    <x v="0"/>
    <x v="6"/>
    <n v="4"/>
    <n v="19"/>
    <x v="11"/>
    <n v="76"/>
  </r>
  <r>
    <n v="806"/>
    <x v="294"/>
    <x v="5"/>
    <x v="0"/>
    <x v="6"/>
    <n v="4"/>
    <n v="12"/>
    <x v="8"/>
    <n v="48"/>
  </r>
  <r>
    <n v="363"/>
    <x v="295"/>
    <x v="5"/>
    <x v="0"/>
    <x v="0"/>
    <n v="3.4"/>
    <n v="5"/>
    <x v="13"/>
    <n v="17"/>
  </r>
  <r>
    <n v="626"/>
    <x v="296"/>
    <x v="5"/>
    <x v="0"/>
    <x v="5"/>
    <n v="10.780000000000001"/>
    <n v="12"/>
    <x v="8"/>
    <n v="129.36000000000001"/>
  </r>
  <r>
    <n v="977"/>
    <x v="38"/>
    <x v="5"/>
    <x v="1"/>
    <x v="1"/>
    <n v="5"/>
    <n v="5"/>
    <x v="1"/>
    <n v="25"/>
  </r>
  <r>
    <n v="297"/>
    <x v="297"/>
    <x v="5"/>
    <x v="1"/>
    <x v="1"/>
    <n v="5"/>
    <n v="7"/>
    <x v="1"/>
    <n v="35"/>
  </r>
  <r>
    <n v="167"/>
    <x v="298"/>
    <x v="5"/>
    <x v="1"/>
    <x v="1"/>
    <n v="5"/>
    <n v="19"/>
    <x v="16"/>
    <n v="95"/>
  </r>
  <r>
    <n v="516"/>
    <x v="299"/>
    <x v="5"/>
    <x v="0"/>
    <x v="0"/>
    <n v="3.4"/>
    <n v="1"/>
    <x v="0"/>
    <n v="3.4"/>
  </r>
  <r>
    <n v="1005"/>
    <x v="299"/>
    <x v="5"/>
    <x v="1"/>
    <x v="1"/>
    <n v="5"/>
    <n v="20"/>
    <x v="5"/>
    <n v="100"/>
  </r>
  <r>
    <n v="327"/>
    <x v="300"/>
    <x v="5"/>
    <x v="1"/>
    <x v="1"/>
    <n v="5"/>
    <n v="20"/>
    <x v="16"/>
    <n v="100"/>
  </r>
  <r>
    <n v="453"/>
    <x v="217"/>
    <x v="5"/>
    <x v="1"/>
    <x v="2"/>
    <n v="12"/>
    <n v="12"/>
    <x v="7"/>
    <n v="144"/>
  </r>
  <r>
    <n v="893"/>
    <x v="301"/>
    <x v="5"/>
    <x v="1"/>
    <x v="1"/>
    <n v="5"/>
    <n v="18"/>
    <x v="7"/>
    <n v="90"/>
  </r>
  <r>
    <n v="554"/>
    <x v="302"/>
    <x v="5"/>
    <x v="0"/>
    <x v="0"/>
    <n v="3.4"/>
    <n v="13"/>
    <x v="6"/>
    <n v="44.2"/>
  </r>
  <r>
    <n v="657"/>
    <x v="115"/>
    <x v="5"/>
    <x v="1"/>
    <x v="1"/>
    <n v="5"/>
    <n v="10"/>
    <x v="1"/>
    <n v="50"/>
  </r>
  <r>
    <n v="151"/>
    <x v="174"/>
    <x v="5"/>
    <x v="1"/>
    <x v="1"/>
    <n v="5"/>
    <n v="6"/>
    <x v="17"/>
    <n v="30"/>
  </r>
  <r>
    <n v="820"/>
    <x v="220"/>
    <x v="5"/>
    <x v="0"/>
    <x v="0"/>
    <n v="3.4"/>
    <n v="1"/>
    <x v="10"/>
    <n v="3.4"/>
  </r>
  <r>
    <n v="306"/>
    <x v="303"/>
    <x v="5"/>
    <x v="0"/>
    <x v="0"/>
    <n v="3.4"/>
    <n v="14"/>
    <x v="8"/>
    <n v="47.6"/>
  </r>
  <r>
    <n v="702"/>
    <x v="304"/>
    <x v="5"/>
    <x v="0"/>
    <x v="0"/>
    <n v="3.4"/>
    <n v="9"/>
    <x v="11"/>
    <n v="30.6"/>
  </r>
  <r>
    <n v="367"/>
    <x v="305"/>
    <x v="5"/>
    <x v="1"/>
    <x v="1"/>
    <n v="5"/>
    <n v="0"/>
    <x v="16"/>
    <n v="0"/>
  </r>
  <r>
    <n v="829"/>
    <x v="306"/>
    <x v="5"/>
    <x v="1"/>
    <x v="1"/>
    <n v="5"/>
    <n v="4"/>
    <x v="3"/>
    <n v="20"/>
  </r>
  <r>
    <n v="376"/>
    <x v="307"/>
    <x v="5"/>
    <x v="0"/>
    <x v="6"/>
    <n v="4"/>
    <n v="15"/>
    <x v="0"/>
    <n v="60"/>
  </r>
  <r>
    <n v="928"/>
    <x v="44"/>
    <x v="5"/>
    <x v="0"/>
    <x v="0"/>
    <n v="3.4"/>
    <n v="13"/>
    <x v="9"/>
    <n v="44.2"/>
  </r>
  <r>
    <n v="582"/>
    <x v="308"/>
    <x v="5"/>
    <x v="0"/>
    <x v="0"/>
    <n v="3.4"/>
    <n v="19"/>
    <x v="11"/>
    <n v="64.599999999999994"/>
  </r>
  <r>
    <n v="379"/>
    <x v="309"/>
    <x v="5"/>
    <x v="0"/>
    <x v="0"/>
    <n v="3.4"/>
    <n v="19"/>
    <x v="4"/>
    <n v="64.599999999999994"/>
  </r>
  <r>
    <n v="544"/>
    <x v="46"/>
    <x v="5"/>
    <x v="1"/>
    <x v="1"/>
    <n v="5"/>
    <n v="8"/>
    <x v="19"/>
    <n v="40"/>
  </r>
  <r>
    <n v="433"/>
    <x v="125"/>
    <x v="5"/>
    <x v="0"/>
    <x v="0"/>
    <n v="3.4"/>
    <n v="16"/>
    <x v="7"/>
    <n v="54.4"/>
  </r>
  <r>
    <n v="1006"/>
    <x v="310"/>
    <x v="5"/>
    <x v="1"/>
    <x v="1"/>
    <n v="5"/>
    <n v="13"/>
    <x v="8"/>
    <n v="65"/>
  </r>
  <r>
    <n v="417"/>
    <x v="311"/>
    <x v="5"/>
    <x v="1"/>
    <x v="1"/>
    <n v="5"/>
    <n v="1"/>
    <x v="1"/>
    <n v="5"/>
  </r>
  <r>
    <n v="742"/>
    <x v="311"/>
    <x v="5"/>
    <x v="1"/>
    <x v="7"/>
    <n v="12"/>
    <n v="5"/>
    <x v="11"/>
    <n v="60"/>
  </r>
  <r>
    <n v="671"/>
    <x v="312"/>
    <x v="5"/>
    <x v="1"/>
    <x v="3"/>
    <n v="6.5"/>
    <n v="15"/>
    <x v="17"/>
    <n v="97.5"/>
  </r>
  <r>
    <n v="618"/>
    <x v="49"/>
    <x v="5"/>
    <x v="0"/>
    <x v="0"/>
    <n v="3.4"/>
    <n v="15"/>
    <x v="12"/>
    <n v="51"/>
  </r>
  <r>
    <n v="973"/>
    <x v="313"/>
    <x v="5"/>
    <x v="0"/>
    <x v="0"/>
    <n v="3.4"/>
    <n v="2"/>
    <x v="7"/>
    <n v="6.8"/>
  </r>
  <r>
    <n v="477"/>
    <x v="180"/>
    <x v="5"/>
    <x v="1"/>
    <x v="1"/>
    <n v="5"/>
    <n v="18"/>
    <x v="1"/>
    <n v="90"/>
  </r>
  <r>
    <n v="616"/>
    <x v="314"/>
    <x v="5"/>
    <x v="1"/>
    <x v="3"/>
    <n v="6.5"/>
    <n v="8"/>
    <x v="0"/>
    <n v="52"/>
  </r>
  <r>
    <n v="401"/>
    <x v="315"/>
    <x v="5"/>
    <x v="0"/>
    <x v="5"/>
    <n v="10.780000000000001"/>
    <n v="0"/>
    <x v="18"/>
    <n v="0"/>
  </r>
  <r>
    <n v="126"/>
    <x v="316"/>
    <x v="5"/>
    <x v="1"/>
    <x v="1"/>
    <n v="5"/>
    <n v="14"/>
    <x v="8"/>
    <n v="70"/>
  </r>
  <r>
    <n v="254"/>
    <x v="317"/>
    <x v="5"/>
    <x v="1"/>
    <x v="1"/>
    <n v="5"/>
    <n v="18"/>
    <x v="6"/>
    <n v="90"/>
  </r>
  <r>
    <n v="414"/>
    <x v="181"/>
    <x v="5"/>
    <x v="1"/>
    <x v="1"/>
    <n v="5"/>
    <n v="6"/>
    <x v="6"/>
    <n v="30"/>
  </r>
  <r>
    <n v="64"/>
    <x v="182"/>
    <x v="5"/>
    <x v="1"/>
    <x v="1"/>
    <n v="5"/>
    <n v="1"/>
    <x v="19"/>
    <n v="5"/>
  </r>
  <r>
    <n v="221"/>
    <x v="130"/>
    <x v="5"/>
    <x v="1"/>
    <x v="1"/>
    <n v="5"/>
    <n v="15"/>
    <x v="18"/>
    <n v="75"/>
  </r>
  <r>
    <n v="525"/>
    <x v="318"/>
    <x v="5"/>
    <x v="0"/>
    <x v="0"/>
    <n v="3.4"/>
    <n v="12"/>
    <x v="5"/>
    <n v="40.799999999999997"/>
  </r>
  <r>
    <n v="668"/>
    <x v="53"/>
    <x v="5"/>
    <x v="1"/>
    <x v="5"/>
    <n v="10.450000000000001"/>
    <n v="7"/>
    <x v="9"/>
    <n v="73.150000000000006"/>
  </r>
  <r>
    <n v="66"/>
    <x v="319"/>
    <x v="5"/>
    <x v="1"/>
    <x v="1"/>
    <n v="5"/>
    <n v="18"/>
    <x v="8"/>
    <n v="90"/>
  </r>
  <r>
    <n v="415"/>
    <x v="320"/>
    <x v="5"/>
    <x v="1"/>
    <x v="1"/>
    <n v="5"/>
    <n v="19"/>
    <x v="2"/>
    <n v="95"/>
  </r>
  <r>
    <n v="96"/>
    <x v="321"/>
    <x v="5"/>
    <x v="1"/>
    <x v="1"/>
    <n v="5"/>
    <n v="6"/>
    <x v="0"/>
    <n v="30"/>
  </r>
  <r>
    <n v="603"/>
    <x v="322"/>
    <x v="5"/>
    <x v="1"/>
    <x v="1"/>
    <n v="5"/>
    <n v="20"/>
    <x v="13"/>
    <n v="100"/>
  </r>
  <r>
    <n v="168"/>
    <x v="323"/>
    <x v="5"/>
    <x v="1"/>
    <x v="1"/>
    <n v="5"/>
    <n v="8"/>
    <x v="9"/>
    <n v="40"/>
  </r>
  <r>
    <n v="726"/>
    <x v="324"/>
    <x v="5"/>
    <x v="1"/>
    <x v="1"/>
    <n v="5"/>
    <n v="13"/>
    <x v="8"/>
    <n v="65"/>
  </r>
  <r>
    <n v="632"/>
    <x v="56"/>
    <x v="5"/>
    <x v="1"/>
    <x v="1"/>
    <n v="5"/>
    <n v="8"/>
    <x v="14"/>
    <n v="40"/>
  </r>
  <r>
    <n v="143"/>
    <x v="233"/>
    <x v="5"/>
    <x v="1"/>
    <x v="1"/>
    <n v="5"/>
    <n v="8"/>
    <x v="13"/>
    <n v="40"/>
  </r>
  <r>
    <n v="284"/>
    <x v="58"/>
    <x v="5"/>
    <x v="1"/>
    <x v="1"/>
    <n v="5"/>
    <n v="13"/>
    <x v="19"/>
    <n v="65"/>
  </r>
  <r>
    <n v="881"/>
    <x v="325"/>
    <x v="5"/>
    <x v="0"/>
    <x v="0"/>
    <n v="3.4"/>
    <n v="20"/>
    <x v="18"/>
    <n v="68"/>
  </r>
  <r>
    <n v="686"/>
    <x v="326"/>
    <x v="5"/>
    <x v="0"/>
    <x v="5"/>
    <n v="10.780000000000001"/>
    <n v="17"/>
    <x v="8"/>
    <n v="183.26"/>
  </r>
  <r>
    <n v="990"/>
    <x v="327"/>
    <x v="5"/>
    <x v="1"/>
    <x v="1"/>
    <n v="5"/>
    <n v="100"/>
    <x v="15"/>
    <n v="500"/>
  </r>
  <r>
    <n v="948"/>
    <x v="328"/>
    <x v="5"/>
    <x v="1"/>
    <x v="1"/>
    <n v="5"/>
    <n v="4"/>
    <x v="9"/>
    <n v="20"/>
  </r>
  <r>
    <n v="864"/>
    <x v="329"/>
    <x v="5"/>
    <x v="0"/>
    <x v="0"/>
    <n v="3.4"/>
    <n v="19"/>
    <x v="19"/>
    <n v="64.599999999999994"/>
  </r>
  <r>
    <n v="802"/>
    <x v="330"/>
    <x v="5"/>
    <x v="0"/>
    <x v="0"/>
    <n v="3.4"/>
    <n v="20"/>
    <x v="11"/>
    <n v="68"/>
  </r>
  <r>
    <n v="1016"/>
    <x v="235"/>
    <x v="5"/>
    <x v="1"/>
    <x v="1"/>
    <n v="5"/>
    <n v="6"/>
    <x v="0"/>
    <n v="30"/>
  </r>
  <r>
    <n v="88"/>
    <x v="331"/>
    <x v="5"/>
    <x v="1"/>
    <x v="1"/>
    <n v="5"/>
    <n v="8"/>
    <x v="9"/>
    <n v="40"/>
  </r>
  <r>
    <n v="514"/>
    <x v="332"/>
    <x v="5"/>
    <x v="1"/>
    <x v="1"/>
    <n v="5"/>
    <n v="10"/>
    <x v="6"/>
    <n v="50"/>
  </r>
  <r>
    <n v="705"/>
    <x v="333"/>
    <x v="5"/>
    <x v="1"/>
    <x v="1"/>
    <n v="5"/>
    <n v="0"/>
    <x v="5"/>
    <n v="0"/>
  </r>
  <r>
    <n v="89"/>
    <x v="334"/>
    <x v="5"/>
    <x v="1"/>
    <x v="7"/>
    <n v="12"/>
    <n v="10"/>
    <x v="3"/>
    <n v="120"/>
  </r>
  <r>
    <n v="28"/>
    <x v="237"/>
    <x v="5"/>
    <x v="0"/>
    <x v="0"/>
    <n v="3.4"/>
    <n v="13"/>
    <x v="15"/>
    <n v="44.2"/>
  </r>
  <r>
    <n v="48"/>
    <x v="335"/>
    <x v="5"/>
    <x v="1"/>
    <x v="1"/>
    <n v="5"/>
    <n v="10"/>
    <x v="9"/>
    <n v="50"/>
  </r>
  <r>
    <n v="949"/>
    <x v="336"/>
    <x v="5"/>
    <x v="1"/>
    <x v="1"/>
    <n v="5"/>
    <n v="3"/>
    <x v="3"/>
    <n v="15"/>
  </r>
  <r>
    <n v="107"/>
    <x v="238"/>
    <x v="5"/>
    <x v="1"/>
    <x v="1"/>
    <n v="5"/>
    <n v="0"/>
    <x v="16"/>
    <n v="0"/>
  </r>
  <r>
    <n v="577"/>
    <x v="238"/>
    <x v="5"/>
    <x v="1"/>
    <x v="1"/>
    <n v="5"/>
    <n v="6"/>
    <x v="1"/>
    <n v="30"/>
  </r>
  <r>
    <n v="854"/>
    <x v="142"/>
    <x v="5"/>
    <x v="0"/>
    <x v="0"/>
    <n v="3.4"/>
    <n v="9"/>
    <x v="6"/>
    <n v="30.6"/>
  </r>
  <r>
    <n v="489"/>
    <x v="337"/>
    <x v="5"/>
    <x v="1"/>
    <x v="1"/>
    <n v="5"/>
    <n v="9"/>
    <x v="3"/>
    <n v="45"/>
  </r>
  <r>
    <n v="716"/>
    <x v="338"/>
    <x v="5"/>
    <x v="1"/>
    <x v="1"/>
    <n v="5"/>
    <n v="4"/>
    <x v="0"/>
    <n v="20"/>
  </r>
  <r>
    <n v="343"/>
    <x v="185"/>
    <x v="5"/>
    <x v="1"/>
    <x v="1"/>
    <n v="5"/>
    <n v="3"/>
    <x v="13"/>
    <n v="15"/>
  </r>
  <r>
    <n v="731"/>
    <x v="339"/>
    <x v="5"/>
    <x v="0"/>
    <x v="0"/>
    <n v="3.4"/>
    <n v="9"/>
    <x v="17"/>
    <n v="30.6"/>
  </r>
  <r>
    <n v="575"/>
    <x v="340"/>
    <x v="5"/>
    <x v="1"/>
    <x v="1"/>
    <n v="5"/>
    <n v="18"/>
    <x v="2"/>
    <n v="90"/>
  </r>
  <r>
    <n v="152"/>
    <x v="341"/>
    <x v="5"/>
    <x v="1"/>
    <x v="7"/>
    <n v="12"/>
    <n v="9"/>
    <x v="14"/>
    <n v="108"/>
  </r>
  <r>
    <n v="312"/>
    <x v="144"/>
    <x v="5"/>
    <x v="1"/>
    <x v="1"/>
    <n v="5"/>
    <n v="7"/>
    <x v="14"/>
    <n v="35"/>
  </r>
  <r>
    <n v="423"/>
    <x v="144"/>
    <x v="5"/>
    <x v="0"/>
    <x v="0"/>
    <n v="3.4"/>
    <n v="12"/>
    <x v="13"/>
    <n v="40.799999999999997"/>
  </r>
  <r>
    <n v="584"/>
    <x v="342"/>
    <x v="5"/>
    <x v="0"/>
    <x v="0"/>
    <n v="3.4"/>
    <n v="8"/>
    <x v="19"/>
    <n v="27.2"/>
  </r>
  <r>
    <n v="93"/>
    <x v="343"/>
    <x v="5"/>
    <x v="1"/>
    <x v="3"/>
    <n v="6.5"/>
    <n v="14"/>
    <x v="7"/>
    <n v="91"/>
  </r>
  <r>
    <n v="909"/>
    <x v="240"/>
    <x v="5"/>
    <x v="0"/>
    <x v="0"/>
    <n v="3.4"/>
    <n v="15"/>
    <x v="3"/>
    <n v="51"/>
  </r>
  <r>
    <n v="848"/>
    <x v="75"/>
    <x v="5"/>
    <x v="0"/>
    <x v="6"/>
    <n v="4"/>
    <n v="9"/>
    <x v="9"/>
    <n v="36"/>
  </r>
  <r>
    <n v="234"/>
    <x v="242"/>
    <x v="5"/>
    <x v="0"/>
    <x v="4"/>
    <n v="8"/>
    <n v="9"/>
    <x v="6"/>
    <n v="72"/>
  </r>
  <r>
    <n v="464"/>
    <x v="344"/>
    <x v="5"/>
    <x v="0"/>
    <x v="0"/>
    <n v="3.4"/>
    <n v="14"/>
    <x v="19"/>
    <n v="47.6"/>
  </r>
  <r>
    <n v="342"/>
    <x v="345"/>
    <x v="5"/>
    <x v="0"/>
    <x v="0"/>
    <n v="3.4"/>
    <n v="12"/>
    <x v="11"/>
    <n v="40.799999999999997"/>
  </r>
  <r>
    <n v="485"/>
    <x v="345"/>
    <x v="5"/>
    <x v="1"/>
    <x v="1"/>
    <n v="5"/>
    <n v="15"/>
    <x v="5"/>
    <n v="75"/>
  </r>
  <r>
    <n v="218"/>
    <x v="346"/>
    <x v="5"/>
    <x v="0"/>
    <x v="0"/>
    <n v="3.4"/>
    <n v="13"/>
    <x v="12"/>
    <n v="44.2"/>
  </r>
  <r>
    <n v="1007"/>
    <x v="347"/>
    <x v="5"/>
    <x v="1"/>
    <x v="1"/>
    <n v="5"/>
    <n v="15"/>
    <x v="16"/>
    <n v="75"/>
  </r>
  <r>
    <n v="340"/>
    <x v="348"/>
    <x v="5"/>
    <x v="1"/>
    <x v="1"/>
    <n v="5"/>
    <n v="13"/>
    <x v="10"/>
    <n v="65"/>
  </r>
  <r>
    <n v="251"/>
    <x v="349"/>
    <x v="5"/>
    <x v="0"/>
    <x v="0"/>
    <n v="3.4"/>
    <n v="2"/>
    <x v="17"/>
    <n v="6.8"/>
  </r>
  <r>
    <n v="72"/>
    <x v="350"/>
    <x v="5"/>
    <x v="1"/>
    <x v="1"/>
    <n v="5"/>
    <n v="2"/>
    <x v="14"/>
    <n v="10"/>
  </r>
  <r>
    <n v="640"/>
    <x v="351"/>
    <x v="5"/>
    <x v="1"/>
    <x v="1"/>
    <n v="5"/>
    <n v="20"/>
    <x v="10"/>
    <n v="100"/>
  </r>
  <r>
    <n v="810"/>
    <x v="351"/>
    <x v="5"/>
    <x v="0"/>
    <x v="0"/>
    <n v="3.4"/>
    <n v="20"/>
    <x v="15"/>
    <n v="68"/>
  </r>
  <r>
    <n v="360"/>
    <x v="352"/>
    <x v="5"/>
    <x v="1"/>
    <x v="1"/>
    <n v="5"/>
    <n v="17"/>
    <x v="10"/>
    <n v="85"/>
  </r>
  <r>
    <n v="801"/>
    <x v="352"/>
    <x v="5"/>
    <x v="1"/>
    <x v="5"/>
    <n v="10.450000000000001"/>
    <n v="6"/>
    <x v="18"/>
    <n v="62.7"/>
  </r>
  <r>
    <n v="400"/>
    <x v="353"/>
    <x v="5"/>
    <x v="1"/>
    <x v="1"/>
    <n v="5"/>
    <n v="17"/>
    <x v="10"/>
    <n v="85"/>
  </r>
  <r>
    <n v="568"/>
    <x v="353"/>
    <x v="5"/>
    <x v="1"/>
    <x v="1"/>
    <n v="5"/>
    <n v="2"/>
    <x v="9"/>
    <n v="10"/>
  </r>
  <r>
    <n v="912"/>
    <x v="354"/>
    <x v="5"/>
    <x v="1"/>
    <x v="1"/>
    <n v="5"/>
    <n v="1"/>
    <x v="14"/>
    <n v="5"/>
  </r>
  <r>
    <n v="707"/>
    <x v="197"/>
    <x v="5"/>
    <x v="0"/>
    <x v="4"/>
    <n v="8"/>
    <n v="10"/>
    <x v="16"/>
    <n v="80"/>
  </r>
  <r>
    <n v="105"/>
    <x v="355"/>
    <x v="5"/>
    <x v="1"/>
    <x v="1"/>
    <n v="5"/>
    <n v="9"/>
    <x v="5"/>
    <n v="45"/>
  </r>
  <r>
    <n v="109"/>
    <x v="355"/>
    <x v="5"/>
    <x v="1"/>
    <x v="1"/>
    <n v="5"/>
    <n v="15"/>
    <x v="3"/>
    <n v="75"/>
  </r>
  <r>
    <n v="315"/>
    <x v="153"/>
    <x v="5"/>
    <x v="0"/>
    <x v="5"/>
    <n v="10.780000000000001"/>
    <n v="8"/>
    <x v="2"/>
    <n v="86.24"/>
  </r>
  <r>
    <n v="687"/>
    <x v="356"/>
    <x v="5"/>
    <x v="1"/>
    <x v="1"/>
    <n v="5"/>
    <n v="5"/>
    <x v="16"/>
    <n v="25"/>
  </r>
  <r>
    <n v="693"/>
    <x v="357"/>
    <x v="5"/>
    <x v="1"/>
    <x v="1"/>
    <n v="5"/>
    <n v="15"/>
    <x v="7"/>
    <n v="75"/>
  </r>
  <r>
    <n v="91"/>
    <x v="245"/>
    <x v="5"/>
    <x v="0"/>
    <x v="6"/>
    <n v="4"/>
    <n v="10"/>
    <x v="17"/>
    <n v="40"/>
  </r>
  <r>
    <n v="283"/>
    <x v="358"/>
    <x v="5"/>
    <x v="1"/>
    <x v="1"/>
    <n v="5"/>
    <n v="8"/>
    <x v="13"/>
    <n v="40"/>
  </r>
  <r>
    <n v="373"/>
    <x v="358"/>
    <x v="5"/>
    <x v="1"/>
    <x v="2"/>
    <n v="12"/>
    <n v="18"/>
    <x v="7"/>
    <n v="216"/>
  </r>
  <r>
    <n v="670"/>
    <x v="359"/>
    <x v="5"/>
    <x v="1"/>
    <x v="1"/>
    <n v="5"/>
    <n v="19"/>
    <x v="15"/>
    <n v="95"/>
  </r>
  <r>
    <n v="961"/>
    <x v="359"/>
    <x v="5"/>
    <x v="1"/>
    <x v="1"/>
    <n v="5"/>
    <n v="17"/>
    <x v="18"/>
    <n v="85"/>
  </r>
  <r>
    <n v="891"/>
    <x v="360"/>
    <x v="6"/>
    <x v="1"/>
    <x v="1"/>
    <n v="5"/>
    <n v="8"/>
    <x v="17"/>
    <n v="40"/>
  </r>
  <r>
    <n v="980"/>
    <x v="361"/>
    <x v="6"/>
    <x v="0"/>
    <x v="5"/>
    <n v="10.780000000000001"/>
    <n v="11"/>
    <x v="10"/>
    <n v="118.58"/>
  </r>
  <r>
    <n v="356"/>
    <x v="362"/>
    <x v="6"/>
    <x v="1"/>
    <x v="1"/>
    <n v="5"/>
    <n v="4"/>
    <x v="0"/>
    <n v="20"/>
  </r>
  <r>
    <n v="984"/>
    <x v="363"/>
    <x v="6"/>
    <x v="0"/>
    <x v="0"/>
    <n v="3.4"/>
    <n v="7"/>
    <x v="19"/>
    <n v="23.8"/>
  </r>
  <r>
    <n v="1017"/>
    <x v="364"/>
    <x v="6"/>
    <x v="0"/>
    <x v="0"/>
    <n v="3.4"/>
    <n v="1"/>
    <x v="1"/>
    <n v="3.4"/>
  </r>
  <r>
    <n v="743"/>
    <x v="253"/>
    <x v="6"/>
    <x v="1"/>
    <x v="5"/>
    <n v="10.450000000000001"/>
    <n v="14"/>
    <x v="13"/>
    <n v="146.30000000000001"/>
  </r>
  <r>
    <n v="374"/>
    <x v="92"/>
    <x v="6"/>
    <x v="0"/>
    <x v="0"/>
    <n v="3.4"/>
    <n v="6"/>
    <x v="6"/>
    <n v="20.399999999999999"/>
  </r>
  <r>
    <n v="898"/>
    <x v="365"/>
    <x v="6"/>
    <x v="1"/>
    <x v="1"/>
    <n v="5"/>
    <n v="3"/>
    <x v="12"/>
    <n v="15"/>
  </r>
  <r>
    <n v="680"/>
    <x v="366"/>
    <x v="6"/>
    <x v="1"/>
    <x v="1"/>
    <n v="5"/>
    <n v="17"/>
    <x v="10"/>
    <n v="85"/>
  </r>
  <r>
    <n v="811"/>
    <x v="259"/>
    <x v="6"/>
    <x v="0"/>
    <x v="0"/>
    <n v="3.4"/>
    <n v="12"/>
    <x v="17"/>
    <n v="40.799999999999997"/>
  </r>
  <r>
    <n v="259"/>
    <x v="367"/>
    <x v="6"/>
    <x v="0"/>
    <x v="0"/>
    <n v="3.4"/>
    <n v="3"/>
    <x v="4"/>
    <n v="10.199999999999999"/>
  </r>
  <r>
    <n v="484"/>
    <x v="264"/>
    <x v="6"/>
    <x v="1"/>
    <x v="1"/>
    <n v="5"/>
    <n v="7"/>
    <x v="19"/>
    <n v="35"/>
  </r>
  <r>
    <n v="890"/>
    <x v="368"/>
    <x v="6"/>
    <x v="1"/>
    <x v="1"/>
    <n v="5"/>
    <n v="2"/>
    <x v="15"/>
    <n v="10"/>
  </r>
  <r>
    <n v="846"/>
    <x v="369"/>
    <x v="6"/>
    <x v="0"/>
    <x v="0"/>
    <n v="3.4"/>
    <n v="12"/>
    <x v="8"/>
    <n v="40.799999999999997"/>
  </r>
  <r>
    <n v="15"/>
    <x v="370"/>
    <x v="6"/>
    <x v="0"/>
    <x v="0"/>
    <n v="3.4"/>
    <n v="0"/>
    <x v="4"/>
    <n v="0"/>
  </r>
  <r>
    <n v="447"/>
    <x v="371"/>
    <x v="6"/>
    <x v="0"/>
    <x v="0"/>
    <n v="3.4"/>
    <n v="16"/>
    <x v="16"/>
    <n v="54.4"/>
  </r>
  <r>
    <n v="830"/>
    <x v="372"/>
    <x v="6"/>
    <x v="1"/>
    <x v="1"/>
    <n v="5"/>
    <n v="3"/>
    <x v="15"/>
    <n v="15"/>
  </r>
  <r>
    <n v="278"/>
    <x v="373"/>
    <x v="6"/>
    <x v="1"/>
    <x v="2"/>
    <n v="12"/>
    <n v="1"/>
    <x v="12"/>
    <n v="12"/>
  </r>
  <r>
    <n v="275"/>
    <x v="374"/>
    <x v="6"/>
    <x v="0"/>
    <x v="0"/>
    <n v="3.4"/>
    <n v="20"/>
    <x v="2"/>
    <n v="68"/>
  </r>
  <r>
    <n v="689"/>
    <x v="375"/>
    <x v="6"/>
    <x v="0"/>
    <x v="0"/>
    <n v="3.4"/>
    <n v="7"/>
    <x v="3"/>
    <n v="23.8"/>
  </r>
  <r>
    <n v="652"/>
    <x v="376"/>
    <x v="6"/>
    <x v="1"/>
    <x v="1"/>
    <n v="5"/>
    <n v="13"/>
    <x v="14"/>
    <n v="65"/>
  </r>
  <r>
    <n v="468"/>
    <x v="171"/>
    <x v="6"/>
    <x v="0"/>
    <x v="0"/>
    <n v="3.4"/>
    <n v="14"/>
    <x v="9"/>
    <n v="47.6"/>
  </r>
  <r>
    <n v="413"/>
    <x v="377"/>
    <x v="6"/>
    <x v="0"/>
    <x v="0"/>
    <n v="3.4"/>
    <n v="3"/>
    <x v="7"/>
    <n v="10.199999999999999"/>
  </r>
  <r>
    <n v="613"/>
    <x v="378"/>
    <x v="6"/>
    <x v="1"/>
    <x v="2"/>
    <n v="12"/>
    <n v="16"/>
    <x v="7"/>
    <n v="192"/>
  </r>
  <r>
    <n v="518"/>
    <x v="23"/>
    <x v="6"/>
    <x v="1"/>
    <x v="1"/>
    <n v="5"/>
    <n v="7"/>
    <x v="12"/>
    <n v="35"/>
  </r>
  <r>
    <n v="902"/>
    <x v="379"/>
    <x v="6"/>
    <x v="0"/>
    <x v="0"/>
    <n v="3.4"/>
    <n v="9"/>
    <x v="11"/>
    <n v="30.6"/>
  </r>
  <r>
    <n v="253"/>
    <x v="279"/>
    <x v="6"/>
    <x v="0"/>
    <x v="0"/>
    <n v="3.4"/>
    <n v="0"/>
    <x v="7"/>
    <n v="0"/>
  </r>
  <r>
    <n v="390"/>
    <x v="280"/>
    <x v="6"/>
    <x v="0"/>
    <x v="0"/>
    <n v="3.4"/>
    <n v="3"/>
    <x v="15"/>
    <n v="10.199999999999999"/>
  </r>
  <r>
    <n v="849"/>
    <x v="212"/>
    <x v="6"/>
    <x v="0"/>
    <x v="0"/>
    <n v="3.4"/>
    <n v="3"/>
    <x v="3"/>
    <n v="10.199999999999999"/>
  </r>
  <r>
    <n v="335"/>
    <x v="380"/>
    <x v="6"/>
    <x v="0"/>
    <x v="0"/>
    <n v="3.4"/>
    <n v="2"/>
    <x v="2"/>
    <n v="6.8"/>
  </r>
  <r>
    <n v="155"/>
    <x v="381"/>
    <x v="6"/>
    <x v="0"/>
    <x v="0"/>
    <n v="3.4"/>
    <n v="7"/>
    <x v="2"/>
    <n v="23.8"/>
  </r>
  <r>
    <n v="522"/>
    <x v="213"/>
    <x v="6"/>
    <x v="1"/>
    <x v="1"/>
    <n v="5"/>
    <n v="6"/>
    <x v="11"/>
    <n v="30"/>
  </r>
  <r>
    <n v="696"/>
    <x v="382"/>
    <x v="6"/>
    <x v="1"/>
    <x v="2"/>
    <n v="12"/>
    <n v="2"/>
    <x v="0"/>
    <n v="24"/>
  </r>
  <r>
    <n v="762"/>
    <x v="383"/>
    <x v="6"/>
    <x v="0"/>
    <x v="0"/>
    <n v="3.4"/>
    <n v="14"/>
    <x v="11"/>
    <n v="47.6"/>
  </r>
  <r>
    <n v="49"/>
    <x v="284"/>
    <x v="6"/>
    <x v="1"/>
    <x v="1"/>
    <n v="5"/>
    <n v="3"/>
    <x v="3"/>
    <n v="15"/>
  </r>
  <r>
    <n v="770"/>
    <x v="384"/>
    <x v="6"/>
    <x v="1"/>
    <x v="1"/>
    <n v="5"/>
    <n v="15"/>
    <x v="15"/>
    <n v="75"/>
  </r>
  <r>
    <n v="587"/>
    <x v="385"/>
    <x v="6"/>
    <x v="1"/>
    <x v="1"/>
    <n v="5"/>
    <n v="6"/>
    <x v="16"/>
    <n v="30"/>
  </r>
  <r>
    <n v="406"/>
    <x v="386"/>
    <x v="6"/>
    <x v="0"/>
    <x v="0"/>
    <n v="3.4"/>
    <n v="18"/>
    <x v="8"/>
    <n v="61.2"/>
  </r>
  <r>
    <n v="608"/>
    <x v="387"/>
    <x v="6"/>
    <x v="1"/>
    <x v="1"/>
    <n v="5"/>
    <n v="10"/>
    <x v="9"/>
    <n v="50"/>
  </r>
  <r>
    <n v="310"/>
    <x v="292"/>
    <x v="6"/>
    <x v="0"/>
    <x v="0"/>
    <n v="3.4"/>
    <n v="15"/>
    <x v="15"/>
    <n v="51"/>
  </r>
  <r>
    <n v="889"/>
    <x v="388"/>
    <x v="6"/>
    <x v="1"/>
    <x v="1"/>
    <n v="5"/>
    <n v="13"/>
    <x v="3"/>
    <n v="65"/>
  </r>
  <r>
    <n v="407"/>
    <x v="389"/>
    <x v="6"/>
    <x v="0"/>
    <x v="0"/>
    <n v="3.4"/>
    <n v="13"/>
    <x v="16"/>
    <n v="44.2"/>
  </r>
  <r>
    <n v="519"/>
    <x v="112"/>
    <x v="6"/>
    <x v="0"/>
    <x v="5"/>
    <n v="10.780000000000001"/>
    <n v="19"/>
    <x v="4"/>
    <n v="204.82"/>
  </r>
  <r>
    <n v="299"/>
    <x v="390"/>
    <x v="6"/>
    <x v="1"/>
    <x v="1"/>
    <n v="5"/>
    <n v="19"/>
    <x v="4"/>
    <n v="95"/>
  </r>
  <r>
    <n v="193"/>
    <x v="391"/>
    <x v="6"/>
    <x v="0"/>
    <x v="5"/>
    <n v="10.780000000000001"/>
    <n v="3"/>
    <x v="7"/>
    <n v="32.340000000000003"/>
  </r>
  <r>
    <n v="455"/>
    <x v="391"/>
    <x v="6"/>
    <x v="0"/>
    <x v="0"/>
    <n v="3.4"/>
    <n v="7"/>
    <x v="2"/>
    <n v="23.8"/>
  </r>
  <r>
    <n v="206"/>
    <x v="392"/>
    <x v="6"/>
    <x v="0"/>
    <x v="0"/>
    <n v="3.4"/>
    <n v="2"/>
    <x v="8"/>
    <n v="6.8"/>
  </r>
  <r>
    <n v="322"/>
    <x v="393"/>
    <x v="6"/>
    <x v="0"/>
    <x v="0"/>
    <n v="3.4"/>
    <n v="15"/>
    <x v="11"/>
    <n v="51"/>
  </r>
  <r>
    <n v="987"/>
    <x v="216"/>
    <x v="6"/>
    <x v="0"/>
    <x v="0"/>
    <n v="3.4"/>
    <n v="18"/>
    <x v="16"/>
    <n v="61.2"/>
  </r>
  <r>
    <n v="712"/>
    <x v="394"/>
    <x v="6"/>
    <x v="1"/>
    <x v="1"/>
    <n v="5"/>
    <n v="14"/>
    <x v="14"/>
    <n v="70"/>
  </r>
  <r>
    <n v="440"/>
    <x v="395"/>
    <x v="6"/>
    <x v="1"/>
    <x v="1"/>
    <n v="5"/>
    <n v="14"/>
    <x v="10"/>
    <n v="70"/>
  </r>
  <r>
    <n v="610"/>
    <x v="396"/>
    <x v="6"/>
    <x v="1"/>
    <x v="5"/>
    <n v="10.450000000000001"/>
    <n v="13"/>
    <x v="15"/>
    <n v="135.85"/>
  </r>
  <r>
    <n v="526"/>
    <x v="115"/>
    <x v="6"/>
    <x v="0"/>
    <x v="0"/>
    <n v="3.4"/>
    <n v="6"/>
    <x v="8"/>
    <n v="20.399999999999999"/>
  </r>
  <r>
    <n v="919"/>
    <x v="397"/>
    <x v="6"/>
    <x v="0"/>
    <x v="0"/>
    <n v="3.4"/>
    <n v="7"/>
    <x v="4"/>
    <n v="23.8"/>
  </r>
  <r>
    <n v="791"/>
    <x v="398"/>
    <x v="6"/>
    <x v="0"/>
    <x v="0"/>
    <n v="3.4"/>
    <n v="14"/>
    <x v="17"/>
    <n v="47.6"/>
  </r>
  <r>
    <n v="150"/>
    <x v="399"/>
    <x v="6"/>
    <x v="1"/>
    <x v="1"/>
    <n v="5"/>
    <n v="4"/>
    <x v="15"/>
    <n v="20"/>
  </r>
  <r>
    <n v="289"/>
    <x v="400"/>
    <x v="6"/>
    <x v="0"/>
    <x v="0"/>
    <n v="3.4"/>
    <n v="15"/>
    <x v="3"/>
    <n v="51"/>
  </r>
  <r>
    <n v="642"/>
    <x v="176"/>
    <x v="6"/>
    <x v="0"/>
    <x v="0"/>
    <n v="3.4"/>
    <n v="10"/>
    <x v="11"/>
    <n v="34"/>
  </r>
  <r>
    <n v="148"/>
    <x v="401"/>
    <x v="6"/>
    <x v="0"/>
    <x v="5"/>
    <n v="10.780000000000001"/>
    <n v="0"/>
    <x v="9"/>
    <n v="0"/>
  </r>
  <r>
    <n v="121"/>
    <x v="402"/>
    <x v="6"/>
    <x v="1"/>
    <x v="1"/>
    <n v="5"/>
    <n v="0"/>
    <x v="18"/>
    <n v="0"/>
  </r>
  <r>
    <n v="872"/>
    <x v="403"/>
    <x v="6"/>
    <x v="1"/>
    <x v="1"/>
    <n v="5"/>
    <n v="12"/>
    <x v="14"/>
    <n v="60"/>
  </r>
  <r>
    <n v="324"/>
    <x v="404"/>
    <x v="6"/>
    <x v="1"/>
    <x v="2"/>
    <n v="12"/>
    <n v="17"/>
    <x v="19"/>
    <n v="204"/>
  </r>
  <r>
    <n v="87"/>
    <x v="405"/>
    <x v="6"/>
    <x v="1"/>
    <x v="1"/>
    <n v="5"/>
    <n v="4"/>
    <x v="16"/>
    <n v="20"/>
  </r>
  <r>
    <n v="507"/>
    <x v="406"/>
    <x v="6"/>
    <x v="1"/>
    <x v="7"/>
    <n v="12"/>
    <n v="3"/>
    <x v="16"/>
    <n v="36"/>
  </r>
  <r>
    <n v="857"/>
    <x v="407"/>
    <x v="6"/>
    <x v="0"/>
    <x v="0"/>
    <n v="3.4"/>
    <n v="14"/>
    <x v="1"/>
    <n v="47.6"/>
  </r>
  <r>
    <n v="79"/>
    <x v="408"/>
    <x v="6"/>
    <x v="1"/>
    <x v="1"/>
    <n v="5"/>
    <n v="11"/>
    <x v="4"/>
    <n v="55"/>
  </r>
  <r>
    <n v="377"/>
    <x v="409"/>
    <x v="6"/>
    <x v="0"/>
    <x v="0"/>
    <n v="3.4"/>
    <n v="16"/>
    <x v="1"/>
    <n v="54.4"/>
  </r>
  <r>
    <n v="165"/>
    <x v="313"/>
    <x v="6"/>
    <x v="1"/>
    <x v="1"/>
    <n v="5"/>
    <n v="5"/>
    <x v="5"/>
    <n v="25"/>
  </r>
  <r>
    <n v="665"/>
    <x v="410"/>
    <x v="6"/>
    <x v="1"/>
    <x v="1"/>
    <n v="5"/>
    <n v="1"/>
    <x v="5"/>
    <n v="5"/>
  </r>
  <r>
    <n v="708"/>
    <x v="411"/>
    <x v="6"/>
    <x v="0"/>
    <x v="0"/>
    <n v="3.4"/>
    <n v="1"/>
    <x v="9"/>
    <n v="3.4"/>
  </r>
  <r>
    <n v="794"/>
    <x v="412"/>
    <x v="6"/>
    <x v="0"/>
    <x v="0"/>
    <n v="3.4"/>
    <n v="20"/>
    <x v="6"/>
    <n v="68"/>
  </r>
  <r>
    <n v="207"/>
    <x v="316"/>
    <x v="6"/>
    <x v="1"/>
    <x v="1"/>
    <n v="5"/>
    <n v="3"/>
    <x v="16"/>
    <n v="15"/>
  </r>
  <r>
    <n v="296"/>
    <x v="413"/>
    <x v="6"/>
    <x v="1"/>
    <x v="1"/>
    <n v="5"/>
    <n v="5"/>
    <x v="0"/>
    <n v="25"/>
  </r>
  <r>
    <n v="807"/>
    <x v="131"/>
    <x v="6"/>
    <x v="0"/>
    <x v="0"/>
    <n v="3.4"/>
    <n v="20"/>
    <x v="16"/>
    <n v="68"/>
  </r>
  <r>
    <n v="615"/>
    <x v="414"/>
    <x v="6"/>
    <x v="1"/>
    <x v="1"/>
    <n v="5"/>
    <n v="7"/>
    <x v="2"/>
    <n v="35"/>
  </r>
  <r>
    <n v="524"/>
    <x v="319"/>
    <x v="6"/>
    <x v="0"/>
    <x v="0"/>
    <n v="3.4"/>
    <n v="14"/>
    <x v="19"/>
    <n v="47.6"/>
  </r>
  <r>
    <n v="931"/>
    <x v="415"/>
    <x v="6"/>
    <x v="0"/>
    <x v="0"/>
    <n v="3.4"/>
    <n v="12"/>
    <x v="17"/>
    <n v="40.799999999999997"/>
  </r>
  <r>
    <n v="211"/>
    <x v="416"/>
    <x v="6"/>
    <x v="0"/>
    <x v="0"/>
    <n v="3.4"/>
    <n v="15"/>
    <x v="17"/>
    <n v="51"/>
  </r>
  <r>
    <n v="644"/>
    <x v="322"/>
    <x v="6"/>
    <x v="0"/>
    <x v="0"/>
    <n v="3.4"/>
    <n v="13"/>
    <x v="19"/>
    <n v="44.2"/>
  </r>
  <r>
    <n v="163"/>
    <x v="134"/>
    <x v="6"/>
    <x v="0"/>
    <x v="0"/>
    <n v="3.4"/>
    <n v="14"/>
    <x v="13"/>
    <n v="47.6"/>
  </r>
  <r>
    <n v="495"/>
    <x v="417"/>
    <x v="6"/>
    <x v="1"/>
    <x v="1"/>
    <n v="5"/>
    <n v="0"/>
    <x v="2"/>
    <n v="0"/>
  </r>
  <r>
    <n v="704"/>
    <x v="418"/>
    <x v="6"/>
    <x v="0"/>
    <x v="0"/>
    <n v="3.4"/>
    <n v="14"/>
    <x v="19"/>
    <n v="47.6"/>
  </r>
  <r>
    <n v="950"/>
    <x v="418"/>
    <x v="6"/>
    <x v="1"/>
    <x v="1"/>
    <n v="5"/>
    <n v="13"/>
    <x v="15"/>
    <n v="65"/>
  </r>
  <r>
    <n v="136"/>
    <x v="419"/>
    <x v="6"/>
    <x v="1"/>
    <x v="1"/>
    <n v="5"/>
    <n v="7"/>
    <x v="0"/>
    <n v="35"/>
  </r>
  <r>
    <n v="248"/>
    <x v="420"/>
    <x v="6"/>
    <x v="1"/>
    <x v="1"/>
    <n v="5"/>
    <n v="6"/>
    <x v="9"/>
    <n v="30"/>
  </r>
  <r>
    <n v="842"/>
    <x v="421"/>
    <x v="6"/>
    <x v="0"/>
    <x v="0"/>
    <n v="3.4"/>
    <n v="11"/>
    <x v="11"/>
    <n v="37.4"/>
  </r>
  <r>
    <n v="959"/>
    <x v="327"/>
    <x v="6"/>
    <x v="0"/>
    <x v="0"/>
    <n v="3.4"/>
    <n v="3"/>
    <x v="4"/>
    <n v="10.199999999999999"/>
  </r>
  <r>
    <n v="956"/>
    <x v="328"/>
    <x v="6"/>
    <x v="1"/>
    <x v="1"/>
    <n v="5"/>
    <n v="11"/>
    <x v="0"/>
    <n v="55"/>
  </r>
  <r>
    <n v="382"/>
    <x v="422"/>
    <x v="6"/>
    <x v="0"/>
    <x v="0"/>
    <n v="3.4"/>
    <n v="5"/>
    <x v="11"/>
    <n v="17"/>
  </r>
  <r>
    <n v="528"/>
    <x v="423"/>
    <x v="6"/>
    <x v="1"/>
    <x v="1"/>
    <n v="5"/>
    <n v="16"/>
    <x v="9"/>
    <n v="80"/>
  </r>
  <r>
    <n v="725"/>
    <x v="424"/>
    <x v="6"/>
    <x v="0"/>
    <x v="0"/>
    <n v="3.4"/>
    <n v="5"/>
    <x v="5"/>
    <n v="17"/>
  </r>
  <r>
    <n v="827"/>
    <x v="140"/>
    <x v="6"/>
    <x v="1"/>
    <x v="1"/>
    <n v="5"/>
    <n v="19"/>
    <x v="16"/>
    <n v="95"/>
  </r>
  <r>
    <n v="747"/>
    <x v="425"/>
    <x v="6"/>
    <x v="0"/>
    <x v="0"/>
    <n v="3.4"/>
    <n v="12"/>
    <x v="16"/>
    <n v="40.799999999999997"/>
  </r>
  <r>
    <n v="42"/>
    <x v="426"/>
    <x v="6"/>
    <x v="1"/>
    <x v="1"/>
    <n v="5"/>
    <n v="6"/>
    <x v="11"/>
    <n v="30"/>
  </r>
  <r>
    <n v="586"/>
    <x v="427"/>
    <x v="6"/>
    <x v="0"/>
    <x v="0"/>
    <n v="3.4"/>
    <n v="17"/>
    <x v="8"/>
    <n v="57.8"/>
  </r>
  <r>
    <n v="204"/>
    <x v="428"/>
    <x v="6"/>
    <x v="0"/>
    <x v="0"/>
    <n v="3.4"/>
    <n v="16"/>
    <x v="19"/>
    <n v="54.4"/>
  </r>
  <r>
    <n v="313"/>
    <x v="68"/>
    <x v="6"/>
    <x v="0"/>
    <x v="0"/>
    <n v="3.4"/>
    <n v="0"/>
    <x v="7"/>
    <n v="0"/>
  </r>
  <r>
    <n v="300"/>
    <x v="429"/>
    <x v="6"/>
    <x v="1"/>
    <x v="1"/>
    <n v="5"/>
    <n v="2"/>
    <x v="10"/>
    <n v="10"/>
  </r>
  <r>
    <n v="683"/>
    <x v="71"/>
    <x v="6"/>
    <x v="0"/>
    <x v="0"/>
    <n v="3.4"/>
    <n v="20"/>
    <x v="13"/>
    <n v="68"/>
  </r>
  <r>
    <n v="316"/>
    <x v="430"/>
    <x v="6"/>
    <x v="0"/>
    <x v="0"/>
    <n v="3.4"/>
    <n v="10"/>
    <x v="0"/>
    <n v="34"/>
  </r>
  <r>
    <n v="724"/>
    <x v="431"/>
    <x v="6"/>
    <x v="0"/>
    <x v="0"/>
    <n v="3.4"/>
    <n v="4"/>
    <x v="19"/>
    <n v="13.6"/>
  </r>
  <r>
    <n v="753"/>
    <x v="432"/>
    <x v="6"/>
    <x v="0"/>
    <x v="0"/>
    <n v="3.4"/>
    <n v="2"/>
    <x v="7"/>
    <n v="6.8"/>
  </r>
  <r>
    <n v="621"/>
    <x v="433"/>
    <x v="6"/>
    <x v="0"/>
    <x v="0"/>
    <n v="3.4"/>
    <n v="15"/>
    <x v="18"/>
    <n v="51"/>
  </r>
  <r>
    <n v="946"/>
    <x v="244"/>
    <x v="6"/>
    <x v="1"/>
    <x v="1"/>
    <n v="5"/>
    <n v="11"/>
    <x v="8"/>
    <n v="55"/>
  </r>
  <r>
    <n v="897"/>
    <x v="350"/>
    <x v="6"/>
    <x v="1"/>
    <x v="1"/>
    <n v="5"/>
    <n v="16"/>
    <x v="1"/>
    <n v="80"/>
  </r>
  <r>
    <n v="566"/>
    <x v="434"/>
    <x v="6"/>
    <x v="0"/>
    <x v="5"/>
    <n v="10.780000000000001"/>
    <n v="5"/>
    <x v="8"/>
    <n v="53.9"/>
  </r>
  <r>
    <n v="239"/>
    <x v="435"/>
    <x v="6"/>
    <x v="1"/>
    <x v="1"/>
    <n v="5"/>
    <n v="18"/>
    <x v="4"/>
    <n v="90"/>
  </r>
  <r>
    <n v="472"/>
    <x v="436"/>
    <x v="6"/>
    <x v="0"/>
    <x v="0"/>
    <n v="3.4"/>
    <n v="18"/>
    <x v="14"/>
    <n v="61.2"/>
  </r>
  <r>
    <n v="346"/>
    <x v="437"/>
    <x v="6"/>
    <x v="0"/>
    <x v="0"/>
    <n v="3.4"/>
    <n v="4"/>
    <x v="8"/>
    <n v="13.6"/>
  </r>
  <r>
    <n v="194"/>
    <x v="438"/>
    <x v="6"/>
    <x v="1"/>
    <x v="1"/>
    <n v="5"/>
    <n v="11"/>
    <x v="6"/>
    <n v="55"/>
  </r>
  <r>
    <n v="965"/>
    <x v="245"/>
    <x v="6"/>
    <x v="1"/>
    <x v="5"/>
    <n v="10.450000000000001"/>
    <n v="16"/>
    <x v="5"/>
    <n v="167.2"/>
  </r>
  <r>
    <n v="538"/>
    <x v="439"/>
    <x v="6"/>
    <x v="1"/>
    <x v="1"/>
    <n v="5"/>
    <n v="4"/>
    <x v="12"/>
    <n v="20"/>
  </r>
  <r>
    <n v="571"/>
    <x v="89"/>
    <x v="7"/>
    <x v="1"/>
    <x v="2"/>
    <n v="12"/>
    <n v="18"/>
    <x v="17"/>
    <n v="216"/>
  </r>
  <r>
    <n v="104"/>
    <x v="360"/>
    <x v="7"/>
    <x v="0"/>
    <x v="0"/>
    <n v="3.4"/>
    <n v="15"/>
    <x v="19"/>
    <n v="51"/>
  </r>
  <r>
    <n v="625"/>
    <x v="90"/>
    <x v="7"/>
    <x v="1"/>
    <x v="5"/>
    <n v="10.450000000000001"/>
    <n v="12"/>
    <x v="5"/>
    <n v="125.4"/>
  </r>
  <r>
    <n v="405"/>
    <x v="440"/>
    <x v="7"/>
    <x v="0"/>
    <x v="0"/>
    <n v="3.4"/>
    <n v="12"/>
    <x v="5"/>
    <n v="40.799999999999997"/>
  </r>
  <r>
    <n v="287"/>
    <x v="441"/>
    <x v="7"/>
    <x v="0"/>
    <x v="0"/>
    <n v="3.4"/>
    <n v="14"/>
    <x v="16"/>
    <n v="47.6"/>
  </r>
  <r>
    <n v="547"/>
    <x v="442"/>
    <x v="7"/>
    <x v="1"/>
    <x v="1"/>
    <n v="5"/>
    <n v="11"/>
    <x v="16"/>
    <n v="55"/>
  </r>
  <r>
    <n v="862"/>
    <x v="200"/>
    <x v="7"/>
    <x v="0"/>
    <x v="0"/>
    <n v="3.4"/>
    <n v="13"/>
    <x v="11"/>
    <n v="44.2"/>
  </r>
  <r>
    <n v="968"/>
    <x v="257"/>
    <x v="7"/>
    <x v="1"/>
    <x v="2"/>
    <n v="12"/>
    <n v="18"/>
    <x v="9"/>
    <n v="216"/>
  </r>
  <r>
    <n v="466"/>
    <x v="443"/>
    <x v="7"/>
    <x v="0"/>
    <x v="0"/>
    <n v="3.4"/>
    <n v="8"/>
    <x v="8"/>
    <n v="27.2"/>
  </r>
  <r>
    <n v="934"/>
    <x v="5"/>
    <x v="7"/>
    <x v="1"/>
    <x v="1"/>
    <n v="5"/>
    <n v="11"/>
    <x v="6"/>
    <n v="55"/>
  </r>
  <r>
    <n v="992"/>
    <x v="367"/>
    <x v="7"/>
    <x v="1"/>
    <x v="1"/>
    <n v="5"/>
    <n v="13"/>
    <x v="14"/>
    <n v="65"/>
  </r>
  <r>
    <n v="988"/>
    <x v="444"/>
    <x v="7"/>
    <x v="0"/>
    <x v="0"/>
    <n v="3.4"/>
    <n v="3"/>
    <x v="9"/>
    <n v="10.199999999999999"/>
  </r>
  <r>
    <n v="100"/>
    <x v="96"/>
    <x v="7"/>
    <x v="0"/>
    <x v="0"/>
    <n v="3.4"/>
    <n v="18"/>
    <x v="10"/>
    <n v="61.2"/>
  </r>
  <r>
    <n v="585"/>
    <x v="445"/>
    <x v="7"/>
    <x v="0"/>
    <x v="0"/>
    <n v="3.4"/>
    <n v="4"/>
    <x v="5"/>
    <n v="13.6"/>
  </r>
  <r>
    <n v="245"/>
    <x v="446"/>
    <x v="7"/>
    <x v="0"/>
    <x v="0"/>
    <n v="3.4"/>
    <n v="2"/>
    <x v="5"/>
    <n v="6.8"/>
  </r>
  <r>
    <n v="754"/>
    <x v="447"/>
    <x v="7"/>
    <x v="0"/>
    <x v="0"/>
    <n v="3.4"/>
    <n v="9"/>
    <x v="6"/>
    <n v="30.6"/>
  </r>
  <r>
    <n v="682"/>
    <x v="262"/>
    <x v="7"/>
    <x v="1"/>
    <x v="5"/>
    <n v="10.450000000000001"/>
    <n v="20"/>
    <x v="11"/>
    <n v="209"/>
  </r>
  <r>
    <n v="95"/>
    <x v="263"/>
    <x v="7"/>
    <x v="0"/>
    <x v="5"/>
    <n v="10.780000000000001"/>
    <n v="16"/>
    <x v="2"/>
    <n v="172.48"/>
  </r>
  <r>
    <n v="565"/>
    <x v="448"/>
    <x v="7"/>
    <x v="1"/>
    <x v="3"/>
    <n v="6.5"/>
    <n v="19"/>
    <x v="5"/>
    <n v="123.5"/>
  </r>
  <r>
    <n v="465"/>
    <x v="449"/>
    <x v="7"/>
    <x v="0"/>
    <x v="0"/>
    <n v="3.4"/>
    <n v="3"/>
    <x v="5"/>
    <n v="10.199999999999999"/>
  </r>
  <r>
    <n v="213"/>
    <x v="450"/>
    <x v="7"/>
    <x v="1"/>
    <x v="2"/>
    <n v="12"/>
    <n v="19"/>
    <x v="7"/>
    <n v="228"/>
  </r>
  <r>
    <n v="393"/>
    <x v="451"/>
    <x v="7"/>
    <x v="1"/>
    <x v="1"/>
    <n v="5"/>
    <n v="11"/>
    <x v="7"/>
    <n v="55"/>
  </r>
  <r>
    <n v="900"/>
    <x v="452"/>
    <x v="7"/>
    <x v="0"/>
    <x v="0"/>
    <n v="3.4"/>
    <n v="5"/>
    <x v="10"/>
    <n v="17"/>
  </r>
  <r>
    <n v="62"/>
    <x v="372"/>
    <x v="7"/>
    <x v="1"/>
    <x v="1"/>
    <n v="5"/>
    <n v="3"/>
    <x v="11"/>
    <n v="15"/>
  </r>
  <r>
    <n v="1019"/>
    <x v="453"/>
    <x v="7"/>
    <x v="1"/>
    <x v="1"/>
    <n v="5"/>
    <n v="9"/>
    <x v="4"/>
    <n v="45"/>
  </r>
  <r>
    <n v="171"/>
    <x v="454"/>
    <x v="7"/>
    <x v="0"/>
    <x v="0"/>
    <n v="3.4"/>
    <n v="6"/>
    <x v="17"/>
    <n v="20.399999999999999"/>
  </r>
  <r>
    <n v="921"/>
    <x v="455"/>
    <x v="7"/>
    <x v="0"/>
    <x v="5"/>
    <n v="10.780000000000001"/>
    <n v="1"/>
    <x v="18"/>
    <n v="10.78"/>
  </r>
  <r>
    <n v="351"/>
    <x v="456"/>
    <x v="7"/>
    <x v="1"/>
    <x v="1"/>
    <n v="5"/>
    <n v="5"/>
    <x v="17"/>
    <n v="25"/>
  </r>
  <r>
    <n v="627"/>
    <x v="27"/>
    <x v="7"/>
    <x v="0"/>
    <x v="0"/>
    <n v="3.4"/>
    <n v="14"/>
    <x v="16"/>
    <n v="47.6"/>
  </r>
  <r>
    <n v="979"/>
    <x v="457"/>
    <x v="7"/>
    <x v="1"/>
    <x v="7"/>
    <n v="12"/>
    <n v="6"/>
    <x v="4"/>
    <n v="72"/>
  </r>
  <r>
    <n v="676"/>
    <x v="107"/>
    <x v="7"/>
    <x v="0"/>
    <x v="0"/>
    <n v="3.4"/>
    <n v="2"/>
    <x v="0"/>
    <n v="6.8"/>
  </r>
  <r>
    <n v="655"/>
    <x v="458"/>
    <x v="7"/>
    <x v="1"/>
    <x v="1"/>
    <n v="5"/>
    <n v="4"/>
    <x v="2"/>
    <n v="20"/>
  </r>
  <r>
    <n v="549"/>
    <x v="384"/>
    <x v="7"/>
    <x v="1"/>
    <x v="5"/>
    <n v="10.450000000000001"/>
    <n v="4"/>
    <x v="3"/>
    <n v="41.8"/>
  </r>
  <r>
    <n v="467"/>
    <x v="385"/>
    <x v="7"/>
    <x v="0"/>
    <x v="0"/>
    <n v="3.4"/>
    <n v="14"/>
    <x v="16"/>
    <n v="47.6"/>
  </r>
  <r>
    <n v="349"/>
    <x v="459"/>
    <x v="7"/>
    <x v="0"/>
    <x v="0"/>
    <n v="3.4"/>
    <n v="18"/>
    <x v="3"/>
    <n v="61.2"/>
  </r>
  <r>
    <n v="691"/>
    <x v="460"/>
    <x v="7"/>
    <x v="0"/>
    <x v="0"/>
    <n v="3.4"/>
    <n v="9"/>
    <x v="17"/>
    <n v="30.6"/>
  </r>
  <r>
    <n v="581"/>
    <x v="461"/>
    <x v="7"/>
    <x v="1"/>
    <x v="1"/>
    <n v="5"/>
    <n v="3"/>
    <x v="18"/>
    <n v="15"/>
  </r>
  <r>
    <n v="228"/>
    <x v="300"/>
    <x v="7"/>
    <x v="0"/>
    <x v="0"/>
    <n v="3.4"/>
    <n v="1"/>
    <x v="9"/>
    <n v="3.4"/>
  </r>
  <r>
    <n v="101"/>
    <x v="462"/>
    <x v="7"/>
    <x v="0"/>
    <x v="0"/>
    <n v="3.4"/>
    <n v="1"/>
    <x v="18"/>
    <n v="3.4"/>
  </r>
  <r>
    <n v="623"/>
    <x v="216"/>
    <x v="7"/>
    <x v="1"/>
    <x v="1"/>
    <n v="5"/>
    <n v="7"/>
    <x v="13"/>
    <n v="35"/>
  </r>
  <r>
    <n v="756"/>
    <x v="463"/>
    <x v="7"/>
    <x v="1"/>
    <x v="1"/>
    <n v="5"/>
    <n v="9"/>
    <x v="0"/>
    <n v="45"/>
  </r>
  <r>
    <n v="493"/>
    <x v="115"/>
    <x v="7"/>
    <x v="1"/>
    <x v="5"/>
    <n v="10.450000000000001"/>
    <n v="9"/>
    <x v="7"/>
    <n v="94.05"/>
  </r>
  <r>
    <n v="446"/>
    <x v="464"/>
    <x v="7"/>
    <x v="1"/>
    <x v="7"/>
    <n v="12"/>
    <n v="10"/>
    <x v="8"/>
    <n v="120"/>
  </r>
  <r>
    <n v="773"/>
    <x v="465"/>
    <x v="7"/>
    <x v="1"/>
    <x v="1"/>
    <n v="5"/>
    <n v="14"/>
    <x v="7"/>
    <n v="70"/>
  </r>
  <r>
    <n v="833"/>
    <x v="466"/>
    <x v="7"/>
    <x v="1"/>
    <x v="1"/>
    <n v="5"/>
    <n v="4"/>
    <x v="7"/>
    <n v="20"/>
  </r>
  <r>
    <n v="256"/>
    <x v="467"/>
    <x v="7"/>
    <x v="0"/>
    <x v="0"/>
    <n v="3.4"/>
    <n v="12"/>
    <x v="0"/>
    <n v="40.799999999999997"/>
  </r>
  <r>
    <n v="408"/>
    <x v="468"/>
    <x v="7"/>
    <x v="0"/>
    <x v="0"/>
    <n v="3.4"/>
    <n v="9"/>
    <x v="9"/>
    <n v="30.6"/>
  </r>
  <r>
    <n v="33"/>
    <x v="469"/>
    <x v="7"/>
    <x v="1"/>
    <x v="1"/>
    <n v="5"/>
    <n v="16"/>
    <x v="6"/>
    <n v="80"/>
  </r>
  <r>
    <n v="797"/>
    <x v="470"/>
    <x v="7"/>
    <x v="0"/>
    <x v="0"/>
    <n v="3.4"/>
    <n v="14"/>
    <x v="1"/>
    <n v="47.6"/>
  </r>
  <r>
    <n v="159"/>
    <x v="471"/>
    <x v="7"/>
    <x v="0"/>
    <x v="0"/>
    <n v="3.4"/>
    <n v="10"/>
    <x v="4"/>
    <n v="34"/>
  </r>
  <r>
    <n v="551"/>
    <x v="472"/>
    <x v="7"/>
    <x v="1"/>
    <x v="1"/>
    <n v="5"/>
    <n v="7"/>
    <x v="17"/>
    <n v="35"/>
  </r>
  <r>
    <n v="435"/>
    <x v="473"/>
    <x v="7"/>
    <x v="1"/>
    <x v="3"/>
    <n v="6.5"/>
    <n v="16"/>
    <x v="2"/>
    <n v="104"/>
  </r>
  <r>
    <n v="785"/>
    <x v="474"/>
    <x v="7"/>
    <x v="0"/>
    <x v="0"/>
    <n v="3.4"/>
    <n v="1"/>
    <x v="5"/>
    <n v="3.4"/>
  </r>
  <r>
    <n v="714"/>
    <x v="475"/>
    <x v="7"/>
    <x v="1"/>
    <x v="1"/>
    <n v="5"/>
    <n v="1"/>
    <x v="6"/>
    <n v="5"/>
  </r>
  <r>
    <n v="709"/>
    <x v="476"/>
    <x v="7"/>
    <x v="1"/>
    <x v="1"/>
    <n v="5"/>
    <n v="0"/>
    <x v="3"/>
    <n v="0"/>
  </r>
  <r>
    <n v="410"/>
    <x v="477"/>
    <x v="7"/>
    <x v="1"/>
    <x v="1"/>
    <n v="5"/>
    <n v="8"/>
    <x v="15"/>
    <n v="40"/>
  </r>
  <r>
    <n v="292"/>
    <x v="180"/>
    <x v="7"/>
    <x v="1"/>
    <x v="1"/>
    <n v="5"/>
    <n v="18"/>
    <x v="14"/>
    <n v="90"/>
  </r>
  <r>
    <n v="60"/>
    <x v="51"/>
    <x v="7"/>
    <x v="1"/>
    <x v="1"/>
    <n v="5"/>
    <n v="0"/>
    <x v="10"/>
    <n v="0"/>
  </r>
  <r>
    <n v="341"/>
    <x v="478"/>
    <x v="7"/>
    <x v="0"/>
    <x v="0"/>
    <n v="3.4"/>
    <n v="11"/>
    <x v="18"/>
    <n v="37.4"/>
  </r>
  <r>
    <n v="238"/>
    <x v="226"/>
    <x v="7"/>
    <x v="1"/>
    <x v="1"/>
    <n v="5"/>
    <n v="0"/>
    <x v="12"/>
    <n v="0"/>
  </r>
  <r>
    <n v="162"/>
    <x v="132"/>
    <x v="7"/>
    <x v="0"/>
    <x v="0"/>
    <n v="3.4"/>
    <n v="5"/>
    <x v="11"/>
    <n v="17"/>
  </r>
  <r>
    <n v="229"/>
    <x v="479"/>
    <x v="7"/>
    <x v="0"/>
    <x v="0"/>
    <n v="3.4"/>
    <n v="19"/>
    <x v="3"/>
    <n v="64.599999999999994"/>
  </r>
  <r>
    <n v="304"/>
    <x v="480"/>
    <x v="7"/>
    <x v="0"/>
    <x v="0"/>
    <n v="3.4"/>
    <n v="14"/>
    <x v="19"/>
    <n v="47.6"/>
  </r>
  <r>
    <n v="189"/>
    <x v="481"/>
    <x v="7"/>
    <x v="1"/>
    <x v="1"/>
    <n v="5"/>
    <n v="11"/>
    <x v="3"/>
    <n v="55"/>
  </r>
  <r>
    <n v="664"/>
    <x v="482"/>
    <x v="7"/>
    <x v="0"/>
    <x v="0"/>
    <n v="3.4"/>
    <n v="13"/>
    <x v="19"/>
    <n v="44.2"/>
  </r>
  <r>
    <n v="432"/>
    <x v="483"/>
    <x v="7"/>
    <x v="0"/>
    <x v="5"/>
    <n v="10.780000000000001"/>
    <n v="13"/>
    <x v="14"/>
    <n v="140.13999999999999"/>
  </r>
  <r>
    <n v="364"/>
    <x v="138"/>
    <x v="7"/>
    <x v="0"/>
    <x v="0"/>
    <n v="3.4"/>
    <n v="12"/>
    <x v="19"/>
    <n v="40.799999999999997"/>
  </r>
  <r>
    <n v="260"/>
    <x v="184"/>
    <x v="7"/>
    <x v="0"/>
    <x v="0"/>
    <n v="3.4"/>
    <n v="17"/>
    <x v="10"/>
    <n v="57.8"/>
  </r>
  <r>
    <n v="838"/>
    <x v="484"/>
    <x v="7"/>
    <x v="1"/>
    <x v="1"/>
    <n v="5"/>
    <n v="1"/>
    <x v="12"/>
    <n v="5"/>
  </r>
  <r>
    <n v="75"/>
    <x v="485"/>
    <x v="7"/>
    <x v="1"/>
    <x v="1"/>
    <n v="5"/>
    <n v="0"/>
    <x v="2"/>
    <n v="0"/>
  </r>
  <r>
    <n v="463"/>
    <x v="486"/>
    <x v="7"/>
    <x v="1"/>
    <x v="1"/>
    <n v="5"/>
    <n v="1"/>
    <x v="13"/>
    <n v="5"/>
  </r>
  <r>
    <n v="916"/>
    <x v="141"/>
    <x v="7"/>
    <x v="1"/>
    <x v="1"/>
    <n v="5"/>
    <n v="12"/>
    <x v="0"/>
    <n v="60"/>
  </r>
  <r>
    <n v="558"/>
    <x v="487"/>
    <x v="7"/>
    <x v="0"/>
    <x v="0"/>
    <n v="3.4"/>
    <n v="2"/>
    <x v="12"/>
    <n v="6.8"/>
  </r>
  <r>
    <n v="720"/>
    <x v="488"/>
    <x v="7"/>
    <x v="1"/>
    <x v="1"/>
    <n v="5"/>
    <n v="4"/>
    <x v="10"/>
    <n v="20"/>
  </r>
  <r>
    <n v="774"/>
    <x v="72"/>
    <x v="7"/>
    <x v="1"/>
    <x v="1"/>
    <n v="5"/>
    <n v="14"/>
    <x v="6"/>
    <n v="70"/>
  </r>
  <r>
    <n v="305"/>
    <x v="239"/>
    <x v="7"/>
    <x v="0"/>
    <x v="0"/>
    <n v="3.4"/>
    <n v="8"/>
    <x v="5"/>
    <n v="27.2"/>
  </r>
  <r>
    <n v="357"/>
    <x v="489"/>
    <x v="7"/>
    <x v="1"/>
    <x v="1"/>
    <n v="5"/>
    <n v="17"/>
    <x v="1"/>
    <n v="85"/>
  </r>
  <r>
    <n v="389"/>
    <x v="490"/>
    <x v="7"/>
    <x v="1"/>
    <x v="7"/>
    <n v="12"/>
    <n v="9"/>
    <x v="3"/>
    <n v="108"/>
  </r>
  <r>
    <n v="132"/>
    <x v="491"/>
    <x v="7"/>
    <x v="0"/>
    <x v="0"/>
    <n v="3.4"/>
    <n v="2"/>
    <x v="14"/>
    <n v="6.8"/>
  </r>
  <r>
    <n v="426"/>
    <x v="492"/>
    <x v="7"/>
    <x v="1"/>
    <x v="1"/>
    <n v="5"/>
    <n v="3"/>
    <x v="8"/>
    <n v="15"/>
  </r>
  <r>
    <n v="178"/>
    <x v="493"/>
    <x v="7"/>
    <x v="1"/>
    <x v="1"/>
    <n v="5"/>
    <n v="20"/>
    <x v="12"/>
    <n v="100"/>
  </r>
  <r>
    <n v="347"/>
    <x v="346"/>
    <x v="7"/>
    <x v="0"/>
    <x v="0"/>
    <n v="3.4"/>
    <n v="15"/>
    <x v="16"/>
    <n v="51"/>
  </r>
  <r>
    <n v="469"/>
    <x v="347"/>
    <x v="7"/>
    <x v="1"/>
    <x v="1"/>
    <n v="5"/>
    <n v="16"/>
    <x v="3"/>
    <n v="80"/>
  </r>
  <r>
    <n v="110"/>
    <x v="81"/>
    <x v="7"/>
    <x v="0"/>
    <x v="0"/>
    <n v="3.4"/>
    <n v="5"/>
    <x v="15"/>
    <n v="17"/>
  </r>
  <r>
    <n v="247"/>
    <x v="81"/>
    <x v="7"/>
    <x v="0"/>
    <x v="0"/>
    <n v="3.4"/>
    <n v="19"/>
    <x v="16"/>
    <n v="64.599999999999994"/>
  </r>
  <r>
    <n v="398"/>
    <x v="494"/>
    <x v="7"/>
    <x v="0"/>
    <x v="0"/>
    <n v="3.4"/>
    <n v="17"/>
    <x v="12"/>
    <n v="57.8"/>
  </r>
  <r>
    <n v="243"/>
    <x v="83"/>
    <x v="7"/>
    <x v="1"/>
    <x v="1"/>
    <n v="5"/>
    <n v="13"/>
    <x v="13"/>
    <n v="65"/>
  </r>
  <r>
    <n v="967"/>
    <x v="495"/>
    <x v="7"/>
    <x v="1"/>
    <x v="1"/>
    <n v="5"/>
    <n v="0"/>
    <x v="16"/>
    <n v="0"/>
  </r>
  <r>
    <n v="119"/>
    <x v="496"/>
    <x v="7"/>
    <x v="1"/>
    <x v="1"/>
    <n v="5"/>
    <n v="4"/>
    <x v="4"/>
    <n v="20"/>
  </r>
  <r>
    <n v="188"/>
    <x v="354"/>
    <x v="7"/>
    <x v="0"/>
    <x v="0"/>
    <n v="3.4"/>
    <n v="20"/>
    <x v="9"/>
    <n v="68"/>
  </r>
  <r>
    <n v="191"/>
    <x v="435"/>
    <x v="7"/>
    <x v="0"/>
    <x v="0"/>
    <n v="3.4"/>
    <n v="8"/>
    <x v="17"/>
    <n v="27.2"/>
  </r>
  <r>
    <n v="354"/>
    <x v="438"/>
    <x v="7"/>
    <x v="0"/>
    <x v="0"/>
    <n v="3.4"/>
    <n v="15"/>
    <x v="6"/>
    <n v="51"/>
  </r>
  <r>
    <n v="523"/>
    <x v="497"/>
    <x v="7"/>
    <x v="0"/>
    <x v="0"/>
    <n v="3.4"/>
    <n v="17"/>
    <x v="13"/>
    <n v="57.8"/>
  </r>
  <r>
    <n v="73"/>
    <x v="498"/>
    <x v="8"/>
    <x v="0"/>
    <x v="0"/>
    <n v="3.4"/>
    <n v="1"/>
    <x v="7"/>
    <n v="3.4"/>
  </r>
  <r>
    <n v="187"/>
    <x v="440"/>
    <x v="8"/>
    <x v="0"/>
    <x v="0"/>
    <n v="3.4"/>
    <n v="1"/>
    <x v="16"/>
    <n v="3.4"/>
  </r>
  <r>
    <n v="129"/>
    <x v="250"/>
    <x v="8"/>
    <x v="0"/>
    <x v="0"/>
    <n v="3.4"/>
    <n v="14"/>
    <x v="3"/>
    <n v="47.6"/>
  </r>
  <r>
    <n v="217"/>
    <x v="251"/>
    <x v="8"/>
    <x v="0"/>
    <x v="0"/>
    <n v="3.4"/>
    <n v="16"/>
    <x v="1"/>
    <n v="54.4"/>
  </r>
  <r>
    <n v="371"/>
    <x v="499"/>
    <x v="8"/>
    <x v="1"/>
    <x v="1"/>
    <n v="5"/>
    <n v="10"/>
    <x v="17"/>
    <n v="50"/>
  </r>
  <r>
    <n v="176"/>
    <x v="500"/>
    <x v="8"/>
    <x v="0"/>
    <x v="4"/>
    <n v="8"/>
    <n v="16"/>
    <x v="0"/>
    <n v="128"/>
  </r>
  <r>
    <n v="576"/>
    <x v="500"/>
    <x v="8"/>
    <x v="0"/>
    <x v="0"/>
    <n v="3.4"/>
    <n v="8"/>
    <x v="0"/>
    <n v="27.2"/>
  </r>
  <r>
    <n v="197"/>
    <x v="254"/>
    <x v="8"/>
    <x v="0"/>
    <x v="0"/>
    <n v="3.4"/>
    <n v="15"/>
    <x v="1"/>
    <n v="51"/>
  </r>
  <r>
    <n v="149"/>
    <x v="501"/>
    <x v="8"/>
    <x v="0"/>
    <x v="0"/>
    <n v="3.4"/>
    <n v="5"/>
    <x v="3"/>
    <n v="17"/>
  </r>
  <r>
    <n v="1014"/>
    <x v="502"/>
    <x v="8"/>
    <x v="0"/>
    <x v="0"/>
    <n v="3.4"/>
    <n v="16"/>
    <x v="6"/>
    <n v="54.4"/>
  </r>
  <r>
    <n v="452"/>
    <x v="503"/>
    <x v="8"/>
    <x v="1"/>
    <x v="1"/>
    <n v="5"/>
    <n v="5"/>
    <x v="14"/>
    <n v="25"/>
  </r>
  <r>
    <n v="26"/>
    <x v="443"/>
    <x v="8"/>
    <x v="1"/>
    <x v="1"/>
    <n v="5"/>
    <n v="5"/>
    <x v="9"/>
    <n v="25"/>
  </r>
  <r>
    <n v="331"/>
    <x v="504"/>
    <x v="8"/>
    <x v="1"/>
    <x v="1"/>
    <n v="5"/>
    <n v="14"/>
    <x v="17"/>
    <n v="70"/>
  </r>
  <r>
    <n v="962"/>
    <x v="5"/>
    <x v="8"/>
    <x v="1"/>
    <x v="1"/>
    <n v="5"/>
    <n v="3"/>
    <x v="11"/>
    <n v="15"/>
  </r>
  <r>
    <n v="780"/>
    <x v="505"/>
    <x v="8"/>
    <x v="1"/>
    <x v="1"/>
    <n v="5"/>
    <n v="12"/>
    <x v="10"/>
    <n v="60"/>
  </r>
  <r>
    <n v="945"/>
    <x v="6"/>
    <x v="8"/>
    <x v="1"/>
    <x v="1"/>
    <n v="5"/>
    <n v="1"/>
    <x v="5"/>
    <n v="5"/>
  </r>
  <r>
    <n v="480"/>
    <x v="260"/>
    <x v="8"/>
    <x v="1"/>
    <x v="1"/>
    <n v="5"/>
    <n v="20"/>
    <x v="10"/>
    <n v="100"/>
  </r>
  <r>
    <n v="490"/>
    <x v="367"/>
    <x v="8"/>
    <x v="1"/>
    <x v="1"/>
    <n v="5"/>
    <n v="13"/>
    <x v="15"/>
    <n v="65"/>
  </r>
  <r>
    <n v="175"/>
    <x v="9"/>
    <x v="8"/>
    <x v="0"/>
    <x v="4"/>
    <n v="8"/>
    <n v="7"/>
    <x v="2"/>
    <n v="56"/>
  </r>
  <r>
    <n v="288"/>
    <x v="506"/>
    <x v="8"/>
    <x v="0"/>
    <x v="0"/>
    <n v="3.4"/>
    <n v="7"/>
    <x v="9"/>
    <n v="23.8"/>
  </r>
  <r>
    <n v="958"/>
    <x v="506"/>
    <x v="8"/>
    <x v="0"/>
    <x v="0"/>
    <n v="3.4"/>
    <n v="20"/>
    <x v="12"/>
    <n v="68"/>
  </r>
  <r>
    <n v="955"/>
    <x v="507"/>
    <x v="8"/>
    <x v="0"/>
    <x v="0"/>
    <n v="3.4"/>
    <n v="19"/>
    <x v="2"/>
    <n v="64.599999999999994"/>
  </r>
  <r>
    <n v="319"/>
    <x v="508"/>
    <x v="8"/>
    <x v="0"/>
    <x v="0"/>
    <n v="3.4"/>
    <n v="6"/>
    <x v="4"/>
    <n v="20.399999999999999"/>
  </r>
  <r>
    <n v="813"/>
    <x v="202"/>
    <x v="8"/>
    <x v="0"/>
    <x v="0"/>
    <n v="3.4"/>
    <n v="16"/>
    <x v="7"/>
    <n v="54.4"/>
  </r>
  <r>
    <n v="935"/>
    <x v="202"/>
    <x v="8"/>
    <x v="1"/>
    <x v="1"/>
    <n v="5"/>
    <n v="18"/>
    <x v="2"/>
    <n v="90"/>
  </r>
  <r>
    <n v="350"/>
    <x v="165"/>
    <x v="8"/>
    <x v="0"/>
    <x v="0"/>
    <n v="3.4"/>
    <n v="19"/>
    <x v="15"/>
    <n v="64.599999999999994"/>
  </r>
  <r>
    <n v="302"/>
    <x v="509"/>
    <x v="8"/>
    <x v="1"/>
    <x v="1"/>
    <n v="5"/>
    <n v="15"/>
    <x v="11"/>
    <n v="75"/>
  </r>
  <r>
    <n v="869"/>
    <x v="509"/>
    <x v="8"/>
    <x v="0"/>
    <x v="0"/>
    <n v="3.4"/>
    <n v="10"/>
    <x v="3"/>
    <n v="34"/>
  </r>
  <r>
    <n v="837"/>
    <x v="14"/>
    <x v="8"/>
    <x v="0"/>
    <x v="0"/>
    <n v="3.4"/>
    <n v="0"/>
    <x v="1"/>
    <n v="0"/>
  </r>
  <r>
    <n v="520"/>
    <x v="510"/>
    <x v="8"/>
    <x v="1"/>
    <x v="1"/>
    <n v="5"/>
    <n v="2"/>
    <x v="10"/>
    <n v="10"/>
  </r>
  <r>
    <n v="609"/>
    <x v="511"/>
    <x v="8"/>
    <x v="0"/>
    <x v="0"/>
    <n v="3.4"/>
    <n v="8"/>
    <x v="3"/>
    <n v="27.2"/>
  </r>
  <r>
    <n v="233"/>
    <x v="512"/>
    <x v="8"/>
    <x v="1"/>
    <x v="1"/>
    <n v="5"/>
    <n v="1"/>
    <x v="7"/>
    <n v="5"/>
  </r>
  <r>
    <n v="1012"/>
    <x v="513"/>
    <x v="8"/>
    <x v="0"/>
    <x v="0"/>
    <n v="3.4"/>
    <n v="3"/>
    <x v="14"/>
    <n v="10.199999999999999"/>
  </r>
  <r>
    <n v="323"/>
    <x v="514"/>
    <x v="8"/>
    <x v="1"/>
    <x v="1"/>
    <n v="5"/>
    <n v="13"/>
    <x v="13"/>
    <n v="65"/>
  </r>
  <r>
    <n v="22"/>
    <x v="515"/>
    <x v="8"/>
    <x v="0"/>
    <x v="0"/>
    <n v="3.4"/>
    <n v="3"/>
    <x v="5"/>
    <n v="10.199999999999999"/>
  </r>
  <r>
    <n v="894"/>
    <x v="515"/>
    <x v="8"/>
    <x v="0"/>
    <x v="0"/>
    <n v="3.4"/>
    <n v="7"/>
    <x v="6"/>
    <n v="23.8"/>
  </r>
  <r>
    <n v="605"/>
    <x v="516"/>
    <x v="8"/>
    <x v="0"/>
    <x v="0"/>
    <n v="3.4"/>
    <n v="10"/>
    <x v="5"/>
    <n v="34"/>
  </r>
  <r>
    <n v="114"/>
    <x v="517"/>
    <x v="8"/>
    <x v="0"/>
    <x v="0"/>
    <n v="3.4"/>
    <n v="14"/>
    <x v="6"/>
    <n v="47.6"/>
  </r>
  <r>
    <n v="235"/>
    <x v="518"/>
    <x v="8"/>
    <x v="0"/>
    <x v="4"/>
    <n v="8"/>
    <n v="4"/>
    <x v="2"/>
    <n v="32"/>
  </r>
  <r>
    <n v="311"/>
    <x v="519"/>
    <x v="8"/>
    <x v="0"/>
    <x v="5"/>
    <n v="10.780000000000001"/>
    <n v="4"/>
    <x v="17"/>
    <n v="43.12"/>
  </r>
  <r>
    <n v="832"/>
    <x v="281"/>
    <x v="8"/>
    <x v="1"/>
    <x v="1"/>
    <n v="5"/>
    <n v="2"/>
    <x v="14"/>
    <n v="10"/>
  </r>
  <r>
    <n v="954"/>
    <x v="520"/>
    <x v="8"/>
    <x v="0"/>
    <x v="0"/>
    <n v="3.4"/>
    <n v="7"/>
    <x v="6"/>
    <n v="23.8"/>
  </r>
  <r>
    <n v="1003"/>
    <x v="520"/>
    <x v="8"/>
    <x v="0"/>
    <x v="0"/>
    <n v="3.4"/>
    <n v="7"/>
    <x v="13"/>
    <n v="23.8"/>
  </r>
  <r>
    <n v="752"/>
    <x v="213"/>
    <x v="8"/>
    <x v="0"/>
    <x v="0"/>
    <n v="3.4"/>
    <n v="5"/>
    <x v="14"/>
    <n v="17"/>
  </r>
  <r>
    <n v="113"/>
    <x v="106"/>
    <x v="8"/>
    <x v="0"/>
    <x v="0"/>
    <n v="3.4"/>
    <n v="4"/>
    <x v="7"/>
    <n v="13.6"/>
  </r>
  <r>
    <n v="127"/>
    <x v="107"/>
    <x v="8"/>
    <x v="0"/>
    <x v="0"/>
    <n v="3.4"/>
    <n v="4"/>
    <x v="16"/>
    <n v="13.6"/>
  </r>
  <r>
    <n v="241"/>
    <x v="521"/>
    <x v="8"/>
    <x v="1"/>
    <x v="1"/>
    <n v="5"/>
    <n v="18"/>
    <x v="18"/>
    <n v="90"/>
  </r>
  <r>
    <n v="1010"/>
    <x v="286"/>
    <x v="8"/>
    <x v="1"/>
    <x v="1"/>
    <n v="5"/>
    <n v="15"/>
    <x v="15"/>
    <n v="75"/>
  </r>
  <r>
    <n v="781"/>
    <x v="522"/>
    <x v="8"/>
    <x v="0"/>
    <x v="0"/>
    <n v="3.4"/>
    <n v="20"/>
    <x v="18"/>
    <n v="68"/>
  </r>
  <r>
    <n v="631"/>
    <x v="386"/>
    <x v="8"/>
    <x v="0"/>
    <x v="0"/>
    <n v="3.4"/>
    <n v="2"/>
    <x v="17"/>
    <n v="6.8"/>
  </r>
  <r>
    <n v="692"/>
    <x v="523"/>
    <x v="8"/>
    <x v="0"/>
    <x v="0"/>
    <n v="3.4"/>
    <n v="6"/>
    <x v="14"/>
    <n v="20.399999999999999"/>
  </r>
  <r>
    <n v="403"/>
    <x v="524"/>
    <x v="8"/>
    <x v="1"/>
    <x v="1"/>
    <n v="5"/>
    <n v="16"/>
    <x v="13"/>
    <n v="80"/>
  </r>
  <r>
    <n v="116"/>
    <x v="459"/>
    <x v="8"/>
    <x v="0"/>
    <x v="4"/>
    <n v="8"/>
    <n v="17"/>
    <x v="0"/>
    <n v="136"/>
  </r>
  <r>
    <n v="53"/>
    <x v="525"/>
    <x v="8"/>
    <x v="0"/>
    <x v="0"/>
    <n v="3.4"/>
    <n v="4"/>
    <x v="7"/>
    <n v="13.6"/>
  </r>
  <r>
    <n v="1022"/>
    <x v="112"/>
    <x v="8"/>
    <x v="0"/>
    <x v="0"/>
    <n v="3.4"/>
    <n v="19"/>
    <x v="11"/>
    <n v="64.599999999999994"/>
  </r>
  <r>
    <n v="1023"/>
    <x v="112"/>
    <x v="8"/>
    <x v="1"/>
    <x v="1"/>
    <n v="5"/>
    <n v="8"/>
    <x v="13"/>
    <n v="40"/>
  </r>
  <r>
    <n v="232"/>
    <x v="526"/>
    <x v="8"/>
    <x v="0"/>
    <x v="0"/>
    <n v="3.4"/>
    <n v="2"/>
    <x v="14"/>
    <n v="6.8"/>
  </r>
  <r>
    <n v="589"/>
    <x v="527"/>
    <x v="8"/>
    <x v="0"/>
    <x v="4"/>
    <n v="8"/>
    <n v="0"/>
    <x v="3"/>
    <n v="0"/>
  </r>
  <r>
    <n v="735"/>
    <x v="528"/>
    <x v="8"/>
    <x v="0"/>
    <x v="0"/>
    <n v="3.4"/>
    <n v="20"/>
    <x v="2"/>
    <n v="68"/>
  </r>
  <r>
    <n v="14"/>
    <x v="393"/>
    <x v="8"/>
    <x v="0"/>
    <x v="0"/>
    <n v="3.4"/>
    <n v="4"/>
    <x v="12"/>
    <n v="13.6"/>
  </r>
  <r>
    <n v="697"/>
    <x v="462"/>
    <x v="8"/>
    <x v="1"/>
    <x v="1"/>
    <n v="5"/>
    <n v="13"/>
    <x v="1"/>
    <n v="65"/>
  </r>
  <r>
    <n v="295"/>
    <x v="529"/>
    <x v="8"/>
    <x v="0"/>
    <x v="0"/>
    <n v="3.4"/>
    <n v="2"/>
    <x v="2"/>
    <n v="6.8"/>
  </r>
  <r>
    <n v="181"/>
    <x v="530"/>
    <x v="8"/>
    <x v="1"/>
    <x v="1"/>
    <n v="5"/>
    <n v="13"/>
    <x v="18"/>
    <n v="65"/>
  </r>
  <r>
    <n v="843"/>
    <x v="531"/>
    <x v="8"/>
    <x v="1"/>
    <x v="1"/>
    <n v="5"/>
    <n v="7"/>
    <x v="13"/>
    <n v="35"/>
  </r>
  <r>
    <n v="431"/>
    <x v="301"/>
    <x v="8"/>
    <x v="1"/>
    <x v="5"/>
    <n v="10.450000000000001"/>
    <n v="2"/>
    <x v="17"/>
    <n v="20.9"/>
  </r>
  <r>
    <n v="249"/>
    <x v="114"/>
    <x v="8"/>
    <x v="1"/>
    <x v="1"/>
    <n v="5"/>
    <n v="18"/>
    <x v="3"/>
    <n v="90"/>
  </r>
  <r>
    <n v="92"/>
    <x v="532"/>
    <x v="8"/>
    <x v="0"/>
    <x v="0"/>
    <n v="3.4"/>
    <n v="7"/>
    <x v="14"/>
    <n v="23.8"/>
  </r>
  <r>
    <n v="1029"/>
    <x v="533"/>
    <x v="8"/>
    <x v="0"/>
    <x v="0"/>
    <n v="3.4"/>
    <n v="1"/>
    <x v="3"/>
    <n v="3.4"/>
  </r>
  <r>
    <n v="348"/>
    <x v="218"/>
    <x v="8"/>
    <x v="0"/>
    <x v="0"/>
    <n v="3.4"/>
    <n v="5"/>
    <x v="9"/>
    <n v="17"/>
  </r>
  <r>
    <n v="32"/>
    <x v="220"/>
    <x v="8"/>
    <x v="1"/>
    <x v="1"/>
    <n v="5"/>
    <n v="10"/>
    <x v="7"/>
    <n v="50"/>
  </r>
  <r>
    <n v="216"/>
    <x v="534"/>
    <x v="8"/>
    <x v="0"/>
    <x v="0"/>
    <n v="3.4"/>
    <n v="18"/>
    <x v="0"/>
    <n v="61.2"/>
  </r>
  <r>
    <n v="529"/>
    <x v="465"/>
    <x v="8"/>
    <x v="0"/>
    <x v="4"/>
    <n v="8"/>
    <n v="1"/>
    <x v="3"/>
    <n v="8"/>
  </r>
  <r>
    <n v="648"/>
    <x v="535"/>
    <x v="8"/>
    <x v="0"/>
    <x v="4"/>
    <n v="8"/>
    <n v="5"/>
    <x v="9"/>
    <n v="40"/>
  </r>
  <r>
    <n v="186"/>
    <x v="536"/>
    <x v="8"/>
    <x v="0"/>
    <x v="0"/>
    <n v="3.4"/>
    <n v="4"/>
    <x v="8"/>
    <n v="13.6"/>
  </r>
  <r>
    <n v="924"/>
    <x v="537"/>
    <x v="8"/>
    <x v="1"/>
    <x v="1"/>
    <n v="5"/>
    <n v="19"/>
    <x v="19"/>
    <n v="95"/>
  </r>
  <r>
    <n v="607"/>
    <x v="538"/>
    <x v="8"/>
    <x v="0"/>
    <x v="0"/>
    <n v="3.4"/>
    <n v="3"/>
    <x v="16"/>
    <n v="10.199999999999999"/>
  </r>
  <r>
    <n v="396"/>
    <x v="305"/>
    <x v="8"/>
    <x v="0"/>
    <x v="5"/>
    <n v="10.780000000000001"/>
    <n v="20"/>
    <x v="0"/>
    <n v="215.6"/>
  </r>
  <r>
    <n v="994"/>
    <x v="539"/>
    <x v="8"/>
    <x v="1"/>
    <x v="1"/>
    <n v="5"/>
    <n v="9"/>
    <x v="6"/>
    <n v="45"/>
  </r>
  <r>
    <n v="54"/>
    <x v="470"/>
    <x v="8"/>
    <x v="0"/>
    <x v="0"/>
    <n v="3.4"/>
    <n v="16"/>
    <x v="6"/>
    <n v="54.4"/>
  </r>
  <r>
    <n v="112"/>
    <x v="122"/>
    <x v="8"/>
    <x v="0"/>
    <x v="0"/>
    <n v="3.4"/>
    <n v="6"/>
    <x v="14"/>
    <n v="20.399999999999999"/>
  </r>
  <r>
    <n v="953"/>
    <x v="540"/>
    <x v="8"/>
    <x v="0"/>
    <x v="0"/>
    <n v="3.4"/>
    <n v="8"/>
    <x v="7"/>
    <n v="27.2"/>
  </r>
  <r>
    <n v="667"/>
    <x v="541"/>
    <x v="8"/>
    <x v="0"/>
    <x v="0"/>
    <n v="3.4"/>
    <n v="0"/>
    <x v="16"/>
    <n v="0"/>
  </r>
  <r>
    <n v="1004"/>
    <x v="474"/>
    <x v="8"/>
    <x v="1"/>
    <x v="1"/>
    <n v="5"/>
    <n v="14"/>
    <x v="19"/>
    <n v="70"/>
  </r>
  <r>
    <n v="290"/>
    <x v="123"/>
    <x v="8"/>
    <x v="0"/>
    <x v="0"/>
    <n v="3.4"/>
    <n v="9"/>
    <x v="15"/>
    <n v="30.6"/>
  </r>
  <r>
    <n v="177"/>
    <x v="542"/>
    <x v="8"/>
    <x v="0"/>
    <x v="0"/>
    <n v="3.4"/>
    <n v="15"/>
    <x v="1"/>
    <n v="51"/>
  </r>
  <r>
    <n v="922"/>
    <x v="223"/>
    <x v="8"/>
    <x v="1"/>
    <x v="1"/>
    <n v="5"/>
    <n v="7"/>
    <x v="11"/>
    <n v="35"/>
  </r>
  <r>
    <n v="787"/>
    <x v="543"/>
    <x v="8"/>
    <x v="0"/>
    <x v="5"/>
    <n v="10.780000000000001"/>
    <n v="16"/>
    <x v="16"/>
    <n v="172.48"/>
  </r>
  <r>
    <n v="649"/>
    <x v="544"/>
    <x v="8"/>
    <x v="0"/>
    <x v="0"/>
    <n v="3.4"/>
    <n v="2"/>
    <x v="3"/>
    <n v="6.8"/>
  </r>
  <r>
    <n v="173"/>
    <x v="45"/>
    <x v="8"/>
    <x v="0"/>
    <x v="0"/>
    <n v="3.4"/>
    <n v="5"/>
    <x v="7"/>
    <n v="17"/>
  </r>
  <r>
    <n v="258"/>
    <x v="178"/>
    <x v="8"/>
    <x v="0"/>
    <x v="0"/>
    <n v="3.4"/>
    <n v="8"/>
    <x v="12"/>
    <n v="27.2"/>
  </r>
  <r>
    <n v="721"/>
    <x v="178"/>
    <x v="8"/>
    <x v="1"/>
    <x v="1"/>
    <n v="5"/>
    <n v="4"/>
    <x v="18"/>
    <n v="20"/>
  </r>
  <r>
    <n v="730"/>
    <x v="545"/>
    <x v="8"/>
    <x v="0"/>
    <x v="0"/>
    <n v="3.4"/>
    <n v="12"/>
    <x v="15"/>
    <n v="40.799999999999997"/>
  </r>
  <r>
    <n v="457"/>
    <x v="408"/>
    <x v="8"/>
    <x v="1"/>
    <x v="1"/>
    <n v="5"/>
    <n v="1"/>
    <x v="1"/>
    <n v="5"/>
  </r>
  <r>
    <n v="184"/>
    <x v="546"/>
    <x v="8"/>
    <x v="1"/>
    <x v="1"/>
    <n v="5"/>
    <n v="17"/>
    <x v="19"/>
    <n v="85"/>
  </r>
  <r>
    <n v="1001"/>
    <x v="50"/>
    <x v="8"/>
    <x v="0"/>
    <x v="4"/>
    <n v="8"/>
    <n v="6"/>
    <x v="18"/>
    <n v="48"/>
  </r>
  <r>
    <n v="926"/>
    <x v="411"/>
    <x v="8"/>
    <x v="0"/>
    <x v="0"/>
    <n v="3.4"/>
    <n v="9"/>
    <x v="8"/>
    <n v="30.6"/>
  </r>
  <r>
    <n v="76"/>
    <x v="547"/>
    <x v="8"/>
    <x v="0"/>
    <x v="0"/>
    <n v="3.4"/>
    <n v="0"/>
    <x v="0"/>
    <n v="0"/>
  </r>
  <r>
    <n v="70"/>
    <x v="413"/>
    <x v="8"/>
    <x v="0"/>
    <x v="0"/>
    <n v="3.4"/>
    <n v="10"/>
    <x v="15"/>
    <n v="34"/>
  </r>
  <r>
    <n v="103"/>
    <x v="413"/>
    <x v="8"/>
    <x v="1"/>
    <x v="1"/>
    <n v="5"/>
    <n v="6"/>
    <x v="13"/>
    <n v="30"/>
  </r>
  <r>
    <n v="252"/>
    <x v="548"/>
    <x v="8"/>
    <x v="0"/>
    <x v="0"/>
    <n v="3.4"/>
    <n v="16"/>
    <x v="14"/>
    <n v="54.4"/>
  </r>
  <r>
    <n v="134"/>
    <x v="549"/>
    <x v="8"/>
    <x v="0"/>
    <x v="0"/>
    <n v="3.4"/>
    <n v="18"/>
    <x v="6"/>
    <n v="61.2"/>
  </r>
  <r>
    <n v="170"/>
    <x v="415"/>
    <x v="8"/>
    <x v="0"/>
    <x v="0"/>
    <n v="3.4"/>
    <n v="20"/>
    <x v="15"/>
    <n v="68"/>
  </r>
  <r>
    <n v="273"/>
    <x v="133"/>
    <x v="8"/>
    <x v="1"/>
    <x v="1"/>
    <n v="5"/>
    <n v="0"/>
    <x v="7"/>
    <n v="0"/>
  </r>
  <r>
    <n v="246"/>
    <x v="231"/>
    <x v="8"/>
    <x v="0"/>
    <x v="0"/>
    <n v="3.4"/>
    <n v="0"/>
    <x v="8"/>
    <n v="0"/>
  </r>
  <r>
    <n v="662"/>
    <x v="550"/>
    <x v="8"/>
    <x v="1"/>
    <x v="1"/>
    <n v="5"/>
    <n v="3"/>
    <x v="11"/>
    <n v="15"/>
  </r>
  <r>
    <n v="534"/>
    <x v="551"/>
    <x v="8"/>
    <x v="1"/>
    <x v="1"/>
    <n v="5"/>
    <n v="8"/>
    <x v="6"/>
    <n v="40"/>
  </r>
  <r>
    <n v="772"/>
    <x v="552"/>
    <x v="8"/>
    <x v="1"/>
    <x v="1"/>
    <n v="5"/>
    <n v="4"/>
    <x v="14"/>
    <n v="20"/>
  </r>
  <r>
    <n v="409"/>
    <x v="553"/>
    <x v="8"/>
    <x v="0"/>
    <x v="0"/>
    <n v="3.4"/>
    <n v="17"/>
    <x v="3"/>
    <n v="57.8"/>
  </r>
  <r>
    <n v="896"/>
    <x v="554"/>
    <x v="8"/>
    <x v="0"/>
    <x v="0"/>
    <n v="3.4"/>
    <n v="2"/>
    <x v="0"/>
    <n v="6.8"/>
  </r>
  <r>
    <n v="1013"/>
    <x v="555"/>
    <x v="8"/>
    <x v="0"/>
    <x v="0"/>
    <n v="3.4"/>
    <n v="3"/>
    <x v="7"/>
    <n v="10.199999999999999"/>
  </r>
  <r>
    <n v="812"/>
    <x v="556"/>
    <x v="8"/>
    <x v="1"/>
    <x v="1"/>
    <n v="5"/>
    <n v="6"/>
    <x v="14"/>
    <n v="30"/>
  </r>
  <r>
    <n v="943"/>
    <x v="557"/>
    <x v="8"/>
    <x v="0"/>
    <x v="4"/>
    <n v="8"/>
    <n v="10"/>
    <x v="13"/>
    <n v="80"/>
  </r>
  <r>
    <n v="179"/>
    <x v="483"/>
    <x v="8"/>
    <x v="1"/>
    <x v="1"/>
    <n v="5"/>
    <n v="11"/>
    <x v="4"/>
    <n v="55"/>
  </r>
  <r>
    <n v="688"/>
    <x v="483"/>
    <x v="8"/>
    <x v="0"/>
    <x v="0"/>
    <n v="3.4"/>
    <n v="11"/>
    <x v="9"/>
    <n v="37.4"/>
  </r>
  <r>
    <n v="172"/>
    <x v="325"/>
    <x v="8"/>
    <x v="0"/>
    <x v="0"/>
    <n v="3.4"/>
    <n v="15"/>
    <x v="14"/>
    <n v="51"/>
  </r>
  <r>
    <n v="593"/>
    <x v="558"/>
    <x v="8"/>
    <x v="1"/>
    <x v="1"/>
    <n v="5"/>
    <n v="13"/>
    <x v="7"/>
    <n v="65"/>
  </r>
  <r>
    <n v="18"/>
    <x v="60"/>
    <x v="8"/>
    <x v="1"/>
    <x v="1"/>
    <n v="5"/>
    <n v="5"/>
    <x v="18"/>
    <n v="25"/>
  </r>
  <r>
    <n v="536"/>
    <x v="559"/>
    <x v="8"/>
    <x v="1"/>
    <x v="1"/>
    <n v="5"/>
    <n v="5"/>
    <x v="0"/>
    <n v="25"/>
  </r>
  <r>
    <n v="230"/>
    <x v="560"/>
    <x v="8"/>
    <x v="0"/>
    <x v="0"/>
    <n v="3.4"/>
    <n v="15"/>
    <x v="15"/>
    <n v="51"/>
  </r>
  <r>
    <n v="865"/>
    <x v="561"/>
    <x v="8"/>
    <x v="1"/>
    <x v="1"/>
    <n v="5"/>
    <n v="1"/>
    <x v="5"/>
    <n v="5"/>
  </r>
  <r>
    <n v="503"/>
    <x v="332"/>
    <x v="8"/>
    <x v="0"/>
    <x v="0"/>
    <n v="3.4"/>
    <n v="19"/>
    <x v="13"/>
    <n v="64.599999999999994"/>
  </r>
  <r>
    <n v="174"/>
    <x v="562"/>
    <x v="8"/>
    <x v="1"/>
    <x v="1"/>
    <n v="5"/>
    <n v="8"/>
    <x v="6"/>
    <n v="40"/>
  </r>
  <r>
    <n v="43"/>
    <x v="563"/>
    <x v="8"/>
    <x v="0"/>
    <x v="0"/>
    <n v="3.4"/>
    <n v="18"/>
    <x v="13"/>
    <n v="61.2"/>
  </r>
  <r>
    <n v="899"/>
    <x v="564"/>
    <x v="8"/>
    <x v="0"/>
    <x v="0"/>
    <n v="3.4"/>
    <n v="12"/>
    <x v="4"/>
    <n v="40.799999999999997"/>
  </r>
  <r>
    <n v="498"/>
    <x v="335"/>
    <x v="8"/>
    <x v="1"/>
    <x v="1"/>
    <n v="5"/>
    <n v="11"/>
    <x v="12"/>
    <n v="55"/>
  </r>
  <r>
    <n v="711"/>
    <x v="565"/>
    <x v="8"/>
    <x v="1"/>
    <x v="1"/>
    <n v="5"/>
    <n v="3"/>
    <x v="17"/>
    <n v="15"/>
  </r>
  <r>
    <n v="52"/>
    <x v="338"/>
    <x v="8"/>
    <x v="0"/>
    <x v="0"/>
    <n v="3.4"/>
    <n v="16"/>
    <x v="14"/>
    <n v="54.4"/>
  </r>
  <r>
    <n v="866"/>
    <x v="69"/>
    <x v="8"/>
    <x v="1"/>
    <x v="1"/>
    <n v="5"/>
    <n v="3"/>
    <x v="8"/>
    <n v="15"/>
  </r>
  <r>
    <n v="876"/>
    <x v="144"/>
    <x v="8"/>
    <x v="1"/>
    <x v="1"/>
    <n v="5"/>
    <n v="4"/>
    <x v="0"/>
    <n v="20"/>
  </r>
  <r>
    <n v="434"/>
    <x v="566"/>
    <x v="8"/>
    <x v="1"/>
    <x v="1"/>
    <n v="5"/>
    <n v="0"/>
    <x v="6"/>
    <n v="0"/>
  </r>
  <r>
    <n v="728"/>
    <x v="567"/>
    <x v="8"/>
    <x v="0"/>
    <x v="0"/>
    <n v="3.4"/>
    <n v="16"/>
    <x v="9"/>
    <n v="54.4"/>
  </r>
  <r>
    <n v="137"/>
    <x v="568"/>
    <x v="8"/>
    <x v="0"/>
    <x v="0"/>
    <n v="3.4"/>
    <n v="15"/>
    <x v="1"/>
    <n v="51"/>
  </r>
  <r>
    <n v="562"/>
    <x v="489"/>
    <x v="8"/>
    <x v="1"/>
    <x v="5"/>
    <n v="10.450000000000001"/>
    <n v="13"/>
    <x v="11"/>
    <n v="135.85"/>
  </r>
  <r>
    <n v="595"/>
    <x v="74"/>
    <x v="8"/>
    <x v="1"/>
    <x v="1"/>
    <n v="5"/>
    <n v="4"/>
    <x v="2"/>
    <n v="20"/>
  </r>
  <r>
    <n v="771"/>
    <x v="569"/>
    <x v="8"/>
    <x v="1"/>
    <x v="1"/>
    <n v="5"/>
    <n v="8"/>
    <x v="17"/>
    <n v="40"/>
  </r>
  <r>
    <n v="195"/>
    <x v="75"/>
    <x v="8"/>
    <x v="0"/>
    <x v="0"/>
    <n v="3.4"/>
    <n v="7"/>
    <x v="2"/>
    <n v="23.8"/>
  </r>
  <r>
    <n v="873"/>
    <x v="191"/>
    <x v="8"/>
    <x v="0"/>
    <x v="5"/>
    <n v="10.780000000000001"/>
    <n v="14"/>
    <x v="7"/>
    <n v="150.91999999999999"/>
  </r>
  <r>
    <n v="276"/>
    <x v="433"/>
    <x v="8"/>
    <x v="1"/>
    <x v="1"/>
    <n v="5"/>
    <n v="6"/>
    <x v="0"/>
    <n v="30"/>
  </r>
  <r>
    <n v="715"/>
    <x v="570"/>
    <x v="8"/>
    <x v="1"/>
    <x v="1"/>
    <n v="5"/>
    <n v="8"/>
    <x v="2"/>
    <n v="40"/>
  </r>
  <r>
    <n v="986"/>
    <x v="193"/>
    <x v="8"/>
    <x v="1"/>
    <x v="1"/>
    <n v="5"/>
    <n v="16"/>
    <x v="8"/>
    <n v="80"/>
  </r>
  <r>
    <n v="809"/>
    <x v="349"/>
    <x v="8"/>
    <x v="0"/>
    <x v="0"/>
    <n v="3.4"/>
    <n v="19"/>
    <x v="3"/>
    <n v="64.599999999999994"/>
  </r>
  <r>
    <n v="236"/>
    <x v="194"/>
    <x v="8"/>
    <x v="0"/>
    <x v="0"/>
    <n v="3.4"/>
    <n v="17"/>
    <x v="0"/>
    <n v="57.8"/>
  </r>
  <r>
    <n v="560"/>
    <x v="571"/>
    <x v="8"/>
    <x v="1"/>
    <x v="1"/>
    <n v="5"/>
    <n v="1"/>
    <x v="10"/>
    <n v="5"/>
  </r>
  <r>
    <n v="858"/>
    <x v="572"/>
    <x v="8"/>
    <x v="1"/>
    <x v="1"/>
    <n v="5"/>
    <n v="5"/>
    <x v="12"/>
    <n v="25"/>
  </r>
  <r>
    <n v="1002"/>
    <x v="573"/>
    <x v="8"/>
    <x v="0"/>
    <x v="4"/>
    <n v="8"/>
    <n v="11"/>
    <x v="11"/>
    <n v="88"/>
  </r>
  <r>
    <n v="769"/>
    <x v="574"/>
    <x v="8"/>
    <x v="1"/>
    <x v="1"/>
    <n v="5"/>
    <n v="1"/>
    <x v="3"/>
    <n v="5"/>
  </r>
  <r>
    <n v="450"/>
    <x v="575"/>
    <x v="8"/>
    <x v="1"/>
    <x v="1"/>
    <n v="5"/>
    <n v="10"/>
    <x v="15"/>
    <n v="50"/>
  </r>
  <r>
    <n v="36"/>
    <x v="576"/>
    <x v="8"/>
    <x v="0"/>
    <x v="5"/>
    <n v="10.780000000000001"/>
    <n v="1"/>
    <x v="1"/>
    <n v="10.78"/>
  </r>
  <r>
    <n v="291"/>
    <x v="576"/>
    <x v="8"/>
    <x v="0"/>
    <x v="0"/>
    <n v="3.4"/>
    <n v="17"/>
    <x v="17"/>
    <n v="57.8"/>
  </r>
  <r>
    <n v="840"/>
    <x v="356"/>
    <x v="8"/>
    <x v="0"/>
    <x v="0"/>
    <n v="3.4"/>
    <n v="17"/>
    <x v="10"/>
    <n v="57.8"/>
  </r>
  <r>
    <n v="120"/>
    <x v="577"/>
    <x v="8"/>
    <x v="1"/>
    <x v="1"/>
    <n v="5"/>
    <n v="6"/>
    <x v="10"/>
    <n v="30"/>
  </r>
  <r>
    <n v="420"/>
    <x v="578"/>
    <x v="8"/>
    <x v="1"/>
    <x v="1"/>
    <n v="5"/>
    <n v="4"/>
    <x v="10"/>
    <n v="20"/>
  </r>
  <r>
    <n v="839"/>
    <x v="578"/>
    <x v="8"/>
    <x v="1"/>
    <x v="1"/>
    <n v="5"/>
    <n v="7"/>
    <x v="4"/>
    <n v="35"/>
  </r>
  <r>
    <n v="654"/>
    <x v="579"/>
    <x v="8"/>
    <x v="1"/>
    <x v="1"/>
    <n v="5"/>
    <n v="4"/>
    <x v="6"/>
    <n v="20"/>
  </r>
  <r>
    <n v="588"/>
    <x v="580"/>
    <x v="8"/>
    <x v="0"/>
    <x v="4"/>
    <n v="8"/>
    <n v="4"/>
    <x v="9"/>
    <n v="32"/>
  </r>
  <r>
    <n v="429"/>
    <x v="581"/>
    <x v="9"/>
    <x v="1"/>
    <x v="1"/>
    <n v="5"/>
    <n v="15"/>
    <x v="3"/>
    <n v="75"/>
  </r>
  <r>
    <n v="651"/>
    <x v="582"/>
    <x v="9"/>
    <x v="1"/>
    <x v="1"/>
    <n v="5"/>
    <n v="0"/>
    <x v="17"/>
    <n v="0"/>
  </r>
  <r>
    <n v="776"/>
    <x v="582"/>
    <x v="9"/>
    <x v="0"/>
    <x v="0"/>
    <n v="3.4"/>
    <n v="14"/>
    <x v="0"/>
    <n v="47.6"/>
  </r>
  <r>
    <n v="985"/>
    <x v="583"/>
    <x v="9"/>
    <x v="0"/>
    <x v="0"/>
    <n v="3.4"/>
    <n v="17"/>
    <x v="5"/>
    <n v="57.8"/>
  </r>
  <r>
    <n v="778"/>
    <x v="584"/>
    <x v="9"/>
    <x v="0"/>
    <x v="0"/>
    <n v="3.4"/>
    <n v="14"/>
    <x v="12"/>
    <n v="47.6"/>
  </r>
  <r>
    <n v="504"/>
    <x v="585"/>
    <x v="9"/>
    <x v="1"/>
    <x v="5"/>
    <n v="10.450000000000001"/>
    <n v="9"/>
    <x v="19"/>
    <n v="94.05"/>
  </r>
  <r>
    <n v="925"/>
    <x v="249"/>
    <x v="9"/>
    <x v="1"/>
    <x v="2"/>
    <n v="12"/>
    <n v="20"/>
    <x v="5"/>
    <n v="240"/>
  </r>
  <r>
    <n v="361"/>
    <x v="250"/>
    <x v="9"/>
    <x v="1"/>
    <x v="1"/>
    <n v="5"/>
    <n v="11"/>
    <x v="18"/>
    <n v="55"/>
  </r>
  <r>
    <n v="263"/>
    <x v="499"/>
    <x v="9"/>
    <x v="0"/>
    <x v="0"/>
    <n v="3.4"/>
    <n v="15"/>
    <x v="13"/>
    <n v="51"/>
  </r>
  <r>
    <n v="265"/>
    <x v="586"/>
    <x v="9"/>
    <x v="1"/>
    <x v="3"/>
    <n v="6.5"/>
    <n v="4"/>
    <x v="5"/>
    <n v="26"/>
  </r>
  <r>
    <n v="443"/>
    <x v="91"/>
    <x v="9"/>
    <x v="1"/>
    <x v="5"/>
    <n v="10.450000000000001"/>
    <n v="4"/>
    <x v="13"/>
    <n v="41.8"/>
  </r>
  <r>
    <n v="905"/>
    <x v="587"/>
    <x v="9"/>
    <x v="0"/>
    <x v="0"/>
    <n v="3.4"/>
    <n v="4"/>
    <x v="5"/>
    <n v="13.6"/>
  </r>
  <r>
    <n v="83"/>
    <x v="200"/>
    <x v="9"/>
    <x v="1"/>
    <x v="3"/>
    <n v="6.5"/>
    <n v="3"/>
    <x v="13"/>
    <n v="19.5"/>
  </r>
  <r>
    <n v="404"/>
    <x v="200"/>
    <x v="9"/>
    <x v="1"/>
    <x v="1"/>
    <n v="5"/>
    <n v="13"/>
    <x v="19"/>
    <n v="65"/>
  </r>
  <r>
    <n v="941"/>
    <x v="364"/>
    <x v="9"/>
    <x v="1"/>
    <x v="1"/>
    <n v="5"/>
    <n v="10"/>
    <x v="18"/>
    <n v="50"/>
  </r>
  <r>
    <n v="61"/>
    <x v="588"/>
    <x v="9"/>
    <x v="1"/>
    <x v="1"/>
    <n v="5"/>
    <n v="13"/>
    <x v="18"/>
    <n v="65"/>
  </r>
  <r>
    <n v="182"/>
    <x v="162"/>
    <x v="9"/>
    <x v="1"/>
    <x v="1"/>
    <n v="5"/>
    <n v="1"/>
    <x v="11"/>
    <n v="5"/>
  </r>
  <r>
    <n v="328"/>
    <x v="503"/>
    <x v="9"/>
    <x v="1"/>
    <x v="1"/>
    <n v="5"/>
    <n v="0"/>
    <x v="9"/>
    <n v="0"/>
  </r>
  <r>
    <n v="82"/>
    <x v="589"/>
    <x v="9"/>
    <x v="0"/>
    <x v="0"/>
    <n v="3.4"/>
    <n v="14"/>
    <x v="11"/>
    <n v="47.6"/>
  </r>
  <r>
    <n v="442"/>
    <x v="258"/>
    <x v="9"/>
    <x v="0"/>
    <x v="0"/>
    <n v="3.4"/>
    <n v="17"/>
    <x v="11"/>
    <n v="57.8"/>
  </r>
  <r>
    <n v="856"/>
    <x v="590"/>
    <x v="9"/>
    <x v="1"/>
    <x v="3"/>
    <n v="6.5"/>
    <n v="14"/>
    <x v="0"/>
    <n v="91"/>
  </r>
  <r>
    <n v="222"/>
    <x v="259"/>
    <x v="9"/>
    <x v="0"/>
    <x v="0"/>
    <n v="3.4"/>
    <n v="18"/>
    <x v="11"/>
    <n v="61.2"/>
  </r>
  <r>
    <n v="494"/>
    <x v="94"/>
    <x v="9"/>
    <x v="0"/>
    <x v="0"/>
    <n v="3.4"/>
    <n v="0"/>
    <x v="6"/>
    <n v="0"/>
  </r>
  <r>
    <n v="470"/>
    <x v="260"/>
    <x v="9"/>
    <x v="0"/>
    <x v="4"/>
    <n v="8"/>
    <n v="19"/>
    <x v="15"/>
    <n v="152"/>
  </r>
  <r>
    <n v="694"/>
    <x v="7"/>
    <x v="9"/>
    <x v="0"/>
    <x v="0"/>
    <n v="3.4"/>
    <n v="2"/>
    <x v="6"/>
    <n v="6.8"/>
  </r>
  <r>
    <n v="142"/>
    <x v="591"/>
    <x v="9"/>
    <x v="0"/>
    <x v="0"/>
    <n v="3.4"/>
    <n v="4"/>
    <x v="11"/>
    <n v="13.6"/>
  </r>
  <r>
    <n v="1000"/>
    <x v="163"/>
    <x v="9"/>
    <x v="1"/>
    <x v="1"/>
    <n v="5"/>
    <n v="19"/>
    <x v="10"/>
    <n v="95"/>
  </r>
  <r>
    <n v="375"/>
    <x v="262"/>
    <x v="9"/>
    <x v="1"/>
    <x v="5"/>
    <n v="10.450000000000001"/>
    <n v="3"/>
    <x v="2"/>
    <n v="31.35"/>
  </r>
  <r>
    <n v="564"/>
    <x v="592"/>
    <x v="9"/>
    <x v="0"/>
    <x v="0"/>
    <n v="3.4"/>
    <n v="19"/>
    <x v="19"/>
    <n v="64.599999999999994"/>
  </r>
  <r>
    <n v="501"/>
    <x v="508"/>
    <x v="9"/>
    <x v="0"/>
    <x v="0"/>
    <n v="3.4"/>
    <n v="1"/>
    <x v="18"/>
    <n v="3.4"/>
  </r>
  <r>
    <n v="938"/>
    <x v="265"/>
    <x v="9"/>
    <x v="0"/>
    <x v="0"/>
    <n v="3.4"/>
    <n v="7"/>
    <x v="12"/>
    <n v="23.8"/>
  </r>
  <r>
    <n v="202"/>
    <x v="371"/>
    <x v="9"/>
    <x v="1"/>
    <x v="3"/>
    <n v="6.5"/>
    <n v="8"/>
    <x v="11"/>
    <n v="52"/>
  </r>
  <r>
    <n v="991"/>
    <x v="593"/>
    <x v="9"/>
    <x v="0"/>
    <x v="5"/>
    <n v="10.780000000000001"/>
    <n v="10"/>
    <x v="17"/>
    <n v="107.8"/>
  </r>
  <r>
    <n v="635"/>
    <x v="10"/>
    <x v="9"/>
    <x v="0"/>
    <x v="0"/>
    <n v="3.4"/>
    <n v="19"/>
    <x v="2"/>
    <n v="64.599999999999994"/>
  </r>
  <r>
    <n v="135"/>
    <x v="12"/>
    <x v="9"/>
    <x v="0"/>
    <x v="0"/>
    <n v="3.4"/>
    <n v="0"/>
    <x v="2"/>
    <n v="0"/>
  </r>
  <r>
    <n v="521"/>
    <x v="594"/>
    <x v="9"/>
    <x v="1"/>
    <x v="1"/>
    <n v="5"/>
    <n v="20"/>
    <x v="18"/>
    <n v="100"/>
  </r>
  <r>
    <n v="68"/>
    <x v="595"/>
    <x v="9"/>
    <x v="0"/>
    <x v="0"/>
    <n v="3.4"/>
    <n v="16"/>
    <x v="9"/>
    <n v="54.4"/>
  </r>
  <r>
    <n v="915"/>
    <x v="595"/>
    <x v="9"/>
    <x v="1"/>
    <x v="5"/>
    <n v="10.450000000000001"/>
    <n v="12"/>
    <x v="2"/>
    <n v="125.4"/>
  </r>
  <r>
    <n v="30"/>
    <x v="99"/>
    <x v="9"/>
    <x v="1"/>
    <x v="3"/>
    <n v="6.5"/>
    <n v="11"/>
    <x v="14"/>
    <n v="71.5"/>
  </r>
  <r>
    <n v="737"/>
    <x v="99"/>
    <x v="9"/>
    <x v="1"/>
    <x v="3"/>
    <n v="6.5"/>
    <n v="15"/>
    <x v="1"/>
    <n v="97.5"/>
  </r>
  <r>
    <n v="658"/>
    <x v="596"/>
    <x v="9"/>
    <x v="0"/>
    <x v="0"/>
    <n v="3.4"/>
    <n v="3"/>
    <x v="12"/>
    <n v="10.199999999999999"/>
  </r>
  <r>
    <n v="999"/>
    <x v="372"/>
    <x v="9"/>
    <x v="0"/>
    <x v="0"/>
    <n v="3.4"/>
    <n v="7"/>
    <x v="4"/>
    <n v="23.8"/>
  </r>
  <r>
    <n v="44"/>
    <x v="597"/>
    <x v="9"/>
    <x v="0"/>
    <x v="0"/>
    <n v="3.4"/>
    <n v="2"/>
    <x v="19"/>
    <n v="6.8"/>
  </r>
  <r>
    <n v="1020"/>
    <x v="598"/>
    <x v="9"/>
    <x v="0"/>
    <x v="0"/>
    <n v="3.4"/>
    <n v="13"/>
    <x v="10"/>
    <n v="44.2"/>
  </r>
  <r>
    <n v="656"/>
    <x v="599"/>
    <x v="9"/>
    <x v="1"/>
    <x v="1"/>
    <n v="5"/>
    <n v="10"/>
    <x v="0"/>
    <n v="50"/>
  </r>
  <r>
    <n v="334"/>
    <x v="600"/>
    <x v="9"/>
    <x v="0"/>
    <x v="6"/>
    <n v="4"/>
    <n v="17"/>
    <x v="6"/>
    <n v="68"/>
  </r>
  <r>
    <n v="192"/>
    <x v="166"/>
    <x v="9"/>
    <x v="0"/>
    <x v="0"/>
    <n v="3.4"/>
    <n v="11"/>
    <x v="14"/>
    <n v="37.4"/>
  </r>
  <r>
    <n v="118"/>
    <x v="510"/>
    <x v="9"/>
    <x v="0"/>
    <x v="0"/>
    <n v="3.4"/>
    <n v="16"/>
    <x v="12"/>
    <n v="54.4"/>
  </r>
  <r>
    <n v="492"/>
    <x v="510"/>
    <x v="9"/>
    <x v="0"/>
    <x v="0"/>
    <n v="3.4"/>
    <n v="19"/>
    <x v="14"/>
    <n v="64.599999999999994"/>
  </r>
  <r>
    <n v="672"/>
    <x v="510"/>
    <x v="9"/>
    <x v="0"/>
    <x v="0"/>
    <n v="3.4"/>
    <n v="11"/>
    <x v="14"/>
    <n v="37.4"/>
  </r>
  <r>
    <n v="710"/>
    <x v="510"/>
    <x v="9"/>
    <x v="1"/>
    <x v="1"/>
    <n v="5"/>
    <n v="9"/>
    <x v="15"/>
    <n v="45"/>
  </r>
  <r>
    <n v="314"/>
    <x v="18"/>
    <x v="9"/>
    <x v="1"/>
    <x v="5"/>
    <n v="10.450000000000001"/>
    <n v="15"/>
    <x v="6"/>
    <n v="156.75"/>
  </r>
  <r>
    <n v="617"/>
    <x v="168"/>
    <x v="9"/>
    <x v="0"/>
    <x v="0"/>
    <n v="3.4"/>
    <n v="20"/>
    <x v="1"/>
    <n v="68"/>
  </r>
  <r>
    <n v="634"/>
    <x v="271"/>
    <x v="9"/>
    <x v="0"/>
    <x v="0"/>
    <n v="3.4"/>
    <n v="15"/>
    <x v="6"/>
    <n v="51"/>
  </r>
  <r>
    <n v="901"/>
    <x v="601"/>
    <x v="9"/>
    <x v="1"/>
    <x v="1"/>
    <n v="5"/>
    <n v="2"/>
    <x v="18"/>
    <n v="10"/>
  </r>
  <r>
    <n v="388"/>
    <x v="208"/>
    <x v="9"/>
    <x v="1"/>
    <x v="1"/>
    <n v="5"/>
    <n v="14"/>
    <x v="9"/>
    <n v="70"/>
  </r>
  <r>
    <n v="476"/>
    <x v="602"/>
    <x v="9"/>
    <x v="1"/>
    <x v="1"/>
    <n v="5"/>
    <n v="17"/>
    <x v="0"/>
    <n v="85"/>
  </r>
  <r>
    <n v="506"/>
    <x v="19"/>
    <x v="9"/>
    <x v="1"/>
    <x v="1"/>
    <n v="5"/>
    <n v="17"/>
    <x v="8"/>
    <n v="85"/>
  </r>
  <r>
    <n v="378"/>
    <x v="375"/>
    <x v="9"/>
    <x v="1"/>
    <x v="3"/>
    <n v="6.5"/>
    <n v="19"/>
    <x v="12"/>
    <n v="123.5"/>
  </r>
  <r>
    <n v="556"/>
    <x v="603"/>
    <x v="9"/>
    <x v="0"/>
    <x v="0"/>
    <n v="3.4"/>
    <n v="14"/>
    <x v="0"/>
    <n v="47.6"/>
  </r>
  <r>
    <n v="836"/>
    <x v="603"/>
    <x v="9"/>
    <x v="0"/>
    <x v="0"/>
    <n v="3.4"/>
    <n v="8"/>
    <x v="0"/>
    <n v="27.2"/>
  </r>
  <r>
    <n v="545"/>
    <x v="378"/>
    <x v="9"/>
    <x v="0"/>
    <x v="0"/>
    <n v="3.4"/>
    <n v="2"/>
    <x v="5"/>
    <n v="6.8"/>
  </r>
  <r>
    <n v="460"/>
    <x v="277"/>
    <x v="9"/>
    <x v="1"/>
    <x v="3"/>
    <n v="6.5"/>
    <n v="13"/>
    <x v="10"/>
    <n v="84.5"/>
  </r>
  <r>
    <n v="462"/>
    <x v="277"/>
    <x v="9"/>
    <x v="1"/>
    <x v="1"/>
    <n v="5"/>
    <n v="5"/>
    <x v="11"/>
    <n v="25"/>
  </r>
  <r>
    <n v="572"/>
    <x v="514"/>
    <x v="9"/>
    <x v="0"/>
    <x v="0"/>
    <n v="3.4"/>
    <n v="3"/>
    <x v="14"/>
    <n v="10.199999999999999"/>
  </r>
  <r>
    <n v="845"/>
    <x v="604"/>
    <x v="9"/>
    <x v="1"/>
    <x v="2"/>
    <n v="12"/>
    <n v="8"/>
    <x v="5"/>
    <n v="96"/>
  </r>
  <r>
    <n v="803"/>
    <x v="605"/>
    <x v="9"/>
    <x v="1"/>
    <x v="1"/>
    <n v="5"/>
    <n v="1"/>
    <x v="13"/>
    <n v="5"/>
  </r>
  <r>
    <n v="590"/>
    <x v="25"/>
    <x v="9"/>
    <x v="0"/>
    <x v="0"/>
    <n v="3.4"/>
    <n v="2"/>
    <x v="15"/>
    <n v="6.8"/>
  </r>
  <r>
    <n v="690"/>
    <x v="25"/>
    <x v="9"/>
    <x v="0"/>
    <x v="0"/>
    <n v="3.4"/>
    <n v="8"/>
    <x v="15"/>
    <n v="27.2"/>
  </r>
  <r>
    <n v="215"/>
    <x v="606"/>
    <x v="9"/>
    <x v="0"/>
    <x v="5"/>
    <n v="10.780000000000001"/>
    <n v="17"/>
    <x v="2"/>
    <n v="183.26"/>
  </r>
  <r>
    <n v="57"/>
    <x v="103"/>
    <x v="9"/>
    <x v="0"/>
    <x v="4"/>
    <n v="8"/>
    <n v="100"/>
    <x v="1"/>
    <n v="800"/>
  </r>
  <r>
    <n v="128"/>
    <x v="212"/>
    <x v="9"/>
    <x v="0"/>
    <x v="0"/>
    <n v="3.4"/>
    <n v="16"/>
    <x v="9"/>
    <n v="54.4"/>
  </r>
  <r>
    <n v="719"/>
    <x v="26"/>
    <x v="9"/>
    <x v="0"/>
    <x v="0"/>
    <n v="3.4"/>
    <n v="9"/>
    <x v="4"/>
    <n v="30.6"/>
  </r>
  <r>
    <n v="918"/>
    <x v="519"/>
    <x v="9"/>
    <x v="1"/>
    <x v="7"/>
    <n v="12"/>
    <n v="6"/>
    <x v="12"/>
    <n v="72"/>
  </r>
  <r>
    <n v="847"/>
    <x v="607"/>
    <x v="9"/>
    <x v="1"/>
    <x v="5"/>
    <n v="10.450000000000001"/>
    <n v="3"/>
    <x v="16"/>
    <n v="31.35"/>
  </r>
  <r>
    <n v="117"/>
    <x v="608"/>
    <x v="9"/>
    <x v="0"/>
    <x v="4"/>
    <n v="8"/>
    <n v="12"/>
    <x v="1"/>
    <n v="96"/>
  </r>
  <r>
    <n v="974"/>
    <x v="608"/>
    <x v="9"/>
    <x v="1"/>
    <x v="3"/>
    <n v="6.5"/>
    <n v="0"/>
    <x v="6"/>
    <n v="0"/>
  </r>
  <r>
    <n v="318"/>
    <x v="32"/>
    <x v="9"/>
    <x v="1"/>
    <x v="3"/>
    <n v="6.5"/>
    <n v="5"/>
    <x v="12"/>
    <n v="32.5"/>
  </r>
  <r>
    <n v="502"/>
    <x v="609"/>
    <x v="9"/>
    <x v="1"/>
    <x v="3"/>
    <n v="6.5"/>
    <n v="15"/>
    <x v="11"/>
    <n v="97.5"/>
  </r>
  <r>
    <n v="394"/>
    <x v="285"/>
    <x v="9"/>
    <x v="1"/>
    <x v="1"/>
    <n v="5"/>
    <n v="3"/>
    <x v="6"/>
    <n v="15"/>
  </r>
  <r>
    <n v="511"/>
    <x v="610"/>
    <x v="9"/>
    <x v="1"/>
    <x v="3"/>
    <n v="6.5"/>
    <n v="15"/>
    <x v="17"/>
    <n v="97.5"/>
  </r>
  <r>
    <n v="147"/>
    <x v="611"/>
    <x v="9"/>
    <x v="1"/>
    <x v="3"/>
    <n v="6.5"/>
    <n v="3"/>
    <x v="16"/>
    <n v="19.5"/>
  </r>
  <r>
    <n v="67"/>
    <x v="612"/>
    <x v="9"/>
    <x v="1"/>
    <x v="1"/>
    <n v="5"/>
    <n v="9"/>
    <x v="16"/>
    <n v="45"/>
  </r>
  <r>
    <n v="51"/>
    <x v="613"/>
    <x v="9"/>
    <x v="0"/>
    <x v="0"/>
    <n v="3.4"/>
    <n v="15"/>
    <x v="17"/>
    <n v="51"/>
  </r>
  <r>
    <n v="718"/>
    <x v="524"/>
    <x v="9"/>
    <x v="0"/>
    <x v="0"/>
    <n v="3.4"/>
    <n v="20"/>
    <x v="12"/>
    <n v="68"/>
  </r>
  <r>
    <n v="910"/>
    <x v="524"/>
    <x v="9"/>
    <x v="1"/>
    <x v="3"/>
    <n v="6.5"/>
    <n v="0"/>
    <x v="15"/>
    <n v="0"/>
  </r>
  <r>
    <n v="166"/>
    <x v="459"/>
    <x v="9"/>
    <x v="1"/>
    <x v="1"/>
    <n v="5"/>
    <n v="19"/>
    <x v="8"/>
    <n v="95"/>
  </r>
  <r>
    <n v="438"/>
    <x v="459"/>
    <x v="9"/>
    <x v="1"/>
    <x v="3"/>
    <n v="6.5"/>
    <n v="18"/>
    <x v="12"/>
    <n v="117"/>
  </r>
  <r>
    <n v="530"/>
    <x v="459"/>
    <x v="9"/>
    <x v="0"/>
    <x v="4"/>
    <n v="8"/>
    <n v="12"/>
    <x v="15"/>
    <n v="96"/>
  </r>
  <r>
    <n v="751"/>
    <x v="614"/>
    <x v="9"/>
    <x v="0"/>
    <x v="5"/>
    <n v="10.780000000000001"/>
    <n v="10"/>
    <x v="17"/>
    <n v="107.8"/>
  </r>
  <r>
    <n v="362"/>
    <x v="615"/>
    <x v="9"/>
    <x v="1"/>
    <x v="1"/>
    <n v="5"/>
    <n v="19"/>
    <x v="11"/>
    <n v="95"/>
  </r>
  <r>
    <n v="895"/>
    <x v="616"/>
    <x v="9"/>
    <x v="0"/>
    <x v="0"/>
    <n v="3.4"/>
    <n v="18"/>
    <x v="2"/>
    <n v="61.2"/>
  </r>
  <r>
    <n v="97"/>
    <x v="617"/>
    <x v="9"/>
    <x v="0"/>
    <x v="0"/>
    <n v="3.4"/>
    <n v="2"/>
    <x v="1"/>
    <n v="6.8"/>
  </r>
  <r>
    <n v="886"/>
    <x v="617"/>
    <x v="9"/>
    <x v="1"/>
    <x v="1"/>
    <n v="5"/>
    <n v="15"/>
    <x v="8"/>
    <n v="75"/>
  </r>
  <r>
    <n v="970"/>
    <x v="617"/>
    <x v="9"/>
    <x v="1"/>
    <x v="1"/>
    <n v="5"/>
    <n v="11"/>
    <x v="15"/>
    <n v="55"/>
  </r>
  <r>
    <n v="620"/>
    <x v="618"/>
    <x v="9"/>
    <x v="0"/>
    <x v="5"/>
    <n v="10.780000000000001"/>
    <n v="10"/>
    <x v="10"/>
    <n v="107.8"/>
  </r>
  <r>
    <n v="146"/>
    <x v="619"/>
    <x v="9"/>
    <x v="0"/>
    <x v="0"/>
    <n v="3.4"/>
    <n v="20"/>
    <x v="8"/>
    <n v="68"/>
  </r>
  <r>
    <n v="660"/>
    <x v="619"/>
    <x v="9"/>
    <x v="0"/>
    <x v="0"/>
    <n v="3.4"/>
    <n v="4"/>
    <x v="10"/>
    <n v="13.6"/>
  </r>
  <r>
    <n v="226"/>
    <x v="298"/>
    <x v="9"/>
    <x v="1"/>
    <x v="1"/>
    <n v="5"/>
    <n v="7"/>
    <x v="8"/>
    <n v="35"/>
  </r>
  <r>
    <n v="786"/>
    <x v="620"/>
    <x v="9"/>
    <x v="1"/>
    <x v="5"/>
    <n v="10.450000000000001"/>
    <n v="7"/>
    <x v="8"/>
    <n v="73.150000000000006"/>
  </r>
  <r>
    <n v="345"/>
    <x v="299"/>
    <x v="9"/>
    <x v="1"/>
    <x v="1"/>
    <n v="5"/>
    <n v="16"/>
    <x v="5"/>
    <n v="80"/>
  </r>
  <r>
    <n v="1024"/>
    <x v="621"/>
    <x v="9"/>
    <x v="1"/>
    <x v="3"/>
    <n v="6.5"/>
    <n v="20"/>
    <x v="19"/>
    <n v="130"/>
  </r>
  <r>
    <n v="40"/>
    <x v="622"/>
    <x v="9"/>
    <x v="0"/>
    <x v="0"/>
    <n v="3.4"/>
    <n v="12"/>
    <x v="10"/>
    <n v="40.799999999999997"/>
  </r>
  <r>
    <n v="445"/>
    <x v="215"/>
    <x v="9"/>
    <x v="1"/>
    <x v="1"/>
    <n v="5"/>
    <n v="18"/>
    <x v="5"/>
    <n v="90"/>
  </r>
  <r>
    <n v="798"/>
    <x v="462"/>
    <x v="9"/>
    <x v="1"/>
    <x v="1"/>
    <n v="5"/>
    <n v="16"/>
    <x v="12"/>
    <n v="80"/>
  </r>
  <r>
    <n v="154"/>
    <x v="113"/>
    <x v="9"/>
    <x v="0"/>
    <x v="5"/>
    <n v="10.780000000000001"/>
    <n v="10"/>
    <x v="6"/>
    <n v="107.8"/>
  </r>
  <r>
    <n v="942"/>
    <x v="302"/>
    <x v="9"/>
    <x v="0"/>
    <x v="4"/>
    <n v="8"/>
    <n v="18"/>
    <x v="11"/>
    <n v="144"/>
  </r>
  <r>
    <n v="604"/>
    <x v="623"/>
    <x v="9"/>
    <x v="0"/>
    <x v="0"/>
    <n v="3.4"/>
    <n v="20"/>
    <x v="19"/>
    <n v="68"/>
  </r>
  <r>
    <n v="884"/>
    <x v="395"/>
    <x v="9"/>
    <x v="0"/>
    <x v="4"/>
    <n v="8"/>
    <n v="3"/>
    <x v="19"/>
    <n v="24"/>
  </r>
  <r>
    <n v="237"/>
    <x v="396"/>
    <x v="9"/>
    <x v="1"/>
    <x v="1"/>
    <n v="5"/>
    <n v="14"/>
    <x v="1"/>
    <n v="70"/>
  </r>
  <r>
    <n v="768"/>
    <x v="400"/>
    <x v="9"/>
    <x v="1"/>
    <x v="1"/>
    <n v="5"/>
    <n v="4"/>
    <x v="9"/>
    <n v="20"/>
  </r>
  <r>
    <n v="606"/>
    <x v="624"/>
    <x v="9"/>
    <x v="0"/>
    <x v="0"/>
    <n v="3.4"/>
    <n v="10"/>
    <x v="8"/>
    <n v="34"/>
  </r>
  <r>
    <n v="674"/>
    <x v="625"/>
    <x v="9"/>
    <x v="1"/>
    <x v="3"/>
    <n v="6.5"/>
    <n v="17"/>
    <x v="6"/>
    <n v="110.5"/>
  </r>
  <r>
    <n v="792"/>
    <x v="626"/>
    <x v="9"/>
    <x v="0"/>
    <x v="0"/>
    <n v="3.4"/>
    <n v="14"/>
    <x v="14"/>
    <n v="47.6"/>
  </r>
  <r>
    <n v="124"/>
    <x v="627"/>
    <x v="9"/>
    <x v="1"/>
    <x v="1"/>
    <n v="5"/>
    <n v="5"/>
    <x v="19"/>
    <n v="25"/>
  </r>
  <r>
    <n v="20"/>
    <x v="304"/>
    <x v="9"/>
    <x v="0"/>
    <x v="0"/>
    <n v="3.4"/>
    <n v="17"/>
    <x v="13"/>
    <n v="57.8"/>
  </r>
  <r>
    <n v="344"/>
    <x v="628"/>
    <x v="9"/>
    <x v="1"/>
    <x v="1"/>
    <n v="5"/>
    <n v="20"/>
    <x v="19"/>
    <n v="100"/>
  </r>
  <r>
    <n v="338"/>
    <x v="629"/>
    <x v="9"/>
    <x v="0"/>
    <x v="0"/>
    <n v="3.4"/>
    <n v="5"/>
    <x v="12"/>
    <n v="17"/>
  </r>
  <r>
    <n v="976"/>
    <x v="630"/>
    <x v="9"/>
    <x v="1"/>
    <x v="5"/>
    <n v="10.450000000000001"/>
    <n v="5"/>
    <x v="0"/>
    <n v="52.25"/>
  </r>
  <r>
    <n v="569"/>
    <x v="469"/>
    <x v="9"/>
    <x v="0"/>
    <x v="0"/>
    <n v="3.4"/>
    <n v="3"/>
    <x v="3"/>
    <n v="10.199999999999999"/>
  </r>
  <r>
    <n v="971"/>
    <x v="631"/>
    <x v="9"/>
    <x v="1"/>
    <x v="3"/>
    <n v="6.5"/>
    <n v="0"/>
    <x v="17"/>
    <n v="0"/>
  </r>
  <r>
    <n v="601"/>
    <x v="471"/>
    <x v="9"/>
    <x v="0"/>
    <x v="0"/>
    <n v="3.4"/>
    <n v="13"/>
    <x v="18"/>
    <n v="44.2"/>
  </r>
  <r>
    <n v="969"/>
    <x v="405"/>
    <x v="9"/>
    <x v="0"/>
    <x v="0"/>
    <n v="3.4"/>
    <n v="20"/>
    <x v="3"/>
    <n v="68"/>
  </r>
  <r>
    <n v="25"/>
    <x v="541"/>
    <x v="9"/>
    <x v="0"/>
    <x v="0"/>
    <n v="3.4"/>
    <n v="15"/>
    <x v="16"/>
    <n v="51"/>
  </r>
  <r>
    <n v="557"/>
    <x v="541"/>
    <x v="9"/>
    <x v="0"/>
    <x v="0"/>
    <n v="3.4"/>
    <n v="14"/>
    <x v="1"/>
    <n v="47.6"/>
  </r>
  <r>
    <n v="739"/>
    <x v="44"/>
    <x v="9"/>
    <x v="0"/>
    <x v="0"/>
    <n v="3.4"/>
    <n v="5"/>
    <x v="4"/>
    <n v="17"/>
  </r>
  <r>
    <n v="936"/>
    <x v="632"/>
    <x v="9"/>
    <x v="0"/>
    <x v="0"/>
    <n v="3.4"/>
    <n v="19"/>
    <x v="0"/>
    <n v="64.599999999999994"/>
  </r>
  <r>
    <n v="385"/>
    <x v="633"/>
    <x v="9"/>
    <x v="0"/>
    <x v="0"/>
    <n v="3.4"/>
    <n v="9"/>
    <x v="5"/>
    <n v="30.6"/>
  </r>
  <r>
    <n v="740"/>
    <x v="545"/>
    <x v="9"/>
    <x v="1"/>
    <x v="1"/>
    <n v="5"/>
    <n v="8"/>
    <x v="10"/>
    <n v="40"/>
  </r>
  <r>
    <n v="548"/>
    <x v="634"/>
    <x v="9"/>
    <x v="0"/>
    <x v="0"/>
    <n v="3.4"/>
    <n v="4"/>
    <x v="9"/>
    <n v="13.6"/>
  </r>
  <r>
    <n v="880"/>
    <x v="50"/>
    <x v="9"/>
    <x v="0"/>
    <x v="0"/>
    <n v="3.4"/>
    <n v="6"/>
    <x v="10"/>
    <n v="20.399999999999999"/>
  </r>
  <r>
    <n v="257"/>
    <x v="635"/>
    <x v="9"/>
    <x v="1"/>
    <x v="5"/>
    <n v="10.450000000000001"/>
    <n v="0"/>
    <x v="1"/>
    <n v="0"/>
  </r>
  <r>
    <n v="384"/>
    <x v="127"/>
    <x v="9"/>
    <x v="1"/>
    <x v="3"/>
    <n v="6.5"/>
    <n v="12"/>
    <x v="19"/>
    <n v="78"/>
  </r>
  <r>
    <n v="619"/>
    <x v="636"/>
    <x v="9"/>
    <x v="1"/>
    <x v="3"/>
    <n v="6.5"/>
    <n v="15"/>
    <x v="4"/>
    <n v="97.5"/>
  </r>
  <r>
    <n v="115"/>
    <x v="52"/>
    <x v="9"/>
    <x v="1"/>
    <x v="1"/>
    <n v="5"/>
    <n v="13"/>
    <x v="2"/>
    <n v="65"/>
  </r>
  <r>
    <n v="301"/>
    <x v="637"/>
    <x v="9"/>
    <x v="1"/>
    <x v="1"/>
    <n v="5"/>
    <n v="10"/>
    <x v="18"/>
    <n v="50"/>
  </r>
  <r>
    <n v="381"/>
    <x v="638"/>
    <x v="9"/>
    <x v="1"/>
    <x v="3"/>
    <n v="6.5"/>
    <n v="15"/>
    <x v="18"/>
    <n v="97.5"/>
  </r>
  <r>
    <n v="478"/>
    <x v="129"/>
    <x v="9"/>
    <x v="1"/>
    <x v="1"/>
    <n v="5"/>
    <n v="15"/>
    <x v="12"/>
    <n v="75"/>
  </r>
  <r>
    <n v="125"/>
    <x v="639"/>
    <x v="9"/>
    <x v="1"/>
    <x v="1"/>
    <n v="5"/>
    <n v="18"/>
    <x v="5"/>
    <n v="90"/>
  </r>
  <r>
    <n v="38"/>
    <x v="640"/>
    <x v="9"/>
    <x v="0"/>
    <x v="0"/>
    <n v="3.4"/>
    <n v="13"/>
    <x v="4"/>
    <n v="44.2"/>
  </r>
  <r>
    <n v="855"/>
    <x v="226"/>
    <x v="9"/>
    <x v="0"/>
    <x v="0"/>
    <n v="3.4"/>
    <n v="3"/>
    <x v="2"/>
    <n v="10.199999999999999"/>
  </r>
  <r>
    <n v="1025"/>
    <x v="641"/>
    <x v="9"/>
    <x v="0"/>
    <x v="0"/>
    <n v="3.4"/>
    <n v="17"/>
    <x v="5"/>
    <n v="57.8"/>
  </r>
  <r>
    <n v="56"/>
    <x v="550"/>
    <x v="9"/>
    <x v="1"/>
    <x v="1"/>
    <n v="5"/>
    <n v="19"/>
    <x v="0"/>
    <n v="95"/>
  </r>
  <r>
    <n v="723"/>
    <x v="550"/>
    <x v="9"/>
    <x v="0"/>
    <x v="0"/>
    <n v="3.4"/>
    <n v="1"/>
    <x v="13"/>
    <n v="3.4"/>
  </r>
  <r>
    <n v="491"/>
    <x v="642"/>
    <x v="9"/>
    <x v="1"/>
    <x v="2"/>
    <n v="12"/>
    <n v="5"/>
    <x v="17"/>
    <n v="60"/>
  </r>
  <r>
    <n v="190"/>
    <x v="321"/>
    <x v="9"/>
    <x v="1"/>
    <x v="1"/>
    <n v="5"/>
    <n v="1"/>
    <x v="15"/>
    <n v="5"/>
  </r>
  <r>
    <n v="717"/>
    <x v="321"/>
    <x v="9"/>
    <x v="0"/>
    <x v="0"/>
    <n v="3.4"/>
    <n v="15"/>
    <x v="1"/>
    <n v="51"/>
  </r>
  <r>
    <n v="122"/>
    <x v="553"/>
    <x v="9"/>
    <x v="1"/>
    <x v="1"/>
    <n v="5"/>
    <n v="1"/>
    <x v="11"/>
    <n v="5"/>
  </r>
  <r>
    <n v="675"/>
    <x v="232"/>
    <x v="9"/>
    <x v="0"/>
    <x v="6"/>
    <n v="4"/>
    <n v="17"/>
    <x v="2"/>
    <n v="68"/>
  </r>
  <r>
    <n v="321"/>
    <x v="643"/>
    <x v="9"/>
    <x v="1"/>
    <x v="3"/>
    <n v="6.5"/>
    <n v="2"/>
    <x v="18"/>
    <n v="13"/>
  </r>
  <r>
    <n v="555"/>
    <x v="644"/>
    <x v="9"/>
    <x v="1"/>
    <x v="3"/>
    <n v="6.5"/>
    <n v="20"/>
    <x v="2"/>
    <n v="130"/>
  </r>
  <r>
    <n v="822"/>
    <x v="645"/>
    <x v="9"/>
    <x v="0"/>
    <x v="0"/>
    <n v="3.4"/>
    <n v="4"/>
    <x v="11"/>
    <n v="13.6"/>
  </r>
  <r>
    <n v="517"/>
    <x v="135"/>
    <x v="9"/>
    <x v="0"/>
    <x v="0"/>
    <n v="3.4"/>
    <n v="10"/>
    <x v="1"/>
    <n v="34"/>
  </r>
  <r>
    <n v="841"/>
    <x v="646"/>
    <x v="9"/>
    <x v="0"/>
    <x v="0"/>
    <n v="3.4"/>
    <n v="11"/>
    <x v="18"/>
    <n v="37.4"/>
  </r>
  <r>
    <n v="927"/>
    <x v="647"/>
    <x v="9"/>
    <x v="0"/>
    <x v="0"/>
    <n v="3.4"/>
    <n v="17"/>
    <x v="16"/>
    <n v="57.8"/>
  </r>
  <r>
    <n v="106"/>
    <x v="648"/>
    <x v="9"/>
    <x v="1"/>
    <x v="2"/>
    <n v="12"/>
    <n v="16"/>
    <x v="8"/>
    <n v="192"/>
  </r>
  <r>
    <n v="196"/>
    <x v="558"/>
    <x v="9"/>
    <x v="1"/>
    <x v="5"/>
    <n v="10.450000000000001"/>
    <n v="16"/>
    <x v="0"/>
    <n v="167.2"/>
  </r>
  <r>
    <n v="885"/>
    <x v="649"/>
    <x v="9"/>
    <x v="0"/>
    <x v="0"/>
    <n v="3.4"/>
    <n v="3"/>
    <x v="5"/>
    <n v="10.199999999999999"/>
  </r>
  <r>
    <n v="78"/>
    <x v="650"/>
    <x v="9"/>
    <x v="0"/>
    <x v="0"/>
    <n v="3.4"/>
    <n v="0"/>
    <x v="12"/>
    <n v="0"/>
  </r>
  <r>
    <n v="611"/>
    <x v="651"/>
    <x v="9"/>
    <x v="0"/>
    <x v="0"/>
    <n v="3.4"/>
    <n v="12"/>
    <x v="17"/>
    <n v="40.799999999999997"/>
  </r>
  <r>
    <n v="663"/>
    <x v="652"/>
    <x v="9"/>
    <x v="0"/>
    <x v="0"/>
    <n v="3.4"/>
    <n v="16"/>
    <x v="13"/>
    <n v="54.4"/>
  </r>
  <r>
    <n v="515"/>
    <x v="61"/>
    <x v="9"/>
    <x v="0"/>
    <x v="0"/>
    <n v="3.4"/>
    <n v="13"/>
    <x v="2"/>
    <n v="44.2"/>
  </r>
  <r>
    <n v="85"/>
    <x v="422"/>
    <x v="9"/>
    <x v="0"/>
    <x v="0"/>
    <n v="3.4"/>
    <n v="19"/>
    <x v="5"/>
    <n v="64.599999999999994"/>
  </r>
  <r>
    <n v="574"/>
    <x v="653"/>
    <x v="9"/>
    <x v="0"/>
    <x v="0"/>
    <n v="3.4"/>
    <n v="12"/>
    <x v="6"/>
    <n v="40.799999999999997"/>
  </r>
  <r>
    <n v="11"/>
    <x v="654"/>
    <x v="9"/>
    <x v="0"/>
    <x v="0"/>
    <n v="3.4"/>
    <n v="12"/>
    <x v="1"/>
    <n v="40.799999999999997"/>
  </r>
  <r>
    <n v="200"/>
    <x v="235"/>
    <x v="9"/>
    <x v="0"/>
    <x v="0"/>
    <n v="3.4"/>
    <n v="4"/>
    <x v="10"/>
    <n v="13.6"/>
  </r>
  <r>
    <n v="386"/>
    <x v="655"/>
    <x v="9"/>
    <x v="1"/>
    <x v="5"/>
    <n v="10.450000000000001"/>
    <n v="1"/>
    <x v="8"/>
    <n v="10.45"/>
  </r>
  <r>
    <n v="639"/>
    <x v="65"/>
    <x v="9"/>
    <x v="1"/>
    <x v="1"/>
    <n v="5"/>
    <n v="15"/>
    <x v="4"/>
    <n v="75"/>
  </r>
  <r>
    <n v="1027"/>
    <x v="656"/>
    <x v="9"/>
    <x v="1"/>
    <x v="3"/>
    <n v="6.5"/>
    <n v="15"/>
    <x v="16"/>
    <n v="97.5"/>
  </r>
  <r>
    <n v="835"/>
    <x v="337"/>
    <x v="9"/>
    <x v="0"/>
    <x v="0"/>
    <n v="3.4"/>
    <n v="11"/>
    <x v="2"/>
    <n v="37.4"/>
  </r>
  <r>
    <n v="636"/>
    <x v="657"/>
    <x v="9"/>
    <x v="0"/>
    <x v="0"/>
    <n v="3.4"/>
    <n v="1"/>
    <x v="0"/>
    <n v="3.4"/>
  </r>
  <r>
    <n v="326"/>
    <x v="429"/>
    <x v="9"/>
    <x v="1"/>
    <x v="5"/>
    <n v="10.450000000000001"/>
    <n v="10"/>
    <x v="8"/>
    <n v="104.5"/>
  </r>
  <r>
    <n v="86"/>
    <x v="658"/>
    <x v="9"/>
    <x v="0"/>
    <x v="0"/>
    <n v="3.4"/>
    <n v="7"/>
    <x v="8"/>
    <n v="23.8"/>
  </r>
  <r>
    <n v="441"/>
    <x v="659"/>
    <x v="9"/>
    <x v="1"/>
    <x v="2"/>
    <n v="12"/>
    <n v="7"/>
    <x v="18"/>
    <n v="84"/>
  </r>
  <r>
    <n v="828"/>
    <x v="488"/>
    <x v="9"/>
    <x v="1"/>
    <x v="1"/>
    <n v="5"/>
    <n v="0"/>
    <x v="9"/>
    <n v="0"/>
  </r>
  <r>
    <n v="679"/>
    <x v="72"/>
    <x v="9"/>
    <x v="1"/>
    <x v="1"/>
    <n v="5"/>
    <n v="13"/>
    <x v="4"/>
    <n v="65"/>
  </r>
  <r>
    <n v="666"/>
    <x v="239"/>
    <x v="9"/>
    <x v="0"/>
    <x v="5"/>
    <n v="10.780000000000001"/>
    <n v="16"/>
    <x v="8"/>
    <n v="172.48"/>
  </r>
  <r>
    <n v="139"/>
    <x v="660"/>
    <x v="9"/>
    <x v="0"/>
    <x v="0"/>
    <n v="3.4"/>
    <n v="20"/>
    <x v="4"/>
    <n v="68"/>
  </r>
  <r>
    <n v="437"/>
    <x v="240"/>
    <x v="9"/>
    <x v="0"/>
    <x v="0"/>
    <n v="3.4"/>
    <n v="16"/>
    <x v="1"/>
    <n v="54.4"/>
  </r>
  <r>
    <n v="579"/>
    <x v="661"/>
    <x v="9"/>
    <x v="1"/>
    <x v="1"/>
    <n v="5"/>
    <n v="6"/>
    <x v="4"/>
    <n v="30"/>
  </r>
  <r>
    <n v="513"/>
    <x v="662"/>
    <x v="9"/>
    <x v="0"/>
    <x v="0"/>
    <n v="3.4"/>
    <n v="17"/>
    <x v="7"/>
    <n v="57.8"/>
  </r>
  <r>
    <n v="944"/>
    <x v="662"/>
    <x v="9"/>
    <x v="0"/>
    <x v="0"/>
    <n v="3.4"/>
    <n v="10"/>
    <x v="19"/>
    <n v="34"/>
  </r>
  <r>
    <n v="285"/>
    <x v="489"/>
    <x v="9"/>
    <x v="1"/>
    <x v="1"/>
    <n v="5"/>
    <n v="13"/>
    <x v="5"/>
    <n v="65"/>
  </r>
  <r>
    <n v="329"/>
    <x v="489"/>
    <x v="9"/>
    <x v="1"/>
    <x v="7"/>
    <n v="12"/>
    <n v="20"/>
    <x v="3"/>
    <n v="240"/>
  </r>
  <r>
    <n v="231"/>
    <x v="663"/>
    <x v="9"/>
    <x v="0"/>
    <x v="0"/>
    <n v="3.4"/>
    <n v="1"/>
    <x v="17"/>
    <n v="3.4"/>
  </r>
  <r>
    <n v="851"/>
    <x v="664"/>
    <x v="9"/>
    <x v="0"/>
    <x v="0"/>
    <n v="3.4"/>
    <n v="16"/>
    <x v="17"/>
    <n v="54.4"/>
  </r>
  <r>
    <n v="157"/>
    <x v="665"/>
    <x v="9"/>
    <x v="1"/>
    <x v="2"/>
    <n v="12"/>
    <n v="14"/>
    <x v="1"/>
    <n v="168"/>
  </r>
  <r>
    <n v="997"/>
    <x v="666"/>
    <x v="9"/>
    <x v="0"/>
    <x v="0"/>
    <n v="3.4"/>
    <n v="15"/>
    <x v="1"/>
    <n v="51"/>
  </r>
  <r>
    <n v="84"/>
    <x v="192"/>
    <x v="9"/>
    <x v="0"/>
    <x v="0"/>
    <n v="3.4"/>
    <n v="8"/>
    <x v="19"/>
    <n v="27.2"/>
  </r>
  <r>
    <n v="875"/>
    <x v="433"/>
    <x v="9"/>
    <x v="1"/>
    <x v="1"/>
    <n v="5"/>
    <n v="18"/>
    <x v="2"/>
    <n v="90"/>
  </r>
  <r>
    <n v="262"/>
    <x v="151"/>
    <x v="9"/>
    <x v="1"/>
    <x v="3"/>
    <n v="6.5"/>
    <n v="7"/>
    <x v="11"/>
    <n v="45.5"/>
  </r>
  <r>
    <n v="793"/>
    <x v="151"/>
    <x v="9"/>
    <x v="1"/>
    <x v="3"/>
    <n v="6.5"/>
    <n v="18"/>
    <x v="7"/>
    <n v="117"/>
  </r>
  <r>
    <n v="546"/>
    <x v="244"/>
    <x v="9"/>
    <x v="0"/>
    <x v="0"/>
    <n v="3.4"/>
    <n v="17"/>
    <x v="8"/>
    <n v="57.8"/>
  </r>
  <r>
    <n v="266"/>
    <x v="350"/>
    <x v="9"/>
    <x v="0"/>
    <x v="5"/>
    <n v="10.780000000000001"/>
    <n v="6"/>
    <x v="8"/>
    <n v="64.680000000000007"/>
  </r>
  <r>
    <n v="713"/>
    <x v="350"/>
    <x v="9"/>
    <x v="1"/>
    <x v="1"/>
    <n v="5"/>
    <n v="14"/>
    <x v="7"/>
    <n v="70"/>
  </r>
  <r>
    <n v="952"/>
    <x v="667"/>
    <x v="9"/>
    <x v="1"/>
    <x v="1"/>
    <n v="5"/>
    <n v="6"/>
    <x v="14"/>
    <n v="30"/>
  </r>
  <r>
    <n v="487"/>
    <x v="668"/>
    <x v="9"/>
    <x v="0"/>
    <x v="0"/>
    <n v="3.4"/>
    <n v="4"/>
    <x v="16"/>
    <n v="13.6"/>
  </r>
  <r>
    <n v="903"/>
    <x v="354"/>
    <x v="9"/>
    <x v="1"/>
    <x v="5"/>
    <n v="10.450000000000001"/>
    <n v="1"/>
    <x v="13"/>
    <n v="10.45"/>
  </r>
  <r>
    <n v="59"/>
    <x v="195"/>
    <x v="9"/>
    <x v="0"/>
    <x v="0"/>
    <n v="3.4"/>
    <n v="16"/>
    <x v="4"/>
    <n v="54.4"/>
  </r>
  <r>
    <n v="920"/>
    <x v="669"/>
    <x v="9"/>
    <x v="0"/>
    <x v="0"/>
    <n v="3.4"/>
    <n v="6"/>
    <x v="10"/>
    <n v="20.399999999999999"/>
  </r>
  <r>
    <n v="418"/>
    <x v="577"/>
    <x v="9"/>
    <x v="1"/>
    <x v="1"/>
    <n v="5"/>
    <n v="9"/>
    <x v="12"/>
    <n v="45"/>
  </r>
  <r>
    <n v="777"/>
    <x v="359"/>
    <x v="9"/>
    <x v="0"/>
    <x v="0"/>
    <n v="3.4"/>
    <n v="1"/>
    <x v="1"/>
    <n v="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256800.00000000006"/>
  </r>
  <r>
    <x v="1"/>
    <n v="236414.26"/>
  </r>
  <r>
    <x v="2"/>
    <n v="237478.66000000006"/>
  </r>
  <r>
    <x v="3"/>
    <n v="230140.64000000007"/>
  </r>
  <r>
    <x v="4"/>
    <n v="246325.27000000002"/>
  </r>
  <r>
    <x v="5"/>
    <n v="232930.20000000004"/>
  </r>
  <r>
    <x v="6"/>
    <n v="81638.040000000037"/>
  </r>
  <r>
    <x v="7"/>
    <n v="112934.48000000004"/>
  </r>
  <r>
    <x v="8"/>
    <n v="75331.60000000002"/>
  </r>
  <r>
    <x v="9"/>
    <n v="107983.90000000002"/>
  </r>
  <r>
    <x v="10"/>
    <n v="88877.66"/>
  </r>
  <r>
    <x v="11"/>
    <n v="62352.840000000026"/>
  </r>
  <r>
    <x v="12"/>
    <n v="241491.82"/>
  </r>
  <r>
    <x v="13"/>
    <n v="260133.90000000002"/>
  </r>
  <r>
    <x v="14"/>
    <n v="216744.52"/>
  </r>
  <r>
    <x v="15"/>
    <n v="210512.64000000007"/>
  </r>
  <r>
    <x v="16"/>
    <n v="238935.47999999998"/>
  </r>
  <r>
    <x v="17"/>
    <n v="221956.08000000005"/>
  </r>
  <r>
    <x v="18"/>
    <n v="245231.65999999997"/>
  </r>
  <r>
    <x v="19"/>
    <n v="239927.1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20000"/>
  </r>
  <r>
    <x v="1"/>
    <n v="12000"/>
  </r>
  <r>
    <x v="2"/>
    <n v="3000"/>
  </r>
  <r>
    <x v="3"/>
    <n v="6000"/>
  </r>
  <r>
    <x v="4"/>
    <n v="15000"/>
  </r>
  <r>
    <x v="5"/>
    <n v="1000"/>
  </r>
  <r>
    <x v="6"/>
    <n v="10000"/>
  </r>
  <r>
    <x v="7"/>
    <n v="5000"/>
  </r>
  <r>
    <x v="8"/>
    <n v="4000"/>
  </r>
  <r>
    <x v="9"/>
    <n v="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A8759-DAFD-47BE-9204-7A4A97A22FF2}" name="Tabella pivot9" cacheId="48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U3:V14" firstHeaderRow="1" firstDataRow="1" firstDataCol="1"/>
  <pivotFields count="2">
    <pivotField axis="axisRow" showAll="0">
      <items count="11">
        <item x="8"/>
        <item x="4"/>
        <item x="7"/>
        <item x="0"/>
        <item x="3"/>
        <item x="2"/>
        <item x="9"/>
        <item x="1"/>
        <item x="5"/>
        <item x="6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omma di OBIETTIV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98271-0FE4-4DA0-94AA-6C1E2FD38659}" name="Tabella pivot4" cacheId="4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7:C20" firstHeaderRow="0" firstDataRow="1" firstDataCol="1"/>
  <pivotFields count="12">
    <pivotField showAll="0"/>
    <pivotField numFmtId="14" showAll="0">
      <items count="671">
        <item x="88"/>
        <item x="157"/>
        <item x="581"/>
        <item x="89"/>
        <item x="360"/>
        <item x="90"/>
        <item x="247"/>
        <item x="361"/>
        <item x="362"/>
        <item x="582"/>
        <item x="158"/>
        <item x="498"/>
        <item x="583"/>
        <item x="248"/>
        <item x="440"/>
        <item x="0"/>
        <item x="584"/>
        <item x="199"/>
        <item x="441"/>
        <item x="585"/>
        <item x="159"/>
        <item x="249"/>
        <item x="250"/>
        <item x="251"/>
        <item x="252"/>
        <item x="499"/>
        <item x="586"/>
        <item x="160"/>
        <item x="500"/>
        <item x="91"/>
        <item x="363"/>
        <item x="1"/>
        <item x="587"/>
        <item x="2"/>
        <item x="442"/>
        <item x="200"/>
        <item x="364"/>
        <item x="253"/>
        <item x="588"/>
        <item x="92"/>
        <item x="254"/>
        <item x="3"/>
        <item x="255"/>
        <item x="501"/>
        <item x="256"/>
        <item x="4"/>
        <item x="365"/>
        <item x="161"/>
        <item x="366"/>
        <item x="162"/>
        <item x="502"/>
        <item x="503"/>
        <item x="257"/>
        <item x="443"/>
        <item x="589"/>
        <item x="504"/>
        <item x="258"/>
        <item x="590"/>
        <item x="259"/>
        <item x="93"/>
        <item x="94"/>
        <item x="5"/>
        <item x="505"/>
        <item x="6"/>
        <item x="260"/>
        <item x="95"/>
        <item x="367"/>
        <item x="7"/>
        <item x="591"/>
        <item x="8"/>
        <item x="444"/>
        <item x="163"/>
        <item x="261"/>
        <item x="9"/>
        <item x="96"/>
        <item x="445"/>
        <item x="446"/>
        <item x="447"/>
        <item x="262"/>
        <item x="506"/>
        <item x="263"/>
        <item x="97"/>
        <item x="448"/>
        <item x="507"/>
        <item x="264"/>
        <item x="449"/>
        <item x="592"/>
        <item x="508"/>
        <item x="368"/>
        <item x="201"/>
        <item x="369"/>
        <item x="98"/>
        <item x="370"/>
        <item x="265"/>
        <item x="371"/>
        <item x="266"/>
        <item x="267"/>
        <item x="593"/>
        <item x="450"/>
        <item x="451"/>
        <item x="268"/>
        <item x="10"/>
        <item x="202"/>
        <item x="269"/>
        <item x="164"/>
        <item x="165"/>
        <item x="11"/>
        <item x="12"/>
        <item x="452"/>
        <item x="594"/>
        <item x="595"/>
        <item x="203"/>
        <item x="509"/>
        <item x="99"/>
        <item x="596"/>
        <item x="372"/>
        <item x="373"/>
        <item x="597"/>
        <item x="13"/>
        <item x="598"/>
        <item x="599"/>
        <item x="204"/>
        <item x="205"/>
        <item x="270"/>
        <item x="600"/>
        <item x="14"/>
        <item x="15"/>
        <item x="374"/>
        <item x="166"/>
        <item x="16"/>
        <item x="17"/>
        <item x="510"/>
        <item x="18"/>
        <item x="206"/>
        <item x="167"/>
        <item x="168"/>
        <item x="453"/>
        <item x="271"/>
        <item x="169"/>
        <item x="601"/>
        <item x="272"/>
        <item x="207"/>
        <item x="208"/>
        <item x="602"/>
        <item x="100"/>
        <item x="19"/>
        <item x="273"/>
        <item x="170"/>
        <item x="101"/>
        <item x="375"/>
        <item x="20"/>
        <item x="274"/>
        <item x="511"/>
        <item x="512"/>
        <item x="21"/>
        <item x="454"/>
        <item x="376"/>
        <item x="171"/>
        <item x="603"/>
        <item x="377"/>
        <item x="22"/>
        <item x="275"/>
        <item x="378"/>
        <item x="455"/>
        <item x="513"/>
        <item x="276"/>
        <item x="277"/>
        <item x="23"/>
        <item x="514"/>
        <item x="209"/>
        <item x="604"/>
        <item x="24"/>
        <item x="210"/>
        <item x="605"/>
        <item x="379"/>
        <item x="278"/>
        <item x="515"/>
        <item x="516"/>
        <item x="517"/>
        <item x="211"/>
        <item x="456"/>
        <item x="518"/>
        <item x="279"/>
        <item x="25"/>
        <item x="280"/>
        <item x="102"/>
        <item x="606"/>
        <item x="103"/>
        <item x="212"/>
        <item x="26"/>
        <item x="519"/>
        <item x="607"/>
        <item x="27"/>
        <item x="28"/>
        <item x="281"/>
        <item x="520"/>
        <item x="29"/>
        <item x="104"/>
        <item x="30"/>
        <item x="105"/>
        <item x="380"/>
        <item x="608"/>
        <item x="282"/>
        <item x="457"/>
        <item x="381"/>
        <item x="213"/>
        <item x="382"/>
        <item x="31"/>
        <item x="106"/>
        <item x="32"/>
        <item x="33"/>
        <item x="107"/>
        <item x="458"/>
        <item x="609"/>
        <item x="108"/>
        <item x="283"/>
        <item x="34"/>
        <item x="383"/>
        <item x="521"/>
        <item x="284"/>
        <item x="384"/>
        <item x="285"/>
        <item x="286"/>
        <item x="610"/>
        <item x="385"/>
        <item x="522"/>
        <item x="287"/>
        <item x="288"/>
        <item x="386"/>
        <item x="611"/>
        <item x="612"/>
        <item x="109"/>
        <item x="110"/>
        <item x="289"/>
        <item x="35"/>
        <item x="613"/>
        <item x="290"/>
        <item x="387"/>
        <item x="214"/>
        <item x="523"/>
        <item x="524"/>
        <item x="459"/>
        <item x="525"/>
        <item x="460"/>
        <item x="291"/>
        <item x="614"/>
        <item x="36"/>
        <item x="292"/>
        <item x="615"/>
        <item x="37"/>
        <item x="172"/>
        <item x="616"/>
        <item x="293"/>
        <item x="617"/>
        <item x="388"/>
        <item x="111"/>
        <item x="294"/>
        <item x="618"/>
        <item x="295"/>
        <item x="296"/>
        <item x="389"/>
        <item x="619"/>
        <item x="38"/>
        <item x="112"/>
        <item x="297"/>
        <item x="173"/>
        <item x="526"/>
        <item x="390"/>
        <item x="298"/>
        <item x="527"/>
        <item x="620"/>
        <item x="461"/>
        <item x="391"/>
        <item x="392"/>
        <item x="299"/>
        <item x="528"/>
        <item x="621"/>
        <item x="393"/>
        <item x="622"/>
        <item x="300"/>
        <item x="215"/>
        <item x="462"/>
        <item x="216"/>
        <item x="217"/>
        <item x="529"/>
        <item x="113"/>
        <item x="530"/>
        <item x="531"/>
        <item x="301"/>
        <item x="302"/>
        <item x="623"/>
        <item x="394"/>
        <item x="114"/>
        <item x="532"/>
        <item x="395"/>
        <item x="396"/>
        <item x="463"/>
        <item x="115"/>
        <item x="397"/>
        <item x="464"/>
        <item x="533"/>
        <item x="218"/>
        <item x="398"/>
        <item x="219"/>
        <item x="399"/>
        <item x="116"/>
        <item x="117"/>
        <item x="174"/>
        <item x="400"/>
        <item x="220"/>
        <item x="118"/>
        <item x="119"/>
        <item x="175"/>
        <item x="120"/>
        <item x="176"/>
        <item x="534"/>
        <item x="465"/>
        <item x="624"/>
        <item x="466"/>
        <item x="625"/>
        <item x="535"/>
        <item x="303"/>
        <item x="177"/>
        <item x="536"/>
        <item x="626"/>
        <item x="39"/>
        <item x="627"/>
        <item x="304"/>
        <item x="628"/>
        <item x="629"/>
        <item x="537"/>
        <item x="467"/>
        <item x="538"/>
        <item x="305"/>
        <item x="40"/>
        <item x="630"/>
        <item x="41"/>
        <item x="401"/>
        <item x="468"/>
        <item x="469"/>
        <item x="402"/>
        <item x="539"/>
        <item x="121"/>
        <item x="403"/>
        <item x="404"/>
        <item x="221"/>
        <item x="42"/>
        <item x="470"/>
        <item x="222"/>
        <item x="122"/>
        <item x="306"/>
        <item x="631"/>
        <item x="471"/>
        <item x="405"/>
        <item x="540"/>
        <item x="472"/>
        <item x="473"/>
        <item x="541"/>
        <item x="307"/>
        <item x="43"/>
        <item x="474"/>
        <item x="123"/>
        <item x="542"/>
        <item x="44"/>
        <item x="406"/>
        <item x="407"/>
        <item x="124"/>
        <item x="632"/>
        <item x="223"/>
        <item x="543"/>
        <item x="544"/>
        <item x="308"/>
        <item x="45"/>
        <item x="309"/>
        <item x="178"/>
        <item x="633"/>
        <item x="46"/>
        <item x="545"/>
        <item x="47"/>
        <item x="224"/>
        <item x="475"/>
        <item x="634"/>
        <item x="408"/>
        <item x="546"/>
        <item x="125"/>
        <item x="48"/>
        <item x="310"/>
        <item x="179"/>
        <item x="476"/>
        <item x="311"/>
        <item x="477"/>
        <item x="312"/>
        <item x="49"/>
        <item x="50"/>
        <item x="409"/>
        <item x="635"/>
        <item x="126"/>
        <item x="127"/>
        <item x="128"/>
        <item x="313"/>
        <item x="410"/>
        <item x="180"/>
        <item x="314"/>
        <item x="315"/>
        <item x="411"/>
        <item x="412"/>
        <item x="225"/>
        <item x="547"/>
        <item x="316"/>
        <item x="317"/>
        <item x="181"/>
        <item x="51"/>
        <item x="413"/>
        <item x="636"/>
        <item x="182"/>
        <item x="52"/>
        <item x="637"/>
        <item x="638"/>
        <item x="129"/>
        <item x="130"/>
        <item x="639"/>
        <item x="318"/>
        <item x="53"/>
        <item x="131"/>
        <item x="548"/>
        <item x="414"/>
        <item x="640"/>
        <item x="549"/>
        <item x="478"/>
        <item x="226"/>
        <item x="319"/>
        <item x="415"/>
        <item x="132"/>
        <item x="227"/>
        <item x="228"/>
        <item x="183"/>
        <item x="229"/>
        <item x="479"/>
        <item x="230"/>
        <item x="416"/>
        <item x="641"/>
        <item x="133"/>
        <item x="231"/>
        <item x="550"/>
        <item x="551"/>
        <item x="552"/>
        <item x="320"/>
        <item x="480"/>
        <item x="642"/>
        <item x="481"/>
        <item x="321"/>
        <item x="553"/>
        <item x="554"/>
        <item x="232"/>
        <item x="322"/>
        <item x="134"/>
        <item x="417"/>
        <item x="54"/>
        <item x="555"/>
        <item x="55"/>
        <item x="643"/>
        <item x="418"/>
        <item x="419"/>
        <item x="323"/>
        <item x="644"/>
        <item x="482"/>
        <item x="324"/>
        <item x="56"/>
        <item x="233"/>
        <item x="645"/>
        <item x="135"/>
        <item x="156"/>
        <item x="556"/>
        <item x="420"/>
        <item x="557"/>
        <item x="136"/>
        <item x="57"/>
        <item x="421"/>
        <item x="646"/>
        <item x="483"/>
        <item x="647"/>
        <item x="58"/>
        <item x="325"/>
        <item x="648"/>
        <item x="326"/>
        <item x="327"/>
        <item x="558"/>
        <item x="649"/>
        <item x="650"/>
        <item x="651"/>
        <item x="137"/>
        <item x="59"/>
        <item x="652"/>
        <item x="60"/>
        <item x="138"/>
        <item x="61"/>
        <item x="559"/>
        <item x="328"/>
        <item x="184"/>
        <item x="234"/>
        <item x="484"/>
        <item x="485"/>
        <item x="62"/>
        <item x="422"/>
        <item x="329"/>
        <item x="63"/>
        <item x="653"/>
        <item x="139"/>
        <item x="330"/>
        <item x="654"/>
        <item x="235"/>
        <item x="423"/>
        <item x="424"/>
        <item x="331"/>
        <item x="560"/>
        <item x="561"/>
        <item x="140"/>
        <item x="332"/>
        <item x="236"/>
        <item x="64"/>
        <item x="655"/>
        <item x="65"/>
        <item x="562"/>
        <item x="563"/>
        <item x="486"/>
        <item x="333"/>
        <item x="141"/>
        <item x="564"/>
        <item x="334"/>
        <item x="487"/>
        <item x="66"/>
        <item x="237"/>
        <item x="335"/>
        <item x="656"/>
        <item x="336"/>
        <item x="238"/>
        <item x="142"/>
        <item x="425"/>
        <item x="565"/>
        <item x="337"/>
        <item x="426"/>
        <item x="143"/>
        <item x="427"/>
        <item x="338"/>
        <item x="185"/>
        <item x="428"/>
        <item x="67"/>
        <item x="657"/>
        <item x="339"/>
        <item x="68"/>
        <item x="186"/>
        <item x="340"/>
        <item x="187"/>
        <item x="188"/>
        <item x="69"/>
        <item x="341"/>
        <item x="429"/>
        <item x="144"/>
        <item x="189"/>
        <item x="342"/>
        <item x="658"/>
        <item x="70"/>
        <item x="71"/>
        <item x="659"/>
        <item x="488"/>
        <item x="430"/>
        <item x="72"/>
        <item x="239"/>
        <item x="343"/>
        <item x="431"/>
        <item x="660"/>
        <item x="240"/>
        <item x="190"/>
        <item x="661"/>
        <item x="145"/>
        <item x="146"/>
        <item x="73"/>
        <item x="147"/>
        <item x="566"/>
        <item x="567"/>
        <item x="662"/>
        <item x="568"/>
        <item x="148"/>
        <item x="489"/>
        <item x="74"/>
        <item x="569"/>
        <item x="75"/>
        <item x="663"/>
        <item x="664"/>
        <item x="149"/>
        <item x="665"/>
        <item x="241"/>
        <item x="666"/>
        <item x="432"/>
        <item x="191"/>
        <item x="490"/>
        <item x="76"/>
        <item x="192"/>
        <item x="242"/>
        <item x="491"/>
        <item x="77"/>
        <item x="78"/>
        <item x="344"/>
        <item x="433"/>
        <item x="150"/>
        <item x="492"/>
        <item x="570"/>
        <item x="193"/>
        <item x="493"/>
        <item x="345"/>
        <item x="79"/>
        <item x="346"/>
        <item x="243"/>
        <item x="151"/>
        <item x="244"/>
        <item x="80"/>
        <item x="347"/>
        <item x="81"/>
        <item x="348"/>
        <item x="349"/>
        <item x="494"/>
        <item x="194"/>
        <item x="82"/>
        <item x="350"/>
        <item x="571"/>
        <item x="572"/>
        <item x="83"/>
        <item x="351"/>
        <item x="495"/>
        <item x="152"/>
        <item x="352"/>
        <item x="667"/>
        <item x="496"/>
        <item x="353"/>
        <item x="668"/>
        <item x="84"/>
        <item x="434"/>
        <item x="354"/>
        <item x="85"/>
        <item x="195"/>
        <item x="573"/>
        <item x="196"/>
        <item x="197"/>
        <item x="86"/>
        <item x="435"/>
        <item x="436"/>
        <item x="198"/>
        <item x="574"/>
        <item x="575"/>
        <item x="576"/>
        <item x="355"/>
        <item x="153"/>
        <item x="154"/>
        <item x="437"/>
        <item x="669"/>
        <item x="356"/>
        <item x="438"/>
        <item x="155"/>
        <item x="577"/>
        <item x="578"/>
        <item x="357"/>
        <item x="245"/>
        <item x="358"/>
        <item x="497"/>
        <item x="359"/>
        <item x="439"/>
        <item x="579"/>
        <item x="580"/>
        <item x="246"/>
        <item x="87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VENDUTO" fld="8" baseField="0" baseItem="0"/>
    <dataField name="Media di VENDUTO2" fld="8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E9151A-86A4-4791-95C4-40A630F1D92A}" name="Tabella pivot11" cacheId="4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44:B65" firstHeaderRow="1" firstDataRow="1" firstDataCol="1"/>
  <pivotFields count="12">
    <pivotField showAll="0"/>
    <pivotField numFmtId="14" showAll="0">
      <items count="671">
        <item x="88"/>
        <item x="157"/>
        <item x="581"/>
        <item x="89"/>
        <item x="360"/>
        <item x="90"/>
        <item x="247"/>
        <item x="361"/>
        <item x="362"/>
        <item x="582"/>
        <item x="158"/>
        <item x="498"/>
        <item x="583"/>
        <item x="248"/>
        <item x="440"/>
        <item x="0"/>
        <item x="584"/>
        <item x="199"/>
        <item x="441"/>
        <item x="585"/>
        <item x="159"/>
        <item x="249"/>
        <item x="250"/>
        <item x="251"/>
        <item x="252"/>
        <item x="499"/>
        <item x="586"/>
        <item x="160"/>
        <item x="500"/>
        <item x="91"/>
        <item x="363"/>
        <item x="1"/>
        <item x="587"/>
        <item x="2"/>
        <item x="442"/>
        <item x="200"/>
        <item x="364"/>
        <item x="253"/>
        <item x="588"/>
        <item x="92"/>
        <item x="254"/>
        <item x="3"/>
        <item x="255"/>
        <item x="501"/>
        <item x="256"/>
        <item x="4"/>
        <item x="365"/>
        <item x="161"/>
        <item x="366"/>
        <item x="162"/>
        <item x="502"/>
        <item x="503"/>
        <item x="257"/>
        <item x="443"/>
        <item x="589"/>
        <item x="504"/>
        <item x="258"/>
        <item x="590"/>
        <item x="259"/>
        <item x="93"/>
        <item x="94"/>
        <item x="5"/>
        <item x="505"/>
        <item x="6"/>
        <item x="260"/>
        <item x="95"/>
        <item x="367"/>
        <item x="7"/>
        <item x="591"/>
        <item x="8"/>
        <item x="444"/>
        <item x="163"/>
        <item x="261"/>
        <item x="9"/>
        <item x="96"/>
        <item x="445"/>
        <item x="446"/>
        <item x="447"/>
        <item x="262"/>
        <item x="506"/>
        <item x="263"/>
        <item x="97"/>
        <item x="448"/>
        <item x="507"/>
        <item x="264"/>
        <item x="449"/>
        <item x="592"/>
        <item x="508"/>
        <item x="368"/>
        <item x="201"/>
        <item x="369"/>
        <item x="98"/>
        <item x="370"/>
        <item x="265"/>
        <item x="371"/>
        <item x="266"/>
        <item x="267"/>
        <item x="593"/>
        <item x="450"/>
        <item x="451"/>
        <item x="268"/>
        <item x="10"/>
        <item x="202"/>
        <item x="269"/>
        <item x="164"/>
        <item x="165"/>
        <item x="11"/>
        <item x="12"/>
        <item x="452"/>
        <item x="594"/>
        <item x="595"/>
        <item x="203"/>
        <item x="509"/>
        <item x="99"/>
        <item x="596"/>
        <item x="372"/>
        <item x="373"/>
        <item x="597"/>
        <item x="13"/>
        <item x="598"/>
        <item x="599"/>
        <item x="204"/>
        <item x="205"/>
        <item x="270"/>
        <item x="600"/>
        <item x="14"/>
        <item x="15"/>
        <item x="374"/>
        <item x="166"/>
        <item x="16"/>
        <item x="17"/>
        <item x="510"/>
        <item x="18"/>
        <item x="206"/>
        <item x="167"/>
        <item x="168"/>
        <item x="453"/>
        <item x="271"/>
        <item x="169"/>
        <item x="601"/>
        <item x="272"/>
        <item x="207"/>
        <item x="208"/>
        <item x="602"/>
        <item x="100"/>
        <item x="19"/>
        <item x="273"/>
        <item x="170"/>
        <item x="101"/>
        <item x="375"/>
        <item x="20"/>
        <item x="274"/>
        <item x="511"/>
        <item x="512"/>
        <item x="21"/>
        <item x="454"/>
        <item x="376"/>
        <item x="171"/>
        <item x="603"/>
        <item x="377"/>
        <item x="22"/>
        <item x="275"/>
        <item x="378"/>
        <item x="455"/>
        <item x="513"/>
        <item x="276"/>
        <item x="277"/>
        <item x="23"/>
        <item x="514"/>
        <item x="209"/>
        <item x="604"/>
        <item x="24"/>
        <item x="210"/>
        <item x="605"/>
        <item x="379"/>
        <item x="278"/>
        <item x="515"/>
        <item x="516"/>
        <item x="517"/>
        <item x="211"/>
        <item x="456"/>
        <item x="518"/>
        <item x="279"/>
        <item x="25"/>
        <item x="280"/>
        <item x="102"/>
        <item x="606"/>
        <item x="103"/>
        <item x="212"/>
        <item x="26"/>
        <item x="519"/>
        <item x="607"/>
        <item x="27"/>
        <item x="28"/>
        <item x="281"/>
        <item x="520"/>
        <item x="29"/>
        <item x="104"/>
        <item x="30"/>
        <item x="105"/>
        <item x="380"/>
        <item x="608"/>
        <item x="282"/>
        <item x="457"/>
        <item x="381"/>
        <item x="213"/>
        <item x="382"/>
        <item x="31"/>
        <item x="106"/>
        <item x="32"/>
        <item x="33"/>
        <item x="107"/>
        <item x="458"/>
        <item x="609"/>
        <item x="108"/>
        <item x="283"/>
        <item x="34"/>
        <item x="383"/>
        <item x="521"/>
        <item x="284"/>
        <item x="384"/>
        <item x="285"/>
        <item x="286"/>
        <item x="610"/>
        <item x="385"/>
        <item x="522"/>
        <item x="287"/>
        <item x="288"/>
        <item x="386"/>
        <item x="611"/>
        <item x="612"/>
        <item x="109"/>
        <item x="110"/>
        <item x="289"/>
        <item x="35"/>
        <item x="613"/>
        <item x="290"/>
        <item x="387"/>
        <item x="214"/>
        <item x="523"/>
        <item x="524"/>
        <item x="459"/>
        <item x="525"/>
        <item x="460"/>
        <item x="291"/>
        <item x="614"/>
        <item x="36"/>
        <item x="292"/>
        <item x="615"/>
        <item x="37"/>
        <item x="172"/>
        <item x="616"/>
        <item x="293"/>
        <item x="617"/>
        <item x="388"/>
        <item x="111"/>
        <item x="294"/>
        <item x="618"/>
        <item x="295"/>
        <item x="296"/>
        <item x="389"/>
        <item x="619"/>
        <item x="38"/>
        <item x="112"/>
        <item x="297"/>
        <item x="173"/>
        <item x="526"/>
        <item x="390"/>
        <item x="298"/>
        <item x="527"/>
        <item x="620"/>
        <item x="461"/>
        <item x="391"/>
        <item x="392"/>
        <item x="299"/>
        <item x="528"/>
        <item x="621"/>
        <item x="393"/>
        <item x="622"/>
        <item x="300"/>
        <item x="215"/>
        <item x="462"/>
        <item x="216"/>
        <item x="217"/>
        <item x="529"/>
        <item x="113"/>
        <item x="530"/>
        <item x="531"/>
        <item x="301"/>
        <item x="302"/>
        <item x="623"/>
        <item x="394"/>
        <item x="114"/>
        <item x="532"/>
        <item x="395"/>
        <item x="396"/>
        <item x="463"/>
        <item x="115"/>
        <item x="397"/>
        <item x="464"/>
        <item x="533"/>
        <item x="218"/>
        <item x="398"/>
        <item x="219"/>
        <item x="399"/>
        <item x="116"/>
        <item x="117"/>
        <item x="174"/>
        <item x="400"/>
        <item x="220"/>
        <item x="118"/>
        <item x="119"/>
        <item x="175"/>
        <item x="120"/>
        <item x="176"/>
        <item x="534"/>
        <item x="465"/>
        <item x="624"/>
        <item x="466"/>
        <item x="625"/>
        <item x="535"/>
        <item x="303"/>
        <item x="177"/>
        <item x="536"/>
        <item x="626"/>
        <item x="39"/>
        <item x="627"/>
        <item x="304"/>
        <item x="628"/>
        <item x="629"/>
        <item x="537"/>
        <item x="467"/>
        <item x="538"/>
        <item x="305"/>
        <item x="40"/>
        <item x="630"/>
        <item x="41"/>
        <item x="401"/>
        <item x="468"/>
        <item x="469"/>
        <item x="402"/>
        <item x="539"/>
        <item x="121"/>
        <item x="403"/>
        <item x="404"/>
        <item x="221"/>
        <item x="42"/>
        <item x="470"/>
        <item x="222"/>
        <item x="122"/>
        <item x="306"/>
        <item x="631"/>
        <item x="471"/>
        <item x="405"/>
        <item x="540"/>
        <item x="472"/>
        <item x="473"/>
        <item x="541"/>
        <item x="307"/>
        <item x="43"/>
        <item x="474"/>
        <item x="123"/>
        <item x="542"/>
        <item x="44"/>
        <item x="406"/>
        <item x="407"/>
        <item x="124"/>
        <item x="632"/>
        <item x="223"/>
        <item x="543"/>
        <item x="544"/>
        <item x="308"/>
        <item x="45"/>
        <item x="309"/>
        <item x="178"/>
        <item x="633"/>
        <item x="46"/>
        <item x="545"/>
        <item x="47"/>
        <item x="224"/>
        <item x="475"/>
        <item x="634"/>
        <item x="408"/>
        <item x="546"/>
        <item x="125"/>
        <item x="48"/>
        <item x="310"/>
        <item x="179"/>
        <item x="476"/>
        <item x="311"/>
        <item x="477"/>
        <item x="312"/>
        <item x="49"/>
        <item x="50"/>
        <item x="409"/>
        <item x="635"/>
        <item x="126"/>
        <item x="127"/>
        <item x="128"/>
        <item x="313"/>
        <item x="410"/>
        <item x="180"/>
        <item x="314"/>
        <item x="315"/>
        <item x="411"/>
        <item x="412"/>
        <item x="225"/>
        <item x="547"/>
        <item x="316"/>
        <item x="317"/>
        <item x="181"/>
        <item x="51"/>
        <item x="413"/>
        <item x="636"/>
        <item x="182"/>
        <item x="52"/>
        <item x="637"/>
        <item x="638"/>
        <item x="129"/>
        <item x="130"/>
        <item x="639"/>
        <item x="318"/>
        <item x="53"/>
        <item x="131"/>
        <item x="548"/>
        <item x="414"/>
        <item x="640"/>
        <item x="549"/>
        <item x="478"/>
        <item x="226"/>
        <item x="319"/>
        <item x="415"/>
        <item x="132"/>
        <item x="227"/>
        <item x="228"/>
        <item x="183"/>
        <item x="229"/>
        <item x="479"/>
        <item x="230"/>
        <item x="416"/>
        <item x="641"/>
        <item x="133"/>
        <item x="231"/>
        <item x="550"/>
        <item x="551"/>
        <item x="552"/>
        <item x="320"/>
        <item x="480"/>
        <item x="642"/>
        <item x="481"/>
        <item x="321"/>
        <item x="553"/>
        <item x="554"/>
        <item x="232"/>
        <item x="322"/>
        <item x="134"/>
        <item x="417"/>
        <item x="54"/>
        <item x="555"/>
        <item x="55"/>
        <item x="643"/>
        <item x="418"/>
        <item x="419"/>
        <item x="323"/>
        <item x="644"/>
        <item x="482"/>
        <item x="324"/>
        <item x="56"/>
        <item x="233"/>
        <item x="645"/>
        <item x="135"/>
        <item x="156"/>
        <item x="556"/>
        <item x="420"/>
        <item x="557"/>
        <item x="136"/>
        <item x="57"/>
        <item x="421"/>
        <item x="646"/>
        <item x="483"/>
        <item x="647"/>
        <item x="58"/>
        <item x="325"/>
        <item x="648"/>
        <item x="326"/>
        <item x="327"/>
        <item x="558"/>
        <item x="649"/>
        <item x="650"/>
        <item x="651"/>
        <item x="137"/>
        <item x="59"/>
        <item x="652"/>
        <item x="60"/>
        <item x="138"/>
        <item x="61"/>
        <item x="559"/>
        <item x="328"/>
        <item x="184"/>
        <item x="234"/>
        <item x="484"/>
        <item x="485"/>
        <item x="62"/>
        <item x="422"/>
        <item x="329"/>
        <item x="63"/>
        <item x="653"/>
        <item x="139"/>
        <item x="330"/>
        <item x="654"/>
        <item x="235"/>
        <item x="423"/>
        <item x="424"/>
        <item x="331"/>
        <item x="560"/>
        <item x="561"/>
        <item x="140"/>
        <item x="332"/>
        <item x="236"/>
        <item x="64"/>
        <item x="655"/>
        <item x="65"/>
        <item x="562"/>
        <item x="563"/>
        <item x="486"/>
        <item x="333"/>
        <item x="141"/>
        <item x="564"/>
        <item x="334"/>
        <item x="487"/>
        <item x="66"/>
        <item x="237"/>
        <item x="335"/>
        <item x="656"/>
        <item x="336"/>
        <item x="238"/>
        <item x="142"/>
        <item x="425"/>
        <item x="565"/>
        <item x="337"/>
        <item x="426"/>
        <item x="143"/>
        <item x="427"/>
        <item x="338"/>
        <item x="185"/>
        <item x="428"/>
        <item x="67"/>
        <item x="657"/>
        <item x="339"/>
        <item x="68"/>
        <item x="186"/>
        <item x="340"/>
        <item x="187"/>
        <item x="188"/>
        <item x="69"/>
        <item x="341"/>
        <item x="429"/>
        <item x="144"/>
        <item x="189"/>
        <item x="342"/>
        <item x="658"/>
        <item x="70"/>
        <item x="71"/>
        <item x="659"/>
        <item x="488"/>
        <item x="430"/>
        <item x="72"/>
        <item x="239"/>
        <item x="343"/>
        <item x="431"/>
        <item x="660"/>
        <item x="240"/>
        <item x="190"/>
        <item x="661"/>
        <item x="145"/>
        <item x="146"/>
        <item x="73"/>
        <item x="147"/>
        <item x="566"/>
        <item x="567"/>
        <item x="662"/>
        <item x="568"/>
        <item x="148"/>
        <item x="489"/>
        <item x="74"/>
        <item x="569"/>
        <item x="75"/>
        <item x="663"/>
        <item x="664"/>
        <item x="149"/>
        <item x="665"/>
        <item x="241"/>
        <item x="666"/>
        <item x="432"/>
        <item x="191"/>
        <item x="490"/>
        <item x="76"/>
        <item x="192"/>
        <item x="242"/>
        <item x="491"/>
        <item x="77"/>
        <item x="78"/>
        <item x="344"/>
        <item x="433"/>
        <item x="150"/>
        <item x="492"/>
        <item x="570"/>
        <item x="193"/>
        <item x="493"/>
        <item x="345"/>
        <item x="79"/>
        <item x="346"/>
        <item x="243"/>
        <item x="151"/>
        <item x="244"/>
        <item x="80"/>
        <item x="347"/>
        <item x="81"/>
        <item x="348"/>
        <item x="349"/>
        <item x="494"/>
        <item x="194"/>
        <item x="82"/>
        <item x="350"/>
        <item x="571"/>
        <item x="572"/>
        <item x="83"/>
        <item x="351"/>
        <item x="495"/>
        <item x="152"/>
        <item x="352"/>
        <item x="667"/>
        <item x="496"/>
        <item x="353"/>
        <item x="668"/>
        <item x="84"/>
        <item x="434"/>
        <item x="354"/>
        <item x="85"/>
        <item x="195"/>
        <item x="573"/>
        <item x="196"/>
        <item x="197"/>
        <item x="86"/>
        <item x="435"/>
        <item x="436"/>
        <item x="198"/>
        <item x="574"/>
        <item x="575"/>
        <item x="576"/>
        <item x="355"/>
        <item x="153"/>
        <item x="154"/>
        <item x="437"/>
        <item x="669"/>
        <item x="356"/>
        <item x="438"/>
        <item x="155"/>
        <item x="577"/>
        <item x="578"/>
        <item x="357"/>
        <item x="245"/>
        <item x="358"/>
        <item x="497"/>
        <item x="359"/>
        <item x="439"/>
        <item x="579"/>
        <item x="580"/>
        <item x="246"/>
        <item x="8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1">
        <item x="1"/>
        <item x="12"/>
        <item x="4"/>
        <item x="10"/>
        <item x="18"/>
        <item x="11"/>
        <item x="13"/>
        <item x="19"/>
        <item x="5"/>
        <item x="8"/>
        <item x="16"/>
        <item x="9"/>
        <item x="3"/>
        <item x="15"/>
        <item x="17"/>
        <item x="14"/>
        <item x="7"/>
        <item x="6"/>
        <item x="2"/>
        <item x="0"/>
        <item t="default"/>
      </items>
    </pivotField>
    <pivotField dataField="1"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omma di VENDUTO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A62F2D-A046-4DF5-A97F-1AB18F03F82D}" name="Tabella pivot3" cacheId="4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rowHeaderCaption="CLASSIFICA AGENTE">
  <location ref="A3:B14" firstHeaderRow="1" firstDataRow="1" firstDataCol="1"/>
  <pivotFields count="12">
    <pivotField showAll="0"/>
    <pivotField numFmtId="14" showAll="0">
      <items count="671">
        <item x="88"/>
        <item x="157"/>
        <item x="581"/>
        <item x="89"/>
        <item x="360"/>
        <item x="90"/>
        <item x="247"/>
        <item x="361"/>
        <item x="362"/>
        <item x="582"/>
        <item x="158"/>
        <item x="498"/>
        <item x="583"/>
        <item x="248"/>
        <item x="440"/>
        <item x="0"/>
        <item x="584"/>
        <item x="199"/>
        <item x="441"/>
        <item x="585"/>
        <item x="159"/>
        <item x="249"/>
        <item x="250"/>
        <item x="251"/>
        <item x="252"/>
        <item x="499"/>
        <item x="586"/>
        <item x="160"/>
        <item x="500"/>
        <item x="91"/>
        <item x="363"/>
        <item x="1"/>
        <item x="587"/>
        <item x="2"/>
        <item x="442"/>
        <item x="200"/>
        <item x="364"/>
        <item x="253"/>
        <item x="588"/>
        <item x="92"/>
        <item x="254"/>
        <item x="3"/>
        <item x="255"/>
        <item x="501"/>
        <item x="256"/>
        <item x="4"/>
        <item x="365"/>
        <item x="161"/>
        <item x="366"/>
        <item x="162"/>
        <item x="502"/>
        <item x="503"/>
        <item x="257"/>
        <item x="443"/>
        <item x="589"/>
        <item x="504"/>
        <item x="258"/>
        <item x="590"/>
        <item x="259"/>
        <item x="93"/>
        <item x="94"/>
        <item x="5"/>
        <item x="505"/>
        <item x="6"/>
        <item x="260"/>
        <item x="95"/>
        <item x="367"/>
        <item x="7"/>
        <item x="591"/>
        <item x="8"/>
        <item x="444"/>
        <item x="163"/>
        <item x="261"/>
        <item x="9"/>
        <item x="96"/>
        <item x="445"/>
        <item x="446"/>
        <item x="447"/>
        <item x="262"/>
        <item x="506"/>
        <item x="263"/>
        <item x="97"/>
        <item x="448"/>
        <item x="507"/>
        <item x="264"/>
        <item x="449"/>
        <item x="592"/>
        <item x="508"/>
        <item x="368"/>
        <item x="201"/>
        <item x="369"/>
        <item x="98"/>
        <item x="370"/>
        <item x="265"/>
        <item x="371"/>
        <item x="266"/>
        <item x="267"/>
        <item x="593"/>
        <item x="450"/>
        <item x="451"/>
        <item x="268"/>
        <item x="10"/>
        <item x="202"/>
        <item x="269"/>
        <item x="164"/>
        <item x="165"/>
        <item x="11"/>
        <item x="12"/>
        <item x="452"/>
        <item x="594"/>
        <item x="595"/>
        <item x="203"/>
        <item x="509"/>
        <item x="99"/>
        <item x="596"/>
        <item x="372"/>
        <item x="373"/>
        <item x="597"/>
        <item x="13"/>
        <item x="598"/>
        <item x="599"/>
        <item x="204"/>
        <item x="205"/>
        <item x="270"/>
        <item x="600"/>
        <item x="14"/>
        <item x="15"/>
        <item x="374"/>
        <item x="166"/>
        <item x="16"/>
        <item x="17"/>
        <item x="510"/>
        <item x="18"/>
        <item x="206"/>
        <item x="167"/>
        <item x="168"/>
        <item x="453"/>
        <item x="271"/>
        <item x="169"/>
        <item x="601"/>
        <item x="272"/>
        <item x="207"/>
        <item x="208"/>
        <item x="602"/>
        <item x="100"/>
        <item x="19"/>
        <item x="273"/>
        <item x="170"/>
        <item x="101"/>
        <item x="375"/>
        <item x="20"/>
        <item x="274"/>
        <item x="511"/>
        <item x="512"/>
        <item x="21"/>
        <item x="454"/>
        <item x="376"/>
        <item x="171"/>
        <item x="603"/>
        <item x="377"/>
        <item x="22"/>
        <item x="275"/>
        <item x="378"/>
        <item x="455"/>
        <item x="513"/>
        <item x="276"/>
        <item x="277"/>
        <item x="23"/>
        <item x="514"/>
        <item x="209"/>
        <item x="604"/>
        <item x="24"/>
        <item x="210"/>
        <item x="605"/>
        <item x="379"/>
        <item x="278"/>
        <item x="515"/>
        <item x="516"/>
        <item x="517"/>
        <item x="211"/>
        <item x="456"/>
        <item x="518"/>
        <item x="279"/>
        <item x="25"/>
        <item x="280"/>
        <item x="102"/>
        <item x="606"/>
        <item x="103"/>
        <item x="212"/>
        <item x="26"/>
        <item x="519"/>
        <item x="607"/>
        <item x="27"/>
        <item x="28"/>
        <item x="281"/>
        <item x="520"/>
        <item x="29"/>
        <item x="104"/>
        <item x="30"/>
        <item x="105"/>
        <item x="380"/>
        <item x="608"/>
        <item x="282"/>
        <item x="457"/>
        <item x="381"/>
        <item x="213"/>
        <item x="382"/>
        <item x="31"/>
        <item x="106"/>
        <item x="32"/>
        <item x="33"/>
        <item x="107"/>
        <item x="458"/>
        <item x="609"/>
        <item x="108"/>
        <item x="283"/>
        <item x="34"/>
        <item x="383"/>
        <item x="521"/>
        <item x="284"/>
        <item x="384"/>
        <item x="285"/>
        <item x="286"/>
        <item x="610"/>
        <item x="385"/>
        <item x="522"/>
        <item x="287"/>
        <item x="288"/>
        <item x="386"/>
        <item x="611"/>
        <item x="612"/>
        <item x="109"/>
        <item x="110"/>
        <item x="289"/>
        <item x="35"/>
        <item x="613"/>
        <item x="290"/>
        <item x="387"/>
        <item x="214"/>
        <item x="523"/>
        <item x="524"/>
        <item x="459"/>
        <item x="525"/>
        <item x="460"/>
        <item x="291"/>
        <item x="614"/>
        <item x="36"/>
        <item x="292"/>
        <item x="615"/>
        <item x="37"/>
        <item x="172"/>
        <item x="616"/>
        <item x="293"/>
        <item x="617"/>
        <item x="388"/>
        <item x="111"/>
        <item x="294"/>
        <item x="618"/>
        <item x="295"/>
        <item x="296"/>
        <item x="389"/>
        <item x="619"/>
        <item x="38"/>
        <item x="112"/>
        <item x="297"/>
        <item x="173"/>
        <item x="526"/>
        <item x="390"/>
        <item x="298"/>
        <item x="527"/>
        <item x="620"/>
        <item x="461"/>
        <item x="391"/>
        <item x="392"/>
        <item x="299"/>
        <item x="528"/>
        <item x="621"/>
        <item x="393"/>
        <item x="622"/>
        <item x="300"/>
        <item x="215"/>
        <item x="462"/>
        <item x="216"/>
        <item x="217"/>
        <item x="529"/>
        <item x="113"/>
        <item x="530"/>
        <item x="531"/>
        <item x="301"/>
        <item x="302"/>
        <item x="623"/>
        <item x="394"/>
        <item x="114"/>
        <item x="532"/>
        <item x="395"/>
        <item x="396"/>
        <item x="463"/>
        <item x="115"/>
        <item x="397"/>
        <item x="464"/>
        <item x="533"/>
        <item x="218"/>
        <item x="398"/>
        <item x="219"/>
        <item x="399"/>
        <item x="116"/>
        <item x="117"/>
        <item x="174"/>
        <item x="400"/>
        <item x="220"/>
        <item x="118"/>
        <item x="119"/>
        <item x="175"/>
        <item x="120"/>
        <item x="176"/>
        <item x="534"/>
        <item x="465"/>
        <item x="624"/>
        <item x="466"/>
        <item x="625"/>
        <item x="535"/>
        <item x="303"/>
        <item x="177"/>
        <item x="536"/>
        <item x="626"/>
        <item x="39"/>
        <item x="627"/>
        <item x="304"/>
        <item x="628"/>
        <item x="629"/>
        <item x="537"/>
        <item x="467"/>
        <item x="538"/>
        <item x="305"/>
        <item x="40"/>
        <item x="630"/>
        <item x="41"/>
        <item x="401"/>
        <item x="468"/>
        <item x="469"/>
        <item x="402"/>
        <item x="539"/>
        <item x="121"/>
        <item x="403"/>
        <item x="404"/>
        <item x="221"/>
        <item x="42"/>
        <item x="470"/>
        <item x="222"/>
        <item x="122"/>
        <item x="306"/>
        <item x="631"/>
        <item x="471"/>
        <item x="405"/>
        <item x="540"/>
        <item x="472"/>
        <item x="473"/>
        <item x="541"/>
        <item x="307"/>
        <item x="43"/>
        <item x="474"/>
        <item x="123"/>
        <item x="542"/>
        <item x="44"/>
        <item x="406"/>
        <item x="407"/>
        <item x="124"/>
        <item x="632"/>
        <item x="223"/>
        <item x="543"/>
        <item x="544"/>
        <item x="308"/>
        <item x="45"/>
        <item x="309"/>
        <item x="178"/>
        <item x="633"/>
        <item x="46"/>
        <item x="545"/>
        <item x="47"/>
        <item x="224"/>
        <item x="475"/>
        <item x="634"/>
        <item x="408"/>
        <item x="546"/>
        <item x="125"/>
        <item x="48"/>
        <item x="310"/>
        <item x="179"/>
        <item x="476"/>
        <item x="311"/>
        <item x="477"/>
        <item x="312"/>
        <item x="49"/>
        <item x="50"/>
        <item x="409"/>
        <item x="635"/>
        <item x="126"/>
        <item x="127"/>
        <item x="128"/>
        <item x="313"/>
        <item x="410"/>
        <item x="180"/>
        <item x="314"/>
        <item x="315"/>
        <item x="411"/>
        <item x="412"/>
        <item x="225"/>
        <item x="547"/>
        <item x="316"/>
        <item x="317"/>
        <item x="181"/>
        <item x="51"/>
        <item x="413"/>
        <item x="636"/>
        <item x="182"/>
        <item x="52"/>
        <item x="637"/>
        <item x="638"/>
        <item x="129"/>
        <item x="130"/>
        <item x="639"/>
        <item x="318"/>
        <item x="53"/>
        <item x="131"/>
        <item x="548"/>
        <item x="414"/>
        <item x="640"/>
        <item x="549"/>
        <item x="478"/>
        <item x="226"/>
        <item x="319"/>
        <item x="415"/>
        <item x="132"/>
        <item x="227"/>
        <item x="228"/>
        <item x="183"/>
        <item x="229"/>
        <item x="479"/>
        <item x="230"/>
        <item x="416"/>
        <item x="641"/>
        <item x="133"/>
        <item x="231"/>
        <item x="550"/>
        <item x="551"/>
        <item x="552"/>
        <item x="320"/>
        <item x="480"/>
        <item x="642"/>
        <item x="481"/>
        <item x="321"/>
        <item x="553"/>
        <item x="554"/>
        <item x="232"/>
        <item x="322"/>
        <item x="134"/>
        <item x="417"/>
        <item x="54"/>
        <item x="555"/>
        <item x="55"/>
        <item x="643"/>
        <item x="418"/>
        <item x="419"/>
        <item x="323"/>
        <item x="644"/>
        <item x="482"/>
        <item x="324"/>
        <item x="56"/>
        <item x="233"/>
        <item x="645"/>
        <item x="135"/>
        <item x="156"/>
        <item x="556"/>
        <item x="420"/>
        <item x="557"/>
        <item x="136"/>
        <item x="57"/>
        <item x="421"/>
        <item x="646"/>
        <item x="483"/>
        <item x="647"/>
        <item x="58"/>
        <item x="325"/>
        <item x="648"/>
        <item x="326"/>
        <item x="327"/>
        <item x="558"/>
        <item x="649"/>
        <item x="650"/>
        <item x="651"/>
        <item x="137"/>
        <item x="59"/>
        <item x="652"/>
        <item x="60"/>
        <item x="138"/>
        <item x="61"/>
        <item x="559"/>
        <item x="328"/>
        <item x="184"/>
        <item x="234"/>
        <item x="484"/>
        <item x="485"/>
        <item x="62"/>
        <item x="422"/>
        <item x="329"/>
        <item x="63"/>
        <item x="653"/>
        <item x="139"/>
        <item x="330"/>
        <item x="654"/>
        <item x="235"/>
        <item x="423"/>
        <item x="424"/>
        <item x="331"/>
        <item x="560"/>
        <item x="561"/>
        <item x="140"/>
        <item x="332"/>
        <item x="236"/>
        <item x="64"/>
        <item x="655"/>
        <item x="65"/>
        <item x="562"/>
        <item x="563"/>
        <item x="486"/>
        <item x="333"/>
        <item x="141"/>
        <item x="564"/>
        <item x="334"/>
        <item x="487"/>
        <item x="66"/>
        <item x="237"/>
        <item x="335"/>
        <item x="656"/>
        <item x="336"/>
        <item x="238"/>
        <item x="142"/>
        <item x="425"/>
        <item x="565"/>
        <item x="337"/>
        <item x="426"/>
        <item x="143"/>
        <item x="427"/>
        <item x="338"/>
        <item x="185"/>
        <item x="428"/>
        <item x="67"/>
        <item x="657"/>
        <item x="339"/>
        <item x="68"/>
        <item x="186"/>
        <item x="340"/>
        <item x="187"/>
        <item x="188"/>
        <item x="69"/>
        <item x="341"/>
        <item x="429"/>
        <item x="144"/>
        <item x="189"/>
        <item x="342"/>
        <item x="658"/>
        <item x="70"/>
        <item x="71"/>
        <item x="659"/>
        <item x="488"/>
        <item x="430"/>
        <item x="72"/>
        <item x="239"/>
        <item x="343"/>
        <item x="431"/>
        <item x="660"/>
        <item x="240"/>
        <item x="190"/>
        <item x="661"/>
        <item x="145"/>
        <item x="146"/>
        <item x="73"/>
        <item x="147"/>
        <item x="566"/>
        <item x="567"/>
        <item x="662"/>
        <item x="568"/>
        <item x="148"/>
        <item x="489"/>
        <item x="74"/>
        <item x="569"/>
        <item x="75"/>
        <item x="663"/>
        <item x="664"/>
        <item x="149"/>
        <item x="665"/>
        <item x="241"/>
        <item x="666"/>
        <item x="432"/>
        <item x="191"/>
        <item x="490"/>
        <item x="76"/>
        <item x="192"/>
        <item x="242"/>
        <item x="491"/>
        <item x="77"/>
        <item x="78"/>
        <item x="344"/>
        <item x="433"/>
        <item x="150"/>
        <item x="492"/>
        <item x="570"/>
        <item x="193"/>
        <item x="493"/>
        <item x="345"/>
        <item x="79"/>
        <item x="346"/>
        <item x="243"/>
        <item x="151"/>
        <item x="244"/>
        <item x="80"/>
        <item x="347"/>
        <item x="81"/>
        <item x="348"/>
        <item x="349"/>
        <item x="494"/>
        <item x="194"/>
        <item x="82"/>
        <item x="350"/>
        <item x="571"/>
        <item x="572"/>
        <item x="83"/>
        <item x="351"/>
        <item x="495"/>
        <item x="152"/>
        <item x="352"/>
        <item x="667"/>
        <item x="496"/>
        <item x="353"/>
        <item x="668"/>
        <item x="84"/>
        <item x="434"/>
        <item x="354"/>
        <item x="85"/>
        <item x="195"/>
        <item x="573"/>
        <item x="196"/>
        <item x="197"/>
        <item x="86"/>
        <item x="435"/>
        <item x="436"/>
        <item x="198"/>
        <item x="574"/>
        <item x="575"/>
        <item x="576"/>
        <item x="355"/>
        <item x="153"/>
        <item x="154"/>
        <item x="437"/>
        <item x="669"/>
        <item x="356"/>
        <item x="438"/>
        <item x="155"/>
        <item x="577"/>
        <item x="578"/>
        <item x="357"/>
        <item x="245"/>
        <item x="358"/>
        <item x="497"/>
        <item x="359"/>
        <item x="439"/>
        <item x="579"/>
        <item x="580"/>
        <item x="246"/>
        <item x="87"/>
        <item t="default"/>
      </items>
    </pivotField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omma di VENDUTO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35135-4CA0-4754-A422-F2CFD666ECC4}" name="Tabella pivot5" cacheId="4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8">
  <location ref="A24:C33" firstHeaderRow="0" firstDataRow="1" firstDataCol="1"/>
  <pivotFields count="12">
    <pivotField showAll="0"/>
    <pivotField numFmtId="14" showAll="0">
      <items count="671">
        <item x="88"/>
        <item x="157"/>
        <item x="581"/>
        <item x="89"/>
        <item x="360"/>
        <item x="90"/>
        <item x="247"/>
        <item x="361"/>
        <item x="362"/>
        <item x="582"/>
        <item x="158"/>
        <item x="498"/>
        <item x="583"/>
        <item x="248"/>
        <item x="440"/>
        <item x="0"/>
        <item x="584"/>
        <item x="199"/>
        <item x="441"/>
        <item x="585"/>
        <item x="159"/>
        <item x="249"/>
        <item x="250"/>
        <item x="251"/>
        <item x="252"/>
        <item x="499"/>
        <item x="586"/>
        <item x="160"/>
        <item x="500"/>
        <item x="91"/>
        <item x="363"/>
        <item x="1"/>
        <item x="587"/>
        <item x="2"/>
        <item x="442"/>
        <item x="200"/>
        <item x="364"/>
        <item x="253"/>
        <item x="588"/>
        <item x="92"/>
        <item x="254"/>
        <item x="3"/>
        <item x="255"/>
        <item x="501"/>
        <item x="256"/>
        <item x="4"/>
        <item x="365"/>
        <item x="161"/>
        <item x="366"/>
        <item x="162"/>
        <item x="502"/>
        <item x="503"/>
        <item x="257"/>
        <item x="443"/>
        <item x="589"/>
        <item x="504"/>
        <item x="258"/>
        <item x="590"/>
        <item x="259"/>
        <item x="93"/>
        <item x="94"/>
        <item x="5"/>
        <item x="505"/>
        <item x="6"/>
        <item x="260"/>
        <item x="95"/>
        <item x="367"/>
        <item x="7"/>
        <item x="591"/>
        <item x="8"/>
        <item x="444"/>
        <item x="163"/>
        <item x="261"/>
        <item x="9"/>
        <item x="96"/>
        <item x="445"/>
        <item x="446"/>
        <item x="447"/>
        <item x="262"/>
        <item x="506"/>
        <item x="263"/>
        <item x="97"/>
        <item x="448"/>
        <item x="507"/>
        <item x="264"/>
        <item x="449"/>
        <item x="592"/>
        <item x="508"/>
        <item x="368"/>
        <item x="201"/>
        <item x="369"/>
        <item x="98"/>
        <item x="370"/>
        <item x="265"/>
        <item x="371"/>
        <item x="266"/>
        <item x="267"/>
        <item x="593"/>
        <item x="450"/>
        <item x="451"/>
        <item x="268"/>
        <item x="10"/>
        <item x="202"/>
        <item x="269"/>
        <item x="164"/>
        <item x="165"/>
        <item x="11"/>
        <item x="12"/>
        <item x="452"/>
        <item x="594"/>
        <item x="595"/>
        <item x="203"/>
        <item x="509"/>
        <item x="99"/>
        <item x="596"/>
        <item x="372"/>
        <item x="373"/>
        <item x="597"/>
        <item x="13"/>
        <item x="598"/>
        <item x="599"/>
        <item x="204"/>
        <item x="205"/>
        <item x="270"/>
        <item x="600"/>
        <item x="14"/>
        <item x="15"/>
        <item x="374"/>
        <item x="166"/>
        <item x="16"/>
        <item x="17"/>
        <item x="510"/>
        <item x="18"/>
        <item x="206"/>
        <item x="167"/>
        <item x="168"/>
        <item x="453"/>
        <item x="271"/>
        <item x="169"/>
        <item x="601"/>
        <item x="272"/>
        <item x="207"/>
        <item x="208"/>
        <item x="602"/>
        <item x="100"/>
        <item x="19"/>
        <item x="273"/>
        <item x="170"/>
        <item x="101"/>
        <item x="375"/>
        <item x="20"/>
        <item x="274"/>
        <item x="511"/>
        <item x="512"/>
        <item x="21"/>
        <item x="454"/>
        <item x="376"/>
        <item x="171"/>
        <item x="603"/>
        <item x="377"/>
        <item x="22"/>
        <item x="275"/>
        <item x="378"/>
        <item x="455"/>
        <item x="513"/>
        <item x="276"/>
        <item x="277"/>
        <item x="23"/>
        <item x="514"/>
        <item x="209"/>
        <item x="604"/>
        <item x="24"/>
        <item x="210"/>
        <item x="605"/>
        <item x="379"/>
        <item x="278"/>
        <item x="515"/>
        <item x="516"/>
        <item x="517"/>
        <item x="211"/>
        <item x="456"/>
        <item x="518"/>
        <item x="279"/>
        <item x="25"/>
        <item x="280"/>
        <item x="102"/>
        <item x="606"/>
        <item x="103"/>
        <item x="212"/>
        <item x="26"/>
        <item x="519"/>
        <item x="607"/>
        <item x="27"/>
        <item x="28"/>
        <item x="281"/>
        <item x="520"/>
        <item x="29"/>
        <item x="104"/>
        <item x="30"/>
        <item x="105"/>
        <item x="380"/>
        <item x="608"/>
        <item x="282"/>
        <item x="457"/>
        <item x="381"/>
        <item x="213"/>
        <item x="382"/>
        <item x="31"/>
        <item x="106"/>
        <item x="32"/>
        <item x="33"/>
        <item x="107"/>
        <item x="458"/>
        <item x="609"/>
        <item x="108"/>
        <item x="283"/>
        <item x="34"/>
        <item x="383"/>
        <item x="521"/>
        <item x="284"/>
        <item x="384"/>
        <item x="285"/>
        <item x="286"/>
        <item x="610"/>
        <item x="385"/>
        <item x="522"/>
        <item x="287"/>
        <item x="288"/>
        <item x="386"/>
        <item x="611"/>
        <item x="612"/>
        <item x="109"/>
        <item x="110"/>
        <item x="289"/>
        <item x="35"/>
        <item x="613"/>
        <item x="290"/>
        <item x="387"/>
        <item x="214"/>
        <item x="523"/>
        <item x="524"/>
        <item x="459"/>
        <item x="525"/>
        <item x="460"/>
        <item x="291"/>
        <item x="614"/>
        <item x="36"/>
        <item x="292"/>
        <item x="615"/>
        <item x="37"/>
        <item x="172"/>
        <item x="616"/>
        <item x="293"/>
        <item x="617"/>
        <item x="388"/>
        <item x="111"/>
        <item x="294"/>
        <item x="618"/>
        <item x="295"/>
        <item x="296"/>
        <item x="389"/>
        <item x="619"/>
        <item x="38"/>
        <item x="112"/>
        <item x="297"/>
        <item x="173"/>
        <item x="526"/>
        <item x="390"/>
        <item x="298"/>
        <item x="527"/>
        <item x="620"/>
        <item x="461"/>
        <item x="391"/>
        <item x="392"/>
        <item x="299"/>
        <item x="528"/>
        <item x="621"/>
        <item x="393"/>
        <item x="622"/>
        <item x="300"/>
        <item x="215"/>
        <item x="462"/>
        <item x="216"/>
        <item x="217"/>
        <item x="529"/>
        <item x="113"/>
        <item x="530"/>
        <item x="531"/>
        <item x="301"/>
        <item x="302"/>
        <item x="623"/>
        <item x="394"/>
        <item x="114"/>
        <item x="532"/>
        <item x="395"/>
        <item x="396"/>
        <item x="463"/>
        <item x="115"/>
        <item x="397"/>
        <item x="464"/>
        <item x="533"/>
        <item x="218"/>
        <item x="398"/>
        <item x="219"/>
        <item x="399"/>
        <item x="116"/>
        <item x="117"/>
        <item x="174"/>
        <item x="400"/>
        <item x="220"/>
        <item x="118"/>
        <item x="119"/>
        <item x="175"/>
        <item x="120"/>
        <item x="176"/>
        <item x="534"/>
        <item x="465"/>
        <item x="624"/>
        <item x="466"/>
        <item x="625"/>
        <item x="535"/>
        <item x="303"/>
        <item x="177"/>
        <item x="536"/>
        <item x="626"/>
        <item x="39"/>
        <item x="627"/>
        <item x="304"/>
        <item x="628"/>
        <item x="629"/>
        <item x="537"/>
        <item x="467"/>
        <item x="538"/>
        <item x="305"/>
        <item x="40"/>
        <item x="630"/>
        <item x="41"/>
        <item x="401"/>
        <item x="468"/>
        <item x="469"/>
        <item x="402"/>
        <item x="539"/>
        <item x="121"/>
        <item x="403"/>
        <item x="404"/>
        <item x="221"/>
        <item x="42"/>
        <item x="470"/>
        <item x="222"/>
        <item x="122"/>
        <item x="306"/>
        <item x="631"/>
        <item x="471"/>
        <item x="405"/>
        <item x="540"/>
        <item x="472"/>
        <item x="473"/>
        <item x="541"/>
        <item x="307"/>
        <item x="43"/>
        <item x="474"/>
        <item x="123"/>
        <item x="542"/>
        <item x="44"/>
        <item x="406"/>
        <item x="407"/>
        <item x="124"/>
        <item x="632"/>
        <item x="223"/>
        <item x="543"/>
        <item x="544"/>
        <item x="308"/>
        <item x="45"/>
        <item x="309"/>
        <item x="178"/>
        <item x="633"/>
        <item x="46"/>
        <item x="545"/>
        <item x="47"/>
        <item x="224"/>
        <item x="475"/>
        <item x="634"/>
        <item x="408"/>
        <item x="546"/>
        <item x="125"/>
        <item x="48"/>
        <item x="310"/>
        <item x="179"/>
        <item x="476"/>
        <item x="311"/>
        <item x="477"/>
        <item x="312"/>
        <item x="49"/>
        <item x="50"/>
        <item x="409"/>
        <item x="635"/>
        <item x="126"/>
        <item x="127"/>
        <item x="128"/>
        <item x="313"/>
        <item x="410"/>
        <item x="180"/>
        <item x="314"/>
        <item x="315"/>
        <item x="411"/>
        <item x="412"/>
        <item x="225"/>
        <item x="547"/>
        <item x="316"/>
        <item x="317"/>
        <item x="181"/>
        <item x="51"/>
        <item x="413"/>
        <item x="636"/>
        <item x="182"/>
        <item x="52"/>
        <item x="637"/>
        <item x="638"/>
        <item x="129"/>
        <item x="130"/>
        <item x="639"/>
        <item x="318"/>
        <item x="53"/>
        <item x="131"/>
        <item x="548"/>
        <item x="414"/>
        <item x="640"/>
        <item x="549"/>
        <item x="478"/>
        <item x="226"/>
        <item x="319"/>
        <item x="415"/>
        <item x="132"/>
        <item x="227"/>
        <item x="228"/>
        <item x="183"/>
        <item x="229"/>
        <item x="479"/>
        <item x="230"/>
        <item x="416"/>
        <item x="641"/>
        <item x="133"/>
        <item x="231"/>
        <item x="550"/>
        <item x="551"/>
        <item x="552"/>
        <item x="320"/>
        <item x="480"/>
        <item x="642"/>
        <item x="481"/>
        <item x="321"/>
        <item x="553"/>
        <item x="554"/>
        <item x="232"/>
        <item x="322"/>
        <item x="134"/>
        <item x="417"/>
        <item x="54"/>
        <item x="555"/>
        <item x="55"/>
        <item x="643"/>
        <item x="418"/>
        <item x="419"/>
        <item x="323"/>
        <item x="644"/>
        <item x="482"/>
        <item x="324"/>
        <item x="56"/>
        <item x="233"/>
        <item x="645"/>
        <item x="135"/>
        <item x="156"/>
        <item x="556"/>
        <item x="420"/>
        <item x="557"/>
        <item x="136"/>
        <item x="57"/>
        <item x="421"/>
        <item x="646"/>
        <item x="483"/>
        <item x="647"/>
        <item x="58"/>
        <item x="325"/>
        <item x="648"/>
        <item x="326"/>
        <item x="327"/>
        <item x="558"/>
        <item x="649"/>
        <item x="650"/>
        <item x="651"/>
        <item x="137"/>
        <item x="59"/>
        <item x="652"/>
        <item x="60"/>
        <item x="138"/>
        <item x="61"/>
        <item x="559"/>
        <item x="328"/>
        <item x="184"/>
        <item x="234"/>
        <item x="484"/>
        <item x="485"/>
        <item x="62"/>
        <item x="422"/>
        <item x="329"/>
        <item x="63"/>
        <item x="653"/>
        <item x="139"/>
        <item x="330"/>
        <item x="654"/>
        <item x="235"/>
        <item x="423"/>
        <item x="424"/>
        <item x="331"/>
        <item x="560"/>
        <item x="561"/>
        <item x="140"/>
        <item x="332"/>
        <item x="236"/>
        <item x="64"/>
        <item x="655"/>
        <item x="65"/>
        <item x="562"/>
        <item x="563"/>
        <item x="486"/>
        <item x="333"/>
        <item x="141"/>
        <item x="564"/>
        <item x="334"/>
        <item x="487"/>
        <item x="66"/>
        <item x="237"/>
        <item x="335"/>
        <item x="656"/>
        <item x="336"/>
        <item x="238"/>
        <item x="142"/>
        <item x="425"/>
        <item x="565"/>
        <item x="337"/>
        <item x="426"/>
        <item x="143"/>
        <item x="427"/>
        <item x="338"/>
        <item x="185"/>
        <item x="428"/>
        <item x="67"/>
        <item x="657"/>
        <item x="339"/>
        <item x="68"/>
        <item x="186"/>
        <item x="340"/>
        <item x="187"/>
        <item x="188"/>
        <item x="69"/>
        <item x="341"/>
        <item x="429"/>
        <item x="144"/>
        <item x="189"/>
        <item x="342"/>
        <item x="658"/>
        <item x="70"/>
        <item x="71"/>
        <item x="659"/>
        <item x="488"/>
        <item x="430"/>
        <item x="72"/>
        <item x="239"/>
        <item x="343"/>
        <item x="431"/>
        <item x="660"/>
        <item x="240"/>
        <item x="190"/>
        <item x="661"/>
        <item x="145"/>
        <item x="146"/>
        <item x="73"/>
        <item x="147"/>
        <item x="566"/>
        <item x="567"/>
        <item x="662"/>
        <item x="568"/>
        <item x="148"/>
        <item x="489"/>
        <item x="74"/>
        <item x="569"/>
        <item x="75"/>
        <item x="663"/>
        <item x="664"/>
        <item x="149"/>
        <item x="665"/>
        <item x="241"/>
        <item x="666"/>
        <item x="432"/>
        <item x="191"/>
        <item x="490"/>
        <item x="76"/>
        <item x="192"/>
        <item x="242"/>
        <item x="491"/>
        <item x="77"/>
        <item x="78"/>
        <item x="344"/>
        <item x="433"/>
        <item x="150"/>
        <item x="492"/>
        <item x="570"/>
        <item x="193"/>
        <item x="493"/>
        <item x="345"/>
        <item x="79"/>
        <item x="346"/>
        <item x="243"/>
        <item x="151"/>
        <item x="244"/>
        <item x="80"/>
        <item x="347"/>
        <item x="81"/>
        <item x="348"/>
        <item x="349"/>
        <item x="494"/>
        <item x="194"/>
        <item x="82"/>
        <item x="350"/>
        <item x="571"/>
        <item x="572"/>
        <item x="83"/>
        <item x="351"/>
        <item x="495"/>
        <item x="152"/>
        <item x="352"/>
        <item x="667"/>
        <item x="496"/>
        <item x="353"/>
        <item x="668"/>
        <item x="84"/>
        <item x="434"/>
        <item x="354"/>
        <item x="85"/>
        <item x="195"/>
        <item x="573"/>
        <item x="196"/>
        <item x="197"/>
        <item x="86"/>
        <item x="435"/>
        <item x="436"/>
        <item x="198"/>
        <item x="574"/>
        <item x="575"/>
        <item x="576"/>
        <item x="355"/>
        <item x="153"/>
        <item x="154"/>
        <item x="437"/>
        <item x="669"/>
        <item x="356"/>
        <item x="438"/>
        <item x="155"/>
        <item x="577"/>
        <item x="578"/>
        <item x="357"/>
        <item x="245"/>
        <item x="358"/>
        <item x="497"/>
        <item x="359"/>
        <item x="439"/>
        <item x="579"/>
        <item x="580"/>
        <item x="246"/>
        <item x="87"/>
        <item t="default"/>
      </items>
    </pivotField>
    <pivotField showAll="0"/>
    <pivotField showAll="0"/>
    <pivotField axis="axisRow" showAll="0">
      <items count="9">
        <item x="1"/>
        <item x="4"/>
        <item x="6"/>
        <item x="2"/>
        <item x="3"/>
        <item x="0"/>
        <item x="7"/>
        <item x="5"/>
        <item t="default"/>
      </items>
    </pivotField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VENDUTO" fld="8" baseField="0" baseItem="0"/>
    <dataField name="Media di VENDUTO2" fld="8" subtotal="average" baseField="4" baseItem="0"/>
  </dataFields>
  <chartFormats count="2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A5759-19B8-499A-B054-25A7F9CEC064}" name="Tabella pivot2" cacheId="4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I2:J23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omma di OBIETTIV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700CA0-432D-45CE-BAB5-FA2681B9311E}" name="Venduto Mese" cacheId="4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5">
  <location ref="A37:B41" firstHeaderRow="1" firstDataRow="1" firstDataCol="1"/>
  <pivotFields count="12">
    <pivotField showAll="0"/>
    <pivotField axis="axisRow" numFmtId="14" showAll="0">
      <items count="671">
        <item x="88"/>
        <item x="157"/>
        <item x="581"/>
        <item x="89"/>
        <item x="360"/>
        <item x="90"/>
        <item x="247"/>
        <item x="361"/>
        <item x="362"/>
        <item x="582"/>
        <item x="158"/>
        <item x="498"/>
        <item x="583"/>
        <item x="248"/>
        <item x="440"/>
        <item x="0"/>
        <item x="584"/>
        <item x="199"/>
        <item x="441"/>
        <item x="585"/>
        <item x="159"/>
        <item x="249"/>
        <item x="250"/>
        <item x="251"/>
        <item x="252"/>
        <item x="499"/>
        <item x="586"/>
        <item x="160"/>
        <item x="500"/>
        <item x="91"/>
        <item x="363"/>
        <item x="1"/>
        <item x="587"/>
        <item x="2"/>
        <item x="442"/>
        <item x="200"/>
        <item x="364"/>
        <item x="253"/>
        <item x="588"/>
        <item x="92"/>
        <item x="254"/>
        <item x="3"/>
        <item x="255"/>
        <item x="501"/>
        <item x="256"/>
        <item x="4"/>
        <item x="365"/>
        <item x="161"/>
        <item x="366"/>
        <item x="162"/>
        <item x="502"/>
        <item x="503"/>
        <item x="257"/>
        <item x="443"/>
        <item x="589"/>
        <item x="504"/>
        <item x="258"/>
        <item x="590"/>
        <item x="259"/>
        <item x="93"/>
        <item x="94"/>
        <item x="5"/>
        <item x="505"/>
        <item x="6"/>
        <item x="260"/>
        <item x="95"/>
        <item x="367"/>
        <item x="7"/>
        <item x="591"/>
        <item x="8"/>
        <item x="444"/>
        <item x="163"/>
        <item x="261"/>
        <item x="9"/>
        <item x="96"/>
        <item x="445"/>
        <item x="446"/>
        <item x="447"/>
        <item x="262"/>
        <item x="506"/>
        <item x="263"/>
        <item x="97"/>
        <item x="448"/>
        <item x="507"/>
        <item x="264"/>
        <item x="449"/>
        <item x="592"/>
        <item x="508"/>
        <item x="368"/>
        <item x="201"/>
        <item x="369"/>
        <item x="98"/>
        <item x="370"/>
        <item x="265"/>
        <item x="371"/>
        <item x="266"/>
        <item x="267"/>
        <item x="593"/>
        <item x="450"/>
        <item x="451"/>
        <item x="268"/>
        <item x="10"/>
        <item x="202"/>
        <item x="269"/>
        <item x="164"/>
        <item x="165"/>
        <item x="11"/>
        <item x="12"/>
        <item x="452"/>
        <item x="594"/>
        <item x="595"/>
        <item x="203"/>
        <item x="509"/>
        <item x="99"/>
        <item x="596"/>
        <item x="372"/>
        <item x="373"/>
        <item x="597"/>
        <item x="13"/>
        <item x="598"/>
        <item x="599"/>
        <item x="204"/>
        <item x="205"/>
        <item x="270"/>
        <item x="600"/>
        <item x="14"/>
        <item x="15"/>
        <item x="374"/>
        <item x="166"/>
        <item x="16"/>
        <item x="17"/>
        <item x="510"/>
        <item x="18"/>
        <item x="206"/>
        <item x="167"/>
        <item x="168"/>
        <item x="453"/>
        <item x="271"/>
        <item x="169"/>
        <item x="601"/>
        <item x="272"/>
        <item x="207"/>
        <item x="208"/>
        <item x="602"/>
        <item x="100"/>
        <item x="19"/>
        <item x="273"/>
        <item x="170"/>
        <item x="101"/>
        <item x="375"/>
        <item x="20"/>
        <item x="274"/>
        <item x="511"/>
        <item x="512"/>
        <item x="21"/>
        <item x="454"/>
        <item x="376"/>
        <item x="171"/>
        <item x="603"/>
        <item x="377"/>
        <item x="22"/>
        <item x="275"/>
        <item x="378"/>
        <item x="455"/>
        <item x="513"/>
        <item x="276"/>
        <item x="277"/>
        <item x="23"/>
        <item x="514"/>
        <item x="209"/>
        <item x="604"/>
        <item x="24"/>
        <item x="210"/>
        <item x="605"/>
        <item x="379"/>
        <item x="278"/>
        <item x="515"/>
        <item x="516"/>
        <item x="517"/>
        <item x="211"/>
        <item x="456"/>
        <item x="518"/>
        <item x="279"/>
        <item x="25"/>
        <item x="280"/>
        <item x="102"/>
        <item x="606"/>
        <item x="103"/>
        <item x="212"/>
        <item x="26"/>
        <item x="519"/>
        <item x="607"/>
        <item x="27"/>
        <item x="28"/>
        <item x="281"/>
        <item x="520"/>
        <item x="29"/>
        <item x="104"/>
        <item x="30"/>
        <item x="105"/>
        <item x="380"/>
        <item x="608"/>
        <item x="282"/>
        <item x="457"/>
        <item x="381"/>
        <item x="213"/>
        <item x="382"/>
        <item x="31"/>
        <item x="106"/>
        <item x="32"/>
        <item x="33"/>
        <item x="107"/>
        <item x="458"/>
        <item x="609"/>
        <item x="108"/>
        <item x="283"/>
        <item x="34"/>
        <item x="383"/>
        <item x="521"/>
        <item x="284"/>
        <item x="384"/>
        <item x="285"/>
        <item x="286"/>
        <item x="610"/>
        <item x="385"/>
        <item x="522"/>
        <item x="287"/>
        <item x="288"/>
        <item x="386"/>
        <item x="611"/>
        <item x="612"/>
        <item x="109"/>
        <item x="110"/>
        <item x="289"/>
        <item x="35"/>
        <item x="613"/>
        <item x="290"/>
        <item x="387"/>
        <item x="214"/>
        <item x="523"/>
        <item x="524"/>
        <item x="459"/>
        <item x="525"/>
        <item x="460"/>
        <item x="291"/>
        <item x="614"/>
        <item x="36"/>
        <item x="292"/>
        <item x="615"/>
        <item x="37"/>
        <item x="172"/>
        <item x="616"/>
        <item x="293"/>
        <item x="617"/>
        <item x="388"/>
        <item x="111"/>
        <item x="294"/>
        <item x="618"/>
        <item x="295"/>
        <item x="296"/>
        <item x="389"/>
        <item x="619"/>
        <item x="38"/>
        <item x="112"/>
        <item x="297"/>
        <item x="173"/>
        <item x="526"/>
        <item x="390"/>
        <item x="298"/>
        <item x="527"/>
        <item x="620"/>
        <item x="461"/>
        <item x="391"/>
        <item x="392"/>
        <item x="299"/>
        <item x="528"/>
        <item x="621"/>
        <item x="393"/>
        <item x="622"/>
        <item x="300"/>
        <item x="215"/>
        <item x="462"/>
        <item x="216"/>
        <item x="217"/>
        <item x="529"/>
        <item x="113"/>
        <item x="530"/>
        <item x="531"/>
        <item x="301"/>
        <item x="302"/>
        <item x="623"/>
        <item x="394"/>
        <item x="114"/>
        <item x="532"/>
        <item x="395"/>
        <item x="396"/>
        <item x="463"/>
        <item x="115"/>
        <item x="397"/>
        <item x="464"/>
        <item x="533"/>
        <item x="218"/>
        <item x="398"/>
        <item x="219"/>
        <item x="399"/>
        <item x="116"/>
        <item x="117"/>
        <item x="174"/>
        <item x="400"/>
        <item x="220"/>
        <item x="118"/>
        <item x="119"/>
        <item x="175"/>
        <item x="120"/>
        <item x="176"/>
        <item x="534"/>
        <item x="465"/>
        <item x="624"/>
        <item x="466"/>
        <item x="625"/>
        <item x="535"/>
        <item x="303"/>
        <item x="177"/>
        <item x="536"/>
        <item x="626"/>
        <item x="39"/>
        <item x="627"/>
        <item x="304"/>
        <item x="628"/>
        <item x="629"/>
        <item x="537"/>
        <item x="467"/>
        <item x="538"/>
        <item x="305"/>
        <item x="40"/>
        <item x="630"/>
        <item x="41"/>
        <item x="401"/>
        <item x="468"/>
        <item x="469"/>
        <item x="402"/>
        <item x="539"/>
        <item x="121"/>
        <item x="403"/>
        <item x="404"/>
        <item x="221"/>
        <item x="42"/>
        <item x="470"/>
        <item x="222"/>
        <item x="122"/>
        <item x="306"/>
        <item x="631"/>
        <item x="471"/>
        <item x="405"/>
        <item x="540"/>
        <item x="472"/>
        <item x="473"/>
        <item x="541"/>
        <item x="307"/>
        <item x="43"/>
        <item x="474"/>
        <item x="123"/>
        <item x="542"/>
        <item x="44"/>
        <item x="406"/>
        <item x="407"/>
        <item x="124"/>
        <item x="632"/>
        <item x="223"/>
        <item x="543"/>
        <item x="544"/>
        <item x="308"/>
        <item x="45"/>
        <item x="309"/>
        <item x="178"/>
        <item x="633"/>
        <item x="46"/>
        <item x="545"/>
        <item x="47"/>
        <item x="224"/>
        <item x="475"/>
        <item x="634"/>
        <item x="408"/>
        <item x="546"/>
        <item x="125"/>
        <item x="48"/>
        <item x="310"/>
        <item x="179"/>
        <item x="476"/>
        <item x="311"/>
        <item x="477"/>
        <item x="312"/>
        <item x="49"/>
        <item x="50"/>
        <item x="409"/>
        <item x="635"/>
        <item x="126"/>
        <item x="127"/>
        <item x="128"/>
        <item x="313"/>
        <item x="410"/>
        <item x="180"/>
        <item x="314"/>
        <item x="315"/>
        <item x="411"/>
        <item x="412"/>
        <item x="225"/>
        <item x="547"/>
        <item x="316"/>
        <item x="317"/>
        <item x="181"/>
        <item x="51"/>
        <item x="413"/>
        <item x="636"/>
        <item x="182"/>
        <item x="52"/>
        <item x="637"/>
        <item x="638"/>
        <item x="129"/>
        <item x="130"/>
        <item x="639"/>
        <item x="318"/>
        <item x="53"/>
        <item x="131"/>
        <item x="548"/>
        <item x="414"/>
        <item x="640"/>
        <item x="549"/>
        <item x="478"/>
        <item x="226"/>
        <item x="319"/>
        <item x="415"/>
        <item x="132"/>
        <item x="227"/>
        <item x="228"/>
        <item x="183"/>
        <item x="229"/>
        <item x="479"/>
        <item x="230"/>
        <item x="416"/>
        <item x="641"/>
        <item x="133"/>
        <item x="231"/>
        <item x="550"/>
        <item x="551"/>
        <item x="552"/>
        <item x="320"/>
        <item x="480"/>
        <item x="642"/>
        <item x="481"/>
        <item x="321"/>
        <item x="553"/>
        <item x="554"/>
        <item x="232"/>
        <item x="322"/>
        <item x="134"/>
        <item x="417"/>
        <item x="54"/>
        <item x="555"/>
        <item x="55"/>
        <item x="643"/>
        <item x="418"/>
        <item x="419"/>
        <item x="323"/>
        <item x="644"/>
        <item x="482"/>
        <item x="324"/>
        <item x="56"/>
        <item x="233"/>
        <item x="645"/>
        <item x="135"/>
        <item x="156"/>
        <item x="556"/>
        <item x="420"/>
        <item x="557"/>
        <item x="136"/>
        <item x="57"/>
        <item x="421"/>
        <item x="646"/>
        <item x="483"/>
        <item x="647"/>
        <item x="58"/>
        <item x="325"/>
        <item x="648"/>
        <item x="326"/>
        <item x="327"/>
        <item x="558"/>
        <item x="649"/>
        <item x="650"/>
        <item x="651"/>
        <item x="137"/>
        <item x="59"/>
        <item x="652"/>
        <item x="60"/>
        <item x="138"/>
        <item x="61"/>
        <item x="559"/>
        <item x="328"/>
        <item x="184"/>
        <item x="234"/>
        <item x="484"/>
        <item x="485"/>
        <item x="62"/>
        <item x="422"/>
        <item x="329"/>
        <item x="63"/>
        <item x="653"/>
        <item x="139"/>
        <item x="330"/>
        <item x="654"/>
        <item x="235"/>
        <item x="423"/>
        <item x="424"/>
        <item x="331"/>
        <item x="560"/>
        <item x="561"/>
        <item x="140"/>
        <item x="332"/>
        <item x="236"/>
        <item x="64"/>
        <item x="655"/>
        <item x="65"/>
        <item x="562"/>
        <item x="563"/>
        <item x="486"/>
        <item x="333"/>
        <item x="141"/>
        <item x="564"/>
        <item x="334"/>
        <item x="487"/>
        <item x="66"/>
        <item x="237"/>
        <item x="335"/>
        <item x="656"/>
        <item x="336"/>
        <item x="238"/>
        <item x="142"/>
        <item x="425"/>
        <item x="565"/>
        <item x="337"/>
        <item x="426"/>
        <item x="143"/>
        <item x="427"/>
        <item x="338"/>
        <item x="185"/>
        <item x="428"/>
        <item x="67"/>
        <item x="657"/>
        <item x="339"/>
        <item x="68"/>
        <item x="186"/>
        <item x="340"/>
        <item x="187"/>
        <item x="188"/>
        <item x="69"/>
        <item x="341"/>
        <item x="429"/>
        <item x="144"/>
        <item x="189"/>
        <item x="342"/>
        <item x="658"/>
        <item x="70"/>
        <item x="71"/>
        <item x="659"/>
        <item x="488"/>
        <item x="430"/>
        <item x="72"/>
        <item x="239"/>
        <item x="343"/>
        <item x="431"/>
        <item x="660"/>
        <item x="240"/>
        <item x="190"/>
        <item x="661"/>
        <item x="145"/>
        <item x="146"/>
        <item x="73"/>
        <item x="147"/>
        <item x="566"/>
        <item x="567"/>
        <item x="662"/>
        <item x="568"/>
        <item x="148"/>
        <item x="489"/>
        <item x="74"/>
        <item x="569"/>
        <item x="75"/>
        <item x="663"/>
        <item x="664"/>
        <item x="149"/>
        <item x="665"/>
        <item x="241"/>
        <item x="666"/>
        <item x="432"/>
        <item x="191"/>
        <item x="490"/>
        <item x="76"/>
        <item x="192"/>
        <item x="242"/>
        <item x="491"/>
        <item x="77"/>
        <item x="78"/>
        <item x="344"/>
        <item x="433"/>
        <item x="150"/>
        <item x="492"/>
        <item x="570"/>
        <item x="193"/>
        <item x="493"/>
        <item x="345"/>
        <item x="79"/>
        <item x="346"/>
        <item x="243"/>
        <item x="151"/>
        <item x="244"/>
        <item x="80"/>
        <item x="347"/>
        <item x="81"/>
        <item x="348"/>
        <item x="349"/>
        <item x="494"/>
        <item x="194"/>
        <item x="82"/>
        <item x="350"/>
        <item x="571"/>
        <item x="572"/>
        <item x="83"/>
        <item x="351"/>
        <item x="495"/>
        <item x="152"/>
        <item x="352"/>
        <item x="667"/>
        <item x="496"/>
        <item x="353"/>
        <item x="668"/>
        <item x="84"/>
        <item x="434"/>
        <item x="354"/>
        <item x="85"/>
        <item x="195"/>
        <item x="573"/>
        <item x="196"/>
        <item x="197"/>
        <item x="86"/>
        <item x="435"/>
        <item x="436"/>
        <item x="198"/>
        <item x="574"/>
        <item x="575"/>
        <item x="576"/>
        <item x="355"/>
        <item x="153"/>
        <item x="154"/>
        <item x="437"/>
        <item x="669"/>
        <item x="356"/>
        <item x="438"/>
        <item x="155"/>
        <item x="577"/>
        <item x="578"/>
        <item x="357"/>
        <item x="245"/>
        <item x="358"/>
        <item x="497"/>
        <item x="359"/>
        <item x="439"/>
        <item x="579"/>
        <item x="580"/>
        <item x="246"/>
        <item x="8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h="1" sd="0" x="0"/>
        <item sd="0" x="1"/>
        <item sd="0" x="2"/>
        <item sd="0" x="3"/>
        <item sd="0" x="4"/>
        <item h="1" sd="0" x="5"/>
        <item t="default" sd="0"/>
      </items>
    </pivotField>
    <pivotField axis="axisRow" showAll="0">
      <items count="6">
        <item sd="0" x="0"/>
        <item sd="0" x="1"/>
        <item sd="0" x="2"/>
        <item sd="0" x="3"/>
        <item sd="0" x="4"/>
        <item t="default" sd="0"/>
      </items>
    </pivotField>
  </pivotFields>
  <rowFields count="4">
    <field x="11"/>
    <field x="10"/>
    <field x="9"/>
    <field x="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omma di VENDUTO" fld="8" baseField="0" baseItem="0"/>
  </dataFields>
  <chartFormats count="7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A9C6E-F511-4630-974D-F7A2F781C73F}" name="Tabella pivot1" cacheId="4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5">
  <location ref="A68:B72" firstHeaderRow="1" firstDataRow="1" firstDataCol="1"/>
  <pivotFields count="12">
    <pivotField showAll="0"/>
    <pivotField axis="axisRow" numFmtId="14" showAll="0">
      <items count="671">
        <item x="88"/>
        <item x="157"/>
        <item x="581"/>
        <item x="89"/>
        <item x="360"/>
        <item x="90"/>
        <item x="247"/>
        <item x="361"/>
        <item x="362"/>
        <item x="582"/>
        <item x="158"/>
        <item x="498"/>
        <item x="583"/>
        <item x="248"/>
        <item x="440"/>
        <item x="0"/>
        <item x="584"/>
        <item x="199"/>
        <item x="441"/>
        <item x="585"/>
        <item x="159"/>
        <item x="249"/>
        <item x="250"/>
        <item x="251"/>
        <item x="252"/>
        <item x="499"/>
        <item x="586"/>
        <item x="160"/>
        <item x="500"/>
        <item x="91"/>
        <item x="363"/>
        <item x="1"/>
        <item x="587"/>
        <item x="2"/>
        <item x="442"/>
        <item x="200"/>
        <item x="364"/>
        <item x="253"/>
        <item x="588"/>
        <item x="92"/>
        <item x="254"/>
        <item x="3"/>
        <item x="255"/>
        <item x="501"/>
        <item x="256"/>
        <item x="4"/>
        <item x="365"/>
        <item x="161"/>
        <item x="366"/>
        <item x="162"/>
        <item x="502"/>
        <item x="503"/>
        <item x="257"/>
        <item x="443"/>
        <item x="589"/>
        <item x="504"/>
        <item x="258"/>
        <item x="590"/>
        <item x="259"/>
        <item x="93"/>
        <item x="94"/>
        <item x="5"/>
        <item x="505"/>
        <item x="6"/>
        <item x="260"/>
        <item x="95"/>
        <item x="367"/>
        <item x="7"/>
        <item x="591"/>
        <item x="8"/>
        <item x="444"/>
        <item x="163"/>
        <item x="261"/>
        <item x="9"/>
        <item x="96"/>
        <item x="445"/>
        <item x="446"/>
        <item x="447"/>
        <item x="262"/>
        <item x="506"/>
        <item x="263"/>
        <item x="97"/>
        <item x="448"/>
        <item x="507"/>
        <item x="264"/>
        <item x="449"/>
        <item x="592"/>
        <item x="508"/>
        <item x="368"/>
        <item x="201"/>
        <item x="369"/>
        <item x="98"/>
        <item x="370"/>
        <item x="265"/>
        <item x="371"/>
        <item x="266"/>
        <item x="267"/>
        <item x="593"/>
        <item x="450"/>
        <item x="451"/>
        <item x="268"/>
        <item x="10"/>
        <item x="202"/>
        <item x="269"/>
        <item x="164"/>
        <item x="165"/>
        <item x="11"/>
        <item x="12"/>
        <item x="452"/>
        <item x="594"/>
        <item x="595"/>
        <item x="203"/>
        <item x="509"/>
        <item x="99"/>
        <item x="596"/>
        <item x="372"/>
        <item x="373"/>
        <item x="597"/>
        <item x="13"/>
        <item x="598"/>
        <item x="599"/>
        <item x="204"/>
        <item x="205"/>
        <item x="270"/>
        <item x="600"/>
        <item x="14"/>
        <item x="15"/>
        <item x="374"/>
        <item x="166"/>
        <item x="16"/>
        <item x="17"/>
        <item x="510"/>
        <item x="18"/>
        <item x="206"/>
        <item x="167"/>
        <item x="168"/>
        <item x="453"/>
        <item x="271"/>
        <item x="169"/>
        <item x="601"/>
        <item x="272"/>
        <item x="207"/>
        <item x="208"/>
        <item x="602"/>
        <item x="100"/>
        <item x="19"/>
        <item x="273"/>
        <item x="170"/>
        <item x="101"/>
        <item x="375"/>
        <item x="20"/>
        <item x="274"/>
        <item x="511"/>
        <item x="512"/>
        <item x="21"/>
        <item x="454"/>
        <item x="376"/>
        <item x="171"/>
        <item x="603"/>
        <item x="377"/>
        <item x="22"/>
        <item x="275"/>
        <item x="378"/>
        <item x="455"/>
        <item x="513"/>
        <item x="276"/>
        <item x="277"/>
        <item x="23"/>
        <item x="514"/>
        <item x="209"/>
        <item x="604"/>
        <item x="24"/>
        <item x="210"/>
        <item x="605"/>
        <item x="379"/>
        <item x="278"/>
        <item x="515"/>
        <item x="516"/>
        <item x="517"/>
        <item x="211"/>
        <item x="456"/>
        <item x="518"/>
        <item x="279"/>
        <item x="25"/>
        <item x="280"/>
        <item x="102"/>
        <item x="606"/>
        <item x="103"/>
        <item x="212"/>
        <item x="26"/>
        <item x="519"/>
        <item x="607"/>
        <item x="27"/>
        <item x="28"/>
        <item x="281"/>
        <item x="520"/>
        <item x="29"/>
        <item x="104"/>
        <item x="30"/>
        <item x="105"/>
        <item x="380"/>
        <item x="608"/>
        <item x="282"/>
        <item x="457"/>
        <item x="381"/>
        <item x="213"/>
        <item x="382"/>
        <item x="31"/>
        <item x="106"/>
        <item x="32"/>
        <item x="33"/>
        <item x="107"/>
        <item x="458"/>
        <item x="609"/>
        <item x="108"/>
        <item x="283"/>
        <item x="34"/>
        <item x="383"/>
        <item x="521"/>
        <item x="284"/>
        <item x="384"/>
        <item x="285"/>
        <item x="286"/>
        <item x="610"/>
        <item x="385"/>
        <item x="522"/>
        <item x="287"/>
        <item x="288"/>
        <item x="386"/>
        <item x="611"/>
        <item x="612"/>
        <item x="109"/>
        <item x="110"/>
        <item x="289"/>
        <item x="35"/>
        <item x="613"/>
        <item x="290"/>
        <item x="387"/>
        <item x="214"/>
        <item x="523"/>
        <item x="524"/>
        <item x="459"/>
        <item x="525"/>
        <item x="460"/>
        <item x="291"/>
        <item x="614"/>
        <item x="36"/>
        <item x="292"/>
        <item x="615"/>
        <item x="37"/>
        <item x="172"/>
        <item x="616"/>
        <item x="293"/>
        <item x="617"/>
        <item x="388"/>
        <item x="111"/>
        <item x="294"/>
        <item x="618"/>
        <item x="295"/>
        <item x="296"/>
        <item x="389"/>
        <item x="619"/>
        <item x="38"/>
        <item x="112"/>
        <item x="297"/>
        <item x="173"/>
        <item x="526"/>
        <item x="390"/>
        <item x="298"/>
        <item x="527"/>
        <item x="620"/>
        <item x="461"/>
        <item x="391"/>
        <item x="392"/>
        <item x="299"/>
        <item x="528"/>
        <item x="621"/>
        <item x="393"/>
        <item x="622"/>
        <item x="300"/>
        <item x="215"/>
        <item x="462"/>
        <item x="216"/>
        <item x="217"/>
        <item x="529"/>
        <item x="113"/>
        <item x="530"/>
        <item x="531"/>
        <item x="301"/>
        <item x="302"/>
        <item x="623"/>
        <item x="394"/>
        <item x="114"/>
        <item x="532"/>
        <item x="395"/>
        <item x="396"/>
        <item x="463"/>
        <item x="115"/>
        <item x="397"/>
        <item x="464"/>
        <item x="533"/>
        <item x="218"/>
        <item x="398"/>
        <item x="219"/>
        <item x="399"/>
        <item x="116"/>
        <item x="117"/>
        <item x="174"/>
        <item x="400"/>
        <item x="220"/>
        <item x="118"/>
        <item x="119"/>
        <item x="175"/>
        <item x="120"/>
        <item x="176"/>
        <item x="534"/>
        <item x="465"/>
        <item x="624"/>
        <item x="466"/>
        <item x="625"/>
        <item x="535"/>
        <item x="303"/>
        <item x="177"/>
        <item x="536"/>
        <item x="626"/>
        <item x="39"/>
        <item x="627"/>
        <item x="304"/>
        <item x="628"/>
        <item x="629"/>
        <item x="537"/>
        <item x="467"/>
        <item x="538"/>
        <item x="305"/>
        <item x="40"/>
        <item x="630"/>
        <item x="41"/>
        <item x="401"/>
        <item x="468"/>
        <item x="469"/>
        <item x="402"/>
        <item x="539"/>
        <item x="121"/>
        <item x="403"/>
        <item x="404"/>
        <item x="221"/>
        <item x="42"/>
        <item x="470"/>
        <item x="222"/>
        <item x="122"/>
        <item x="306"/>
        <item x="631"/>
        <item x="471"/>
        <item x="405"/>
        <item x="540"/>
        <item x="472"/>
        <item x="473"/>
        <item x="541"/>
        <item x="307"/>
        <item x="43"/>
        <item x="474"/>
        <item x="123"/>
        <item x="542"/>
        <item x="44"/>
        <item x="406"/>
        <item x="407"/>
        <item x="124"/>
        <item x="632"/>
        <item x="223"/>
        <item x="543"/>
        <item x="544"/>
        <item x="308"/>
        <item x="45"/>
        <item x="309"/>
        <item x="178"/>
        <item x="633"/>
        <item x="46"/>
        <item x="545"/>
        <item x="47"/>
        <item x="224"/>
        <item x="475"/>
        <item x="634"/>
        <item x="408"/>
        <item x="546"/>
        <item x="125"/>
        <item x="48"/>
        <item x="310"/>
        <item x="179"/>
        <item x="476"/>
        <item x="311"/>
        <item x="477"/>
        <item x="312"/>
        <item x="49"/>
        <item x="50"/>
        <item x="409"/>
        <item x="635"/>
        <item x="126"/>
        <item x="127"/>
        <item x="128"/>
        <item x="313"/>
        <item x="410"/>
        <item x="180"/>
        <item x="314"/>
        <item x="315"/>
        <item x="411"/>
        <item x="412"/>
        <item x="225"/>
        <item x="547"/>
        <item x="316"/>
        <item x="317"/>
        <item x="181"/>
        <item x="51"/>
        <item x="413"/>
        <item x="636"/>
        <item x="182"/>
        <item x="52"/>
        <item x="637"/>
        <item x="638"/>
        <item x="129"/>
        <item x="130"/>
        <item x="639"/>
        <item x="318"/>
        <item x="53"/>
        <item x="131"/>
        <item x="548"/>
        <item x="414"/>
        <item x="640"/>
        <item x="549"/>
        <item x="478"/>
        <item x="226"/>
        <item x="319"/>
        <item x="415"/>
        <item x="132"/>
        <item x="227"/>
        <item x="228"/>
        <item x="183"/>
        <item x="229"/>
        <item x="479"/>
        <item x="230"/>
        <item x="416"/>
        <item x="641"/>
        <item x="133"/>
        <item x="231"/>
        <item x="550"/>
        <item x="551"/>
        <item x="552"/>
        <item x="320"/>
        <item x="480"/>
        <item x="642"/>
        <item x="481"/>
        <item x="321"/>
        <item x="553"/>
        <item x="554"/>
        <item x="232"/>
        <item x="322"/>
        <item x="134"/>
        <item x="417"/>
        <item x="54"/>
        <item x="555"/>
        <item x="55"/>
        <item x="643"/>
        <item x="418"/>
        <item x="419"/>
        <item x="323"/>
        <item x="644"/>
        <item x="482"/>
        <item x="324"/>
        <item x="56"/>
        <item x="233"/>
        <item x="645"/>
        <item x="135"/>
        <item x="156"/>
        <item x="556"/>
        <item x="420"/>
        <item x="557"/>
        <item x="136"/>
        <item x="57"/>
        <item x="421"/>
        <item x="646"/>
        <item x="483"/>
        <item x="647"/>
        <item x="58"/>
        <item x="325"/>
        <item x="648"/>
        <item x="326"/>
        <item x="327"/>
        <item x="558"/>
        <item x="649"/>
        <item x="650"/>
        <item x="651"/>
        <item x="137"/>
        <item x="59"/>
        <item x="652"/>
        <item x="60"/>
        <item x="138"/>
        <item x="61"/>
        <item x="559"/>
        <item x="328"/>
        <item x="184"/>
        <item x="234"/>
        <item x="484"/>
        <item x="485"/>
        <item x="62"/>
        <item x="422"/>
        <item x="329"/>
        <item x="63"/>
        <item x="653"/>
        <item x="139"/>
        <item x="330"/>
        <item x="654"/>
        <item x="235"/>
        <item x="423"/>
        <item x="424"/>
        <item x="331"/>
        <item x="560"/>
        <item x="561"/>
        <item x="140"/>
        <item x="332"/>
        <item x="236"/>
        <item x="64"/>
        <item x="655"/>
        <item x="65"/>
        <item x="562"/>
        <item x="563"/>
        <item x="486"/>
        <item x="333"/>
        <item x="141"/>
        <item x="564"/>
        <item x="334"/>
        <item x="487"/>
        <item x="66"/>
        <item x="237"/>
        <item x="335"/>
        <item x="656"/>
        <item x="336"/>
        <item x="238"/>
        <item x="142"/>
        <item x="425"/>
        <item x="565"/>
        <item x="337"/>
        <item x="426"/>
        <item x="143"/>
        <item x="427"/>
        <item x="338"/>
        <item x="185"/>
        <item x="428"/>
        <item x="67"/>
        <item x="657"/>
        <item x="339"/>
        <item x="68"/>
        <item x="186"/>
        <item x="340"/>
        <item x="187"/>
        <item x="188"/>
        <item x="69"/>
        <item x="341"/>
        <item x="429"/>
        <item x="144"/>
        <item x="189"/>
        <item x="342"/>
        <item x="658"/>
        <item x="70"/>
        <item x="71"/>
        <item x="659"/>
        <item x="488"/>
        <item x="430"/>
        <item x="72"/>
        <item x="239"/>
        <item x="343"/>
        <item x="431"/>
        <item x="660"/>
        <item x="240"/>
        <item x="190"/>
        <item x="661"/>
        <item x="145"/>
        <item x="146"/>
        <item x="73"/>
        <item x="147"/>
        <item x="566"/>
        <item x="567"/>
        <item x="662"/>
        <item x="568"/>
        <item x="148"/>
        <item x="489"/>
        <item x="74"/>
        <item x="569"/>
        <item x="75"/>
        <item x="663"/>
        <item x="664"/>
        <item x="149"/>
        <item x="665"/>
        <item x="241"/>
        <item x="666"/>
        <item x="432"/>
        <item x="191"/>
        <item x="490"/>
        <item x="76"/>
        <item x="192"/>
        <item x="242"/>
        <item x="491"/>
        <item x="77"/>
        <item x="78"/>
        <item x="344"/>
        <item x="433"/>
        <item x="150"/>
        <item x="492"/>
        <item x="570"/>
        <item x="193"/>
        <item x="493"/>
        <item x="345"/>
        <item x="79"/>
        <item x="346"/>
        <item x="243"/>
        <item x="151"/>
        <item x="244"/>
        <item x="80"/>
        <item x="347"/>
        <item x="81"/>
        <item x="348"/>
        <item x="349"/>
        <item x="494"/>
        <item x="194"/>
        <item x="82"/>
        <item x="350"/>
        <item x="571"/>
        <item x="572"/>
        <item x="83"/>
        <item x="351"/>
        <item x="495"/>
        <item x="152"/>
        <item x="352"/>
        <item x="667"/>
        <item x="496"/>
        <item x="353"/>
        <item x="668"/>
        <item x="84"/>
        <item x="434"/>
        <item x="354"/>
        <item x="85"/>
        <item x="195"/>
        <item x="573"/>
        <item x="196"/>
        <item x="197"/>
        <item x="86"/>
        <item x="435"/>
        <item x="436"/>
        <item x="198"/>
        <item x="574"/>
        <item x="575"/>
        <item x="576"/>
        <item x="355"/>
        <item x="153"/>
        <item x="154"/>
        <item x="437"/>
        <item x="669"/>
        <item x="356"/>
        <item x="438"/>
        <item x="155"/>
        <item x="577"/>
        <item x="578"/>
        <item x="357"/>
        <item x="245"/>
        <item x="358"/>
        <item x="497"/>
        <item x="359"/>
        <item x="439"/>
        <item x="579"/>
        <item x="580"/>
        <item x="246"/>
        <item x="8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sd="0" x="1"/>
        <item sd="0" x="2"/>
        <item sd="0" x="3"/>
        <item sd="0" x="4"/>
      </items>
    </pivotField>
  </pivotFields>
  <rowFields count="3">
    <field x="11"/>
    <field x="9"/>
    <field x="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omma di VENDUTO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7162F-7A4B-4FDB-A2B9-55A60423E09D}" name="Tabella pivot6" cacheId="48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Z3:AB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AB1D2671-1E51-429B-A796-5E42D29F05EE}" autoFormatId="16" applyNumberFormats="0" applyBorderFormats="0" applyFontFormats="0" applyPatternFormats="0" applyAlignmentFormats="0" applyWidthHeightFormats="0">
  <queryTableRefresh nextId="13">
    <queryTableFields count="2">
      <queryTableField id="11" name="NOME COGNOME" tableColumnId="4"/>
      <queryTableField id="2" name="OBIETTIV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001F5F0-6152-4CC0-8540-422D20BAF964}" autoFormatId="16" applyNumberFormats="0" applyBorderFormats="0" applyFontFormats="0" applyPatternFormats="0" applyAlignmentFormats="0" applyWidthHeightFormats="0">
  <queryTableRefresh nextId="18">
    <queryTableFields count="9">
      <queryTableField id="9" name="ORDINE" tableColumnId="9"/>
      <queryTableField id="10" name="DATA" tableColumnId="10"/>
      <queryTableField id="11" name="VENDITORE" tableColumnId="11"/>
      <queryTableField id="12" name="CATEGORIA" tableColumnId="12"/>
      <queryTableField id="13" name="PRODOTTO" tableColumnId="13"/>
      <queryTableField id="14" name="Prezzo" tableColumnId="14"/>
      <queryTableField id="15" name="Quantità" tableColumnId="15"/>
      <queryTableField id="16" name="REGIONI" tableColumnId="16"/>
      <queryTableField id="17" name="VENDUTO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40585936-BAA6-44A7-9D0C-6399AA444817}" autoFormatId="16" applyNumberFormats="0" applyBorderFormats="0" applyFontFormats="0" applyPatternFormats="0" applyAlignmentFormats="0" applyWidthHeightFormats="0">
  <queryTableRefresh nextId="3">
    <queryTableFields count="2">
      <queryTableField id="1" name="REGIONE" tableColumnId="1"/>
      <queryTableField id="2" name="OBIETTIVO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F4F760-4EB5-4EB0-9742-9311ACA02E3B}" name="Tabella12" displayName="Tabella12" ref="H10:I12" totalsRowShown="0" headerRowDxfId="16" dataDxfId="15" tableBorderDxfId="14">
  <autoFilter ref="H10:I12" xr:uid="{9AF4F760-4EB5-4EB0-9742-9311ACA02E3B}"/>
  <tableColumns count="2">
    <tableColumn id="1" xr3:uid="{F87BF740-9915-46AD-8773-CF958FBCC64E}" name="cateogria" dataDxfId="13">
      <calculatedColumnFormula>appoggio!E18</calculatedColumnFormula>
    </tableColumn>
    <tableColumn id="2" xr3:uid="{5A3C6B90-FF55-4E7F-862E-171DEEC83065}" name="totale" dataDxfId="12">
      <calculatedColumnFormula>appoggio!F18</calculatedColumnFormula>
    </tableColumn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74553F-5D7D-47EB-B5BC-C98634043E33}" name="Tabella7" displayName="Tabella7" ref="E10:F20" totalsRowShown="0" headerRowDxfId="11" dataDxfId="10">
  <autoFilter ref="E10:F20" xr:uid="{F174553F-5D7D-47EB-B5BC-C98634043E33}"/>
  <tableColumns count="2">
    <tableColumn id="1" xr3:uid="{C9E66773-EC1E-4C2F-92A0-F822BDB6CF71}" name="Colonna1" dataDxfId="9"/>
    <tableColumn id="2" xr3:uid="{8484A03F-9552-4CD0-A84D-8639BABE8993}" name="Colonna2" dataDxfId="8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B24CD7-273C-4C65-97E2-C9C08894C4B8}" name="Tabella3" displayName="Tabella3" ref="A1:B11" tableType="queryTable" totalsRowShown="0">
  <autoFilter ref="A1:B11" xr:uid="{B9B24CD7-273C-4C65-97E2-C9C08894C4B8}"/>
  <tableColumns count="2">
    <tableColumn id="4" xr3:uid="{1067BB0D-DDDA-4ADB-AA4E-818A6218B48F}" uniqueName="4" name="NOME COGNOME" queryTableFieldId="11"/>
    <tableColumn id="2" xr3:uid="{76D3C2F6-B4B9-46C5-A8FD-A5DC90702626}" uniqueName="2" name="OBIETTIVO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2F120-7882-4ED2-A31B-0B65A4B155AF}" name="Tabella1" displayName="Tabella1" ref="A1:I1014" tableType="queryTable" totalsRowShown="0">
  <autoFilter ref="A1:I1014" xr:uid="{E4D2F120-7882-4ED2-A31B-0B65A4B155AF}"/>
  <tableColumns count="9">
    <tableColumn id="9" xr3:uid="{E50005B3-B9D4-40D9-8EF7-98347C4FE775}" uniqueName="9" name="ORDINE" queryTableFieldId="9"/>
    <tableColumn id="10" xr3:uid="{590C257D-1199-4A95-8312-B787A0FC26B9}" uniqueName="10" name="DATA" queryTableFieldId="10" dataDxfId="0"/>
    <tableColumn id="11" xr3:uid="{39CD0059-2F93-47A2-AFBF-B6BA4681B0CE}" uniqueName="11" name="VENDITORE" queryTableFieldId="11" dataDxfId="7"/>
    <tableColumn id="12" xr3:uid="{E2BB2335-E9EA-4BDC-83AA-F0A73D7F67E0}" uniqueName="12" name="CATEGORIA" queryTableFieldId="12" dataDxfId="6"/>
    <tableColumn id="13" xr3:uid="{528865E8-1A3E-483F-8E31-E0061490A9A4}" uniqueName="13" name="PRODOTTO" queryTableFieldId="13" dataDxfId="5"/>
    <tableColumn id="14" xr3:uid="{FC373DDD-DFCB-475C-B40A-2BEE5DBA9A9C}" uniqueName="14" name="Prezzo" queryTableFieldId="14"/>
    <tableColumn id="15" xr3:uid="{5FC93A42-A59A-410D-AE7F-6125793B7746}" uniqueName="15" name="Quantità" queryTableFieldId="15"/>
    <tableColumn id="16" xr3:uid="{370C4924-D877-433C-8672-786907AF46DE}" uniqueName="16" name="REGIONI" queryTableFieldId="16" dataDxfId="4"/>
    <tableColumn id="17" xr3:uid="{E7D1BF90-6640-4B6A-8E88-C011FC95DFA3}" uniqueName="17" name="VENDUTO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D2FB90-CF29-4F59-ADEE-D9BFB60C24E3}" name="Tabella5" displayName="Tabella5" ref="A1:B21" tableType="queryTable" totalsRowShown="0">
  <autoFilter ref="A1:B21" xr:uid="{8DD2FB90-CF29-4F59-ADEE-D9BFB60C24E3}"/>
  <tableColumns count="2">
    <tableColumn id="1" xr3:uid="{3BC06A08-79A1-4AF6-9F30-0D09A9EC21A3}" uniqueName="1" name="REGIONE" queryTableFieldId="1" dataDxfId="3"/>
    <tableColumn id="2" xr3:uid="{8B96A509-3DE5-4BBE-A03C-019968CEB90C}" uniqueName="2" name="OBIETTIVO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968BDF-542B-4194-9FC3-284142D161E0}" name="Tabella8" displayName="Tabella8" ref="A1:I46" totalsRowShown="0">
  <autoFilter ref="A1:I46" xr:uid="{7B968BDF-542B-4194-9FC3-284142D161E0}"/>
  <tableColumns count="9">
    <tableColumn id="1" xr3:uid="{C08B316F-AE6E-481B-ADFE-145373785A1F}" name="CODICE"/>
    <tableColumn id="2" xr3:uid="{12ECE8D4-B4A7-4591-81A7-1636FB50191F}" name="DATA" dataDxfId="2"/>
    <tableColumn id="3" xr3:uid="{0DDEB3DF-C06C-449C-92A7-CF8DA483C67D}" name="VENDITORE"/>
    <tableColumn id="4" xr3:uid="{3B40497A-E33A-4F14-9F27-0C3CBF89D5D4}" name="CATEGORIA"/>
    <tableColumn id="5" xr3:uid="{26AA00E9-56E4-4805-9F79-A3CA9967D84E}" name="PRODOTTO"/>
    <tableColumn id="6" xr3:uid="{7F70FC9A-10CC-458F-AACB-493A9B3CDB3D}" name="Prezzo"/>
    <tableColumn id="7" xr3:uid="{7DABDC0A-95EE-4719-AEEF-C2F92EA678DE}" name="Quantità"/>
    <tableColumn id="8" xr3:uid="{2B79DA6B-F1FA-4372-8A36-D7CBB7676B54}" name="REGIONI"/>
    <tableColumn id="9" xr3:uid="{9284A2F8-F849-4E12-A0AA-A34F06BC7697}" name="VENDU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614137-64BB-48CC-8444-1336E2FF8767}" name="Tabella6" displayName="Tabella6" ref="D4:E13" totalsRowShown="0">
  <autoFilter ref="D4:E13" xr:uid="{D5614137-64BB-48CC-8444-1336E2FF8767}"/>
  <tableColumns count="2">
    <tableColumn id="1" xr3:uid="{2734C173-4580-42ED-893F-F24617B16357}" name=" AGENTE">
      <calculatedColumnFormula>A4</calculatedColumnFormula>
    </tableColumn>
    <tableColumn id="2" xr3:uid="{CDCC8841-119A-484D-947B-19E801E1F389}" name=" VENDUTO" dataDxfId="1">
      <calculatedColumnFormula>B4</calculatedColumnFormula>
    </tableColumn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324808-C0FD-46C9-A401-8910C5431DCD}" name="Tabella9" displayName="Tabella9" ref="E17:F20" totalsRowShown="0">
  <autoFilter ref="E17:F20" xr:uid="{94324808-C0FD-46C9-A401-8910C5431DCD}"/>
  <tableColumns count="2">
    <tableColumn id="1" xr3:uid="{1A374746-64F5-45D7-AC2F-D964055D9980}" name="categoria">
      <calculatedColumnFormula>A18</calculatedColumnFormula>
    </tableColumn>
    <tableColumn id="2" xr3:uid="{B6FA561D-FA5C-44B6-AE7A-2D3B39E9CA60}" name="totale">
      <calculatedColumnFormula>B18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8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7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4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099A-ED3C-42D3-97FA-5BA481A00248}">
  <sheetPr>
    <tabColor rgb="FFFF6600"/>
  </sheetPr>
  <dimension ref="B1:AB47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9.140625" style="5"/>
    <col min="2" max="2" width="12.140625" style="5" customWidth="1"/>
    <col min="3" max="3" width="11.28515625" style="5" bestFit="1" customWidth="1"/>
    <col min="4" max="4" width="9.140625" style="5"/>
    <col min="5" max="5" width="16" style="5" bestFit="1" customWidth="1"/>
    <col min="6" max="6" width="13.140625" style="5" customWidth="1"/>
    <col min="7" max="7" width="9.140625" style="5"/>
    <col min="8" max="9" width="11.5703125" style="5" customWidth="1"/>
    <col min="10" max="16384" width="9.140625" style="5"/>
  </cols>
  <sheetData>
    <row r="1" spans="5:28" ht="15.75" thickBot="1" x14ac:dyDescent="0.3"/>
    <row r="2" spans="5:28" x14ac:dyDescent="0.25">
      <c r="H2" s="37" t="s">
        <v>51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/>
    </row>
    <row r="3" spans="5:28" x14ac:dyDescent="0.25">
      <c r="H3" s="40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5:28" x14ac:dyDescent="0.25">
      <c r="H4" s="40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</row>
    <row r="5" spans="5:28" x14ac:dyDescent="0.25"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/>
    </row>
    <row r="6" spans="5:28" x14ac:dyDescent="0.25"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2"/>
    </row>
    <row r="7" spans="5:28" ht="15.75" thickBot="1" x14ac:dyDescent="0.3"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5"/>
    </row>
    <row r="8" spans="5:28" ht="15.75" thickBot="1" x14ac:dyDescent="0.3"/>
    <row r="9" spans="5:28" x14ac:dyDescent="0.25">
      <c r="H9" s="9"/>
      <c r="I9" s="10"/>
      <c r="J9" s="10"/>
      <c r="K9" s="10"/>
      <c r="L9" s="10"/>
      <c r="M9" s="10"/>
      <c r="N9" s="11"/>
      <c r="P9" s="46" t="s">
        <v>54</v>
      </c>
      <c r="Q9" s="47"/>
      <c r="R9" s="47"/>
      <c r="S9" s="47"/>
      <c r="T9" s="47"/>
      <c r="U9" s="47"/>
      <c r="V9" s="48"/>
      <c r="X9" s="28" t="s">
        <v>57</v>
      </c>
      <c r="Y9" s="29"/>
      <c r="Z9" s="29"/>
      <c r="AA9" s="29"/>
      <c r="AB9" s="30"/>
    </row>
    <row r="10" spans="5:28" ht="18.75" x14ac:dyDescent="0.3">
      <c r="E10" s="6" t="s">
        <v>64</v>
      </c>
      <c r="F10" s="7" t="s">
        <v>65</v>
      </c>
      <c r="H10" s="12" t="s">
        <v>69</v>
      </c>
      <c r="I10" s="13" t="s">
        <v>68</v>
      </c>
      <c r="J10" s="12"/>
      <c r="K10" s="12"/>
      <c r="L10" s="12"/>
      <c r="M10" s="12"/>
      <c r="N10" s="14"/>
      <c r="P10" s="49"/>
      <c r="Q10" s="50"/>
      <c r="R10" s="50"/>
      <c r="S10" s="50"/>
      <c r="T10" s="50"/>
      <c r="U10" s="50"/>
      <c r="V10" s="51"/>
      <c r="X10" s="31"/>
      <c r="Y10" s="32"/>
      <c r="Z10" s="32"/>
      <c r="AA10" s="32"/>
      <c r="AB10" s="33"/>
    </row>
    <row r="11" spans="5:28" ht="18.75" x14ac:dyDescent="0.3">
      <c r="E11" s="6"/>
      <c r="F11" s="7"/>
      <c r="H11" s="12" t="str">
        <f>appoggio!E18</f>
        <v>Auto</v>
      </c>
      <c r="I11" s="13">
        <f>appoggio!F18</f>
        <v>22016.659999999989</v>
      </c>
      <c r="J11" s="12"/>
      <c r="K11" s="12"/>
      <c r="L11" s="12"/>
      <c r="M11" s="12"/>
      <c r="N11" s="14"/>
      <c r="P11" s="49"/>
      <c r="Q11" s="50"/>
      <c r="R11" s="50"/>
      <c r="S11" s="50"/>
      <c r="T11" s="50"/>
      <c r="U11" s="50"/>
      <c r="V11" s="51"/>
      <c r="X11" s="31"/>
      <c r="Y11" s="32"/>
      <c r="Z11" s="32"/>
      <c r="AA11" s="32"/>
      <c r="AB11" s="33"/>
    </row>
    <row r="12" spans="5:28" ht="18.75" x14ac:dyDescent="0.3">
      <c r="E12" s="6"/>
      <c r="F12" s="7"/>
      <c r="H12" s="12" t="str">
        <f>appoggio!E19</f>
        <v>Moto</v>
      </c>
      <c r="I12" s="13">
        <f>appoggio!F19</f>
        <v>31418.95</v>
      </c>
      <c r="J12" s="12"/>
      <c r="K12" s="12"/>
      <c r="L12" s="12"/>
      <c r="M12" s="12"/>
      <c r="N12" s="14"/>
      <c r="P12" s="49"/>
      <c r="Q12" s="50"/>
      <c r="R12" s="50"/>
      <c r="S12" s="50"/>
      <c r="T12" s="50"/>
      <c r="U12" s="50"/>
      <c r="V12" s="51"/>
      <c r="X12" s="31"/>
      <c r="Y12" s="32"/>
      <c r="Z12" s="32"/>
      <c r="AA12" s="32"/>
      <c r="AB12" s="33"/>
    </row>
    <row r="13" spans="5:28" ht="18.75" x14ac:dyDescent="0.3">
      <c r="E13" s="6"/>
      <c r="F13" s="7"/>
      <c r="H13" s="13" t="str">
        <f>appoggio!E20</f>
        <v>Totale complessivo</v>
      </c>
      <c r="I13" s="13">
        <f>appoggio!F20</f>
        <v>53435.609999999993</v>
      </c>
      <c r="J13" s="12"/>
      <c r="K13" s="12"/>
      <c r="L13" s="12"/>
      <c r="M13" s="12"/>
      <c r="N13" s="14"/>
      <c r="P13" s="49"/>
      <c r="Q13" s="50"/>
      <c r="R13" s="50"/>
      <c r="S13" s="50"/>
      <c r="T13" s="50"/>
      <c r="U13" s="50"/>
      <c r="V13" s="51"/>
      <c r="X13" s="31"/>
      <c r="Y13" s="32"/>
      <c r="Z13" s="32"/>
      <c r="AA13" s="32"/>
      <c r="AB13" s="33"/>
    </row>
    <row r="14" spans="5:28" ht="18.75" x14ac:dyDescent="0.3">
      <c r="E14" s="6"/>
      <c r="F14" s="7"/>
      <c r="H14" s="13"/>
      <c r="I14" s="12"/>
      <c r="J14" s="12"/>
      <c r="K14" s="12"/>
      <c r="L14" s="12"/>
      <c r="M14" s="12"/>
      <c r="N14" s="14"/>
      <c r="P14" s="49"/>
      <c r="Q14" s="50"/>
      <c r="R14" s="50"/>
      <c r="S14" s="50"/>
      <c r="T14" s="50"/>
      <c r="U14" s="50"/>
      <c r="V14" s="51"/>
      <c r="X14" s="31"/>
      <c r="Y14" s="32"/>
      <c r="Z14" s="32"/>
      <c r="AA14" s="32"/>
      <c r="AB14" s="33"/>
    </row>
    <row r="15" spans="5:28" ht="18.75" x14ac:dyDescent="0.3">
      <c r="E15" s="6"/>
      <c r="F15" s="7"/>
      <c r="H15" s="13"/>
      <c r="I15" s="12"/>
      <c r="J15" s="12"/>
      <c r="K15" s="12"/>
      <c r="L15" s="12"/>
      <c r="M15" s="12"/>
      <c r="N15" s="14"/>
      <c r="P15" s="49"/>
      <c r="Q15" s="50"/>
      <c r="R15" s="50"/>
      <c r="S15" s="50"/>
      <c r="T15" s="50"/>
      <c r="U15" s="50"/>
      <c r="V15" s="51"/>
      <c r="X15" s="31"/>
      <c r="Y15" s="32"/>
      <c r="Z15" s="32"/>
      <c r="AA15" s="32"/>
      <c r="AB15" s="33"/>
    </row>
    <row r="16" spans="5:28" ht="19.5" thickBot="1" x14ac:dyDescent="0.35">
      <c r="E16" s="6"/>
      <c r="F16" s="7"/>
      <c r="H16" s="15"/>
      <c r="I16" s="16"/>
      <c r="J16" s="16"/>
      <c r="K16" s="16"/>
      <c r="L16" s="16"/>
      <c r="M16" s="16"/>
      <c r="N16" s="17"/>
      <c r="P16" s="52"/>
      <c r="Q16" s="53"/>
      <c r="R16" s="53"/>
      <c r="S16" s="53"/>
      <c r="T16" s="53"/>
      <c r="U16" s="53"/>
      <c r="V16" s="54"/>
      <c r="X16" s="31"/>
      <c r="Y16" s="32"/>
      <c r="Z16" s="32"/>
      <c r="AA16" s="32"/>
      <c r="AB16" s="33"/>
    </row>
    <row r="17" spans="2:28" ht="18.75" x14ac:dyDescent="0.3">
      <c r="E17" s="6"/>
      <c r="F17" s="7"/>
      <c r="X17" s="31"/>
      <c r="Y17" s="32"/>
      <c r="Z17" s="32"/>
      <c r="AA17" s="32"/>
      <c r="AB17" s="33"/>
    </row>
    <row r="18" spans="2:28" ht="19.5" thickBot="1" x14ac:dyDescent="0.35">
      <c r="E18" s="6"/>
      <c r="F18" s="7"/>
      <c r="X18" s="31"/>
      <c r="Y18" s="32"/>
      <c r="Z18" s="32"/>
      <c r="AA18" s="32"/>
      <c r="AB18" s="33"/>
    </row>
    <row r="19" spans="2:28" ht="18.75" x14ac:dyDescent="0.3">
      <c r="E19" s="6"/>
      <c r="F19" s="7"/>
      <c r="H19" s="46" t="s">
        <v>53</v>
      </c>
      <c r="I19" s="47"/>
      <c r="J19" s="47"/>
      <c r="K19" s="47"/>
      <c r="L19" s="47"/>
      <c r="M19" s="47"/>
      <c r="N19" s="47"/>
      <c r="O19" s="47"/>
      <c r="P19" s="47"/>
      <c r="Q19" s="48"/>
      <c r="S19" s="28"/>
      <c r="T19" s="29"/>
      <c r="U19" s="29"/>
      <c r="V19" s="30"/>
      <c r="X19" s="31"/>
      <c r="Y19" s="32"/>
      <c r="Z19" s="32"/>
      <c r="AA19" s="32"/>
      <c r="AB19" s="33"/>
    </row>
    <row r="20" spans="2:28" ht="18.75" x14ac:dyDescent="0.3">
      <c r="E20" s="6"/>
      <c r="F20" s="7"/>
      <c r="H20" s="49"/>
      <c r="I20" s="50"/>
      <c r="J20" s="50"/>
      <c r="K20" s="50"/>
      <c r="L20" s="50"/>
      <c r="M20" s="50"/>
      <c r="N20" s="50"/>
      <c r="O20" s="50"/>
      <c r="P20" s="50"/>
      <c r="Q20" s="51"/>
      <c r="S20" s="31"/>
      <c r="T20" s="32"/>
      <c r="U20" s="32"/>
      <c r="V20" s="33"/>
      <c r="X20" s="31"/>
      <c r="Y20" s="32"/>
      <c r="Z20" s="32"/>
      <c r="AA20" s="32"/>
      <c r="AB20" s="33"/>
    </row>
    <row r="21" spans="2:28" x14ac:dyDescent="0.25">
      <c r="H21" s="49"/>
      <c r="I21" s="50"/>
      <c r="J21" s="50"/>
      <c r="K21" s="50"/>
      <c r="L21" s="50"/>
      <c r="M21" s="50"/>
      <c r="N21" s="50"/>
      <c r="O21" s="50"/>
      <c r="P21" s="50"/>
      <c r="Q21" s="51"/>
      <c r="S21" s="31"/>
      <c r="T21" s="32"/>
      <c r="U21" s="32"/>
      <c r="V21" s="33"/>
      <c r="X21" s="31"/>
      <c r="Y21" s="32"/>
      <c r="Z21" s="32"/>
      <c r="AA21" s="32"/>
      <c r="AB21" s="33"/>
    </row>
    <row r="22" spans="2:28" ht="15.75" thickBot="1" x14ac:dyDescent="0.3">
      <c r="H22" s="49"/>
      <c r="I22" s="50"/>
      <c r="J22" s="50"/>
      <c r="K22" s="50"/>
      <c r="L22" s="50"/>
      <c r="M22" s="50"/>
      <c r="N22" s="50"/>
      <c r="O22" s="50"/>
      <c r="P22" s="50"/>
      <c r="Q22" s="51"/>
      <c r="S22" s="31"/>
      <c r="T22" s="32"/>
      <c r="U22" s="32"/>
      <c r="V22" s="33"/>
      <c r="X22" s="31"/>
      <c r="Y22" s="32"/>
      <c r="Z22" s="32"/>
      <c r="AA22" s="32"/>
      <c r="AB22" s="33"/>
    </row>
    <row r="23" spans="2:28" x14ac:dyDescent="0.25">
      <c r="B23" s="28" t="s">
        <v>55</v>
      </c>
      <c r="C23" s="29"/>
      <c r="D23" s="29"/>
      <c r="E23" s="29"/>
      <c r="F23" s="30"/>
      <c r="H23" s="49"/>
      <c r="I23" s="50"/>
      <c r="J23" s="50"/>
      <c r="K23" s="50"/>
      <c r="L23" s="50"/>
      <c r="M23" s="50"/>
      <c r="N23" s="50"/>
      <c r="O23" s="50"/>
      <c r="P23" s="50"/>
      <c r="Q23" s="51"/>
      <c r="S23" s="31"/>
      <c r="T23" s="32"/>
      <c r="U23" s="32"/>
      <c r="V23" s="33"/>
      <c r="X23" s="31"/>
      <c r="Y23" s="32"/>
      <c r="Z23" s="32"/>
      <c r="AA23" s="32"/>
      <c r="AB23" s="33"/>
    </row>
    <row r="24" spans="2:28" x14ac:dyDescent="0.25">
      <c r="B24" s="31"/>
      <c r="C24" s="32"/>
      <c r="D24" s="32"/>
      <c r="E24" s="32"/>
      <c r="F24" s="33"/>
      <c r="H24" s="49"/>
      <c r="I24" s="50"/>
      <c r="J24" s="50"/>
      <c r="K24" s="50"/>
      <c r="L24" s="50"/>
      <c r="M24" s="50"/>
      <c r="N24" s="50"/>
      <c r="O24" s="50"/>
      <c r="P24" s="50"/>
      <c r="Q24" s="51"/>
      <c r="S24" s="31"/>
      <c r="T24" s="32"/>
      <c r="U24" s="32"/>
      <c r="V24" s="33"/>
      <c r="X24" s="31"/>
      <c r="Y24" s="32"/>
      <c r="Z24" s="32"/>
      <c r="AA24" s="32"/>
      <c r="AB24" s="33"/>
    </row>
    <row r="25" spans="2:28" x14ac:dyDescent="0.25">
      <c r="B25" s="31"/>
      <c r="C25" s="32"/>
      <c r="D25" s="32"/>
      <c r="E25" s="32"/>
      <c r="F25" s="33"/>
      <c r="H25" s="49"/>
      <c r="I25" s="50"/>
      <c r="J25" s="50"/>
      <c r="K25" s="50"/>
      <c r="L25" s="50"/>
      <c r="M25" s="50"/>
      <c r="N25" s="50"/>
      <c r="O25" s="50"/>
      <c r="P25" s="50"/>
      <c r="Q25" s="51"/>
      <c r="S25" s="31"/>
      <c r="T25" s="32"/>
      <c r="U25" s="32"/>
      <c r="V25" s="33"/>
      <c r="X25" s="31"/>
      <c r="Y25" s="32"/>
      <c r="Z25" s="32"/>
      <c r="AA25" s="32"/>
      <c r="AB25" s="33"/>
    </row>
    <row r="26" spans="2:28" x14ac:dyDescent="0.25">
      <c r="B26" s="31"/>
      <c r="C26" s="32"/>
      <c r="D26" s="32"/>
      <c r="E26" s="32"/>
      <c r="F26" s="33"/>
      <c r="H26" s="49"/>
      <c r="I26" s="50"/>
      <c r="J26" s="50"/>
      <c r="K26" s="50"/>
      <c r="L26" s="50"/>
      <c r="M26" s="50"/>
      <c r="N26" s="50"/>
      <c r="O26" s="50"/>
      <c r="P26" s="50"/>
      <c r="Q26" s="51"/>
      <c r="S26" s="31"/>
      <c r="T26" s="32"/>
      <c r="U26" s="32"/>
      <c r="V26" s="33"/>
      <c r="X26" s="31"/>
      <c r="Y26" s="32"/>
      <c r="Z26" s="32"/>
      <c r="AA26" s="32"/>
      <c r="AB26" s="33"/>
    </row>
    <row r="27" spans="2:28" x14ac:dyDescent="0.25">
      <c r="B27" s="31"/>
      <c r="C27" s="32"/>
      <c r="D27" s="32"/>
      <c r="E27" s="32"/>
      <c r="F27" s="33"/>
      <c r="H27" s="49"/>
      <c r="I27" s="50"/>
      <c r="J27" s="50"/>
      <c r="K27" s="50"/>
      <c r="L27" s="50"/>
      <c r="M27" s="50"/>
      <c r="N27" s="50"/>
      <c r="O27" s="50"/>
      <c r="P27" s="50"/>
      <c r="Q27" s="51"/>
      <c r="S27" s="31"/>
      <c r="T27" s="32"/>
      <c r="U27" s="32"/>
      <c r="V27" s="33"/>
      <c r="X27" s="31"/>
      <c r="Y27" s="32"/>
      <c r="Z27" s="32"/>
      <c r="AA27" s="32"/>
      <c r="AB27" s="33"/>
    </row>
    <row r="28" spans="2:28" x14ac:dyDescent="0.25">
      <c r="B28" s="31"/>
      <c r="C28" s="32"/>
      <c r="D28" s="32"/>
      <c r="E28" s="32"/>
      <c r="F28" s="33"/>
      <c r="H28" s="49"/>
      <c r="I28" s="50"/>
      <c r="J28" s="50"/>
      <c r="K28" s="50"/>
      <c r="L28" s="50"/>
      <c r="M28" s="50"/>
      <c r="N28" s="50"/>
      <c r="O28" s="50"/>
      <c r="P28" s="50"/>
      <c r="Q28" s="51"/>
      <c r="S28" s="31"/>
      <c r="T28" s="32"/>
      <c r="U28" s="32"/>
      <c r="V28" s="33"/>
      <c r="X28" s="31"/>
      <c r="Y28" s="32"/>
      <c r="Z28" s="32"/>
      <c r="AA28" s="32"/>
      <c r="AB28" s="33"/>
    </row>
    <row r="29" spans="2:28" x14ac:dyDescent="0.25">
      <c r="B29" s="31"/>
      <c r="C29" s="32"/>
      <c r="D29" s="32"/>
      <c r="E29" s="32"/>
      <c r="F29" s="33"/>
      <c r="H29" s="49"/>
      <c r="I29" s="50"/>
      <c r="J29" s="50"/>
      <c r="K29" s="50"/>
      <c r="L29" s="50"/>
      <c r="M29" s="50"/>
      <c r="N29" s="50"/>
      <c r="O29" s="50"/>
      <c r="P29" s="50"/>
      <c r="Q29" s="51"/>
      <c r="S29" s="31"/>
      <c r="T29" s="32"/>
      <c r="U29" s="32"/>
      <c r="V29" s="33"/>
      <c r="X29" s="31"/>
      <c r="Y29" s="32"/>
      <c r="Z29" s="32"/>
      <c r="AA29" s="32"/>
      <c r="AB29" s="33"/>
    </row>
    <row r="30" spans="2:28" x14ac:dyDescent="0.25">
      <c r="B30" s="31"/>
      <c r="C30" s="32"/>
      <c r="D30" s="32"/>
      <c r="E30" s="32"/>
      <c r="F30" s="33"/>
      <c r="H30" s="49"/>
      <c r="I30" s="50"/>
      <c r="J30" s="50"/>
      <c r="K30" s="50"/>
      <c r="L30" s="50"/>
      <c r="M30" s="50"/>
      <c r="N30" s="50"/>
      <c r="O30" s="50"/>
      <c r="P30" s="50"/>
      <c r="Q30" s="51"/>
      <c r="S30" s="31"/>
      <c r="T30" s="32"/>
      <c r="U30" s="32"/>
      <c r="V30" s="33"/>
      <c r="X30" s="31"/>
      <c r="Y30" s="32"/>
      <c r="Z30" s="32"/>
      <c r="AA30" s="32"/>
      <c r="AB30" s="33"/>
    </row>
    <row r="31" spans="2:28" x14ac:dyDescent="0.25">
      <c r="B31" s="31"/>
      <c r="C31" s="32"/>
      <c r="D31" s="32"/>
      <c r="E31" s="32"/>
      <c r="F31" s="33"/>
      <c r="H31" s="49"/>
      <c r="I31" s="50"/>
      <c r="J31" s="50"/>
      <c r="K31" s="50"/>
      <c r="L31" s="50"/>
      <c r="M31" s="50"/>
      <c r="N31" s="50"/>
      <c r="O31" s="50"/>
      <c r="P31" s="50"/>
      <c r="Q31" s="51"/>
      <c r="S31" s="31"/>
      <c r="T31" s="32"/>
      <c r="U31" s="32"/>
      <c r="V31" s="33"/>
      <c r="X31" s="31"/>
      <c r="Y31" s="32"/>
      <c r="Z31" s="32"/>
      <c r="AA31" s="32"/>
      <c r="AB31" s="33"/>
    </row>
    <row r="32" spans="2:28" ht="15.75" thickBot="1" x14ac:dyDescent="0.3">
      <c r="B32" s="31"/>
      <c r="C32" s="32"/>
      <c r="D32" s="32"/>
      <c r="E32" s="32"/>
      <c r="F32" s="33"/>
      <c r="H32" s="52"/>
      <c r="I32" s="53"/>
      <c r="J32" s="53"/>
      <c r="K32" s="53"/>
      <c r="L32" s="53"/>
      <c r="M32" s="53"/>
      <c r="N32" s="53"/>
      <c r="O32" s="53"/>
      <c r="P32" s="53"/>
      <c r="Q32" s="54"/>
      <c r="S32" s="34"/>
      <c r="T32" s="35"/>
      <c r="U32" s="35"/>
      <c r="V32" s="36"/>
      <c r="X32" s="31"/>
      <c r="Y32" s="32"/>
      <c r="Z32" s="32"/>
      <c r="AA32" s="32"/>
      <c r="AB32" s="33"/>
    </row>
    <row r="33" spans="2:28" x14ac:dyDescent="0.25">
      <c r="B33" s="31"/>
      <c r="C33" s="32"/>
      <c r="D33" s="32"/>
      <c r="E33" s="32"/>
      <c r="F33" s="33"/>
      <c r="X33" s="31"/>
      <c r="Y33" s="32"/>
      <c r="Z33" s="32"/>
      <c r="AA33" s="32"/>
      <c r="AB33" s="33"/>
    </row>
    <row r="34" spans="2:28" ht="15.75" thickBot="1" x14ac:dyDescent="0.3">
      <c r="B34" s="34"/>
      <c r="C34" s="35"/>
      <c r="D34" s="35"/>
      <c r="E34" s="35"/>
      <c r="F34" s="36"/>
      <c r="X34" s="34"/>
      <c r="Y34" s="35"/>
      <c r="Z34" s="35"/>
      <c r="AA34" s="35"/>
      <c r="AB34" s="36"/>
    </row>
    <row r="35" spans="2:28" ht="15.75" thickBot="1" x14ac:dyDescent="0.3"/>
    <row r="36" spans="2:28" x14ac:dyDescent="0.25">
      <c r="B36" s="28" t="s">
        <v>55</v>
      </c>
      <c r="C36" s="29"/>
      <c r="D36" s="29"/>
      <c r="E36" s="29"/>
      <c r="F36" s="30"/>
      <c r="H36" s="28" t="s">
        <v>56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30"/>
    </row>
    <row r="37" spans="2:28" x14ac:dyDescent="0.25">
      <c r="B37" s="31"/>
      <c r="C37" s="32"/>
      <c r="D37" s="32"/>
      <c r="E37" s="32"/>
      <c r="F37" s="33"/>
      <c r="H37" s="31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3"/>
    </row>
    <row r="38" spans="2:28" x14ac:dyDescent="0.25">
      <c r="B38" s="31"/>
      <c r="C38" s="32"/>
      <c r="D38" s="32"/>
      <c r="E38" s="32"/>
      <c r="F38" s="33"/>
      <c r="H38" s="31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3"/>
    </row>
    <row r="39" spans="2:28" x14ac:dyDescent="0.25">
      <c r="B39" s="31"/>
      <c r="C39" s="32"/>
      <c r="D39" s="32"/>
      <c r="E39" s="32"/>
      <c r="F39" s="33"/>
      <c r="H39" s="31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3"/>
    </row>
    <row r="40" spans="2:28" x14ac:dyDescent="0.25">
      <c r="B40" s="31"/>
      <c r="C40" s="32"/>
      <c r="D40" s="32"/>
      <c r="E40" s="32"/>
      <c r="F40" s="33"/>
      <c r="H40" s="31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3"/>
    </row>
    <row r="41" spans="2:28" x14ac:dyDescent="0.25">
      <c r="B41" s="31"/>
      <c r="C41" s="32"/>
      <c r="D41" s="32"/>
      <c r="E41" s="32"/>
      <c r="F41" s="33"/>
      <c r="H41" s="31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3"/>
    </row>
    <row r="42" spans="2:28" x14ac:dyDescent="0.25">
      <c r="B42" s="31"/>
      <c r="C42" s="32"/>
      <c r="D42" s="32"/>
      <c r="E42" s="32"/>
      <c r="F42" s="33"/>
      <c r="H42" s="31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3"/>
    </row>
    <row r="43" spans="2:28" x14ac:dyDescent="0.25">
      <c r="B43" s="31"/>
      <c r="C43" s="32"/>
      <c r="D43" s="32"/>
      <c r="E43" s="32"/>
      <c r="F43" s="33"/>
      <c r="H43" s="31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3"/>
    </row>
    <row r="44" spans="2:28" x14ac:dyDescent="0.25">
      <c r="B44" s="31"/>
      <c r="C44" s="32"/>
      <c r="D44" s="32"/>
      <c r="E44" s="32"/>
      <c r="F44" s="33"/>
      <c r="H44" s="31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3"/>
    </row>
    <row r="45" spans="2:28" x14ac:dyDescent="0.25">
      <c r="B45" s="31"/>
      <c r="C45" s="32"/>
      <c r="D45" s="32"/>
      <c r="E45" s="32"/>
      <c r="F45" s="33"/>
      <c r="H45" s="31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3"/>
    </row>
    <row r="46" spans="2:28" x14ac:dyDescent="0.25">
      <c r="B46" s="31"/>
      <c r="C46" s="32"/>
      <c r="D46" s="32"/>
      <c r="E46" s="32"/>
      <c r="F46" s="33"/>
      <c r="H46" s="31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3"/>
    </row>
    <row r="47" spans="2:28" ht="15.75" thickBot="1" x14ac:dyDescent="0.3">
      <c r="B47" s="34"/>
      <c r="C47" s="35"/>
      <c r="D47" s="35"/>
      <c r="E47" s="35"/>
      <c r="F47" s="36"/>
      <c r="H47" s="34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6"/>
    </row>
  </sheetData>
  <mergeCells count="8">
    <mergeCell ref="X9:AB34"/>
    <mergeCell ref="B23:F34"/>
    <mergeCell ref="B36:F47"/>
    <mergeCell ref="H36:V47"/>
    <mergeCell ref="H2:V7"/>
    <mergeCell ref="H19:Q32"/>
    <mergeCell ref="S19:V32"/>
    <mergeCell ref="P9:V1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9BEE-302A-47F8-AC3E-1C682B87D433}">
  <sheetPr>
    <tabColor theme="9" tint="-0.249977111117893"/>
  </sheetPr>
  <dimension ref="A1"/>
  <sheetViews>
    <sheetView workbookViewId="0">
      <selection activeCell="T15" sqref="T15"/>
    </sheetView>
  </sheetViews>
  <sheetFormatPr defaultRowHeight="15" x14ac:dyDescent="0.25"/>
  <cols>
    <col min="1" max="16384" width="9.140625" style="18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E5E-03EE-4DBE-A392-985DB50AD1CE}">
  <sheetPr>
    <tabColor theme="4" tint="0.39997558519241921"/>
  </sheetPr>
  <dimension ref="A1:B11"/>
  <sheetViews>
    <sheetView workbookViewId="0">
      <selection sqref="A1:C11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0.85546875" bestFit="1" customWidth="1"/>
    <col min="4" max="4" width="12.7109375" bestFit="1" customWidth="1"/>
    <col min="5" max="5" width="15" bestFit="1" customWidth="1"/>
    <col min="6" max="7" width="12.7109375" bestFit="1" customWidth="1"/>
  </cols>
  <sheetData>
    <row r="1" spans="1:2" x14ac:dyDescent="0.25">
      <c r="A1" t="s">
        <v>77</v>
      </c>
      <c r="B1" t="s">
        <v>48</v>
      </c>
    </row>
    <row r="2" spans="1:2" x14ac:dyDescent="0.25">
      <c r="A2" t="s">
        <v>78</v>
      </c>
      <c r="B2">
        <v>20000</v>
      </c>
    </row>
    <row r="3" spans="1:2" x14ac:dyDescent="0.25">
      <c r="A3" t="s">
        <v>79</v>
      </c>
      <c r="B3">
        <v>12000</v>
      </c>
    </row>
    <row r="4" spans="1:2" x14ac:dyDescent="0.25">
      <c r="A4" t="s">
        <v>80</v>
      </c>
      <c r="B4">
        <v>3000</v>
      </c>
    </row>
    <row r="5" spans="1:2" x14ac:dyDescent="0.25">
      <c r="A5" t="s">
        <v>81</v>
      </c>
      <c r="B5">
        <v>6000</v>
      </c>
    </row>
    <row r="6" spans="1:2" x14ac:dyDescent="0.25">
      <c r="A6" t="s">
        <v>82</v>
      </c>
      <c r="B6">
        <v>15000</v>
      </c>
    </row>
    <row r="7" spans="1:2" x14ac:dyDescent="0.25">
      <c r="A7" t="s">
        <v>83</v>
      </c>
      <c r="B7">
        <v>1000</v>
      </c>
    </row>
    <row r="8" spans="1:2" x14ac:dyDescent="0.25">
      <c r="A8" t="s">
        <v>84</v>
      </c>
      <c r="B8">
        <v>10000</v>
      </c>
    </row>
    <row r="9" spans="1:2" x14ac:dyDescent="0.25">
      <c r="A9" t="s">
        <v>85</v>
      </c>
      <c r="B9">
        <v>5000</v>
      </c>
    </row>
    <row r="10" spans="1:2" x14ac:dyDescent="0.25">
      <c r="A10" t="s">
        <v>86</v>
      </c>
      <c r="B10">
        <v>4000</v>
      </c>
    </row>
    <row r="11" spans="1:2" x14ac:dyDescent="0.25">
      <c r="A11" t="s">
        <v>87</v>
      </c>
      <c r="B11">
        <v>10000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087D-F020-413E-AA5B-6A1A7720E7DF}">
  <sheetPr>
    <tabColor rgb="FFFF9933"/>
  </sheetPr>
  <dimension ref="A1:I1014"/>
  <sheetViews>
    <sheetView topLeftCell="A2" workbookViewId="0">
      <selection sqref="A1:I1014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5.28515625" bestFit="1" customWidth="1"/>
    <col min="4" max="4" width="13.5703125" bestFit="1" customWidth="1"/>
    <col min="5" max="5" width="13.140625" bestFit="1" customWidth="1"/>
    <col min="7" max="7" width="11" bestFit="1" customWidth="1"/>
    <col min="8" max="8" width="19" bestFit="1" customWidth="1"/>
    <col min="9" max="9" width="12.140625" bestFit="1" customWidth="1"/>
    <col min="10" max="11" width="11.5703125" bestFit="1" customWidth="1"/>
    <col min="12" max="12" width="16" bestFit="1" customWidth="1"/>
    <col min="13" max="13" width="11.5703125" bestFit="1" customWidth="1"/>
    <col min="14" max="14" width="12.5703125" bestFit="1" customWidth="1"/>
    <col min="15" max="16" width="11.5703125" bestFit="1" customWidth="1"/>
    <col min="17" max="17" width="19.140625" bestFit="1" customWidth="1"/>
  </cols>
  <sheetData>
    <row r="1" spans="1:9" x14ac:dyDescent="0.25">
      <c r="A1" t="s">
        <v>74</v>
      </c>
      <c r="B1" t="s">
        <v>0</v>
      </c>
      <c r="C1" t="s">
        <v>1</v>
      </c>
      <c r="D1" t="s">
        <v>26</v>
      </c>
      <c r="E1" t="s">
        <v>27</v>
      </c>
      <c r="F1" t="s">
        <v>2</v>
      </c>
      <c r="G1" t="s">
        <v>3</v>
      </c>
      <c r="H1" t="s">
        <v>4</v>
      </c>
      <c r="I1" t="s">
        <v>52</v>
      </c>
    </row>
    <row r="2" spans="1:9" x14ac:dyDescent="0.25">
      <c r="A2">
        <v>736</v>
      </c>
      <c r="B2" s="1">
        <v>43851</v>
      </c>
      <c r="C2" t="s">
        <v>28</v>
      </c>
      <c r="D2" t="s">
        <v>29</v>
      </c>
      <c r="E2" t="s">
        <v>30</v>
      </c>
      <c r="F2">
        <v>3.4</v>
      </c>
      <c r="G2">
        <v>19</v>
      </c>
      <c r="H2" t="s">
        <v>5</v>
      </c>
      <c r="I2">
        <v>64.599999999999994</v>
      </c>
    </row>
    <row r="3" spans="1:9" x14ac:dyDescent="0.25">
      <c r="A3">
        <v>597</v>
      </c>
      <c r="B3" s="1">
        <v>43878</v>
      </c>
      <c r="C3" t="s">
        <v>28</v>
      </c>
      <c r="D3" t="s">
        <v>31</v>
      </c>
      <c r="E3" t="s">
        <v>32</v>
      </c>
      <c r="F3">
        <v>5</v>
      </c>
      <c r="G3">
        <v>9</v>
      </c>
      <c r="H3" t="s">
        <v>6</v>
      </c>
      <c r="I3">
        <v>45</v>
      </c>
    </row>
    <row r="4" spans="1:9" x14ac:dyDescent="0.25">
      <c r="A4">
        <v>395</v>
      </c>
      <c r="B4" s="1">
        <v>43880</v>
      </c>
      <c r="C4" t="s">
        <v>28</v>
      </c>
      <c r="D4" t="s">
        <v>31</v>
      </c>
      <c r="E4" t="s">
        <v>33</v>
      </c>
      <c r="F4">
        <v>12</v>
      </c>
      <c r="G4">
        <v>19</v>
      </c>
      <c r="H4" t="s">
        <v>7</v>
      </c>
      <c r="I4">
        <v>228</v>
      </c>
    </row>
    <row r="5" spans="1:9" x14ac:dyDescent="0.25">
      <c r="A5">
        <v>269</v>
      </c>
      <c r="B5" s="1">
        <v>43890</v>
      </c>
      <c r="C5" t="s">
        <v>28</v>
      </c>
      <c r="D5" t="s">
        <v>31</v>
      </c>
      <c r="E5" t="s">
        <v>32</v>
      </c>
      <c r="F5">
        <v>5</v>
      </c>
      <c r="G5">
        <v>8</v>
      </c>
      <c r="H5" t="s">
        <v>8</v>
      </c>
      <c r="I5">
        <v>40</v>
      </c>
    </row>
    <row r="6" spans="1:9" x14ac:dyDescent="0.25">
      <c r="A6">
        <v>399</v>
      </c>
      <c r="B6" s="1">
        <v>43898</v>
      </c>
      <c r="C6" t="s">
        <v>28</v>
      </c>
      <c r="D6" t="s">
        <v>29</v>
      </c>
      <c r="E6" t="s">
        <v>30</v>
      </c>
      <c r="F6">
        <v>3.4</v>
      </c>
      <c r="G6">
        <v>19</v>
      </c>
      <c r="H6" t="s">
        <v>9</v>
      </c>
      <c r="I6">
        <v>64.599999999999994</v>
      </c>
    </row>
    <row r="7" spans="1:9" x14ac:dyDescent="0.25">
      <c r="A7">
        <v>416</v>
      </c>
      <c r="B7" s="1">
        <v>43926</v>
      </c>
      <c r="C7" t="s">
        <v>28</v>
      </c>
      <c r="D7" t="s">
        <v>31</v>
      </c>
      <c r="E7" t="s">
        <v>32</v>
      </c>
      <c r="F7">
        <v>5</v>
      </c>
      <c r="G7">
        <v>17</v>
      </c>
      <c r="H7" t="s">
        <v>5</v>
      </c>
      <c r="I7">
        <v>85</v>
      </c>
    </row>
    <row r="8" spans="1:9" x14ac:dyDescent="0.25">
      <c r="A8">
        <v>795</v>
      </c>
      <c r="B8" s="1">
        <v>43930</v>
      </c>
      <c r="C8" t="s">
        <v>28</v>
      </c>
      <c r="D8" t="s">
        <v>31</v>
      </c>
      <c r="E8" t="s">
        <v>32</v>
      </c>
      <c r="F8">
        <v>5</v>
      </c>
      <c r="G8">
        <v>1</v>
      </c>
      <c r="H8" t="s">
        <v>7</v>
      </c>
      <c r="I8">
        <v>5</v>
      </c>
    </row>
    <row r="9" spans="1:9" x14ac:dyDescent="0.25">
      <c r="A9">
        <v>745</v>
      </c>
      <c r="B9" s="1">
        <v>43936</v>
      </c>
      <c r="C9" t="s">
        <v>28</v>
      </c>
      <c r="D9" t="s">
        <v>31</v>
      </c>
      <c r="E9" t="s">
        <v>32</v>
      </c>
      <c r="F9">
        <v>5</v>
      </c>
      <c r="G9">
        <v>14</v>
      </c>
      <c r="H9" t="s">
        <v>10</v>
      </c>
      <c r="I9">
        <v>70</v>
      </c>
    </row>
    <row r="10" spans="1:9" x14ac:dyDescent="0.25">
      <c r="A10">
        <v>74</v>
      </c>
      <c r="B10" s="1">
        <v>43941</v>
      </c>
      <c r="C10" t="s">
        <v>28</v>
      </c>
      <c r="D10" t="s">
        <v>29</v>
      </c>
      <c r="E10" t="s">
        <v>30</v>
      </c>
      <c r="F10">
        <v>3.4</v>
      </c>
      <c r="G10">
        <v>2</v>
      </c>
      <c r="H10" t="s">
        <v>16</v>
      </c>
      <c r="I10">
        <v>6.8</v>
      </c>
    </row>
    <row r="11" spans="1:9" x14ac:dyDescent="0.25">
      <c r="A11">
        <v>69</v>
      </c>
      <c r="B11" s="1">
        <v>43950</v>
      </c>
      <c r="C11" t="s">
        <v>28</v>
      </c>
      <c r="D11" t="s">
        <v>29</v>
      </c>
      <c r="E11" t="s">
        <v>30</v>
      </c>
      <c r="F11">
        <v>3.4</v>
      </c>
      <c r="G11">
        <v>2</v>
      </c>
      <c r="H11" t="s">
        <v>8</v>
      </c>
      <c r="I11">
        <v>6.8</v>
      </c>
    </row>
    <row r="12" spans="1:9" x14ac:dyDescent="0.25">
      <c r="A12">
        <v>533</v>
      </c>
      <c r="B12" s="1">
        <v>43993</v>
      </c>
      <c r="C12" t="s">
        <v>28</v>
      </c>
      <c r="D12" t="s">
        <v>31</v>
      </c>
      <c r="E12" t="s">
        <v>32</v>
      </c>
      <c r="F12">
        <v>5</v>
      </c>
      <c r="G12">
        <v>19</v>
      </c>
      <c r="H12" t="s">
        <v>13</v>
      </c>
      <c r="I12">
        <v>95</v>
      </c>
    </row>
    <row r="13" spans="1:9" x14ac:dyDescent="0.25">
      <c r="A13">
        <v>486</v>
      </c>
      <c r="B13" s="1">
        <v>44003</v>
      </c>
      <c r="C13" t="s">
        <v>28</v>
      </c>
      <c r="D13" t="s">
        <v>29</v>
      </c>
      <c r="E13" t="s">
        <v>30</v>
      </c>
      <c r="F13">
        <v>3.4</v>
      </c>
      <c r="G13">
        <v>0</v>
      </c>
      <c r="H13" t="s">
        <v>11</v>
      </c>
      <c r="I13">
        <v>0</v>
      </c>
    </row>
    <row r="14" spans="1:9" x14ac:dyDescent="0.25">
      <c r="A14">
        <v>788</v>
      </c>
      <c r="B14" s="1">
        <v>44005</v>
      </c>
      <c r="C14" t="s">
        <v>28</v>
      </c>
      <c r="D14" t="s">
        <v>29</v>
      </c>
      <c r="E14" t="s">
        <v>30</v>
      </c>
      <c r="F14">
        <v>3.4</v>
      </c>
      <c r="G14">
        <v>0</v>
      </c>
      <c r="H14" t="s">
        <v>19</v>
      </c>
      <c r="I14">
        <v>0</v>
      </c>
    </row>
    <row r="15" spans="1:9" x14ac:dyDescent="0.25">
      <c r="A15">
        <v>940</v>
      </c>
      <c r="B15" s="1">
        <v>44022</v>
      </c>
      <c r="C15" t="s">
        <v>28</v>
      </c>
      <c r="D15" t="s">
        <v>29</v>
      </c>
      <c r="E15" t="s">
        <v>30</v>
      </c>
      <c r="F15">
        <v>3.4</v>
      </c>
      <c r="G15">
        <v>14</v>
      </c>
      <c r="H15" t="s">
        <v>12</v>
      </c>
      <c r="I15">
        <v>47.6</v>
      </c>
    </row>
    <row r="16" spans="1:9" x14ac:dyDescent="0.25">
      <c r="A16">
        <v>255</v>
      </c>
      <c r="B16" s="1">
        <v>44034</v>
      </c>
      <c r="C16" t="s">
        <v>28</v>
      </c>
      <c r="D16" t="s">
        <v>31</v>
      </c>
      <c r="E16" t="s">
        <v>34</v>
      </c>
      <c r="F16">
        <v>6.5</v>
      </c>
      <c r="G16">
        <v>18</v>
      </c>
      <c r="H16" t="s">
        <v>7</v>
      </c>
      <c r="I16">
        <v>117</v>
      </c>
    </row>
    <row r="17" spans="1:9" x14ac:dyDescent="0.25">
      <c r="A17">
        <v>796</v>
      </c>
      <c r="B17" s="1">
        <v>44037</v>
      </c>
      <c r="C17" t="s">
        <v>28</v>
      </c>
      <c r="D17" t="s">
        <v>31</v>
      </c>
      <c r="E17" t="s">
        <v>33</v>
      </c>
      <c r="F17">
        <v>12</v>
      </c>
      <c r="G17">
        <v>16</v>
      </c>
      <c r="H17" t="s">
        <v>5</v>
      </c>
      <c r="I17">
        <v>192</v>
      </c>
    </row>
    <row r="18" spans="1:9" x14ac:dyDescent="0.25">
      <c r="A18">
        <v>333</v>
      </c>
      <c r="B18" s="1">
        <v>44040</v>
      </c>
      <c r="C18" t="s">
        <v>28</v>
      </c>
      <c r="D18" t="s">
        <v>31</v>
      </c>
      <c r="E18" t="s">
        <v>32</v>
      </c>
      <c r="F18">
        <v>5</v>
      </c>
      <c r="G18">
        <v>17</v>
      </c>
      <c r="H18" t="s">
        <v>13</v>
      </c>
      <c r="I18">
        <v>85</v>
      </c>
    </row>
    <row r="19" spans="1:9" x14ac:dyDescent="0.25">
      <c r="A19">
        <v>622</v>
      </c>
      <c r="B19" s="1">
        <v>44043</v>
      </c>
      <c r="C19" t="s">
        <v>28</v>
      </c>
      <c r="D19" t="s">
        <v>31</v>
      </c>
      <c r="E19" t="s">
        <v>32</v>
      </c>
      <c r="F19">
        <v>5</v>
      </c>
      <c r="G19">
        <v>14</v>
      </c>
      <c r="H19" t="s">
        <v>14</v>
      </c>
      <c r="I19">
        <v>70</v>
      </c>
    </row>
    <row r="20" spans="1:9" x14ac:dyDescent="0.25">
      <c r="A20">
        <v>58</v>
      </c>
      <c r="B20" s="1">
        <v>44046</v>
      </c>
      <c r="C20" t="s">
        <v>28</v>
      </c>
      <c r="D20" t="s">
        <v>29</v>
      </c>
      <c r="E20" t="s">
        <v>35</v>
      </c>
      <c r="F20">
        <v>8</v>
      </c>
      <c r="G20">
        <v>0</v>
      </c>
      <c r="H20" t="s">
        <v>15</v>
      </c>
      <c r="I20">
        <v>0</v>
      </c>
    </row>
    <row r="21" spans="1:9" x14ac:dyDescent="0.25">
      <c r="A21">
        <v>596</v>
      </c>
      <c r="B21" s="1">
        <v>44064</v>
      </c>
      <c r="C21" t="s">
        <v>28</v>
      </c>
      <c r="D21" t="s">
        <v>31</v>
      </c>
      <c r="E21" t="s">
        <v>32</v>
      </c>
      <c r="F21">
        <v>5</v>
      </c>
      <c r="G21">
        <v>10</v>
      </c>
      <c r="H21" t="s">
        <v>5</v>
      </c>
      <c r="I21">
        <v>50</v>
      </c>
    </row>
    <row r="22" spans="1:9" x14ac:dyDescent="0.25">
      <c r="A22">
        <v>760</v>
      </c>
      <c r="B22" s="1">
        <v>44070</v>
      </c>
      <c r="C22" t="s">
        <v>28</v>
      </c>
      <c r="D22" t="s">
        <v>29</v>
      </c>
      <c r="E22" t="s">
        <v>30</v>
      </c>
      <c r="F22">
        <v>3.4</v>
      </c>
      <c r="G22">
        <v>3</v>
      </c>
      <c r="H22" t="s">
        <v>12</v>
      </c>
      <c r="I22">
        <v>10.199999999999999</v>
      </c>
    </row>
    <row r="23" spans="1:9" x14ac:dyDescent="0.25">
      <c r="A23">
        <v>834</v>
      </c>
      <c r="B23" s="1">
        <v>44075</v>
      </c>
      <c r="C23" t="s">
        <v>28</v>
      </c>
      <c r="D23" t="s">
        <v>31</v>
      </c>
      <c r="E23" t="s">
        <v>32</v>
      </c>
      <c r="F23">
        <v>5</v>
      </c>
      <c r="G23">
        <v>20</v>
      </c>
      <c r="H23" t="s">
        <v>16</v>
      </c>
      <c r="I23">
        <v>100</v>
      </c>
    </row>
    <row r="24" spans="1:9" x14ac:dyDescent="0.25">
      <c r="A24">
        <v>659</v>
      </c>
      <c r="B24" s="1">
        <v>44084</v>
      </c>
      <c r="C24" t="s">
        <v>28</v>
      </c>
      <c r="D24" t="s">
        <v>29</v>
      </c>
      <c r="E24" t="s">
        <v>30</v>
      </c>
      <c r="F24">
        <v>3.4</v>
      </c>
      <c r="G24">
        <v>6</v>
      </c>
      <c r="H24" t="s">
        <v>9</v>
      </c>
      <c r="I24">
        <v>20.399999999999999</v>
      </c>
    </row>
    <row r="25" spans="1:9" x14ac:dyDescent="0.25">
      <c r="A25">
        <v>914</v>
      </c>
      <c r="B25" s="1">
        <v>44094</v>
      </c>
      <c r="C25" t="s">
        <v>28</v>
      </c>
      <c r="D25" t="s">
        <v>29</v>
      </c>
      <c r="E25" t="s">
        <v>30</v>
      </c>
      <c r="F25">
        <v>3.4</v>
      </c>
      <c r="G25">
        <v>10</v>
      </c>
      <c r="H25" t="s">
        <v>16</v>
      </c>
      <c r="I25">
        <v>34</v>
      </c>
    </row>
    <row r="26" spans="1:9" x14ac:dyDescent="0.25">
      <c r="A26">
        <v>594</v>
      </c>
      <c r="B26" s="1">
        <v>44098</v>
      </c>
      <c r="C26" t="s">
        <v>28</v>
      </c>
      <c r="D26" t="s">
        <v>31</v>
      </c>
      <c r="E26" t="s">
        <v>32</v>
      </c>
      <c r="F26">
        <v>5</v>
      </c>
      <c r="G26">
        <v>19</v>
      </c>
      <c r="H26" t="s">
        <v>16</v>
      </c>
      <c r="I26">
        <v>95</v>
      </c>
    </row>
    <row r="27" spans="1:9" x14ac:dyDescent="0.25">
      <c r="A27">
        <v>63</v>
      </c>
      <c r="B27" s="1">
        <v>44111</v>
      </c>
      <c r="C27" t="s">
        <v>28</v>
      </c>
      <c r="D27" t="s">
        <v>31</v>
      </c>
      <c r="E27" t="s">
        <v>32</v>
      </c>
      <c r="F27">
        <v>5</v>
      </c>
      <c r="G27">
        <v>7</v>
      </c>
      <c r="H27" t="s">
        <v>17</v>
      </c>
      <c r="I27">
        <v>35</v>
      </c>
    </row>
    <row r="28" spans="1:9" x14ac:dyDescent="0.25">
      <c r="A28">
        <v>599</v>
      </c>
      <c r="B28" s="1">
        <v>44119</v>
      </c>
      <c r="C28" t="s">
        <v>28</v>
      </c>
      <c r="D28" t="s">
        <v>29</v>
      </c>
      <c r="E28" t="s">
        <v>30</v>
      </c>
      <c r="F28">
        <v>3.4</v>
      </c>
      <c r="G28">
        <v>7</v>
      </c>
      <c r="H28" t="s">
        <v>9</v>
      </c>
      <c r="I28">
        <v>23.8</v>
      </c>
    </row>
    <row r="29" spans="1:9" x14ac:dyDescent="0.25">
      <c r="A29">
        <v>317</v>
      </c>
      <c r="B29" s="1">
        <v>44126</v>
      </c>
      <c r="C29" t="s">
        <v>28</v>
      </c>
      <c r="D29" t="s">
        <v>31</v>
      </c>
      <c r="E29" t="s">
        <v>32</v>
      </c>
      <c r="F29">
        <v>5</v>
      </c>
      <c r="G29">
        <v>9</v>
      </c>
      <c r="H29" t="s">
        <v>6</v>
      </c>
      <c r="I29">
        <v>45</v>
      </c>
    </row>
    <row r="30" spans="1:9" x14ac:dyDescent="0.25">
      <c r="A30">
        <v>199</v>
      </c>
      <c r="B30" s="1">
        <v>44127</v>
      </c>
      <c r="C30" t="s">
        <v>28</v>
      </c>
      <c r="D30" t="s">
        <v>31</v>
      </c>
      <c r="E30" t="s">
        <v>34</v>
      </c>
      <c r="F30">
        <v>6.5</v>
      </c>
      <c r="G30">
        <v>7</v>
      </c>
      <c r="H30" t="s">
        <v>9</v>
      </c>
      <c r="I30">
        <v>45.5</v>
      </c>
    </row>
    <row r="31" spans="1:9" x14ac:dyDescent="0.25">
      <c r="A31">
        <v>372</v>
      </c>
      <c r="B31" s="1">
        <v>44127</v>
      </c>
      <c r="C31" t="s">
        <v>28</v>
      </c>
      <c r="D31" t="s">
        <v>31</v>
      </c>
      <c r="E31" t="s">
        <v>32</v>
      </c>
      <c r="F31">
        <v>5</v>
      </c>
      <c r="G31">
        <v>8</v>
      </c>
      <c r="H31" t="s">
        <v>18</v>
      </c>
      <c r="I31">
        <v>40</v>
      </c>
    </row>
    <row r="32" spans="1:9" x14ac:dyDescent="0.25">
      <c r="A32">
        <v>65</v>
      </c>
      <c r="B32" s="1">
        <v>44131</v>
      </c>
      <c r="C32" t="s">
        <v>28</v>
      </c>
      <c r="D32" t="s">
        <v>31</v>
      </c>
      <c r="E32" t="s">
        <v>32</v>
      </c>
      <c r="F32">
        <v>5</v>
      </c>
      <c r="G32">
        <v>18</v>
      </c>
      <c r="H32" t="s">
        <v>10</v>
      </c>
      <c r="I32">
        <v>90</v>
      </c>
    </row>
    <row r="33" spans="1:9" x14ac:dyDescent="0.25">
      <c r="A33">
        <v>816</v>
      </c>
      <c r="B33" s="1">
        <v>44133</v>
      </c>
      <c r="C33" t="s">
        <v>28</v>
      </c>
      <c r="D33" t="s">
        <v>31</v>
      </c>
      <c r="E33" t="s">
        <v>32</v>
      </c>
      <c r="F33">
        <v>5</v>
      </c>
      <c r="G33">
        <v>6</v>
      </c>
      <c r="H33" t="s">
        <v>5</v>
      </c>
      <c r="I33">
        <v>30</v>
      </c>
    </row>
    <row r="34" spans="1:9" x14ac:dyDescent="0.25">
      <c r="A34">
        <v>508</v>
      </c>
      <c r="B34" s="1">
        <v>44152</v>
      </c>
      <c r="C34" t="s">
        <v>28</v>
      </c>
      <c r="D34" t="s">
        <v>29</v>
      </c>
      <c r="E34" t="s">
        <v>36</v>
      </c>
      <c r="F34">
        <v>10.780000000000001</v>
      </c>
      <c r="G34">
        <v>17</v>
      </c>
      <c r="H34" t="s">
        <v>19</v>
      </c>
      <c r="I34">
        <v>183.26</v>
      </c>
    </row>
    <row r="35" spans="1:9" x14ac:dyDescent="0.25">
      <c r="A35">
        <v>412</v>
      </c>
      <c r="B35" s="1">
        <v>44157</v>
      </c>
      <c r="C35" t="s">
        <v>28</v>
      </c>
      <c r="D35" t="s">
        <v>29</v>
      </c>
      <c r="E35" t="s">
        <v>35</v>
      </c>
      <c r="F35">
        <v>8</v>
      </c>
      <c r="G35">
        <v>7</v>
      </c>
      <c r="H35" t="s">
        <v>18</v>
      </c>
      <c r="I35">
        <v>56</v>
      </c>
    </row>
    <row r="36" spans="1:9" x14ac:dyDescent="0.25">
      <c r="A36">
        <v>892</v>
      </c>
      <c r="B36" s="1">
        <v>44158</v>
      </c>
      <c r="C36" t="s">
        <v>28</v>
      </c>
      <c r="D36" t="s">
        <v>31</v>
      </c>
      <c r="E36" t="s">
        <v>32</v>
      </c>
      <c r="F36">
        <v>5</v>
      </c>
      <c r="G36">
        <v>17</v>
      </c>
      <c r="H36" t="s">
        <v>18</v>
      </c>
      <c r="I36">
        <v>85</v>
      </c>
    </row>
    <row r="37" spans="1:9" x14ac:dyDescent="0.25">
      <c r="A37">
        <v>169</v>
      </c>
      <c r="B37" s="1">
        <v>44166</v>
      </c>
      <c r="C37" t="s">
        <v>28</v>
      </c>
      <c r="D37" t="s">
        <v>29</v>
      </c>
      <c r="E37" t="s">
        <v>30</v>
      </c>
      <c r="F37">
        <v>3.4</v>
      </c>
      <c r="G37">
        <v>20</v>
      </c>
      <c r="H37" t="s">
        <v>8</v>
      </c>
      <c r="I37">
        <v>68</v>
      </c>
    </row>
    <row r="38" spans="1:9" x14ac:dyDescent="0.25">
      <c r="A38">
        <v>130</v>
      </c>
      <c r="B38" s="1">
        <v>44192</v>
      </c>
      <c r="C38" t="s">
        <v>28</v>
      </c>
      <c r="D38" t="s">
        <v>31</v>
      </c>
      <c r="E38" t="s">
        <v>32</v>
      </c>
      <c r="F38">
        <v>5</v>
      </c>
      <c r="G38">
        <v>16</v>
      </c>
      <c r="H38" t="s">
        <v>20</v>
      </c>
      <c r="I38">
        <v>80</v>
      </c>
    </row>
    <row r="39" spans="1:9" x14ac:dyDescent="0.25">
      <c r="A39">
        <v>567</v>
      </c>
      <c r="B39" s="1">
        <v>44207</v>
      </c>
      <c r="C39" t="s">
        <v>28</v>
      </c>
      <c r="D39" t="s">
        <v>29</v>
      </c>
      <c r="E39" t="s">
        <v>36</v>
      </c>
      <c r="F39">
        <v>10.780000000000001</v>
      </c>
      <c r="G39">
        <v>0</v>
      </c>
      <c r="H39" t="s">
        <v>21</v>
      </c>
      <c r="I39">
        <v>0</v>
      </c>
    </row>
    <row r="40" spans="1:9" x14ac:dyDescent="0.25">
      <c r="A40">
        <v>29</v>
      </c>
      <c r="B40" s="1">
        <v>44210</v>
      </c>
      <c r="C40" t="s">
        <v>28</v>
      </c>
      <c r="D40" t="s">
        <v>29</v>
      </c>
      <c r="E40" t="s">
        <v>30</v>
      </c>
      <c r="F40">
        <v>3.4</v>
      </c>
      <c r="G40">
        <v>6</v>
      </c>
      <c r="H40" t="s">
        <v>22</v>
      </c>
      <c r="I40">
        <v>20.399999999999999</v>
      </c>
    </row>
    <row r="41" spans="1:9" x14ac:dyDescent="0.25">
      <c r="A41">
        <v>336</v>
      </c>
      <c r="B41" s="1">
        <v>44239</v>
      </c>
      <c r="C41" t="s">
        <v>28</v>
      </c>
      <c r="D41" t="s">
        <v>31</v>
      </c>
      <c r="E41" t="s">
        <v>34</v>
      </c>
      <c r="F41">
        <v>6.5</v>
      </c>
      <c r="G41">
        <v>2</v>
      </c>
      <c r="H41" t="s">
        <v>5</v>
      </c>
      <c r="I41">
        <v>13</v>
      </c>
    </row>
    <row r="42" spans="1:9" x14ac:dyDescent="0.25">
      <c r="A42">
        <v>911</v>
      </c>
      <c r="B42" s="1">
        <v>44343</v>
      </c>
      <c r="C42" t="s">
        <v>28</v>
      </c>
      <c r="D42" t="s">
        <v>29</v>
      </c>
      <c r="E42" t="s">
        <v>30</v>
      </c>
      <c r="F42">
        <v>3.4</v>
      </c>
      <c r="G42">
        <v>13</v>
      </c>
      <c r="H42" t="s">
        <v>22</v>
      </c>
      <c r="I42">
        <v>44.2</v>
      </c>
    </row>
    <row r="43" spans="1:9" x14ac:dyDescent="0.25">
      <c r="A43">
        <v>456</v>
      </c>
      <c r="B43" s="1">
        <v>44354</v>
      </c>
      <c r="C43" t="s">
        <v>28</v>
      </c>
      <c r="D43" t="s">
        <v>29</v>
      </c>
      <c r="E43" t="s">
        <v>30</v>
      </c>
      <c r="F43">
        <v>3.4</v>
      </c>
      <c r="G43">
        <v>7</v>
      </c>
      <c r="H43" t="s">
        <v>5</v>
      </c>
      <c r="I43">
        <v>23.8</v>
      </c>
    </row>
    <row r="44" spans="1:9" x14ac:dyDescent="0.25">
      <c r="A44">
        <v>461</v>
      </c>
      <c r="B44" s="1">
        <v>44357</v>
      </c>
      <c r="C44" t="s">
        <v>28</v>
      </c>
      <c r="D44" t="s">
        <v>31</v>
      </c>
      <c r="E44" t="s">
        <v>32</v>
      </c>
      <c r="F44">
        <v>5</v>
      </c>
      <c r="G44">
        <v>16</v>
      </c>
      <c r="H44" t="s">
        <v>23</v>
      </c>
      <c r="I44">
        <v>80</v>
      </c>
    </row>
    <row r="45" spans="1:9" x14ac:dyDescent="0.25">
      <c r="A45">
        <v>993</v>
      </c>
      <c r="B45" s="1">
        <v>44377</v>
      </c>
      <c r="C45" t="s">
        <v>28</v>
      </c>
      <c r="D45" t="s">
        <v>31</v>
      </c>
      <c r="E45" t="s">
        <v>32</v>
      </c>
      <c r="F45">
        <v>5</v>
      </c>
      <c r="G45">
        <v>15</v>
      </c>
      <c r="H45" t="s">
        <v>13</v>
      </c>
      <c r="I45">
        <v>75</v>
      </c>
    </row>
    <row r="46" spans="1:9" x14ac:dyDescent="0.25">
      <c r="A46">
        <v>765</v>
      </c>
      <c r="B46" s="1">
        <v>44397</v>
      </c>
      <c r="C46" t="s">
        <v>28</v>
      </c>
      <c r="D46" t="s">
        <v>29</v>
      </c>
      <c r="E46" t="s">
        <v>35</v>
      </c>
      <c r="F46">
        <v>8</v>
      </c>
      <c r="G46">
        <v>1</v>
      </c>
      <c r="H46" t="s">
        <v>10</v>
      </c>
      <c r="I46">
        <v>8</v>
      </c>
    </row>
    <row r="47" spans="1:9" x14ac:dyDescent="0.25">
      <c r="A47">
        <v>825</v>
      </c>
      <c r="B47" s="1">
        <v>44403</v>
      </c>
      <c r="C47" t="s">
        <v>28</v>
      </c>
      <c r="D47" t="s">
        <v>29</v>
      </c>
      <c r="E47" t="s">
        <v>35</v>
      </c>
      <c r="F47">
        <v>8</v>
      </c>
      <c r="G47">
        <v>15</v>
      </c>
      <c r="H47" t="s">
        <v>10</v>
      </c>
      <c r="I47">
        <v>120</v>
      </c>
    </row>
    <row r="48" spans="1:9" x14ac:dyDescent="0.25">
      <c r="A48">
        <v>380</v>
      </c>
      <c r="B48" s="1">
        <v>44421</v>
      </c>
      <c r="C48" t="s">
        <v>28</v>
      </c>
      <c r="D48" t="s">
        <v>31</v>
      </c>
      <c r="E48" t="s">
        <v>32</v>
      </c>
      <c r="F48">
        <v>5</v>
      </c>
      <c r="G48">
        <v>11</v>
      </c>
      <c r="H48" t="s">
        <v>12</v>
      </c>
      <c r="I48">
        <v>55</v>
      </c>
    </row>
    <row r="49" spans="1:9" x14ac:dyDescent="0.25">
      <c r="A49">
        <v>983</v>
      </c>
      <c r="B49" s="1">
        <v>44426</v>
      </c>
      <c r="C49" t="s">
        <v>28</v>
      </c>
      <c r="D49" t="s">
        <v>31</v>
      </c>
      <c r="E49" t="s">
        <v>34</v>
      </c>
      <c r="F49">
        <v>6.5</v>
      </c>
      <c r="G49">
        <v>14</v>
      </c>
      <c r="H49" t="s">
        <v>17</v>
      </c>
      <c r="I49">
        <v>91</v>
      </c>
    </row>
    <row r="50" spans="1:9" x14ac:dyDescent="0.25">
      <c r="A50">
        <v>542</v>
      </c>
      <c r="B50" s="1">
        <v>44429</v>
      </c>
      <c r="C50" t="s">
        <v>28</v>
      </c>
      <c r="D50" t="s">
        <v>29</v>
      </c>
      <c r="E50" t="s">
        <v>30</v>
      </c>
      <c r="F50">
        <v>3.4</v>
      </c>
      <c r="G50">
        <v>4</v>
      </c>
      <c r="H50" t="s">
        <v>14</v>
      </c>
      <c r="I50">
        <v>13.6</v>
      </c>
    </row>
    <row r="51" spans="1:9" x14ac:dyDescent="0.25">
      <c r="A51">
        <v>471</v>
      </c>
      <c r="B51" s="1">
        <v>44443</v>
      </c>
      <c r="C51" t="s">
        <v>28</v>
      </c>
      <c r="D51" t="s">
        <v>29</v>
      </c>
      <c r="E51" t="s">
        <v>35</v>
      </c>
      <c r="F51">
        <v>8</v>
      </c>
      <c r="G51">
        <v>2</v>
      </c>
      <c r="H51" t="s">
        <v>22</v>
      </c>
      <c r="I51">
        <v>16</v>
      </c>
    </row>
    <row r="52" spans="1:9" x14ac:dyDescent="0.25">
      <c r="A52">
        <v>861</v>
      </c>
      <c r="B52" s="1">
        <v>44453</v>
      </c>
      <c r="C52" t="s">
        <v>28</v>
      </c>
      <c r="D52" t="s">
        <v>31</v>
      </c>
      <c r="E52" t="s">
        <v>36</v>
      </c>
      <c r="F52">
        <v>10.450000000000001</v>
      </c>
      <c r="G52">
        <v>7</v>
      </c>
      <c r="H52" t="s">
        <v>23</v>
      </c>
      <c r="I52">
        <v>73.150000000000006</v>
      </c>
    </row>
    <row r="53" spans="1:9" x14ac:dyDescent="0.25">
      <c r="A53">
        <v>303</v>
      </c>
      <c r="B53" s="1">
        <v>44455</v>
      </c>
      <c r="C53" t="s">
        <v>28</v>
      </c>
      <c r="D53" t="s">
        <v>31</v>
      </c>
      <c r="E53" t="s">
        <v>32</v>
      </c>
      <c r="F53">
        <v>5</v>
      </c>
      <c r="G53">
        <v>18</v>
      </c>
      <c r="H53" t="s">
        <v>17</v>
      </c>
      <c r="I53">
        <v>90</v>
      </c>
    </row>
    <row r="54" spans="1:9" x14ac:dyDescent="0.25">
      <c r="A54">
        <v>844</v>
      </c>
      <c r="B54" s="1">
        <v>44488</v>
      </c>
      <c r="C54" t="s">
        <v>28</v>
      </c>
      <c r="D54" t="s">
        <v>31</v>
      </c>
      <c r="E54" t="s">
        <v>32</v>
      </c>
      <c r="F54">
        <v>5</v>
      </c>
      <c r="G54">
        <v>20</v>
      </c>
      <c r="H54" t="s">
        <v>24</v>
      </c>
      <c r="I54">
        <v>100</v>
      </c>
    </row>
    <row r="55" spans="1:9" x14ac:dyDescent="0.25">
      <c r="A55">
        <v>286</v>
      </c>
      <c r="B55" s="1">
        <v>44493</v>
      </c>
      <c r="C55" t="s">
        <v>28</v>
      </c>
      <c r="D55" t="s">
        <v>31</v>
      </c>
      <c r="E55" t="s">
        <v>32</v>
      </c>
      <c r="F55">
        <v>5</v>
      </c>
      <c r="G55">
        <v>8</v>
      </c>
      <c r="H55" t="s">
        <v>11</v>
      </c>
      <c r="I55">
        <v>40</v>
      </c>
    </row>
    <row r="56" spans="1:9" x14ac:dyDescent="0.25">
      <c r="A56">
        <v>729</v>
      </c>
      <c r="B56" s="1">
        <v>44507</v>
      </c>
      <c r="C56" t="s">
        <v>28</v>
      </c>
      <c r="D56" t="s">
        <v>31</v>
      </c>
      <c r="E56" t="s">
        <v>36</v>
      </c>
      <c r="F56">
        <v>10.450000000000001</v>
      </c>
      <c r="G56">
        <v>1</v>
      </c>
      <c r="H56" t="s">
        <v>8</v>
      </c>
      <c r="I56">
        <v>10.45</v>
      </c>
    </row>
    <row r="57" spans="1:9" x14ac:dyDescent="0.25">
      <c r="A57">
        <v>592</v>
      </c>
      <c r="B57" s="1">
        <v>44554</v>
      </c>
      <c r="C57" t="s">
        <v>28</v>
      </c>
      <c r="D57" t="s">
        <v>31</v>
      </c>
      <c r="E57" t="s">
        <v>32</v>
      </c>
      <c r="F57">
        <v>5</v>
      </c>
      <c r="G57">
        <v>16</v>
      </c>
      <c r="H57" t="s">
        <v>18</v>
      </c>
      <c r="I57">
        <v>80</v>
      </c>
    </row>
    <row r="58" spans="1:9" x14ac:dyDescent="0.25">
      <c r="A58">
        <v>978</v>
      </c>
      <c r="B58" s="1">
        <v>44558</v>
      </c>
      <c r="C58" t="s">
        <v>28</v>
      </c>
      <c r="D58" t="s">
        <v>31</v>
      </c>
      <c r="E58" t="s">
        <v>32</v>
      </c>
      <c r="F58">
        <v>5</v>
      </c>
      <c r="G58">
        <v>16</v>
      </c>
      <c r="H58" t="s">
        <v>15</v>
      </c>
      <c r="I58">
        <v>80</v>
      </c>
    </row>
    <row r="59" spans="1:9" x14ac:dyDescent="0.25">
      <c r="A59">
        <v>439</v>
      </c>
      <c r="B59" s="1">
        <v>44568</v>
      </c>
      <c r="C59" t="s">
        <v>28</v>
      </c>
      <c r="D59" t="s">
        <v>29</v>
      </c>
      <c r="E59" t="s">
        <v>30</v>
      </c>
      <c r="F59">
        <v>3.4</v>
      </c>
      <c r="G59">
        <v>10</v>
      </c>
      <c r="H59" t="s">
        <v>9</v>
      </c>
      <c r="I59">
        <v>34</v>
      </c>
    </row>
    <row r="60" spans="1:9" x14ac:dyDescent="0.25">
      <c r="A60">
        <v>906</v>
      </c>
      <c r="B60" s="1">
        <v>44585</v>
      </c>
      <c r="C60" t="s">
        <v>28</v>
      </c>
      <c r="D60" t="s">
        <v>31</v>
      </c>
      <c r="E60" t="s">
        <v>32</v>
      </c>
      <c r="F60">
        <v>5</v>
      </c>
      <c r="G60">
        <v>5</v>
      </c>
      <c r="H60" t="s">
        <v>11</v>
      </c>
      <c r="I60">
        <v>25</v>
      </c>
    </row>
    <row r="61" spans="1:9" x14ac:dyDescent="0.25">
      <c r="A61">
        <v>998</v>
      </c>
      <c r="B61" s="1">
        <v>44595</v>
      </c>
      <c r="C61" t="s">
        <v>28</v>
      </c>
      <c r="D61" t="s">
        <v>29</v>
      </c>
      <c r="E61" t="s">
        <v>30</v>
      </c>
      <c r="F61">
        <v>3.4</v>
      </c>
      <c r="G61">
        <v>13</v>
      </c>
      <c r="H61" t="s">
        <v>15</v>
      </c>
      <c r="I61">
        <v>44.2</v>
      </c>
    </row>
    <row r="62" spans="1:9" x14ac:dyDescent="0.25">
      <c r="A62">
        <v>144</v>
      </c>
      <c r="B62" s="1">
        <v>44613</v>
      </c>
      <c r="C62" t="s">
        <v>28</v>
      </c>
      <c r="D62" t="s">
        <v>31</v>
      </c>
      <c r="E62" t="s">
        <v>34</v>
      </c>
      <c r="F62">
        <v>6.5</v>
      </c>
      <c r="G62">
        <v>13</v>
      </c>
      <c r="H62" t="s">
        <v>24</v>
      </c>
      <c r="I62">
        <v>84.5</v>
      </c>
    </row>
    <row r="63" spans="1:9" x14ac:dyDescent="0.25">
      <c r="A63">
        <v>960</v>
      </c>
      <c r="B63" s="1">
        <v>44616</v>
      </c>
      <c r="C63" t="s">
        <v>28</v>
      </c>
      <c r="D63" t="s">
        <v>29</v>
      </c>
      <c r="E63" t="s">
        <v>30</v>
      </c>
      <c r="F63">
        <v>3.4</v>
      </c>
      <c r="G63">
        <v>2</v>
      </c>
      <c r="H63" t="s">
        <v>12</v>
      </c>
      <c r="I63">
        <v>6.8</v>
      </c>
    </row>
    <row r="64" spans="1:9" x14ac:dyDescent="0.25">
      <c r="A64">
        <v>732</v>
      </c>
      <c r="B64" s="1">
        <v>44619</v>
      </c>
      <c r="C64" t="s">
        <v>28</v>
      </c>
      <c r="D64" t="s">
        <v>29</v>
      </c>
      <c r="E64" t="s">
        <v>30</v>
      </c>
      <c r="F64">
        <v>3.4</v>
      </c>
      <c r="G64">
        <v>20</v>
      </c>
      <c r="H64" t="s">
        <v>18</v>
      </c>
      <c r="I64">
        <v>68</v>
      </c>
    </row>
    <row r="65" spans="1:9" x14ac:dyDescent="0.25">
      <c r="A65">
        <v>488</v>
      </c>
      <c r="B65" s="1">
        <v>44629</v>
      </c>
      <c r="C65" t="s">
        <v>28</v>
      </c>
      <c r="D65" t="s">
        <v>29</v>
      </c>
      <c r="E65" t="s">
        <v>30</v>
      </c>
      <c r="F65">
        <v>3.4</v>
      </c>
      <c r="G65">
        <v>10</v>
      </c>
      <c r="H65" t="s">
        <v>19</v>
      </c>
      <c r="I65">
        <v>34</v>
      </c>
    </row>
    <row r="66" spans="1:9" x14ac:dyDescent="0.25">
      <c r="A66">
        <v>94</v>
      </c>
      <c r="B66" s="1">
        <v>44633</v>
      </c>
      <c r="C66" t="s">
        <v>28</v>
      </c>
      <c r="D66" t="s">
        <v>29</v>
      </c>
      <c r="E66" t="s">
        <v>36</v>
      </c>
      <c r="F66">
        <v>10.780000000000001</v>
      </c>
      <c r="G66">
        <v>10</v>
      </c>
      <c r="H66" t="s">
        <v>16</v>
      </c>
      <c r="I66">
        <v>107.8</v>
      </c>
    </row>
    <row r="67" spans="1:9" x14ac:dyDescent="0.25">
      <c r="A67">
        <v>133</v>
      </c>
      <c r="B67" s="1">
        <v>44655</v>
      </c>
      <c r="C67" t="s">
        <v>28</v>
      </c>
      <c r="D67" t="s">
        <v>29</v>
      </c>
      <c r="E67" t="s">
        <v>30</v>
      </c>
      <c r="F67">
        <v>3.4</v>
      </c>
      <c r="G67">
        <v>20</v>
      </c>
      <c r="H67" t="s">
        <v>13</v>
      </c>
      <c r="I67">
        <v>68</v>
      </c>
    </row>
    <row r="68" spans="1:9" x14ac:dyDescent="0.25">
      <c r="A68">
        <v>748</v>
      </c>
      <c r="B68" s="1">
        <v>44655</v>
      </c>
      <c r="C68" t="s">
        <v>28</v>
      </c>
      <c r="D68" t="s">
        <v>31</v>
      </c>
      <c r="E68" t="s">
        <v>32</v>
      </c>
      <c r="F68">
        <v>5</v>
      </c>
      <c r="G68">
        <v>16</v>
      </c>
      <c r="H68" t="s">
        <v>19</v>
      </c>
      <c r="I68">
        <v>80</v>
      </c>
    </row>
    <row r="69" spans="1:9" x14ac:dyDescent="0.25">
      <c r="A69">
        <v>1009</v>
      </c>
      <c r="B69" s="1">
        <v>44658</v>
      </c>
      <c r="C69" t="s">
        <v>28</v>
      </c>
      <c r="D69" t="s">
        <v>31</v>
      </c>
      <c r="E69" t="s">
        <v>32</v>
      </c>
      <c r="F69">
        <v>5</v>
      </c>
      <c r="G69">
        <v>16</v>
      </c>
      <c r="H69" t="s">
        <v>8</v>
      </c>
      <c r="I69">
        <v>80</v>
      </c>
    </row>
    <row r="70" spans="1:9" x14ac:dyDescent="0.25">
      <c r="A70">
        <v>244</v>
      </c>
      <c r="B70" s="1">
        <v>44674</v>
      </c>
      <c r="C70" t="s">
        <v>28</v>
      </c>
      <c r="D70" t="s">
        <v>31</v>
      </c>
      <c r="E70" t="s">
        <v>32</v>
      </c>
      <c r="F70">
        <v>5</v>
      </c>
      <c r="G70">
        <v>20</v>
      </c>
      <c r="H70" t="s">
        <v>24</v>
      </c>
      <c r="I70">
        <v>100</v>
      </c>
    </row>
    <row r="71" spans="1:9" x14ac:dyDescent="0.25">
      <c r="A71">
        <v>454</v>
      </c>
      <c r="B71" s="1">
        <v>44704</v>
      </c>
      <c r="C71" t="s">
        <v>28</v>
      </c>
      <c r="D71" t="s">
        <v>29</v>
      </c>
      <c r="E71" t="s">
        <v>30</v>
      </c>
      <c r="F71">
        <v>3.4</v>
      </c>
      <c r="G71">
        <v>3</v>
      </c>
      <c r="H71" t="s">
        <v>16</v>
      </c>
      <c r="I71">
        <v>10.199999999999999</v>
      </c>
    </row>
    <row r="72" spans="1:9" x14ac:dyDescent="0.25">
      <c r="A72">
        <v>824</v>
      </c>
      <c r="B72" s="1">
        <v>44712</v>
      </c>
      <c r="C72" t="s">
        <v>28</v>
      </c>
      <c r="D72" t="s">
        <v>29</v>
      </c>
      <c r="E72" t="s">
        <v>35</v>
      </c>
      <c r="F72">
        <v>8</v>
      </c>
      <c r="G72">
        <v>3</v>
      </c>
      <c r="H72" t="s">
        <v>24</v>
      </c>
      <c r="I72">
        <v>24</v>
      </c>
    </row>
    <row r="73" spans="1:9" x14ac:dyDescent="0.25">
      <c r="A73">
        <v>411</v>
      </c>
      <c r="B73" s="1">
        <v>44723</v>
      </c>
      <c r="C73" t="s">
        <v>28</v>
      </c>
      <c r="D73" t="s">
        <v>29</v>
      </c>
      <c r="E73" t="s">
        <v>35</v>
      </c>
      <c r="F73">
        <v>8</v>
      </c>
      <c r="G73">
        <v>5</v>
      </c>
      <c r="H73" t="s">
        <v>22</v>
      </c>
      <c r="I73">
        <v>40</v>
      </c>
    </row>
    <row r="74" spans="1:9" x14ac:dyDescent="0.25">
      <c r="A74">
        <v>868</v>
      </c>
      <c r="B74" s="1">
        <v>44736</v>
      </c>
      <c r="C74" t="s">
        <v>28</v>
      </c>
      <c r="D74" t="s">
        <v>29</v>
      </c>
      <c r="E74" t="s">
        <v>36</v>
      </c>
      <c r="F74">
        <v>10.780000000000001</v>
      </c>
      <c r="G74">
        <v>5</v>
      </c>
      <c r="H74" t="s">
        <v>19</v>
      </c>
      <c r="I74">
        <v>53.9</v>
      </c>
    </row>
    <row r="75" spans="1:9" x14ac:dyDescent="0.25">
      <c r="A75">
        <v>108</v>
      </c>
      <c r="B75" s="1">
        <v>44737</v>
      </c>
      <c r="C75" t="s">
        <v>28</v>
      </c>
      <c r="D75" t="s">
        <v>31</v>
      </c>
      <c r="E75" t="s">
        <v>32</v>
      </c>
      <c r="F75">
        <v>5</v>
      </c>
      <c r="G75">
        <v>3</v>
      </c>
      <c r="H75" t="s">
        <v>19</v>
      </c>
      <c r="I75">
        <v>15</v>
      </c>
    </row>
    <row r="76" spans="1:9" x14ac:dyDescent="0.25">
      <c r="A76">
        <v>853</v>
      </c>
      <c r="B76" s="1">
        <v>44743</v>
      </c>
      <c r="C76" t="s">
        <v>28</v>
      </c>
      <c r="D76" t="s">
        <v>31</v>
      </c>
      <c r="E76" t="s">
        <v>34</v>
      </c>
      <c r="F76">
        <v>6.5</v>
      </c>
      <c r="G76">
        <v>14</v>
      </c>
      <c r="H76" t="s">
        <v>13</v>
      </c>
      <c r="I76">
        <v>91</v>
      </c>
    </row>
    <row r="77" spans="1:9" x14ac:dyDescent="0.25">
      <c r="A77">
        <v>1018</v>
      </c>
      <c r="B77" s="1">
        <v>44761</v>
      </c>
      <c r="C77" t="s">
        <v>28</v>
      </c>
      <c r="D77" t="s">
        <v>29</v>
      </c>
      <c r="E77" t="s">
        <v>30</v>
      </c>
      <c r="F77">
        <v>3.4</v>
      </c>
      <c r="G77">
        <v>11</v>
      </c>
      <c r="H77" t="s">
        <v>15</v>
      </c>
      <c r="I77">
        <v>37.4</v>
      </c>
    </row>
    <row r="78" spans="1:9" x14ac:dyDescent="0.25">
      <c r="A78">
        <v>111</v>
      </c>
      <c r="B78" s="1">
        <v>44775</v>
      </c>
      <c r="C78" t="s">
        <v>28</v>
      </c>
      <c r="D78" t="s">
        <v>29</v>
      </c>
      <c r="E78" t="s">
        <v>30</v>
      </c>
      <c r="F78">
        <v>3.4</v>
      </c>
      <c r="G78">
        <v>20</v>
      </c>
      <c r="H78" t="s">
        <v>22</v>
      </c>
      <c r="I78">
        <v>68</v>
      </c>
    </row>
    <row r="79" spans="1:9" x14ac:dyDescent="0.25">
      <c r="A79">
        <v>904</v>
      </c>
      <c r="B79" s="1">
        <v>44775</v>
      </c>
      <c r="C79" t="s">
        <v>28</v>
      </c>
      <c r="D79" t="s">
        <v>29</v>
      </c>
      <c r="E79" t="s">
        <v>36</v>
      </c>
      <c r="F79">
        <v>10.780000000000001</v>
      </c>
      <c r="G79">
        <v>10</v>
      </c>
      <c r="H79" t="s">
        <v>24</v>
      </c>
      <c r="I79">
        <v>107.8</v>
      </c>
    </row>
    <row r="80" spans="1:9" x14ac:dyDescent="0.25">
      <c r="A80">
        <v>975</v>
      </c>
      <c r="B80" s="1">
        <v>44777</v>
      </c>
      <c r="C80" t="s">
        <v>28</v>
      </c>
      <c r="D80" t="s">
        <v>29</v>
      </c>
      <c r="E80" t="s">
        <v>30</v>
      </c>
      <c r="F80">
        <v>3.4</v>
      </c>
      <c r="G80">
        <v>19</v>
      </c>
      <c r="H80" t="s">
        <v>7</v>
      </c>
      <c r="I80">
        <v>64.599999999999994</v>
      </c>
    </row>
    <row r="81" spans="1:9" x14ac:dyDescent="0.25">
      <c r="A81">
        <v>140</v>
      </c>
      <c r="B81" s="1">
        <v>44798</v>
      </c>
      <c r="C81" t="s">
        <v>28</v>
      </c>
      <c r="D81" t="s">
        <v>31</v>
      </c>
      <c r="E81" t="s">
        <v>32</v>
      </c>
      <c r="F81">
        <v>5</v>
      </c>
      <c r="G81">
        <v>5</v>
      </c>
      <c r="H81" t="s">
        <v>12</v>
      </c>
      <c r="I81">
        <v>25</v>
      </c>
    </row>
    <row r="82" spans="1:9" x14ac:dyDescent="0.25">
      <c r="A82">
        <v>879</v>
      </c>
      <c r="B82" s="1">
        <v>44803</v>
      </c>
      <c r="C82" t="s">
        <v>28</v>
      </c>
      <c r="D82" t="s">
        <v>29</v>
      </c>
      <c r="E82" t="s">
        <v>30</v>
      </c>
      <c r="F82">
        <v>3.4</v>
      </c>
      <c r="G82">
        <v>20</v>
      </c>
      <c r="H82" t="s">
        <v>9</v>
      </c>
      <c r="I82">
        <v>68</v>
      </c>
    </row>
    <row r="83" spans="1:9" x14ac:dyDescent="0.25">
      <c r="A83">
        <v>817</v>
      </c>
      <c r="B83" s="1">
        <v>44804</v>
      </c>
      <c r="C83" t="s">
        <v>28</v>
      </c>
      <c r="D83" t="s">
        <v>31</v>
      </c>
      <c r="E83" t="s">
        <v>32</v>
      </c>
      <c r="F83">
        <v>5</v>
      </c>
      <c r="G83">
        <v>10</v>
      </c>
      <c r="H83" t="s">
        <v>6</v>
      </c>
      <c r="I83">
        <v>50</v>
      </c>
    </row>
    <row r="84" spans="1:9" x14ac:dyDescent="0.25">
      <c r="A84">
        <v>907</v>
      </c>
      <c r="B84" s="1">
        <v>44816</v>
      </c>
      <c r="C84" t="s">
        <v>28</v>
      </c>
      <c r="D84" t="s">
        <v>31</v>
      </c>
      <c r="E84" t="s">
        <v>34</v>
      </c>
      <c r="F84">
        <v>6.5</v>
      </c>
      <c r="G84">
        <v>18</v>
      </c>
      <c r="H84" t="s">
        <v>21</v>
      </c>
      <c r="I84">
        <v>117</v>
      </c>
    </row>
    <row r="85" spans="1:9" x14ac:dyDescent="0.25">
      <c r="A85">
        <v>223</v>
      </c>
      <c r="B85" s="1">
        <v>44824</v>
      </c>
      <c r="C85" t="s">
        <v>28</v>
      </c>
      <c r="D85" t="s">
        <v>31</v>
      </c>
      <c r="E85" t="s">
        <v>32</v>
      </c>
      <c r="F85">
        <v>5</v>
      </c>
      <c r="G85">
        <v>4</v>
      </c>
      <c r="H85" t="s">
        <v>17</v>
      </c>
      <c r="I85">
        <v>20</v>
      </c>
    </row>
    <row r="86" spans="1:9" x14ac:dyDescent="0.25">
      <c r="A86">
        <v>883</v>
      </c>
      <c r="B86" s="1">
        <v>44831</v>
      </c>
      <c r="C86" t="s">
        <v>28</v>
      </c>
      <c r="D86" t="s">
        <v>29</v>
      </c>
      <c r="E86" t="s">
        <v>35</v>
      </c>
      <c r="F86">
        <v>8</v>
      </c>
      <c r="G86">
        <v>3</v>
      </c>
      <c r="H86" t="s">
        <v>17</v>
      </c>
      <c r="I86">
        <v>24</v>
      </c>
    </row>
    <row r="87" spans="1:9" x14ac:dyDescent="0.25">
      <c r="A87">
        <v>47</v>
      </c>
      <c r="B87" s="1">
        <v>44838</v>
      </c>
      <c r="C87" t="s">
        <v>28</v>
      </c>
      <c r="D87" t="s">
        <v>29</v>
      </c>
      <c r="E87" t="s">
        <v>36</v>
      </c>
      <c r="F87">
        <v>10.780000000000001</v>
      </c>
      <c r="G87">
        <v>6</v>
      </c>
      <c r="H87" t="s">
        <v>21</v>
      </c>
      <c r="I87">
        <v>64.680000000000007</v>
      </c>
    </row>
    <row r="88" spans="1:9" x14ac:dyDescent="0.25">
      <c r="A88">
        <v>16</v>
      </c>
      <c r="B88" s="1">
        <v>44848</v>
      </c>
      <c r="C88" t="s">
        <v>28</v>
      </c>
      <c r="D88" t="s">
        <v>29</v>
      </c>
      <c r="E88" t="s">
        <v>30</v>
      </c>
      <c r="F88">
        <v>3.4</v>
      </c>
      <c r="G88">
        <v>10</v>
      </c>
      <c r="H88" t="s">
        <v>12</v>
      </c>
      <c r="I88">
        <v>34</v>
      </c>
    </row>
    <row r="89" spans="1:9" x14ac:dyDescent="0.25">
      <c r="A89">
        <v>352</v>
      </c>
      <c r="B89" s="1">
        <v>44866</v>
      </c>
      <c r="C89" t="s">
        <v>28</v>
      </c>
      <c r="D89" t="s">
        <v>29</v>
      </c>
      <c r="E89" t="s">
        <v>35</v>
      </c>
      <c r="F89">
        <v>8</v>
      </c>
      <c r="G89">
        <v>6</v>
      </c>
      <c r="H89" t="s">
        <v>18</v>
      </c>
      <c r="I89">
        <v>48</v>
      </c>
    </row>
    <row r="90" spans="1:9" x14ac:dyDescent="0.25">
      <c r="A90">
        <v>383</v>
      </c>
      <c r="B90" s="1">
        <v>44871</v>
      </c>
      <c r="C90" t="s">
        <v>28</v>
      </c>
      <c r="D90" t="s">
        <v>29</v>
      </c>
      <c r="E90" t="s">
        <v>30</v>
      </c>
      <c r="F90">
        <v>3.4</v>
      </c>
      <c r="G90">
        <v>4</v>
      </c>
      <c r="H90" t="s">
        <v>17</v>
      </c>
      <c r="I90">
        <v>13.6</v>
      </c>
    </row>
    <row r="91" spans="1:9" x14ac:dyDescent="0.25">
      <c r="A91">
        <v>818</v>
      </c>
      <c r="B91" s="1">
        <v>44878</v>
      </c>
      <c r="C91" t="s">
        <v>28</v>
      </c>
      <c r="D91" t="s">
        <v>29</v>
      </c>
      <c r="E91" t="s">
        <v>30</v>
      </c>
      <c r="F91">
        <v>3.4</v>
      </c>
      <c r="G91">
        <v>13</v>
      </c>
      <c r="H91" t="s">
        <v>15</v>
      </c>
      <c r="I91">
        <v>44.2</v>
      </c>
    </row>
    <row r="92" spans="1:9" x14ac:dyDescent="0.25">
      <c r="A92">
        <v>653</v>
      </c>
      <c r="B92" s="1">
        <v>44925</v>
      </c>
      <c r="C92" t="s">
        <v>28</v>
      </c>
      <c r="D92" t="s">
        <v>31</v>
      </c>
      <c r="E92" t="s">
        <v>32</v>
      </c>
      <c r="F92">
        <v>5</v>
      </c>
      <c r="G92">
        <v>5</v>
      </c>
      <c r="H92" t="s">
        <v>13</v>
      </c>
      <c r="I92">
        <v>25</v>
      </c>
    </row>
    <row r="93" spans="1:9" x14ac:dyDescent="0.25">
      <c r="A93">
        <v>339</v>
      </c>
      <c r="B93" s="1">
        <v>43831</v>
      </c>
      <c r="C93" t="s">
        <v>37</v>
      </c>
      <c r="D93" t="s">
        <v>29</v>
      </c>
      <c r="E93" t="s">
        <v>30</v>
      </c>
      <c r="F93">
        <v>3.4</v>
      </c>
      <c r="G93">
        <v>5</v>
      </c>
      <c r="H93" t="s">
        <v>9</v>
      </c>
      <c r="I93">
        <v>17</v>
      </c>
    </row>
    <row r="94" spans="1:9" x14ac:dyDescent="0.25">
      <c r="A94">
        <v>850</v>
      </c>
      <c r="B94" s="1">
        <v>43834</v>
      </c>
      <c r="C94" t="s">
        <v>37</v>
      </c>
      <c r="D94" t="s">
        <v>31</v>
      </c>
      <c r="E94" t="s">
        <v>34</v>
      </c>
      <c r="F94">
        <v>6.5</v>
      </c>
      <c r="G94">
        <v>4</v>
      </c>
      <c r="H94" t="s">
        <v>20</v>
      </c>
      <c r="I94">
        <v>26</v>
      </c>
    </row>
    <row r="95" spans="1:9" x14ac:dyDescent="0.25">
      <c r="A95">
        <v>684</v>
      </c>
      <c r="B95" s="1">
        <v>43836</v>
      </c>
      <c r="C95" t="s">
        <v>37</v>
      </c>
      <c r="D95" t="s">
        <v>31</v>
      </c>
      <c r="E95" t="s">
        <v>32</v>
      </c>
      <c r="F95">
        <v>5</v>
      </c>
      <c r="G95">
        <v>11</v>
      </c>
      <c r="H95" t="s">
        <v>24</v>
      </c>
      <c r="I95">
        <v>55</v>
      </c>
    </row>
    <row r="96" spans="1:9" x14ac:dyDescent="0.25">
      <c r="A96">
        <v>205</v>
      </c>
      <c r="B96" s="1">
        <v>43874</v>
      </c>
      <c r="C96" t="s">
        <v>37</v>
      </c>
      <c r="D96" t="s">
        <v>31</v>
      </c>
      <c r="E96" t="s">
        <v>34</v>
      </c>
      <c r="F96">
        <v>6.5</v>
      </c>
      <c r="G96">
        <v>7</v>
      </c>
      <c r="H96" t="s">
        <v>10</v>
      </c>
      <c r="I96">
        <v>45.5</v>
      </c>
    </row>
    <row r="97" spans="1:9" x14ac:dyDescent="0.25">
      <c r="A97">
        <v>591</v>
      </c>
      <c r="B97" s="1">
        <v>43886</v>
      </c>
      <c r="C97" t="s">
        <v>37</v>
      </c>
      <c r="D97" t="s">
        <v>31</v>
      </c>
      <c r="E97" t="s">
        <v>32</v>
      </c>
      <c r="F97">
        <v>5</v>
      </c>
      <c r="G97">
        <v>11</v>
      </c>
      <c r="H97" t="s">
        <v>22</v>
      </c>
      <c r="I97">
        <v>55</v>
      </c>
    </row>
    <row r="98" spans="1:9" x14ac:dyDescent="0.25">
      <c r="A98">
        <v>700</v>
      </c>
      <c r="B98" s="1">
        <v>43921</v>
      </c>
      <c r="C98" t="s">
        <v>37</v>
      </c>
      <c r="D98" t="s">
        <v>29</v>
      </c>
      <c r="E98" t="s">
        <v>30</v>
      </c>
      <c r="F98">
        <v>3.4</v>
      </c>
      <c r="G98">
        <v>16</v>
      </c>
      <c r="H98" t="s">
        <v>12</v>
      </c>
      <c r="I98">
        <v>54.4</v>
      </c>
    </row>
    <row r="99" spans="1:9" x14ac:dyDescent="0.25">
      <c r="A99">
        <v>277</v>
      </c>
      <c r="B99" s="1">
        <v>43924</v>
      </c>
      <c r="C99" t="s">
        <v>37</v>
      </c>
      <c r="D99" t="s">
        <v>31</v>
      </c>
      <c r="E99" t="s">
        <v>32</v>
      </c>
      <c r="F99">
        <v>5</v>
      </c>
      <c r="G99">
        <v>1</v>
      </c>
      <c r="H99" t="s">
        <v>6</v>
      </c>
      <c r="I99">
        <v>5</v>
      </c>
    </row>
    <row r="100" spans="1:9" x14ac:dyDescent="0.25">
      <c r="A100">
        <v>537</v>
      </c>
      <c r="B100" s="1">
        <v>43933</v>
      </c>
      <c r="C100" t="s">
        <v>37</v>
      </c>
      <c r="D100" t="s">
        <v>31</v>
      </c>
      <c r="E100" t="s">
        <v>32</v>
      </c>
      <c r="F100">
        <v>5</v>
      </c>
      <c r="G100">
        <v>13</v>
      </c>
      <c r="H100" t="s">
        <v>6</v>
      </c>
      <c r="I100">
        <v>65</v>
      </c>
    </row>
    <row r="101" spans="1:9" x14ac:dyDescent="0.25">
      <c r="A101">
        <v>870</v>
      </c>
      <c r="B101" s="1">
        <v>43933</v>
      </c>
      <c r="C101" t="s">
        <v>37</v>
      </c>
      <c r="D101" t="s">
        <v>29</v>
      </c>
      <c r="E101" t="s">
        <v>30</v>
      </c>
      <c r="F101">
        <v>3.4</v>
      </c>
      <c r="G101">
        <v>18</v>
      </c>
      <c r="H101" t="s">
        <v>20</v>
      </c>
      <c r="I101">
        <v>61.2</v>
      </c>
    </row>
    <row r="102" spans="1:9" x14ac:dyDescent="0.25">
      <c r="A102">
        <v>427</v>
      </c>
      <c r="B102" s="1">
        <v>43936</v>
      </c>
      <c r="C102" t="s">
        <v>37</v>
      </c>
      <c r="D102" t="s">
        <v>29</v>
      </c>
      <c r="E102" t="s">
        <v>30</v>
      </c>
      <c r="F102">
        <v>3.4</v>
      </c>
      <c r="G102">
        <v>19</v>
      </c>
      <c r="H102" t="s">
        <v>21</v>
      </c>
      <c r="I102">
        <v>64.599999999999994</v>
      </c>
    </row>
    <row r="103" spans="1:9" x14ac:dyDescent="0.25">
      <c r="A103">
        <v>614</v>
      </c>
      <c r="B103" s="1">
        <v>43951</v>
      </c>
      <c r="C103" t="s">
        <v>37</v>
      </c>
      <c r="D103" t="s">
        <v>29</v>
      </c>
      <c r="E103" t="s">
        <v>30</v>
      </c>
      <c r="F103">
        <v>3.4</v>
      </c>
      <c r="G103">
        <v>8</v>
      </c>
      <c r="H103" t="s">
        <v>16</v>
      </c>
      <c r="I103">
        <v>27.2</v>
      </c>
    </row>
    <row r="104" spans="1:9" x14ac:dyDescent="0.25">
      <c r="A104">
        <v>539</v>
      </c>
      <c r="B104" s="1">
        <v>43960</v>
      </c>
      <c r="C104" t="s">
        <v>37</v>
      </c>
      <c r="D104" t="s">
        <v>31</v>
      </c>
      <c r="E104" t="s">
        <v>32</v>
      </c>
      <c r="F104">
        <v>5</v>
      </c>
      <c r="G104">
        <v>0</v>
      </c>
      <c r="H104" t="s">
        <v>9</v>
      </c>
      <c r="I104">
        <v>0</v>
      </c>
    </row>
    <row r="105" spans="1:9" x14ac:dyDescent="0.25">
      <c r="A105">
        <v>138</v>
      </c>
      <c r="B105" s="1">
        <v>43974</v>
      </c>
      <c r="C105" t="s">
        <v>37</v>
      </c>
      <c r="D105" t="s">
        <v>31</v>
      </c>
      <c r="E105" t="s">
        <v>36</v>
      </c>
      <c r="F105">
        <v>10.450000000000001</v>
      </c>
      <c r="G105">
        <v>13</v>
      </c>
      <c r="H105" t="s">
        <v>15</v>
      </c>
      <c r="I105">
        <v>135.85</v>
      </c>
    </row>
    <row r="106" spans="1:9" x14ac:dyDescent="0.25">
      <c r="A106">
        <v>337</v>
      </c>
      <c r="B106" s="1">
        <v>44013</v>
      </c>
      <c r="C106" t="s">
        <v>37</v>
      </c>
      <c r="D106" t="s">
        <v>29</v>
      </c>
      <c r="E106" t="s">
        <v>30</v>
      </c>
      <c r="F106">
        <v>3.4</v>
      </c>
      <c r="G106">
        <v>20</v>
      </c>
      <c r="H106" t="s">
        <v>6</v>
      </c>
      <c r="I106">
        <v>68</v>
      </c>
    </row>
    <row r="107" spans="1:9" x14ac:dyDescent="0.25">
      <c r="A107">
        <v>71</v>
      </c>
      <c r="B107" s="1">
        <v>44063</v>
      </c>
      <c r="C107" t="s">
        <v>37</v>
      </c>
      <c r="D107" t="s">
        <v>31</v>
      </c>
      <c r="E107" t="s">
        <v>32</v>
      </c>
      <c r="F107">
        <v>5</v>
      </c>
      <c r="G107">
        <v>7</v>
      </c>
      <c r="H107" t="s">
        <v>22</v>
      </c>
      <c r="I107">
        <v>35</v>
      </c>
    </row>
    <row r="108" spans="1:9" x14ac:dyDescent="0.25">
      <c r="A108">
        <v>80</v>
      </c>
      <c r="B108" s="1">
        <v>44068</v>
      </c>
      <c r="C108" t="s">
        <v>37</v>
      </c>
      <c r="D108" t="s">
        <v>31</v>
      </c>
      <c r="E108" t="s">
        <v>34</v>
      </c>
      <c r="F108">
        <v>6.5</v>
      </c>
      <c r="G108">
        <v>10</v>
      </c>
      <c r="H108" t="s">
        <v>12</v>
      </c>
      <c r="I108">
        <v>65</v>
      </c>
    </row>
    <row r="109" spans="1:9" x14ac:dyDescent="0.25">
      <c r="A109">
        <v>641</v>
      </c>
      <c r="B109" s="1">
        <v>44115</v>
      </c>
      <c r="C109" t="s">
        <v>37</v>
      </c>
      <c r="D109" t="s">
        <v>29</v>
      </c>
      <c r="E109" t="s">
        <v>30</v>
      </c>
      <c r="F109">
        <v>3.4</v>
      </c>
      <c r="G109">
        <v>17</v>
      </c>
      <c r="H109" t="s">
        <v>23</v>
      </c>
      <c r="I109">
        <v>57.8</v>
      </c>
    </row>
    <row r="110" spans="1:9" x14ac:dyDescent="0.25">
      <c r="A110">
        <v>933</v>
      </c>
      <c r="B110" s="1">
        <v>44117</v>
      </c>
      <c r="C110" t="s">
        <v>37</v>
      </c>
      <c r="D110" t="s">
        <v>31</v>
      </c>
      <c r="E110" t="s">
        <v>32</v>
      </c>
      <c r="F110">
        <v>5</v>
      </c>
      <c r="G110">
        <v>2</v>
      </c>
      <c r="H110" t="s">
        <v>13</v>
      </c>
      <c r="I110">
        <v>10</v>
      </c>
    </row>
    <row r="111" spans="1:9" x14ac:dyDescent="0.25">
      <c r="A111">
        <v>397</v>
      </c>
      <c r="B111" s="1">
        <v>44132</v>
      </c>
      <c r="C111" t="s">
        <v>37</v>
      </c>
      <c r="D111" t="s">
        <v>29</v>
      </c>
      <c r="E111" t="s">
        <v>30</v>
      </c>
      <c r="F111">
        <v>3.4</v>
      </c>
      <c r="G111">
        <v>16</v>
      </c>
      <c r="H111" t="s">
        <v>6</v>
      </c>
      <c r="I111">
        <v>54.4</v>
      </c>
    </row>
    <row r="112" spans="1:9" x14ac:dyDescent="0.25">
      <c r="A112">
        <v>510</v>
      </c>
      <c r="B112" s="1">
        <v>44134</v>
      </c>
      <c r="C112" t="s">
        <v>37</v>
      </c>
      <c r="D112" t="s">
        <v>29</v>
      </c>
      <c r="E112" t="s">
        <v>30</v>
      </c>
      <c r="F112">
        <v>3.4</v>
      </c>
      <c r="G112">
        <v>20</v>
      </c>
      <c r="H112" t="s">
        <v>20</v>
      </c>
      <c r="I112">
        <v>68</v>
      </c>
    </row>
    <row r="113" spans="1:9" x14ac:dyDescent="0.25">
      <c r="A113">
        <v>821</v>
      </c>
      <c r="B113" s="1">
        <v>44134</v>
      </c>
      <c r="C113" t="s">
        <v>37</v>
      </c>
      <c r="D113" t="s">
        <v>29</v>
      </c>
      <c r="E113" t="s">
        <v>30</v>
      </c>
      <c r="F113">
        <v>3.4</v>
      </c>
      <c r="G113">
        <v>18</v>
      </c>
      <c r="H113" t="s">
        <v>23</v>
      </c>
      <c r="I113">
        <v>61.2</v>
      </c>
    </row>
    <row r="114" spans="1:9" x14ac:dyDescent="0.25">
      <c r="A114">
        <v>703</v>
      </c>
      <c r="B114" s="1">
        <v>44153</v>
      </c>
      <c r="C114" t="s">
        <v>37</v>
      </c>
      <c r="D114" t="s">
        <v>29</v>
      </c>
      <c r="E114" t="s">
        <v>30</v>
      </c>
      <c r="F114">
        <v>3.4</v>
      </c>
      <c r="G114">
        <v>16</v>
      </c>
      <c r="H114" t="s">
        <v>17</v>
      </c>
      <c r="I114">
        <v>54.4</v>
      </c>
    </row>
    <row r="115" spans="1:9" x14ac:dyDescent="0.25">
      <c r="A115">
        <v>366</v>
      </c>
      <c r="B115" s="1">
        <v>44159</v>
      </c>
      <c r="C115" t="s">
        <v>37</v>
      </c>
      <c r="D115" t="s">
        <v>31</v>
      </c>
      <c r="E115" t="s">
        <v>32</v>
      </c>
      <c r="F115">
        <v>5</v>
      </c>
      <c r="G115">
        <v>19</v>
      </c>
      <c r="H115" t="s">
        <v>11</v>
      </c>
      <c r="I115">
        <v>95</v>
      </c>
    </row>
    <row r="116" spans="1:9" x14ac:dyDescent="0.25">
      <c r="A116">
        <v>650</v>
      </c>
      <c r="B116" s="1">
        <v>44163</v>
      </c>
      <c r="C116" t="s">
        <v>37</v>
      </c>
      <c r="D116" t="s">
        <v>31</v>
      </c>
      <c r="E116" t="s">
        <v>32</v>
      </c>
      <c r="F116">
        <v>5</v>
      </c>
      <c r="G116">
        <v>8</v>
      </c>
      <c r="H116" t="s">
        <v>20</v>
      </c>
      <c r="I116">
        <v>40</v>
      </c>
    </row>
    <row r="117" spans="1:9" x14ac:dyDescent="0.25">
      <c r="A117">
        <v>695</v>
      </c>
      <c r="B117" s="1">
        <v>44187</v>
      </c>
      <c r="C117" t="s">
        <v>37</v>
      </c>
      <c r="D117" t="s">
        <v>31</v>
      </c>
      <c r="E117" t="s">
        <v>32</v>
      </c>
      <c r="F117">
        <v>5</v>
      </c>
      <c r="G117">
        <v>12</v>
      </c>
      <c r="H117" t="s">
        <v>7</v>
      </c>
      <c r="I117">
        <v>60</v>
      </c>
    </row>
    <row r="118" spans="1:9" x14ac:dyDescent="0.25">
      <c r="A118">
        <v>758</v>
      </c>
      <c r="B118" s="1">
        <v>44188</v>
      </c>
      <c r="C118" t="s">
        <v>37</v>
      </c>
      <c r="D118" t="s">
        <v>31</v>
      </c>
      <c r="E118" t="s">
        <v>32</v>
      </c>
      <c r="F118">
        <v>5</v>
      </c>
      <c r="G118">
        <v>5</v>
      </c>
      <c r="H118" t="s">
        <v>15</v>
      </c>
      <c r="I118">
        <v>25</v>
      </c>
    </row>
    <row r="119" spans="1:9" x14ac:dyDescent="0.25">
      <c r="A119">
        <v>183</v>
      </c>
      <c r="B119" s="1">
        <v>44226</v>
      </c>
      <c r="C119" t="s">
        <v>37</v>
      </c>
      <c r="D119" t="s">
        <v>31</v>
      </c>
      <c r="E119" t="s">
        <v>32</v>
      </c>
      <c r="F119">
        <v>5</v>
      </c>
      <c r="G119">
        <v>7</v>
      </c>
      <c r="H119" t="s">
        <v>17</v>
      </c>
      <c r="I119">
        <v>35</v>
      </c>
    </row>
    <row r="120" spans="1:9" x14ac:dyDescent="0.25">
      <c r="A120">
        <v>540</v>
      </c>
      <c r="B120" s="1">
        <v>44226</v>
      </c>
      <c r="C120" t="s">
        <v>37</v>
      </c>
      <c r="D120" t="s">
        <v>29</v>
      </c>
      <c r="E120" t="s">
        <v>30</v>
      </c>
      <c r="F120">
        <v>3.4</v>
      </c>
      <c r="G120">
        <v>3</v>
      </c>
      <c r="H120" t="s">
        <v>12</v>
      </c>
      <c r="I120">
        <v>10.199999999999999</v>
      </c>
    </row>
    <row r="121" spans="1:9" x14ac:dyDescent="0.25">
      <c r="A121">
        <v>212</v>
      </c>
      <c r="B121" s="1">
        <v>44239</v>
      </c>
      <c r="C121" t="s">
        <v>37</v>
      </c>
      <c r="D121" t="s">
        <v>31</v>
      </c>
      <c r="E121" t="s">
        <v>32</v>
      </c>
      <c r="F121">
        <v>5</v>
      </c>
      <c r="G121">
        <v>11</v>
      </c>
      <c r="H121" t="s">
        <v>18</v>
      </c>
      <c r="I121">
        <v>55</v>
      </c>
    </row>
    <row r="122" spans="1:9" x14ac:dyDescent="0.25">
      <c r="A122">
        <v>761</v>
      </c>
      <c r="B122" s="1">
        <v>44243</v>
      </c>
      <c r="C122" t="s">
        <v>37</v>
      </c>
      <c r="D122" t="s">
        <v>29</v>
      </c>
      <c r="E122" t="s">
        <v>30</v>
      </c>
      <c r="F122">
        <v>3.4</v>
      </c>
      <c r="G122">
        <v>5</v>
      </c>
      <c r="H122" t="s">
        <v>23</v>
      </c>
      <c r="I122">
        <v>17</v>
      </c>
    </row>
    <row r="123" spans="1:9" x14ac:dyDescent="0.25">
      <c r="A123">
        <v>669</v>
      </c>
      <c r="B123" s="1">
        <v>44277</v>
      </c>
      <c r="C123" t="s">
        <v>37</v>
      </c>
      <c r="D123" t="s">
        <v>29</v>
      </c>
      <c r="E123" t="s">
        <v>30</v>
      </c>
      <c r="F123">
        <v>3.4</v>
      </c>
      <c r="G123">
        <v>11</v>
      </c>
      <c r="H123" t="s">
        <v>8</v>
      </c>
      <c r="I123">
        <v>37.4</v>
      </c>
    </row>
    <row r="124" spans="1:9" x14ac:dyDescent="0.25">
      <c r="A124">
        <v>981</v>
      </c>
      <c r="B124" s="1">
        <v>44277</v>
      </c>
      <c r="C124" t="s">
        <v>37</v>
      </c>
      <c r="D124" t="s">
        <v>29</v>
      </c>
      <c r="E124" t="s">
        <v>38</v>
      </c>
      <c r="F124">
        <v>4</v>
      </c>
      <c r="G124">
        <v>15</v>
      </c>
      <c r="H124" t="s">
        <v>23</v>
      </c>
      <c r="I124">
        <v>60</v>
      </c>
    </row>
    <row r="125" spans="1:9" x14ac:dyDescent="0.25">
      <c r="A125">
        <v>424</v>
      </c>
      <c r="B125" s="1">
        <v>44290</v>
      </c>
      <c r="C125" t="s">
        <v>37</v>
      </c>
      <c r="D125" t="s">
        <v>29</v>
      </c>
      <c r="E125" t="s">
        <v>30</v>
      </c>
      <c r="F125">
        <v>3.4</v>
      </c>
      <c r="G125">
        <v>14</v>
      </c>
      <c r="H125" t="s">
        <v>24</v>
      </c>
      <c r="I125">
        <v>47.6</v>
      </c>
    </row>
    <row r="126" spans="1:9" x14ac:dyDescent="0.25">
      <c r="A126">
        <v>996</v>
      </c>
      <c r="B126" s="1">
        <v>44297</v>
      </c>
      <c r="C126" t="s">
        <v>37</v>
      </c>
      <c r="D126" t="s">
        <v>29</v>
      </c>
      <c r="E126" t="s">
        <v>30</v>
      </c>
      <c r="F126">
        <v>3.4</v>
      </c>
      <c r="G126">
        <v>11</v>
      </c>
      <c r="H126" t="s">
        <v>5</v>
      </c>
      <c r="I126">
        <v>37.4</v>
      </c>
    </row>
    <row r="127" spans="1:9" x14ac:dyDescent="0.25">
      <c r="A127">
        <v>483</v>
      </c>
      <c r="B127" s="1">
        <v>44310</v>
      </c>
      <c r="C127" t="s">
        <v>37</v>
      </c>
      <c r="D127" t="s">
        <v>29</v>
      </c>
      <c r="E127" t="s">
        <v>30</v>
      </c>
      <c r="F127">
        <v>3.4</v>
      </c>
      <c r="G127">
        <v>2</v>
      </c>
      <c r="H127" t="s">
        <v>17</v>
      </c>
      <c r="I127">
        <v>6.8</v>
      </c>
    </row>
    <row r="128" spans="1:9" x14ac:dyDescent="0.25">
      <c r="A128">
        <v>1015</v>
      </c>
      <c r="B128" s="1">
        <v>44311</v>
      </c>
      <c r="C128" t="s">
        <v>37</v>
      </c>
      <c r="D128" t="s">
        <v>31</v>
      </c>
      <c r="E128" t="s">
        <v>32</v>
      </c>
      <c r="F128">
        <v>5</v>
      </c>
      <c r="G128">
        <v>14</v>
      </c>
      <c r="H128" t="s">
        <v>7</v>
      </c>
      <c r="I128">
        <v>70</v>
      </c>
    </row>
    <row r="129" spans="1:9" x14ac:dyDescent="0.25">
      <c r="A129">
        <v>628</v>
      </c>
      <c r="B129" s="1">
        <v>44320</v>
      </c>
      <c r="C129" t="s">
        <v>37</v>
      </c>
      <c r="D129" t="s">
        <v>31</v>
      </c>
      <c r="E129" t="s">
        <v>32</v>
      </c>
      <c r="F129">
        <v>5</v>
      </c>
      <c r="G129">
        <v>9</v>
      </c>
      <c r="H129" t="s">
        <v>19</v>
      </c>
      <c r="I129">
        <v>45</v>
      </c>
    </row>
    <row r="130" spans="1:9" x14ac:dyDescent="0.25">
      <c r="A130">
        <v>860</v>
      </c>
      <c r="B130" s="1">
        <v>44321</v>
      </c>
      <c r="C130" t="s">
        <v>37</v>
      </c>
      <c r="D130" t="s">
        <v>31</v>
      </c>
      <c r="E130" t="s">
        <v>39</v>
      </c>
      <c r="F130">
        <v>12</v>
      </c>
      <c r="G130">
        <v>9</v>
      </c>
      <c r="H130" t="s">
        <v>12</v>
      </c>
      <c r="I130">
        <v>108</v>
      </c>
    </row>
    <row r="131" spans="1:9" x14ac:dyDescent="0.25">
      <c r="A131">
        <v>750</v>
      </c>
      <c r="B131" s="1">
        <v>44324</v>
      </c>
      <c r="C131" t="s">
        <v>37</v>
      </c>
      <c r="D131" t="s">
        <v>31</v>
      </c>
      <c r="E131" t="s">
        <v>33</v>
      </c>
      <c r="F131">
        <v>12</v>
      </c>
      <c r="G131">
        <v>2</v>
      </c>
      <c r="H131" t="s">
        <v>20</v>
      </c>
      <c r="I131">
        <v>24</v>
      </c>
    </row>
    <row r="132" spans="1:9" x14ac:dyDescent="0.25">
      <c r="A132">
        <v>678</v>
      </c>
      <c r="B132" s="1">
        <v>44369</v>
      </c>
      <c r="C132" t="s">
        <v>37</v>
      </c>
      <c r="D132" t="s">
        <v>29</v>
      </c>
      <c r="E132" t="s">
        <v>30</v>
      </c>
      <c r="F132">
        <v>3.4</v>
      </c>
      <c r="G132">
        <v>14</v>
      </c>
      <c r="H132" t="s">
        <v>15</v>
      </c>
      <c r="I132">
        <v>47.6</v>
      </c>
    </row>
    <row r="133" spans="1:9" x14ac:dyDescent="0.25">
      <c r="A133">
        <v>966</v>
      </c>
      <c r="B133" s="1">
        <v>44369</v>
      </c>
      <c r="C133" t="s">
        <v>37</v>
      </c>
      <c r="D133" t="s">
        <v>29</v>
      </c>
      <c r="E133" t="s">
        <v>30</v>
      </c>
      <c r="F133">
        <v>3.4</v>
      </c>
      <c r="G133">
        <v>2</v>
      </c>
      <c r="H133" t="s">
        <v>11</v>
      </c>
      <c r="I133">
        <v>6.8</v>
      </c>
    </row>
    <row r="134" spans="1:9" x14ac:dyDescent="0.25">
      <c r="A134">
        <v>757</v>
      </c>
      <c r="B134" s="1">
        <v>44381</v>
      </c>
      <c r="C134" t="s">
        <v>37</v>
      </c>
      <c r="D134" t="s">
        <v>31</v>
      </c>
      <c r="E134" t="s">
        <v>32</v>
      </c>
      <c r="F134">
        <v>5</v>
      </c>
      <c r="G134">
        <v>12</v>
      </c>
      <c r="H134" t="s">
        <v>6</v>
      </c>
      <c r="I134">
        <v>60</v>
      </c>
    </row>
    <row r="135" spans="1:9" x14ac:dyDescent="0.25">
      <c r="A135">
        <v>161</v>
      </c>
      <c r="B135" s="1">
        <v>44401</v>
      </c>
      <c r="C135" t="s">
        <v>37</v>
      </c>
      <c r="D135" t="s">
        <v>31</v>
      </c>
      <c r="E135" t="s">
        <v>34</v>
      </c>
      <c r="F135">
        <v>6.5</v>
      </c>
      <c r="G135">
        <v>4</v>
      </c>
      <c r="H135" t="s">
        <v>23</v>
      </c>
      <c r="I135">
        <v>26</v>
      </c>
    </row>
    <row r="136" spans="1:9" x14ac:dyDescent="0.25">
      <c r="A136">
        <v>198</v>
      </c>
      <c r="B136" s="1">
        <v>44408</v>
      </c>
      <c r="C136" t="s">
        <v>37</v>
      </c>
      <c r="D136" t="s">
        <v>31</v>
      </c>
      <c r="E136" t="s">
        <v>32</v>
      </c>
      <c r="F136">
        <v>5</v>
      </c>
      <c r="G136">
        <v>20</v>
      </c>
      <c r="H136" t="s">
        <v>15</v>
      </c>
      <c r="I136">
        <v>100</v>
      </c>
    </row>
    <row r="137" spans="1:9" x14ac:dyDescent="0.25">
      <c r="A137">
        <v>661</v>
      </c>
      <c r="B137" s="1">
        <v>44441</v>
      </c>
      <c r="C137" t="s">
        <v>37</v>
      </c>
      <c r="D137" t="s">
        <v>31</v>
      </c>
      <c r="E137" t="s">
        <v>32</v>
      </c>
      <c r="F137">
        <v>5</v>
      </c>
      <c r="G137">
        <v>7</v>
      </c>
      <c r="H137" t="s">
        <v>23</v>
      </c>
      <c r="I137">
        <v>35</v>
      </c>
    </row>
    <row r="138" spans="1:9" x14ac:dyDescent="0.25">
      <c r="A138">
        <v>27</v>
      </c>
      <c r="B138" s="1">
        <v>44453</v>
      </c>
      <c r="C138" t="s">
        <v>37</v>
      </c>
      <c r="D138" t="s">
        <v>31</v>
      </c>
      <c r="E138" t="s">
        <v>34</v>
      </c>
      <c r="F138">
        <v>6.5</v>
      </c>
      <c r="G138">
        <v>5</v>
      </c>
      <c r="H138" t="s">
        <v>8</v>
      </c>
      <c r="I138">
        <v>32.5</v>
      </c>
    </row>
    <row r="139" spans="1:9" x14ac:dyDescent="0.25">
      <c r="A139">
        <v>131</v>
      </c>
      <c r="B139" s="1">
        <v>44459</v>
      </c>
      <c r="C139" t="s">
        <v>37</v>
      </c>
      <c r="D139" t="s">
        <v>31</v>
      </c>
      <c r="E139" t="s">
        <v>32</v>
      </c>
      <c r="F139">
        <v>5</v>
      </c>
      <c r="G139">
        <v>1</v>
      </c>
      <c r="H139" t="s">
        <v>22</v>
      </c>
      <c r="I139">
        <v>5</v>
      </c>
    </row>
    <row r="140" spans="1:9" x14ac:dyDescent="0.25">
      <c r="A140">
        <v>368</v>
      </c>
      <c r="B140" s="1">
        <v>44461</v>
      </c>
      <c r="C140" t="s">
        <v>37</v>
      </c>
      <c r="D140" t="s">
        <v>29</v>
      </c>
      <c r="E140" t="s">
        <v>30</v>
      </c>
      <c r="F140">
        <v>3.4</v>
      </c>
      <c r="G140">
        <v>13</v>
      </c>
      <c r="H140" t="s">
        <v>19</v>
      </c>
      <c r="I140">
        <v>44.2</v>
      </c>
    </row>
    <row r="141" spans="1:9" x14ac:dyDescent="0.25">
      <c r="A141">
        <v>932</v>
      </c>
      <c r="B141" s="1">
        <v>44462</v>
      </c>
      <c r="C141" t="s">
        <v>37</v>
      </c>
      <c r="D141" t="s">
        <v>31</v>
      </c>
      <c r="E141" t="s">
        <v>34</v>
      </c>
      <c r="F141">
        <v>6.5</v>
      </c>
      <c r="G141">
        <v>16</v>
      </c>
      <c r="H141" t="s">
        <v>18</v>
      </c>
      <c r="I141">
        <v>104</v>
      </c>
    </row>
    <row r="142" spans="1:9" x14ac:dyDescent="0.25">
      <c r="A142">
        <v>734</v>
      </c>
      <c r="B142" s="1">
        <v>44488</v>
      </c>
      <c r="C142" t="s">
        <v>37</v>
      </c>
      <c r="D142" t="s">
        <v>31</v>
      </c>
      <c r="E142" t="s">
        <v>34</v>
      </c>
      <c r="F142">
        <v>6.5</v>
      </c>
      <c r="G142">
        <v>0</v>
      </c>
      <c r="H142" t="s">
        <v>16</v>
      </c>
      <c r="I142">
        <v>0</v>
      </c>
    </row>
    <row r="143" spans="1:9" x14ac:dyDescent="0.25">
      <c r="A143">
        <v>878</v>
      </c>
      <c r="B143" s="1">
        <v>44497</v>
      </c>
      <c r="C143" t="s">
        <v>37</v>
      </c>
      <c r="D143" t="s">
        <v>29</v>
      </c>
      <c r="E143" t="s">
        <v>30</v>
      </c>
      <c r="F143">
        <v>3.4</v>
      </c>
      <c r="G143">
        <v>11</v>
      </c>
      <c r="H143" t="s">
        <v>15</v>
      </c>
      <c r="I143">
        <v>37.4</v>
      </c>
    </row>
    <row r="144" spans="1:9" x14ac:dyDescent="0.25">
      <c r="A144">
        <v>852</v>
      </c>
      <c r="B144" s="1">
        <v>44499</v>
      </c>
      <c r="C144" t="s">
        <v>37</v>
      </c>
      <c r="D144" t="s">
        <v>31</v>
      </c>
      <c r="E144" t="s">
        <v>32</v>
      </c>
      <c r="F144">
        <v>5</v>
      </c>
      <c r="G144">
        <v>1</v>
      </c>
      <c r="H144" t="s">
        <v>18</v>
      </c>
      <c r="I144">
        <v>5</v>
      </c>
    </row>
    <row r="145" spans="1:9" x14ac:dyDescent="0.25">
      <c r="A145">
        <v>98</v>
      </c>
      <c r="B145" s="1">
        <v>44508</v>
      </c>
      <c r="C145" t="s">
        <v>37</v>
      </c>
      <c r="D145" t="s">
        <v>31</v>
      </c>
      <c r="E145" t="s">
        <v>32</v>
      </c>
      <c r="F145">
        <v>5</v>
      </c>
      <c r="G145">
        <v>13</v>
      </c>
      <c r="H145" t="s">
        <v>15</v>
      </c>
      <c r="I145">
        <v>65</v>
      </c>
    </row>
    <row r="146" spans="1:9" x14ac:dyDescent="0.25">
      <c r="A146">
        <v>602</v>
      </c>
      <c r="B146" s="1">
        <v>44518</v>
      </c>
      <c r="C146" t="s">
        <v>37</v>
      </c>
      <c r="D146" t="s">
        <v>31</v>
      </c>
      <c r="E146" t="s">
        <v>32</v>
      </c>
      <c r="F146">
        <v>5</v>
      </c>
      <c r="G146">
        <v>20</v>
      </c>
      <c r="H146" t="s">
        <v>14</v>
      </c>
      <c r="I146">
        <v>100</v>
      </c>
    </row>
    <row r="147" spans="1:9" x14ac:dyDescent="0.25">
      <c r="A147">
        <v>800</v>
      </c>
      <c r="B147" s="1">
        <v>44530</v>
      </c>
      <c r="C147" t="s">
        <v>37</v>
      </c>
      <c r="D147" t="s">
        <v>31</v>
      </c>
      <c r="E147" t="s">
        <v>39</v>
      </c>
      <c r="F147">
        <v>12</v>
      </c>
      <c r="G147">
        <v>11</v>
      </c>
      <c r="H147" t="s">
        <v>12</v>
      </c>
      <c r="I147">
        <v>132</v>
      </c>
    </row>
    <row r="148" spans="1:9" x14ac:dyDescent="0.25">
      <c r="A148">
        <v>282</v>
      </c>
      <c r="B148" s="1">
        <v>44552</v>
      </c>
      <c r="C148" t="s">
        <v>37</v>
      </c>
      <c r="D148" t="s">
        <v>29</v>
      </c>
      <c r="E148" t="s">
        <v>30</v>
      </c>
      <c r="F148">
        <v>3.4</v>
      </c>
      <c r="G148">
        <v>18</v>
      </c>
      <c r="H148" t="s">
        <v>14</v>
      </c>
      <c r="I148">
        <v>61.2</v>
      </c>
    </row>
    <row r="149" spans="1:9" x14ac:dyDescent="0.25">
      <c r="A149">
        <v>481</v>
      </c>
      <c r="B149" s="1">
        <v>44568</v>
      </c>
      <c r="C149" t="s">
        <v>37</v>
      </c>
      <c r="D149" t="s">
        <v>29</v>
      </c>
      <c r="E149" t="s">
        <v>30</v>
      </c>
      <c r="F149">
        <v>3.4</v>
      </c>
      <c r="G149">
        <v>12</v>
      </c>
      <c r="H149" t="s">
        <v>23</v>
      </c>
      <c r="I149">
        <v>40.799999999999997</v>
      </c>
    </row>
    <row r="150" spans="1:9" x14ac:dyDescent="0.25">
      <c r="A150">
        <v>261</v>
      </c>
      <c r="B150" s="1">
        <v>44574</v>
      </c>
      <c r="C150" t="s">
        <v>37</v>
      </c>
      <c r="D150" t="s">
        <v>31</v>
      </c>
      <c r="E150" t="s">
        <v>32</v>
      </c>
      <c r="F150">
        <v>5</v>
      </c>
      <c r="G150">
        <v>18</v>
      </c>
      <c r="H150" t="s">
        <v>23</v>
      </c>
      <c r="I150">
        <v>90</v>
      </c>
    </row>
    <row r="151" spans="1:9" x14ac:dyDescent="0.25">
      <c r="A151">
        <v>882</v>
      </c>
      <c r="B151" s="1">
        <v>44583</v>
      </c>
      <c r="C151" t="s">
        <v>37</v>
      </c>
      <c r="D151" t="s">
        <v>31</v>
      </c>
      <c r="E151" t="s">
        <v>32</v>
      </c>
      <c r="F151">
        <v>5</v>
      </c>
      <c r="G151">
        <v>11</v>
      </c>
      <c r="H151" t="s">
        <v>14</v>
      </c>
      <c r="I151">
        <v>55</v>
      </c>
    </row>
    <row r="152" spans="1:9" x14ac:dyDescent="0.25">
      <c r="A152">
        <v>630</v>
      </c>
      <c r="B152" s="1">
        <v>44612</v>
      </c>
      <c r="C152" t="s">
        <v>37</v>
      </c>
      <c r="D152" t="s">
        <v>29</v>
      </c>
      <c r="E152" t="s">
        <v>38</v>
      </c>
      <c r="F152">
        <v>4</v>
      </c>
      <c r="G152">
        <v>8</v>
      </c>
      <c r="H152" t="s">
        <v>20</v>
      </c>
      <c r="I152">
        <v>32</v>
      </c>
    </row>
    <row r="153" spans="1:9" x14ac:dyDescent="0.25">
      <c r="A153">
        <v>209</v>
      </c>
      <c r="B153" s="1">
        <v>44613</v>
      </c>
      <c r="C153" t="s">
        <v>37</v>
      </c>
      <c r="D153" t="s">
        <v>31</v>
      </c>
      <c r="E153" t="s">
        <v>39</v>
      </c>
      <c r="F153">
        <v>12</v>
      </c>
      <c r="G153">
        <v>16</v>
      </c>
      <c r="H153" t="s">
        <v>8</v>
      </c>
      <c r="I153">
        <v>192</v>
      </c>
    </row>
    <row r="154" spans="1:9" x14ac:dyDescent="0.25">
      <c r="A154">
        <v>805</v>
      </c>
      <c r="B154" s="1">
        <v>44617</v>
      </c>
      <c r="C154" t="s">
        <v>37</v>
      </c>
      <c r="D154" t="s">
        <v>31</v>
      </c>
      <c r="E154" t="s">
        <v>32</v>
      </c>
      <c r="F154">
        <v>5</v>
      </c>
      <c r="G154">
        <v>12</v>
      </c>
      <c r="H154" t="s">
        <v>10</v>
      </c>
      <c r="I154">
        <v>60</v>
      </c>
    </row>
    <row r="155" spans="1:9" x14ac:dyDescent="0.25">
      <c r="A155">
        <v>939</v>
      </c>
      <c r="B155" s="1">
        <v>44635</v>
      </c>
      <c r="C155" t="s">
        <v>37</v>
      </c>
      <c r="D155" t="s">
        <v>29</v>
      </c>
      <c r="E155" t="s">
        <v>30</v>
      </c>
      <c r="F155">
        <v>3.4</v>
      </c>
      <c r="G155">
        <v>17</v>
      </c>
      <c r="H155" t="s">
        <v>9</v>
      </c>
      <c r="I155">
        <v>57.8</v>
      </c>
    </row>
    <row r="156" spans="1:9" x14ac:dyDescent="0.25">
      <c r="A156">
        <v>779</v>
      </c>
      <c r="B156" s="1">
        <v>44651</v>
      </c>
      <c r="C156" t="s">
        <v>37</v>
      </c>
      <c r="D156" t="s">
        <v>31</v>
      </c>
      <c r="E156" t="s">
        <v>32</v>
      </c>
      <c r="F156">
        <v>5</v>
      </c>
      <c r="G156">
        <v>20</v>
      </c>
      <c r="H156" t="s">
        <v>9</v>
      </c>
      <c r="I156">
        <v>100</v>
      </c>
    </row>
    <row r="157" spans="1:9" x14ac:dyDescent="0.25">
      <c r="A157">
        <v>242</v>
      </c>
      <c r="B157" s="1">
        <v>44669</v>
      </c>
      <c r="C157" t="s">
        <v>37</v>
      </c>
      <c r="D157" t="s">
        <v>31</v>
      </c>
      <c r="E157" t="s">
        <v>32</v>
      </c>
      <c r="F157">
        <v>5</v>
      </c>
      <c r="G157">
        <v>7</v>
      </c>
      <c r="H157" t="s">
        <v>14</v>
      </c>
      <c r="I157">
        <v>35</v>
      </c>
    </row>
    <row r="158" spans="1:9" x14ac:dyDescent="0.25">
      <c r="A158">
        <v>600</v>
      </c>
      <c r="B158" s="1">
        <v>44683</v>
      </c>
      <c r="C158" t="s">
        <v>37</v>
      </c>
      <c r="D158" t="s">
        <v>29</v>
      </c>
      <c r="E158" t="s">
        <v>30</v>
      </c>
      <c r="F158">
        <v>3.4</v>
      </c>
      <c r="G158">
        <v>11</v>
      </c>
      <c r="H158" t="s">
        <v>12</v>
      </c>
      <c r="I158">
        <v>37.4</v>
      </c>
    </row>
    <row r="159" spans="1:9" x14ac:dyDescent="0.25">
      <c r="A159">
        <v>332</v>
      </c>
      <c r="B159" s="1">
        <v>44692</v>
      </c>
      <c r="C159" t="s">
        <v>37</v>
      </c>
      <c r="D159" t="s">
        <v>31</v>
      </c>
      <c r="E159" t="s">
        <v>33</v>
      </c>
      <c r="F159">
        <v>12</v>
      </c>
      <c r="G159">
        <v>10</v>
      </c>
      <c r="H159" t="s">
        <v>18</v>
      </c>
      <c r="I159">
        <v>120</v>
      </c>
    </row>
    <row r="160" spans="1:9" x14ac:dyDescent="0.25">
      <c r="A160">
        <v>274</v>
      </c>
      <c r="B160" s="1">
        <v>44729</v>
      </c>
      <c r="C160" t="s">
        <v>37</v>
      </c>
      <c r="D160" t="s">
        <v>31</v>
      </c>
      <c r="E160" t="s">
        <v>33</v>
      </c>
      <c r="F160">
        <v>12</v>
      </c>
      <c r="G160">
        <v>10</v>
      </c>
      <c r="H160" t="s">
        <v>16</v>
      </c>
      <c r="I160">
        <v>120</v>
      </c>
    </row>
    <row r="161" spans="1:9" x14ac:dyDescent="0.25">
      <c r="A161">
        <v>685</v>
      </c>
      <c r="B161" s="1">
        <v>44736</v>
      </c>
      <c r="C161" t="s">
        <v>37</v>
      </c>
      <c r="D161" t="s">
        <v>31</v>
      </c>
      <c r="E161" t="s">
        <v>33</v>
      </c>
      <c r="F161">
        <v>12</v>
      </c>
      <c r="G161">
        <v>2</v>
      </c>
      <c r="H161" t="s">
        <v>10</v>
      </c>
      <c r="I161">
        <v>24</v>
      </c>
    </row>
    <row r="162" spans="1:9" x14ac:dyDescent="0.25">
      <c r="A162">
        <v>782</v>
      </c>
      <c r="B162" s="1">
        <v>44759</v>
      </c>
      <c r="C162" t="s">
        <v>37</v>
      </c>
      <c r="D162" t="s">
        <v>29</v>
      </c>
      <c r="E162" t="s">
        <v>30</v>
      </c>
      <c r="F162">
        <v>3.4</v>
      </c>
      <c r="G162">
        <v>0</v>
      </c>
      <c r="H162" t="s">
        <v>14</v>
      </c>
      <c r="I162">
        <v>0</v>
      </c>
    </row>
    <row r="163" spans="1:9" x14ac:dyDescent="0.25">
      <c r="A163">
        <v>451</v>
      </c>
      <c r="B163" s="1">
        <v>44760</v>
      </c>
      <c r="C163" t="s">
        <v>37</v>
      </c>
      <c r="D163" t="s">
        <v>29</v>
      </c>
      <c r="E163" t="s">
        <v>30</v>
      </c>
      <c r="F163">
        <v>3.4</v>
      </c>
      <c r="G163">
        <v>10</v>
      </c>
      <c r="H163" t="s">
        <v>22</v>
      </c>
      <c r="I163">
        <v>34</v>
      </c>
    </row>
    <row r="164" spans="1:9" x14ac:dyDescent="0.25">
      <c r="A164">
        <v>270</v>
      </c>
      <c r="B164" s="1">
        <v>44764</v>
      </c>
      <c r="C164" t="s">
        <v>37</v>
      </c>
      <c r="D164" t="s">
        <v>31</v>
      </c>
      <c r="E164" t="s">
        <v>39</v>
      </c>
      <c r="F164">
        <v>12</v>
      </c>
      <c r="G164">
        <v>2</v>
      </c>
      <c r="H164" t="s">
        <v>20</v>
      </c>
      <c r="I164">
        <v>24</v>
      </c>
    </row>
    <row r="165" spans="1:9" x14ac:dyDescent="0.25">
      <c r="A165">
        <v>790</v>
      </c>
      <c r="B165" s="1">
        <v>44773</v>
      </c>
      <c r="C165" t="s">
        <v>37</v>
      </c>
      <c r="D165" t="s">
        <v>31</v>
      </c>
      <c r="E165" t="s">
        <v>34</v>
      </c>
      <c r="F165">
        <v>6.5</v>
      </c>
      <c r="G165">
        <v>11</v>
      </c>
      <c r="H165" t="s">
        <v>20</v>
      </c>
      <c r="I165">
        <v>71.5</v>
      </c>
    </row>
    <row r="166" spans="1:9" x14ac:dyDescent="0.25">
      <c r="A166">
        <v>55</v>
      </c>
      <c r="B166" s="1">
        <v>44784</v>
      </c>
      <c r="C166" t="s">
        <v>37</v>
      </c>
      <c r="D166" t="s">
        <v>29</v>
      </c>
      <c r="E166" t="s">
        <v>30</v>
      </c>
      <c r="F166">
        <v>3.4</v>
      </c>
      <c r="G166">
        <v>11</v>
      </c>
      <c r="H166" t="s">
        <v>7</v>
      </c>
      <c r="I166">
        <v>37.4</v>
      </c>
    </row>
    <row r="167" spans="1:9" x14ac:dyDescent="0.25">
      <c r="A167">
        <v>823</v>
      </c>
      <c r="B167" s="1">
        <v>44798</v>
      </c>
      <c r="C167" t="s">
        <v>37</v>
      </c>
      <c r="D167" t="s">
        <v>31</v>
      </c>
      <c r="E167" t="s">
        <v>32</v>
      </c>
      <c r="F167">
        <v>5</v>
      </c>
      <c r="G167">
        <v>3</v>
      </c>
      <c r="H167" t="s">
        <v>17</v>
      </c>
      <c r="I167">
        <v>15</v>
      </c>
    </row>
    <row r="168" spans="1:9" x14ac:dyDescent="0.25">
      <c r="A168">
        <v>359</v>
      </c>
      <c r="B168" s="1">
        <v>44804</v>
      </c>
      <c r="C168" t="s">
        <v>37</v>
      </c>
      <c r="D168" t="s">
        <v>31</v>
      </c>
      <c r="E168" t="s">
        <v>32</v>
      </c>
      <c r="F168">
        <v>5</v>
      </c>
      <c r="G168">
        <v>12</v>
      </c>
      <c r="H168" t="s">
        <v>9</v>
      </c>
      <c r="I168">
        <v>60</v>
      </c>
    </row>
    <row r="169" spans="1:9" x14ac:dyDescent="0.25">
      <c r="A169">
        <v>250</v>
      </c>
      <c r="B169" s="1">
        <v>44808</v>
      </c>
      <c r="C169" t="s">
        <v>37</v>
      </c>
      <c r="D169" t="s">
        <v>29</v>
      </c>
      <c r="E169" t="s">
        <v>38</v>
      </c>
      <c r="F169">
        <v>4</v>
      </c>
      <c r="G169">
        <v>17</v>
      </c>
      <c r="H169" t="s">
        <v>20</v>
      </c>
      <c r="I169">
        <v>68</v>
      </c>
    </row>
    <row r="170" spans="1:9" x14ac:dyDescent="0.25">
      <c r="A170">
        <v>573</v>
      </c>
      <c r="B170" s="1">
        <v>44820</v>
      </c>
      <c r="C170" t="s">
        <v>37</v>
      </c>
      <c r="D170" t="s">
        <v>29</v>
      </c>
      <c r="E170" t="s">
        <v>30</v>
      </c>
      <c r="F170">
        <v>3.4</v>
      </c>
      <c r="G170">
        <v>3</v>
      </c>
      <c r="H170" t="s">
        <v>13</v>
      </c>
      <c r="I170">
        <v>10.199999999999999</v>
      </c>
    </row>
    <row r="171" spans="1:9" x14ac:dyDescent="0.25">
      <c r="A171">
        <v>281</v>
      </c>
      <c r="B171" s="1">
        <v>44858</v>
      </c>
      <c r="C171" t="s">
        <v>37</v>
      </c>
      <c r="D171" t="s">
        <v>29</v>
      </c>
      <c r="E171" t="s">
        <v>30</v>
      </c>
      <c r="F171">
        <v>3.4</v>
      </c>
      <c r="G171">
        <v>20</v>
      </c>
      <c r="H171" t="s">
        <v>23</v>
      </c>
      <c r="I171">
        <v>68</v>
      </c>
    </row>
    <row r="172" spans="1:9" x14ac:dyDescent="0.25">
      <c r="A172">
        <v>271</v>
      </c>
      <c r="B172" s="1">
        <v>44893</v>
      </c>
      <c r="C172" t="s">
        <v>37</v>
      </c>
      <c r="D172" t="s">
        <v>31</v>
      </c>
      <c r="E172" t="s">
        <v>36</v>
      </c>
      <c r="F172">
        <v>10.450000000000001</v>
      </c>
      <c r="G172">
        <v>4</v>
      </c>
      <c r="H172" t="s">
        <v>22</v>
      </c>
      <c r="I172">
        <v>41.8</v>
      </c>
    </row>
    <row r="173" spans="1:9" x14ac:dyDescent="0.25">
      <c r="A173">
        <v>541</v>
      </c>
      <c r="B173" s="1">
        <v>44898</v>
      </c>
      <c r="C173" t="s">
        <v>37</v>
      </c>
      <c r="D173" t="s">
        <v>29</v>
      </c>
      <c r="E173" t="s">
        <v>30</v>
      </c>
      <c r="F173">
        <v>3.4</v>
      </c>
      <c r="G173">
        <v>11</v>
      </c>
      <c r="H173" t="s">
        <v>23</v>
      </c>
      <c r="I173">
        <v>37.4</v>
      </c>
    </row>
    <row r="174" spans="1:9" x14ac:dyDescent="0.25">
      <c r="A174">
        <v>917</v>
      </c>
      <c r="B174" s="1">
        <v>44904</v>
      </c>
      <c r="C174" t="s">
        <v>37</v>
      </c>
      <c r="D174" t="s">
        <v>31</v>
      </c>
      <c r="E174" t="s">
        <v>32</v>
      </c>
      <c r="F174">
        <v>5</v>
      </c>
      <c r="G174">
        <v>5</v>
      </c>
      <c r="H174" t="s">
        <v>6</v>
      </c>
      <c r="I174">
        <v>25</v>
      </c>
    </row>
    <row r="175" spans="1:9" x14ac:dyDescent="0.25">
      <c r="A175">
        <v>951</v>
      </c>
      <c r="B175" s="1">
        <v>44064</v>
      </c>
      <c r="C175" t="s">
        <v>40</v>
      </c>
      <c r="D175" t="s">
        <v>31</v>
      </c>
      <c r="E175" t="s">
        <v>32</v>
      </c>
      <c r="F175">
        <v>5</v>
      </c>
      <c r="G175">
        <v>12</v>
      </c>
      <c r="H175" t="s">
        <v>22</v>
      </c>
      <c r="I175">
        <v>60</v>
      </c>
    </row>
    <row r="176" spans="1:9" x14ac:dyDescent="0.25">
      <c r="A176">
        <v>208</v>
      </c>
      <c r="B176" s="1">
        <v>44577</v>
      </c>
      <c r="C176" t="s">
        <v>40</v>
      </c>
      <c r="D176" t="s">
        <v>31</v>
      </c>
      <c r="E176" t="s">
        <v>32</v>
      </c>
      <c r="F176">
        <v>5</v>
      </c>
      <c r="G176">
        <v>9</v>
      </c>
      <c r="H176" t="s">
        <v>19</v>
      </c>
      <c r="I176">
        <v>45</v>
      </c>
    </row>
    <row r="177" spans="1:9" x14ac:dyDescent="0.25">
      <c r="A177">
        <v>50</v>
      </c>
      <c r="B177" s="1">
        <v>44704</v>
      </c>
      <c r="C177" t="s">
        <v>40</v>
      </c>
      <c r="D177" t="s">
        <v>31</v>
      </c>
      <c r="E177" t="s">
        <v>32</v>
      </c>
      <c r="F177">
        <v>5</v>
      </c>
      <c r="G177">
        <v>20</v>
      </c>
      <c r="H177" t="s">
        <v>20</v>
      </c>
      <c r="I177">
        <v>100</v>
      </c>
    </row>
    <row r="178" spans="1:9" x14ac:dyDescent="0.25">
      <c r="A178">
        <v>673</v>
      </c>
      <c r="B178" s="1">
        <v>43832</v>
      </c>
      <c r="C178" t="s">
        <v>41</v>
      </c>
      <c r="D178" t="s">
        <v>29</v>
      </c>
      <c r="E178" t="s">
        <v>30</v>
      </c>
      <c r="F178">
        <v>3.4</v>
      </c>
      <c r="G178">
        <v>11</v>
      </c>
      <c r="H178" t="s">
        <v>13</v>
      </c>
      <c r="I178">
        <v>37.4</v>
      </c>
    </row>
    <row r="179" spans="1:9" x14ac:dyDescent="0.25">
      <c r="A179">
        <v>353</v>
      </c>
      <c r="B179" s="1">
        <v>43842</v>
      </c>
      <c r="C179" t="s">
        <v>41</v>
      </c>
      <c r="D179" t="s">
        <v>29</v>
      </c>
      <c r="E179" t="s">
        <v>35</v>
      </c>
      <c r="F179">
        <v>8</v>
      </c>
      <c r="G179">
        <v>0</v>
      </c>
      <c r="H179" t="s">
        <v>13</v>
      </c>
      <c r="I179">
        <v>0</v>
      </c>
    </row>
    <row r="180" spans="1:9" x14ac:dyDescent="0.25">
      <c r="A180">
        <v>325</v>
      </c>
      <c r="B180" s="1">
        <v>43860</v>
      </c>
      <c r="C180" t="s">
        <v>41</v>
      </c>
      <c r="D180" t="s">
        <v>29</v>
      </c>
      <c r="E180" t="s">
        <v>30</v>
      </c>
      <c r="F180">
        <v>3.4</v>
      </c>
      <c r="G180">
        <v>8</v>
      </c>
      <c r="H180" t="s">
        <v>10</v>
      </c>
      <c r="I180">
        <v>27.2</v>
      </c>
    </row>
    <row r="181" spans="1:9" x14ac:dyDescent="0.25">
      <c r="A181">
        <v>559</v>
      </c>
      <c r="B181" s="1">
        <v>43870</v>
      </c>
      <c r="C181" t="s">
        <v>41</v>
      </c>
      <c r="D181" t="s">
        <v>31</v>
      </c>
      <c r="E181" t="s">
        <v>32</v>
      </c>
      <c r="F181">
        <v>5</v>
      </c>
      <c r="G181">
        <v>19</v>
      </c>
      <c r="H181" t="s">
        <v>9</v>
      </c>
      <c r="I181">
        <v>95</v>
      </c>
    </row>
    <row r="182" spans="1:9" x14ac:dyDescent="0.25">
      <c r="A182">
        <v>789</v>
      </c>
      <c r="B182" s="1">
        <v>43902</v>
      </c>
      <c r="C182" t="s">
        <v>41</v>
      </c>
      <c r="D182" t="s">
        <v>31</v>
      </c>
      <c r="E182" t="s">
        <v>32</v>
      </c>
      <c r="F182">
        <v>5</v>
      </c>
      <c r="G182">
        <v>18</v>
      </c>
      <c r="H182" t="s">
        <v>8</v>
      </c>
      <c r="I182">
        <v>90</v>
      </c>
    </row>
    <row r="183" spans="1:9" x14ac:dyDescent="0.25">
      <c r="A183">
        <v>583</v>
      </c>
      <c r="B183" s="1">
        <v>43904</v>
      </c>
      <c r="C183" t="s">
        <v>41</v>
      </c>
      <c r="D183" t="s">
        <v>29</v>
      </c>
      <c r="E183" t="s">
        <v>30</v>
      </c>
      <c r="F183">
        <v>3.4</v>
      </c>
      <c r="G183">
        <v>9</v>
      </c>
      <c r="H183" t="s">
        <v>17</v>
      </c>
      <c r="I183">
        <v>30.6</v>
      </c>
    </row>
    <row r="184" spans="1:9" x14ac:dyDescent="0.25">
      <c r="A184">
        <v>320</v>
      </c>
      <c r="B184" s="1">
        <v>43944</v>
      </c>
      <c r="C184" t="s">
        <v>41</v>
      </c>
      <c r="D184" t="s">
        <v>29</v>
      </c>
      <c r="E184" t="s">
        <v>30</v>
      </c>
      <c r="F184">
        <v>3.4</v>
      </c>
      <c r="G184">
        <v>11</v>
      </c>
      <c r="H184" t="s">
        <v>12</v>
      </c>
      <c r="I184">
        <v>37.4</v>
      </c>
    </row>
    <row r="185" spans="1:9" x14ac:dyDescent="0.25">
      <c r="A185">
        <v>482</v>
      </c>
      <c r="B185" s="1">
        <v>43997</v>
      </c>
      <c r="C185" t="s">
        <v>41</v>
      </c>
      <c r="D185" t="s">
        <v>29</v>
      </c>
      <c r="E185" t="s">
        <v>30</v>
      </c>
      <c r="F185">
        <v>3.4</v>
      </c>
      <c r="G185">
        <v>1</v>
      </c>
      <c r="H185" t="s">
        <v>14</v>
      </c>
      <c r="I185">
        <v>3.4</v>
      </c>
    </row>
    <row r="186" spans="1:9" x14ac:dyDescent="0.25">
      <c r="A186">
        <v>370</v>
      </c>
      <c r="B186" s="1">
        <v>44002</v>
      </c>
      <c r="C186" t="s">
        <v>41</v>
      </c>
      <c r="D186" t="s">
        <v>29</v>
      </c>
      <c r="E186" t="s">
        <v>30</v>
      </c>
      <c r="F186">
        <v>3.4</v>
      </c>
      <c r="G186">
        <v>4</v>
      </c>
      <c r="H186" t="s">
        <v>20</v>
      </c>
      <c r="I186">
        <v>13.6</v>
      </c>
    </row>
    <row r="187" spans="1:9" x14ac:dyDescent="0.25">
      <c r="A187">
        <v>859</v>
      </c>
      <c r="B187" s="1">
        <v>44039</v>
      </c>
      <c r="C187" t="s">
        <v>41</v>
      </c>
      <c r="D187" t="s">
        <v>31</v>
      </c>
      <c r="E187" t="s">
        <v>32</v>
      </c>
      <c r="F187">
        <v>5</v>
      </c>
      <c r="G187">
        <v>12</v>
      </c>
      <c r="H187" t="s">
        <v>9</v>
      </c>
      <c r="I187">
        <v>60</v>
      </c>
    </row>
    <row r="188" spans="1:9" x14ac:dyDescent="0.25">
      <c r="A188">
        <v>532</v>
      </c>
      <c r="B188" s="1">
        <v>44046</v>
      </c>
      <c r="C188" t="s">
        <v>41</v>
      </c>
      <c r="D188" t="s">
        <v>31</v>
      </c>
      <c r="E188" t="s">
        <v>32</v>
      </c>
      <c r="F188">
        <v>5</v>
      </c>
      <c r="G188">
        <v>6</v>
      </c>
      <c r="H188" t="s">
        <v>18</v>
      </c>
      <c r="I188">
        <v>30</v>
      </c>
    </row>
    <row r="189" spans="1:9" x14ac:dyDescent="0.25">
      <c r="A189">
        <v>309</v>
      </c>
      <c r="B189" s="1">
        <v>44051</v>
      </c>
      <c r="C189" t="s">
        <v>41</v>
      </c>
      <c r="D189" t="s">
        <v>29</v>
      </c>
      <c r="E189" t="s">
        <v>30</v>
      </c>
      <c r="F189">
        <v>3.4</v>
      </c>
      <c r="G189">
        <v>14</v>
      </c>
      <c r="H189" t="s">
        <v>8</v>
      </c>
      <c r="I189">
        <v>47.6</v>
      </c>
    </row>
    <row r="190" spans="1:9" x14ac:dyDescent="0.25">
      <c r="A190">
        <v>629</v>
      </c>
      <c r="B190" s="1">
        <v>44052</v>
      </c>
      <c r="C190" t="s">
        <v>41</v>
      </c>
      <c r="D190" t="s">
        <v>31</v>
      </c>
      <c r="E190" t="s">
        <v>33</v>
      </c>
      <c r="F190">
        <v>12</v>
      </c>
      <c r="G190">
        <v>18</v>
      </c>
      <c r="H190" t="s">
        <v>8</v>
      </c>
      <c r="I190">
        <v>216</v>
      </c>
    </row>
    <row r="191" spans="1:9" x14ac:dyDescent="0.25">
      <c r="A191">
        <v>293</v>
      </c>
      <c r="B191" s="1">
        <v>44056</v>
      </c>
      <c r="C191" t="s">
        <v>41</v>
      </c>
      <c r="D191" t="s">
        <v>29</v>
      </c>
      <c r="E191" t="s">
        <v>35</v>
      </c>
      <c r="F191">
        <v>8</v>
      </c>
      <c r="G191">
        <v>0</v>
      </c>
      <c r="H191" t="s">
        <v>13</v>
      </c>
      <c r="I191">
        <v>0</v>
      </c>
    </row>
    <row r="192" spans="1:9" x14ac:dyDescent="0.25">
      <c r="A192">
        <v>298</v>
      </c>
      <c r="B192" s="1">
        <v>44066</v>
      </c>
      <c r="C192" t="s">
        <v>41</v>
      </c>
      <c r="D192" t="s">
        <v>31</v>
      </c>
      <c r="E192" t="s">
        <v>32</v>
      </c>
      <c r="F192">
        <v>5</v>
      </c>
      <c r="G192">
        <v>2</v>
      </c>
      <c r="H192" t="s">
        <v>15</v>
      </c>
      <c r="I192">
        <v>10</v>
      </c>
    </row>
    <row r="193" spans="1:9" x14ac:dyDescent="0.25">
      <c r="A193">
        <v>280</v>
      </c>
      <c r="B193" s="1">
        <v>44078</v>
      </c>
      <c r="C193" t="s">
        <v>41</v>
      </c>
      <c r="D193" t="s">
        <v>29</v>
      </c>
      <c r="E193" t="s">
        <v>30</v>
      </c>
      <c r="F193">
        <v>3.4</v>
      </c>
      <c r="G193">
        <v>18</v>
      </c>
      <c r="H193" t="s">
        <v>12</v>
      </c>
      <c r="I193">
        <v>61.2</v>
      </c>
    </row>
    <row r="194" spans="1:9" x14ac:dyDescent="0.25">
      <c r="A194">
        <v>913</v>
      </c>
      <c r="B194" s="1">
        <v>44211</v>
      </c>
      <c r="C194" t="s">
        <v>41</v>
      </c>
      <c r="D194" t="s">
        <v>31</v>
      </c>
      <c r="E194" t="s">
        <v>33</v>
      </c>
      <c r="F194">
        <v>12</v>
      </c>
      <c r="G194">
        <v>6</v>
      </c>
      <c r="H194" t="s">
        <v>13</v>
      </c>
      <c r="I194">
        <v>72</v>
      </c>
    </row>
    <row r="195" spans="1:9" x14ac:dyDescent="0.25">
      <c r="A195">
        <v>826</v>
      </c>
      <c r="B195" s="1">
        <v>44246</v>
      </c>
      <c r="C195" t="s">
        <v>41</v>
      </c>
      <c r="D195" t="s">
        <v>29</v>
      </c>
      <c r="E195" t="s">
        <v>30</v>
      </c>
      <c r="F195">
        <v>3.4</v>
      </c>
      <c r="G195">
        <v>13</v>
      </c>
      <c r="H195" t="s">
        <v>11</v>
      </c>
      <c r="I195">
        <v>44.2</v>
      </c>
    </row>
    <row r="196" spans="1:9" x14ac:dyDescent="0.25">
      <c r="A196">
        <v>224</v>
      </c>
      <c r="B196" s="1">
        <v>44316</v>
      </c>
      <c r="C196" t="s">
        <v>41</v>
      </c>
      <c r="D196" t="s">
        <v>31</v>
      </c>
      <c r="E196" t="s">
        <v>33</v>
      </c>
      <c r="F196">
        <v>12</v>
      </c>
      <c r="G196">
        <v>3</v>
      </c>
      <c r="H196" t="s">
        <v>24</v>
      </c>
      <c r="I196">
        <v>36</v>
      </c>
    </row>
    <row r="197" spans="1:9" x14ac:dyDescent="0.25">
      <c r="A197">
        <v>764</v>
      </c>
      <c r="B197" s="1">
        <v>44322</v>
      </c>
      <c r="C197" t="s">
        <v>41</v>
      </c>
      <c r="D197" t="s">
        <v>31</v>
      </c>
      <c r="E197" t="s">
        <v>32</v>
      </c>
      <c r="F197">
        <v>5</v>
      </c>
      <c r="G197">
        <v>12</v>
      </c>
      <c r="H197" t="s">
        <v>24</v>
      </c>
      <c r="I197">
        <v>60</v>
      </c>
    </row>
    <row r="198" spans="1:9" x14ac:dyDescent="0.25">
      <c r="A198">
        <v>220</v>
      </c>
      <c r="B198" s="1">
        <v>44325</v>
      </c>
      <c r="C198" t="s">
        <v>41</v>
      </c>
      <c r="D198" t="s">
        <v>29</v>
      </c>
      <c r="E198" t="s">
        <v>30</v>
      </c>
      <c r="F198">
        <v>3.4</v>
      </c>
      <c r="G198">
        <v>9</v>
      </c>
      <c r="H198" t="s">
        <v>12</v>
      </c>
      <c r="I198">
        <v>30.6</v>
      </c>
    </row>
    <row r="199" spans="1:9" x14ac:dyDescent="0.25">
      <c r="A199">
        <v>141</v>
      </c>
      <c r="B199" s="1">
        <v>44340</v>
      </c>
      <c r="C199" t="s">
        <v>41</v>
      </c>
      <c r="D199" t="s">
        <v>31</v>
      </c>
      <c r="E199" t="s">
        <v>33</v>
      </c>
      <c r="F199">
        <v>12</v>
      </c>
      <c r="G199">
        <v>2</v>
      </c>
      <c r="H199" t="s">
        <v>23</v>
      </c>
      <c r="I199">
        <v>24</v>
      </c>
    </row>
    <row r="200" spans="1:9" x14ac:dyDescent="0.25">
      <c r="A200">
        <v>153</v>
      </c>
      <c r="B200" s="1">
        <v>44424</v>
      </c>
      <c r="C200" t="s">
        <v>41</v>
      </c>
      <c r="D200" t="s">
        <v>31</v>
      </c>
      <c r="E200" t="s">
        <v>36</v>
      </c>
      <c r="F200">
        <v>10.450000000000001</v>
      </c>
      <c r="G200">
        <v>0</v>
      </c>
      <c r="H200" t="s">
        <v>13</v>
      </c>
      <c r="I200">
        <v>0</v>
      </c>
    </row>
    <row r="201" spans="1:9" x14ac:dyDescent="0.25">
      <c r="A201">
        <v>578</v>
      </c>
      <c r="B201" s="1">
        <v>44445</v>
      </c>
      <c r="C201" t="s">
        <v>41</v>
      </c>
      <c r="D201" t="s">
        <v>31</v>
      </c>
      <c r="E201" t="s">
        <v>33</v>
      </c>
      <c r="F201">
        <v>12</v>
      </c>
      <c r="G201">
        <v>4</v>
      </c>
      <c r="H201" t="s">
        <v>15</v>
      </c>
      <c r="I201">
        <v>48</v>
      </c>
    </row>
    <row r="202" spans="1:9" x14ac:dyDescent="0.25">
      <c r="A202">
        <v>227</v>
      </c>
      <c r="B202" s="1">
        <v>44467</v>
      </c>
      <c r="C202" t="s">
        <v>41</v>
      </c>
      <c r="D202" t="s">
        <v>31</v>
      </c>
      <c r="E202" t="s">
        <v>32</v>
      </c>
      <c r="F202">
        <v>5</v>
      </c>
      <c r="G202">
        <v>6</v>
      </c>
      <c r="H202" t="s">
        <v>21</v>
      </c>
      <c r="I202">
        <v>30</v>
      </c>
    </row>
    <row r="203" spans="1:9" x14ac:dyDescent="0.25">
      <c r="A203">
        <v>77</v>
      </c>
      <c r="B203" s="1">
        <v>44485</v>
      </c>
      <c r="C203" t="s">
        <v>41</v>
      </c>
      <c r="D203" t="s">
        <v>31</v>
      </c>
      <c r="E203" t="s">
        <v>36</v>
      </c>
      <c r="F203">
        <v>10.450000000000001</v>
      </c>
      <c r="G203">
        <v>11</v>
      </c>
      <c r="H203" t="s">
        <v>6</v>
      </c>
      <c r="I203">
        <v>114.95</v>
      </c>
    </row>
    <row r="204" spans="1:9" x14ac:dyDescent="0.25">
      <c r="A204">
        <v>923</v>
      </c>
      <c r="B204" s="1">
        <v>44492</v>
      </c>
      <c r="C204" t="s">
        <v>41</v>
      </c>
      <c r="D204" t="s">
        <v>29</v>
      </c>
      <c r="E204" t="s">
        <v>30</v>
      </c>
      <c r="F204">
        <v>3.4</v>
      </c>
      <c r="G204">
        <v>8</v>
      </c>
      <c r="H204" t="s">
        <v>17</v>
      </c>
      <c r="I204">
        <v>27.2</v>
      </c>
    </row>
    <row r="205" spans="1:9" x14ac:dyDescent="0.25">
      <c r="A205">
        <v>1026</v>
      </c>
      <c r="B205" s="1">
        <v>44521</v>
      </c>
      <c r="C205" t="s">
        <v>41</v>
      </c>
      <c r="D205" t="s">
        <v>29</v>
      </c>
      <c r="E205" t="s">
        <v>30</v>
      </c>
      <c r="F205">
        <v>3.4</v>
      </c>
      <c r="G205">
        <v>20</v>
      </c>
      <c r="H205" t="s">
        <v>11</v>
      </c>
      <c r="I205">
        <v>68</v>
      </c>
    </row>
    <row r="206" spans="1:9" x14ac:dyDescent="0.25">
      <c r="A206">
        <v>210</v>
      </c>
      <c r="B206" s="1">
        <v>44622</v>
      </c>
      <c r="C206" t="s">
        <v>41</v>
      </c>
      <c r="D206" t="s">
        <v>31</v>
      </c>
      <c r="E206" t="s">
        <v>36</v>
      </c>
      <c r="F206">
        <v>10.450000000000001</v>
      </c>
      <c r="G206">
        <v>8</v>
      </c>
      <c r="H206" t="s">
        <v>20</v>
      </c>
      <c r="I206">
        <v>83.6</v>
      </c>
    </row>
    <row r="207" spans="1:9" x14ac:dyDescent="0.25">
      <c r="A207">
        <v>402</v>
      </c>
      <c r="B207" s="1">
        <v>44701</v>
      </c>
      <c r="C207" t="s">
        <v>41</v>
      </c>
      <c r="D207" t="s">
        <v>31</v>
      </c>
      <c r="E207" t="s">
        <v>32</v>
      </c>
      <c r="F207">
        <v>5</v>
      </c>
      <c r="G207">
        <v>20</v>
      </c>
      <c r="H207" t="s">
        <v>14</v>
      </c>
      <c r="I207">
        <v>100</v>
      </c>
    </row>
    <row r="208" spans="1:9" x14ac:dyDescent="0.25">
      <c r="A208">
        <v>365</v>
      </c>
      <c r="B208" s="1">
        <v>44715</v>
      </c>
      <c r="C208" t="s">
        <v>41</v>
      </c>
      <c r="D208" t="s">
        <v>29</v>
      </c>
      <c r="E208" t="s">
        <v>30</v>
      </c>
      <c r="F208">
        <v>3.4</v>
      </c>
      <c r="G208">
        <v>10</v>
      </c>
      <c r="H208" t="s">
        <v>10</v>
      </c>
      <c r="I208">
        <v>34</v>
      </c>
    </row>
    <row r="209" spans="1:9" x14ac:dyDescent="0.25">
      <c r="A209">
        <v>422</v>
      </c>
      <c r="B209" s="1">
        <v>44718</v>
      </c>
      <c r="C209" t="s">
        <v>41</v>
      </c>
      <c r="D209" t="s">
        <v>29</v>
      </c>
      <c r="E209" t="s">
        <v>30</v>
      </c>
      <c r="F209">
        <v>3.4</v>
      </c>
      <c r="G209">
        <v>12</v>
      </c>
      <c r="H209" t="s">
        <v>14</v>
      </c>
      <c r="I209">
        <v>40.799999999999997</v>
      </c>
    </row>
    <row r="210" spans="1:9" x14ac:dyDescent="0.25">
      <c r="A210">
        <v>123</v>
      </c>
      <c r="B210" s="1">
        <v>44720</v>
      </c>
      <c r="C210" t="s">
        <v>41</v>
      </c>
      <c r="D210" t="s">
        <v>31</v>
      </c>
      <c r="E210" t="s">
        <v>32</v>
      </c>
      <c r="F210">
        <v>5</v>
      </c>
      <c r="G210">
        <v>5</v>
      </c>
      <c r="H210" t="s">
        <v>17</v>
      </c>
      <c r="I210">
        <v>25</v>
      </c>
    </row>
    <row r="211" spans="1:9" x14ac:dyDescent="0.25">
      <c r="A211">
        <v>766</v>
      </c>
      <c r="B211" s="1">
        <v>44730</v>
      </c>
      <c r="C211" t="s">
        <v>41</v>
      </c>
      <c r="D211" t="s">
        <v>29</v>
      </c>
      <c r="E211" t="s">
        <v>35</v>
      </c>
      <c r="F211">
        <v>8</v>
      </c>
      <c r="G211">
        <v>3</v>
      </c>
      <c r="H211" t="s">
        <v>11</v>
      </c>
      <c r="I211">
        <v>24</v>
      </c>
    </row>
    <row r="212" spans="1:9" x14ac:dyDescent="0.25">
      <c r="A212">
        <v>698</v>
      </c>
      <c r="B212" s="1">
        <v>44755</v>
      </c>
      <c r="C212" t="s">
        <v>41</v>
      </c>
      <c r="D212" t="s">
        <v>31</v>
      </c>
      <c r="E212" t="s">
        <v>32</v>
      </c>
      <c r="F212">
        <v>5</v>
      </c>
      <c r="G212">
        <v>14</v>
      </c>
      <c r="H212" t="s">
        <v>15</v>
      </c>
      <c r="I212">
        <v>70</v>
      </c>
    </row>
    <row r="213" spans="1:9" x14ac:dyDescent="0.25">
      <c r="A213">
        <v>550</v>
      </c>
      <c r="B213" s="1">
        <v>44759</v>
      </c>
      <c r="C213" t="s">
        <v>41</v>
      </c>
      <c r="D213" t="s">
        <v>29</v>
      </c>
      <c r="E213" t="s">
        <v>30</v>
      </c>
      <c r="F213">
        <v>3.4</v>
      </c>
      <c r="G213">
        <v>10</v>
      </c>
      <c r="H213" t="s">
        <v>20</v>
      </c>
      <c r="I213">
        <v>34</v>
      </c>
    </row>
    <row r="214" spans="1:9" x14ac:dyDescent="0.25">
      <c r="A214">
        <v>706</v>
      </c>
      <c r="B214" s="1">
        <v>44794</v>
      </c>
      <c r="C214" t="s">
        <v>41</v>
      </c>
      <c r="D214" t="s">
        <v>29</v>
      </c>
      <c r="E214" t="s">
        <v>35</v>
      </c>
      <c r="F214">
        <v>8</v>
      </c>
      <c r="G214">
        <v>11</v>
      </c>
      <c r="H214" t="s">
        <v>11</v>
      </c>
      <c r="I214">
        <v>88</v>
      </c>
    </row>
    <row r="215" spans="1:9" x14ac:dyDescent="0.25">
      <c r="A215">
        <v>459</v>
      </c>
      <c r="B215" s="1">
        <v>44799</v>
      </c>
      <c r="C215" t="s">
        <v>41</v>
      </c>
      <c r="D215" t="s">
        <v>29</v>
      </c>
      <c r="E215" t="s">
        <v>30</v>
      </c>
      <c r="F215">
        <v>3.4</v>
      </c>
      <c r="G215">
        <v>20</v>
      </c>
      <c r="H215" t="s">
        <v>9</v>
      </c>
      <c r="I215">
        <v>68</v>
      </c>
    </row>
    <row r="216" spans="1:9" x14ac:dyDescent="0.25">
      <c r="A216">
        <v>214</v>
      </c>
      <c r="B216" s="1">
        <v>44812</v>
      </c>
      <c r="C216" t="s">
        <v>41</v>
      </c>
      <c r="D216" t="s">
        <v>31</v>
      </c>
      <c r="E216" t="s">
        <v>32</v>
      </c>
      <c r="F216">
        <v>5</v>
      </c>
      <c r="G216">
        <v>15</v>
      </c>
      <c r="H216" t="s">
        <v>16</v>
      </c>
      <c r="I216">
        <v>75</v>
      </c>
    </row>
    <row r="217" spans="1:9" x14ac:dyDescent="0.25">
      <c r="A217">
        <v>612</v>
      </c>
      <c r="B217" s="1">
        <v>44837</v>
      </c>
      <c r="C217" t="s">
        <v>41</v>
      </c>
      <c r="D217" t="s">
        <v>31</v>
      </c>
      <c r="E217" t="s">
        <v>32</v>
      </c>
      <c r="F217">
        <v>5</v>
      </c>
      <c r="G217">
        <v>4</v>
      </c>
      <c r="H217" t="s">
        <v>18</v>
      </c>
      <c r="I217">
        <v>20</v>
      </c>
    </row>
    <row r="218" spans="1:9" x14ac:dyDescent="0.25">
      <c r="A218">
        <v>982</v>
      </c>
      <c r="B218" s="1">
        <v>44837</v>
      </c>
      <c r="C218" t="s">
        <v>41</v>
      </c>
      <c r="D218" t="s">
        <v>29</v>
      </c>
      <c r="E218" t="s">
        <v>30</v>
      </c>
      <c r="F218">
        <v>3.4</v>
      </c>
      <c r="G218">
        <v>14</v>
      </c>
      <c r="H218" t="s">
        <v>14</v>
      </c>
      <c r="I218">
        <v>47.6</v>
      </c>
    </row>
    <row r="219" spans="1:9" x14ac:dyDescent="0.25">
      <c r="A219">
        <v>474</v>
      </c>
      <c r="B219" s="1">
        <v>44872</v>
      </c>
      <c r="C219" t="s">
        <v>41</v>
      </c>
      <c r="D219" t="s">
        <v>31</v>
      </c>
      <c r="E219" t="s">
        <v>32</v>
      </c>
      <c r="F219">
        <v>5</v>
      </c>
      <c r="G219">
        <v>6</v>
      </c>
      <c r="H219" t="s">
        <v>16</v>
      </c>
      <c r="I219">
        <v>30</v>
      </c>
    </row>
    <row r="220" spans="1:9" x14ac:dyDescent="0.25">
      <c r="A220">
        <v>428</v>
      </c>
      <c r="B220" s="1">
        <v>44876</v>
      </c>
      <c r="C220" t="s">
        <v>41</v>
      </c>
      <c r="D220" t="s">
        <v>29</v>
      </c>
      <c r="E220" t="s">
        <v>30</v>
      </c>
      <c r="F220">
        <v>3.4</v>
      </c>
      <c r="G220">
        <v>20</v>
      </c>
      <c r="H220" t="s">
        <v>19</v>
      </c>
      <c r="I220">
        <v>68</v>
      </c>
    </row>
    <row r="221" spans="1:9" x14ac:dyDescent="0.25">
      <c r="A221">
        <v>963</v>
      </c>
      <c r="B221" s="1">
        <v>44877</v>
      </c>
      <c r="C221" t="s">
        <v>41</v>
      </c>
      <c r="D221" t="s">
        <v>31</v>
      </c>
      <c r="E221" t="s">
        <v>33</v>
      </c>
      <c r="F221">
        <v>12</v>
      </c>
      <c r="G221">
        <v>10</v>
      </c>
      <c r="H221" t="s">
        <v>17</v>
      </c>
      <c r="I221">
        <v>120</v>
      </c>
    </row>
    <row r="222" spans="1:9" x14ac:dyDescent="0.25">
      <c r="A222">
        <v>21</v>
      </c>
      <c r="B222" s="1">
        <v>44882</v>
      </c>
      <c r="C222" t="s">
        <v>41</v>
      </c>
      <c r="D222" t="s">
        <v>31</v>
      </c>
      <c r="E222" t="s">
        <v>36</v>
      </c>
      <c r="F222">
        <v>10.450000000000001</v>
      </c>
      <c r="G222">
        <v>2</v>
      </c>
      <c r="H222" t="s">
        <v>24</v>
      </c>
      <c r="I222">
        <v>20.9</v>
      </c>
    </row>
    <row r="223" spans="1:9" x14ac:dyDescent="0.25">
      <c r="A223">
        <v>355</v>
      </c>
      <c r="B223" s="1">
        <v>43855</v>
      </c>
      <c r="C223" t="s">
        <v>42</v>
      </c>
      <c r="D223" t="s">
        <v>31</v>
      </c>
      <c r="E223" t="s">
        <v>32</v>
      </c>
      <c r="F223">
        <v>5</v>
      </c>
      <c r="G223">
        <v>3</v>
      </c>
      <c r="H223" t="s">
        <v>7</v>
      </c>
      <c r="I223">
        <v>15</v>
      </c>
    </row>
    <row r="224" spans="1:9" x14ac:dyDescent="0.25">
      <c r="A224">
        <v>643</v>
      </c>
      <c r="B224" s="1">
        <v>43882</v>
      </c>
      <c r="C224" t="s">
        <v>42</v>
      </c>
      <c r="D224" t="s">
        <v>29</v>
      </c>
      <c r="E224" t="s">
        <v>30</v>
      </c>
      <c r="F224">
        <v>3.4</v>
      </c>
      <c r="G224">
        <v>17</v>
      </c>
      <c r="H224" t="s">
        <v>17</v>
      </c>
      <c r="I224">
        <v>57.8</v>
      </c>
    </row>
    <row r="225" spans="1:9" x14ac:dyDescent="0.25">
      <c r="A225">
        <v>535</v>
      </c>
      <c r="B225" s="1">
        <v>43904</v>
      </c>
      <c r="C225" t="s">
        <v>42</v>
      </c>
      <c r="D225" t="s">
        <v>31</v>
      </c>
      <c r="E225" t="s">
        <v>32</v>
      </c>
      <c r="F225">
        <v>5</v>
      </c>
      <c r="G225">
        <v>0</v>
      </c>
      <c r="H225" t="s">
        <v>7</v>
      </c>
      <c r="I225">
        <v>0</v>
      </c>
    </row>
    <row r="226" spans="1:9" x14ac:dyDescent="0.25">
      <c r="A226">
        <v>267</v>
      </c>
      <c r="B226" s="1">
        <v>43972</v>
      </c>
      <c r="C226" t="s">
        <v>42</v>
      </c>
      <c r="D226" t="s">
        <v>29</v>
      </c>
      <c r="E226" t="s">
        <v>30</v>
      </c>
      <c r="F226">
        <v>3.4</v>
      </c>
      <c r="G226">
        <v>7</v>
      </c>
      <c r="H226" t="s">
        <v>21</v>
      </c>
      <c r="I226">
        <v>23.8</v>
      </c>
    </row>
    <row r="227" spans="1:9" x14ac:dyDescent="0.25">
      <c r="A227">
        <v>972</v>
      </c>
      <c r="B227" s="1">
        <v>43995</v>
      </c>
      <c r="C227" t="s">
        <v>42</v>
      </c>
      <c r="D227" t="s">
        <v>29</v>
      </c>
      <c r="E227" t="s">
        <v>30</v>
      </c>
      <c r="F227">
        <v>3.4</v>
      </c>
      <c r="G227">
        <v>7</v>
      </c>
      <c r="H227" t="s">
        <v>18</v>
      </c>
      <c r="I227">
        <v>23.8</v>
      </c>
    </row>
    <row r="228" spans="1:9" x14ac:dyDescent="0.25">
      <c r="A228">
        <v>449</v>
      </c>
      <c r="B228" s="1">
        <v>44011</v>
      </c>
      <c r="C228" t="s">
        <v>42</v>
      </c>
      <c r="D228" t="s">
        <v>29</v>
      </c>
      <c r="E228" t="s">
        <v>36</v>
      </c>
      <c r="F228">
        <v>10.780000000000001</v>
      </c>
      <c r="G228">
        <v>2</v>
      </c>
      <c r="H228" t="s">
        <v>8</v>
      </c>
      <c r="I228">
        <v>21.56</v>
      </c>
    </row>
    <row r="229" spans="1:9" x14ac:dyDescent="0.25">
      <c r="A229">
        <v>814</v>
      </c>
      <c r="B229" s="1">
        <v>44027</v>
      </c>
      <c r="C229" t="s">
        <v>42</v>
      </c>
      <c r="D229" t="s">
        <v>29</v>
      </c>
      <c r="E229" t="s">
        <v>30</v>
      </c>
      <c r="F229">
        <v>3.4</v>
      </c>
      <c r="G229">
        <v>7</v>
      </c>
      <c r="H229" t="s">
        <v>16</v>
      </c>
      <c r="I229">
        <v>23.8</v>
      </c>
    </row>
    <row r="230" spans="1:9" x14ac:dyDescent="0.25">
      <c r="A230">
        <v>1021</v>
      </c>
      <c r="B230" s="1">
        <v>44029</v>
      </c>
      <c r="C230" t="s">
        <v>42</v>
      </c>
      <c r="D230" t="s">
        <v>31</v>
      </c>
      <c r="E230" t="s">
        <v>36</v>
      </c>
      <c r="F230">
        <v>10.450000000000001</v>
      </c>
      <c r="G230">
        <v>20</v>
      </c>
      <c r="H230" t="s">
        <v>23</v>
      </c>
      <c r="I230">
        <v>209</v>
      </c>
    </row>
    <row r="231" spans="1:9" x14ac:dyDescent="0.25">
      <c r="A231">
        <v>164</v>
      </c>
      <c r="B231" s="1">
        <v>44048</v>
      </c>
      <c r="C231" t="s">
        <v>42</v>
      </c>
      <c r="D231" t="s">
        <v>29</v>
      </c>
      <c r="E231" t="s">
        <v>30</v>
      </c>
      <c r="F231">
        <v>3.4</v>
      </c>
      <c r="G231">
        <v>14</v>
      </c>
      <c r="H231" t="s">
        <v>24</v>
      </c>
      <c r="I231">
        <v>47.6</v>
      </c>
    </row>
    <row r="232" spans="1:9" x14ac:dyDescent="0.25">
      <c r="A232">
        <v>553</v>
      </c>
      <c r="B232" s="1">
        <v>44060</v>
      </c>
      <c r="C232" t="s">
        <v>42</v>
      </c>
      <c r="D232" t="s">
        <v>29</v>
      </c>
      <c r="E232" t="s">
        <v>30</v>
      </c>
      <c r="F232">
        <v>3.4</v>
      </c>
      <c r="G232">
        <v>9</v>
      </c>
      <c r="H232" t="s">
        <v>13</v>
      </c>
      <c r="I232">
        <v>30.6</v>
      </c>
    </row>
    <row r="233" spans="1:9" x14ac:dyDescent="0.25">
      <c r="A233">
        <v>81</v>
      </c>
      <c r="B233" s="1">
        <v>44061</v>
      </c>
      <c r="C233" t="s">
        <v>42</v>
      </c>
      <c r="D233" t="s">
        <v>29</v>
      </c>
      <c r="E233" t="s">
        <v>30</v>
      </c>
      <c r="F233">
        <v>3.4</v>
      </c>
      <c r="G233">
        <v>8</v>
      </c>
      <c r="H233" t="s">
        <v>23</v>
      </c>
      <c r="I233">
        <v>27.2</v>
      </c>
    </row>
    <row r="234" spans="1:9" x14ac:dyDescent="0.25">
      <c r="A234">
        <v>240</v>
      </c>
      <c r="B234" s="1">
        <v>44096</v>
      </c>
      <c r="C234" t="s">
        <v>42</v>
      </c>
      <c r="D234" t="s">
        <v>31</v>
      </c>
      <c r="E234" t="s">
        <v>32</v>
      </c>
      <c r="F234">
        <v>5</v>
      </c>
      <c r="G234">
        <v>4</v>
      </c>
      <c r="H234" t="s">
        <v>12</v>
      </c>
      <c r="I234">
        <v>20</v>
      </c>
    </row>
    <row r="235" spans="1:9" x14ac:dyDescent="0.25">
      <c r="A235">
        <v>733</v>
      </c>
      <c r="B235" s="1">
        <v>44096</v>
      </c>
      <c r="C235" t="s">
        <v>42</v>
      </c>
      <c r="D235" t="s">
        <v>31</v>
      </c>
      <c r="E235" t="s">
        <v>32</v>
      </c>
      <c r="F235">
        <v>5</v>
      </c>
      <c r="G235">
        <v>17</v>
      </c>
      <c r="H235" t="s">
        <v>13</v>
      </c>
      <c r="I235">
        <v>85</v>
      </c>
    </row>
    <row r="236" spans="1:9" x14ac:dyDescent="0.25">
      <c r="A236">
        <v>90</v>
      </c>
      <c r="B236" s="1">
        <v>44099</v>
      </c>
      <c r="C236" t="s">
        <v>42</v>
      </c>
      <c r="D236" t="s">
        <v>31</v>
      </c>
      <c r="E236" t="s">
        <v>36</v>
      </c>
      <c r="F236">
        <v>10.450000000000001</v>
      </c>
      <c r="G236">
        <v>20</v>
      </c>
      <c r="H236" t="s">
        <v>20</v>
      </c>
      <c r="I236">
        <v>209</v>
      </c>
    </row>
    <row r="237" spans="1:9" x14ac:dyDescent="0.25">
      <c r="A237">
        <v>867</v>
      </c>
      <c r="B237" s="1">
        <v>44107</v>
      </c>
      <c r="C237" t="s">
        <v>42</v>
      </c>
      <c r="D237" t="s">
        <v>31</v>
      </c>
      <c r="E237" t="s">
        <v>33</v>
      </c>
      <c r="F237">
        <v>12</v>
      </c>
      <c r="G237">
        <v>9</v>
      </c>
      <c r="H237" t="s">
        <v>21</v>
      </c>
      <c r="I237">
        <v>108</v>
      </c>
    </row>
    <row r="238" spans="1:9" x14ac:dyDescent="0.25">
      <c r="A238">
        <v>964</v>
      </c>
      <c r="B238" s="1">
        <v>44118</v>
      </c>
      <c r="C238" t="s">
        <v>42</v>
      </c>
      <c r="D238" t="s">
        <v>29</v>
      </c>
      <c r="E238" t="s">
        <v>30</v>
      </c>
      <c r="F238">
        <v>3.4</v>
      </c>
      <c r="G238">
        <v>9</v>
      </c>
      <c r="H238" t="s">
        <v>24</v>
      </c>
      <c r="I238">
        <v>30.6</v>
      </c>
    </row>
    <row r="239" spans="1:9" x14ac:dyDescent="0.25">
      <c r="A239">
        <v>145</v>
      </c>
      <c r="B239" s="1">
        <v>44131</v>
      </c>
      <c r="C239" t="s">
        <v>42</v>
      </c>
      <c r="D239" t="s">
        <v>29</v>
      </c>
      <c r="E239" t="s">
        <v>30</v>
      </c>
      <c r="F239">
        <v>3.4</v>
      </c>
      <c r="G239">
        <v>8</v>
      </c>
      <c r="H239" t="s">
        <v>10</v>
      </c>
      <c r="I239">
        <v>27.2</v>
      </c>
    </row>
    <row r="240" spans="1:9" x14ac:dyDescent="0.25">
      <c r="A240">
        <v>989</v>
      </c>
      <c r="B240" s="1">
        <v>44133</v>
      </c>
      <c r="C240" t="s">
        <v>42</v>
      </c>
      <c r="D240" t="s">
        <v>29</v>
      </c>
      <c r="E240" t="s">
        <v>30</v>
      </c>
      <c r="F240">
        <v>3.4</v>
      </c>
      <c r="G240">
        <v>17</v>
      </c>
      <c r="H240" t="s">
        <v>8</v>
      </c>
      <c r="I240">
        <v>57.8</v>
      </c>
    </row>
    <row r="241" spans="1:9" x14ac:dyDescent="0.25">
      <c r="A241">
        <v>543</v>
      </c>
      <c r="B241" s="1">
        <v>44143</v>
      </c>
      <c r="C241" t="s">
        <v>42</v>
      </c>
      <c r="D241" t="s">
        <v>31</v>
      </c>
      <c r="E241" t="s">
        <v>32</v>
      </c>
      <c r="F241">
        <v>5</v>
      </c>
      <c r="G241">
        <v>14</v>
      </c>
      <c r="H241" t="s">
        <v>17</v>
      </c>
      <c r="I241">
        <v>70</v>
      </c>
    </row>
    <row r="242" spans="1:9" x14ac:dyDescent="0.25">
      <c r="A242">
        <v>497</v>
      </c>
      <c r="B242" s="1">
        <v>44157</v>
      </c>
      <c r="C242" t="s">
        <v>42</v>
      </c>
      <c r="D242" t="s">
        <v>29</v>
      </c>
      <c r="E242" t="s">
        <v>30</v>
      </c>
      <c r="F242">
        <v>3.4</v>
      </c>
      <c r="G242">
        <v>2</v>
      </c>
      <c r="H242" t="s">
        <v>6</v>
      </c>
      <c r="I242">
        <v>6.8</v>
      </c>
    </row>
    <row r="243" spans="1:9" x14ac:dyDescent="0.25">
      <c r="A243">
        <v>1028</v>
      </c>
      <c r="B243" s="1">
        <v>44199</v>
      </c>
      <c r="C243" t="s">
        <v>42</v>
      </c>
      <c r="D243" t="s">
        <v>29</v>
      </c>
      <c r="E243" t="s">
        <v>30</v>
      </c>
      <c r="F243">
        <v>3.4</v>
      </c>
      <c r="G243">
        <v>19</v>
      </c>
      <c r="H243" t="s">
        <v>19</v>
      </c>
      <c r="I243">
        <v>64.599999999999994</v>
      </c>
    </row>
    <row r="244" spans="1:9" x14ac:dyDescent="0.25">
      <c r="A244">
        <v>908</v>
      </c>
      <c r="B244" s="1">
        <v>44270</v>
      </c>
      <c r="C244" t="s">
        <v>42</v>
      </c>
      <c r="D244" t="s">
        <v>29</v>
      </c>
      <c r="E244" t="s">
        <v>30</v>
      </c>
      <c r="F244">
        <v>3.4</v>
      </c>
      <c r="G244">
        <v>15</v>
      </c>
      <c r="H244" t="s">
        <v>19</v>
      </c>
      <c r="I244">
        <v>51</v>
      </c>
    </row>
    <row r="245" spans="1:9" x14ac:dyDescent="0.25">
      <c r="A245">
        <v>479</v>
      </c>
      <c r="B245" s="1">
        <v>44272</v>
      </c>
      <c r="C245" t="s">
        <v>42</v>
      </c>
      <c r="D245" t="s">
        <v>31</v>
      </c>
      <c r="E245" t="s">
        <v>32</v>
      </c>
      <c r="F245">
        <v>5</v>
      </c>
      <c r="G245">
        <v>11</v>
      </c>
      <c r="H245" t="s">
        <v>9</v>
      </c>
      <c r="I245">
        <v>55</v>
      </c>
    </row>
    <row r="246" spans="1:9" x14ac:dyDescent="0.25">
      <c r="A246">
        <v>759</v>
      </c>
      <c r="B246" s="1">
        <v>44275</v>
      </c>
      <c r="C246" t="s">
        <v>42</v>
      </c>
      <c r="D246" t="s">
        <v>29</v>
      </c>
      <c r="E246" t="s">
        <v>30</v>
      </c>
      <c r="F246">
        <v>3.4</v>
      </c>
      <c r="G246">
        <v>5</v>
      </c>
      <c r="H246" t="s">
        <v>9</v>
      </c>
      <c r="I246">
        <v>17</v>
      </c>
    </row>
    <row r="247" spans="1:9" x14ac:dyDescent="0.25">
      <c r="A247">
        <v>391</v>
      </c>
      <c r="B247" s="1">
        <v>44297</v>
      </c>
      <c r="C247" t="s">
        <v>42</v>
      </c>
      <c r="D247" t="s">
        <v>29</v>
      </c>
      <c r="E247" t="s">
        <v>30</v>
      </c>
      <c r="F247">
        <v>3.4</v>
      </c>
      <c r="G247">
        <v>8</v>
      </c>
      <c r="H247" t="s">
        <v>22</v>
      </c>
      <c r="I247">
        <v>27.2</v>
      </c>
    </row>
    <row r="248" spans="1:9" x14ac:dyDescent="0.25">
      <c r="A248">
        <v>185</v>
      </c>
      <c r="B248" s="1">
        <v>44303</v>
      </c>
      <c r="C248" t="s">
        <v>42</v>
      </c>
      <c r="D248" t="s">
        <v>31</v>
      </c>
      <c r="E248" t="s">
        <v>32</v>
      </c>
      <c r="F248">
        <v>5</v>
      </c>
      <c r="G248">
        <v>16</v>
      </c>
      <c r="H248" t="s">
        <v>10</v>
      </c>
      <c r="I248">
        <v>80</v>
      </c>
    </row>
    <row r="249" spans="1:9" x14ac:dyDescent="0.25">
      <c r="A249">
        <v>41</v>
      </c>
      <c r="B249" s="1">
        <v>44307</v>
      </c>
      <c r="C249" t="s">
        <v>42</v>
      </c>
      <c r="D249" t="s">
        <v>29</v>
      </c>
      <c r="E249" t="s">
        <v>30</v>
      </c>
      <c r="F249">
        <v>3.4</v>
      </c>
      <c r="G249">
        <v>10</v>
      </c>
      <c r="H249" t="s">
        <v>23</v>
      </c>
      <c r="I249">
        <v>34</v>
      </c>
    </row>
    <row r="250" spans="1:9" x14ac:dyDescent="0.25">
      <c r="A250">
        <v>99</v>
      </c>
      <c r="B250" s="1">
        <v>44318</v>
      </c>
      <c r="C250" t="s">
        <v>42</v>
      </c>
      <c r="D250" t="s">
        <v>31</v>
      </c>
      <c r="E250" t="s">
        <v>33</v>
      </c>
      <c r="F250">
        <v>12</v>
      </c>
      <c r="G250">
        <v>17</v>
      </c>
      <c r="H250" t="s">
        <v>9</v>
      </c>
      <c r="I250">
        <v>204</v>
      </c>
    </row>
    <row r="251" spans="1:9" x14ac:dyDescent="0.25">
      <c r="A251">
        <v>741</v>
      </c>
      <c r="B251" s="1">
        <v>44376</v>
      </c>
      <c r="C251" t="s">
        <v>42</v>
      </c>
      <c r="D251" t="s">
        <v>31</v>
      </c>
      <c r="E251" t="s">
        <v>32</v>
      </c>
      <c r="F251">
        <v>5</v>
      </c>
      <c r="G251">
        <v>19</v>
      </c>
      <c r="H251" t="s">
        <v>23</v>
      </c>
      <c r="I251">
        <v>95</v>
      </c>
    </row>
    <row r="252" spans="1:9" x14ac:dyDescent="0.25">
      <c r="A252">
        <v>430</v>
      </c>
      <c r="B252" s="1">
        <v>44380</v>
      </c>
      <c r="C252" t="s">
        <v>42</v>
      </c>
      <c r="D252" t="s">
        <v>29</v>
      </c>
      <c r="E252" t="s">
        <v>30</v>
      </c>
      <c r="F252">
        <v>3.4</v>
      </c>
      <c r="G252">
        <v>11</v>
      </c>
      <c r="H252" t="s">
        <v>20</v>
      </c>
      <c r="I252">
        <v>37.4</v>
      </c>
    </row>
    <row r="253" spans="1:9" x14ac:dyDescent="0.25">
      <c r="A253">
        <v>580</v>
      </c>
      <c r="B253" s="1">
        <v>44413</v>
      </c>
      <c r="C253" t="s">
        <v>42</v>
      </c>
      <c r="D253" t="s">
        <v>31</v>
      </c>
      <c r="E253" t="s">
        <v>32</v>
      </c>
      <c r="F253">
        <v>5</v>
      </c>
      <c r="G253">
        <v>19</v>
      </c>
      <c r="H253" t="s">
        <v>12</v>
      </c>
      <c r="I253">
        <v>95</v>
      </c>
    </row>
    <row r="254" spans="1:9" x14ac:dyDescent="0.25">
      <c r="A254">
        <v>496</v>
      </c>
      <c r="B254" s="1">
        <v>44430</v>
      </c>
      <c r="C254" t="s">
        <v>42</v>
      </c>
      <c r="D254" t="s">
        <v>31</v>
      </c>
      <c r="E254" t="s">
        <v>33</v>
      </c>
      <c r="F254">
        <v>12</v>
      </c>
      <c r="G254">
        <v>14</v>
      </c>
      <c r="H254" t="s">
        <v>5</v>
      </c>
      <c r="I254">
        <v>168</v>
      </c>
    </row>
    <row r="255" spans="1:9" x14ac:dyDescent="0.25">
      <c r="A255">
        <v>369</v>
      </c>
      <c r="B255" s="1">
        <v>44478</v>
      </c>
      <c r="C255" t="s">
        <v>42</v>
      </c>
      <c r="D255" t="s">
        <v>29</v>
      </c>
      <c r="E255" t="s">
        <v>30</v>
      </c>
      <c r="F255">
        <v>3.4</v>
      </c>
      <c r="G255">
        <v>12</v>
      </c>
      <c r="H255" t="s">
        <v>8</v>
      </c>
      <c r="I255">
        <v>40.799999999999997</v>
      </c>
    </row>
    <row r="256" spans="1:9" x14ac:dyDescent="0.25">
      <c r="A256">
        <v>570</v>
      </c>
      <c r="B256" s="1">
        <v>44515</v>
      </c>
      <c r="C256" t="s">
        <v>42</v>
      </c>
      <c r="D256" t="s">
        <v>31</v>
      </c>
      <c r="E256" t="s">
        <v>32</v>
      </c>
      <c r="F256">
        <v>5</v>
      </c>
      <c r="G256">
        <v>2</v>
      </c>
      <c r="H256" t="s">
        <v>20</v>
      </c>
      <c r="I256">
        <v>10</v>
      </c>
    </row>
    <row r="257" spans="1:9" x14ac:dyDescent="0.25">
      <c r="A257">
        <v>419</v>
      </c>
      <c r="B257" s="1">
        <v>44519</v>
      </c>
      <c r="C257" t="s">
        <v>42</v>
      </c>
      <c r="D257" t="s">
        <v>31</v>
      </c>
      <c r="E257" t="s">
        <v>32</v>
      </c>
      <c r="F257">
        <v>5</v>
      </c>
      <c r="G257">
        <v>5</v>
      </c>
      <c r="H257" t="s">
        <v>9</v>
      </c>
      <c r="I257">
        <v>25</v>
      </c>
    </row>
    <row r="258" spans="1:9" x14ac:dyDescent="0.25">
      <c r="A258">
        <v>863</v>
      </c>
      <c r="B258" s="1">
        <v>44520</v>
      </c>
      <c r="C258" t="s">
        <v>42</v>
      </c>
      <c r="D258" t="s">
        <v>29</v>
      </c>
      <c r="E258" t="s">
        <v>30</v>
      </c>
      <c r="F258">
        <v>3.4</v>
      </c>
      <c r="G258">
        <v>17</v>
      </c>
      <c r="H258" t="s">
        <v>17</v>
      </c>
      <c r="I258">
        <v>57.8</v>
      </c>
    </row>
    <row r="259" spans="1:9" x14ac:dyDescent="0.25">
      <c r="A259">
        <v>995</v>
      </c>
      <c r="B259" s="1">
        <v>44521</v>
      </c>
      <c r="C259" t="s">
        <v>42</v>
      </c>
      <c r="D259" t="s">
        <v>29</v>
      </c>
      <c r="E259" t="s">
        <v>30</v>
      </c>
      <c r="F259">
        <v>3.4</v>
      </c>
      <c r="G259">
        <v>2</v>
      </c>
      <c r="H259" t="s">
        <v>7</v>
      </c>
      <c r="I259">
        <v>6.8</v>
      </c>
    </row>
    <row r="260" spans="1:9" x14ac:dyDescent="0.25">
      <c r="A260">
        <v>874</v>
      </c>
      <c r="B260" s="1">
        <v>44524</v>
      </c>
      <c r="C260" t="s">
        <v>42</v>
      </c>
      <c r="D260" t="s">
        <v>31</v>
      </c>
      <c r="E260" t="s">
        <v>32</v>
      </c>
      <c r="F260">
        <v>5</v>
      </c>
      <c r="G260">
        <v>1</v>
      </c>
      <c r="H260" t="s">
        <v>16</v>
      </c>
      <c r="I260">
        <v>5</v>
      </c>
    </row>
    <row r="261" spans="1:9" x14ac:dyDescent="0.25">
      <c r="A261">
        <v>877</v>
      </c>
      <c r="B261" s="1">
        <v>44526</v>
      </c>
      <c r="C261" t="s">
        <v>42</v>
      </c>
      <c r="D261" t="s">
        <v>29</v>
      </c>
      <c r="E261" t="s">
        <v>30</v>
      </c>
      <c r="F261">
        <v>3.4</v>
      </c>
      <c r="G261">
        <v>10</v>
      </c>
      <c r="H261" t="s">
        <v>6</v>
      </c>
      <c r="I261">
        <v>34</v>
      </c>
    </row>
    <row r="262" spans="1:9" x14ac:dyDescent="0.25">
      <c r="A262">
        <v>35</v>
      </c>
      <c r="B262" s="1">
        <v>44532</v>
      </c>
      <c r="C262" t="s">
        <v>42</v>
      </c>
      <c r="D262" t="s">
        <v>31</v>
      </c>
      <c r="E262" t="s">
        <v>36</v>
      </c>
      <c r="F262">
        <v>10.450000000000001</v>
      </c>
      <c r="G262">
        <v>13</v>
      </c>
      <c r="H262" t="s">
        <v>5</v>
      </c>
      <c r="I262">
        <v>135.85</v>
      </c>
    </row>
    <row r="263" spans="1:9" x14ac:dyDescent="0.25">
      <c r="A263">
        <v>512</v>
      </c>
      <c r="B263" s="1">
        <v>44550</v>
      </c>
      <c r="C263" t="s">
        <v>42</v>
      </c>
      <c r="D263" t="s">
        <v>29</v>
      </c>
      <c r="E263" t="s">
        <v>30</v>
      </c>
      <c r="F263">
        <v>3.4</v>
      </c>
      <c r="G263">
        <v>2</v>
      </c>
      <c r="H263" t="s">
        <v>18</v>
      </c>
      <c r="I263">
        <v>6.8</v>
      </c>
    </row>
    <row r="264" spans="1:9" x14ac:dyDescent="0.25">
      <c r="A264">
        <v>783</v>
      </c>
      <c r="B264" s="1">
        <v>44569</v>
      </c>
      <c r="C264" t="s">
        <v>42</v>
      </c>
      <c r="D264" t="s">
        <v>29</v>
      </c>
      <c r="E264" t="s">
        <v>36</v>
      </c>
      <c r="F264">
        <v>10.780000000000001</v>
      </c>
      <c r="G264">
        <v>20</v>
      </c>
      <c r="H264" t="s">
        <v>17</v>
      </c>
      <c r="I264">
        <v>215.6</v>
      </c>
    </row>
    <row r="265" spans="1:9" x14ac:dyDescent="0.25">
      <c r="A265">
        <v>531</v>
      </c>
      <c r="B265" s="1">
        <v>44623</v>
      </c>
      <c r="C265" t="s">
        <v>42</v>
      </c>
      <c r="D265" t="s">
        <v>29</v>
      </c>
      <c r="E265" t="s">
        <v>30</v>
      </c>
      <c r="F265">
        <v>3.4</v>
      </c>
      <c r="G265">
        <v>20</v>
      </c>
      <c r="H265" t="s">
        <v>22</v>
      </c>
      <c r="I265">
        <v>68</v>
      </c>
    </row>
    <row r="266" spans="1:9" x14ac:dyDescent="0.25">
      <c r="A266">
        <v>448</v>
      </c>
      <c r="B266" s="1">
        <v>44639</v>
      </c>
      <c r="C266" t="s">
        <v>42</v>
      </c>
      <c r="D266" t="s">
        <v>29</v>
      </c>
      <c r="E266" t="s">
        <v>30</v>
      </c>
      <c r="F266">
        <v>3.4</v>
      </c>
      <c r="G266">
        <v>6</v>
      </c>
      <c r="H266" t="s">
        <v>19</v>
      </c>
      <c r="I266">
        <v>20.399999999999999</v>
      </c>
    </row>
    <row r="267" spans="1:9" x14ac:dyDescent="0.25">
      <c r="A267">
        <v>160</v>
      </c>
      <c r="B267" s="1">
        <v>44654</v>
      </c>
      <c r="C267" t="s">
        <v>42</v>
      </c>
      <c r="D267" t="s">
        <v>31</v>
      </c>
      <c r="E267" t="s">
        <v>32</v>
      </c>
      <c r="F267">
        <v>5</v>
      </c>
      <c r="G267">
        <v>11</v>
      </c>
      <c r="H267" t="s">
        <v>12</v>
      </c>
      <c r="I267">
        <v>55</v>
      </c>
    </row>
    <row r="268" spans="1:9" x14ac:dyDescent="0.25">
      <c r="A268">
        <v>749</v>
      </c>
      <c r="B268" s="1">
        <v>44675</v>
      </c>
      <c r="C268" t="s">
        <v>42</v>
      </c>
      <c r="D268" t="s">
        <v>31</v>
      </c>
      <c r="E268" t="s">
        <v>32</v>
      </c>
      <c r="F268">
        <v>5</v>
      </c>
      <c r="G268">
        <v>6</v>
      </c>
      <c r="H268" t="s">
        <v>8</v>
      </c>
      <c r="I268">
        <v>30</v>
      </c>
    </row>
    <row r="269" spans="1:9" x14ac:dyDescent="0.25">
      <c r="A269">
        <v>156</v>
      </c>
      <c r="B269" s="1">
        <v>44682</v>
      </c>
      <c r="C269" t="s">
        <v>42</v>
      </c>
      <c r="D269" t="s">
        <v>31</v>
      </c>
      <c r="E269" t="s">
        <v>32</v>
      </c>
      <c r="F269">
        <v>5</v>
      </c>
      <c r="G269">
        <v>19</v>
      </c>
      <c r="H269" t="s">
        <v>5</v>
      </c>
      <c r="I269">
        <v>95</v>
      </c>
    </row>
    <row r="270" spans="1:9" x14ac:dyDescent="0.25">
      <c r="A270">
        <v>475</v>
      </c>
      <c r="B270" s="1">
        <v>44744</v>
      </c>
      <c r="C270" t="s">
        <v>42</v>
      </c>
      <c r="D270" t="s">
        <v>31</v>
      </c>
      <c r="E270" t="s">
        <v>32</v>
      </c>
      <c r="F270">
        <v>5</v>
      </c>
      <c r="G270">
        <v>18</v>
      </c>
      <c r="H270" t="s">
        <v>7</v>
      </c>
      <c r="I270">
        <v>90</v>
      </c>
    </row>
    <row r="271" spans="1:9" x14ac:dyDescent="0.25">
      <c r="A271">
        <v>699</v>
      </c>
      <c r="B271" s="1">
        <v>44753</v>
      </c>
      <c r="C271" t="s">
        <v>42</v>
      </c>
      <c r="D271" t="s">
        <v>31</v>
      </c>
      <c r="E271" t="s">
        <v>32</v>
      </c>
      <c r="F271">
        <v>5</v>
      </c>
      <c r="G271">
        <v>11</v>
      </c>
      <c r="H271" t="s">
        <v>9</v>
      </c>
      <c r="I271">
        <v>55</v>
      </c>
    </row>
    <row r="272" spans="1:9" x14ac:dyDescent="0.25">
      <c r="A272">
        <v>775</v>
      </c>
      <c r="B272" s="1">
        <v>44790</v>
      </c>
      <c r="C272" t="s">
        <v>42</v>
      </c>
      <c r="D272" t="s">
        <v>31</v>
      </c>
      <c r="E272" t="s">
        <v>32</v>
      </c>
      <c r="F272">
        <v>5</v>
      </c>
      <c r="G272">
        <v>14</v>
      </c>
      <c r="H272" t="s">
        <v>7</v>
      </c>
      <c r="I272">
        <v>70</v>
      </c>
    </row>
    <row r="273" spans="1:9" x14ac:dyDescent="0.25">
      <c r="A273">
        <v>180</v>
      </c>
      <c r="B273" s="1">
        <v>44801</v>
      </c>
      <c r="C273" t="s">
        <v>42</v>
      </c>
      <c r="D273" t="s">
        <v>31</v>
      </c>
      <c r="E273" t="s">
        <v>32</v>
      </c>
      <c r="F273">
        <v>5</v>
      </c>
      <c r="G273">
        <v>20</v>
      </c>
      <c r="H273" t="s">
        <v>12</v>
      </c>
      <c r="I273">
        <v>100</v>
      </c>
    </row>
    <row r="274" spans="1:9" x14ac:dyDescent="0.25">
      <c r="A274">
        <v>500</v>
      </c>
      <c r="B274" s="1">
        <v>44819</v>
      </c>
      <c r="C274" t="s">
        <v>42</v>
      </c>
      <c r="D274" t="s">
        <v>29</v>
      </c>
      <c r="E274" t="s">
        <v>30</v>
      </c>
      <c r="F274">
        <v>3.4</v>
      </c>
      <c r="G274">
        <v>14</v>
      </c>
      <c r="H274" t="s">
        <v>12</v>
      </c>
      <c r="I274">
        <v>47.6</v>
      </c>
    </row>
    <row r="275" spans="1:9" x14ac:dyDescent="0.25">
      <c r="A275">
        <v>638</v>
      </c>
      <c r="B275" s="1">
        <v>44822</v>
      </c>
      <c r="C275" t="s">
        <v>42</v>
      </c>
      <c r="D275" t="s">
        <v>31</v>
      </c>
      <c r="E275" t="s">
        <v>32</v>
      </c>
      <c r="F275">
        <v>5</v>
      </c>
      <c r="G275">
        <v>20</v>
      </c>
      <c r="H275" t="s">
        <v>15</v>
      </c>
      <c r="I275">
        <v>100</v>
      </c>
    </row>
    <row r="276" spans="1:9" x14ac:dyDescent="0.25">
      <c r="A276">
        <v>799</v>
      </c>
      <c r="B276" s="1">
        <v>44912</v>
      </c>
      <c r="C276" t="s">
        <v>42</v>
      </c>
      <c r="D276" t="s">
        <v>31</v>
      </c>
      <c r="E276" t="s">
        <v>32</v>
      </c>
      <c r="F276">
        <v>5</v>
      </c>
      <c r="G276">
        <v>18</v>
      </c>
      <c r="H276" t="s">
        <v>9</v>
      </c>
      <c r="I276">
        <v>90</v>
      </c>
    </row>
    <row r="277" spans="1:9" x14ac:dyDescent="0.25">
      <c r="A277">
        <v>767</v>
      </c>
      <c r="B277" s="1">
        <v>44923</v>
      </c>
      <c r="C277" t="s">
        <v>42</v>
      </c>
      <c r="D277" t="s">
        <v>29</v>
      </c>
      <c r="E277" t="s">
        <v>30</v>
      </c>
      <c r="F277">
        <v>3.4</v>
      </c>
      <c r="G277">
        <v>5</v>
      </c>
      <c r="H277" t="s">
        <v>21</v>
      </c>
      <c r="I277">
        <v>17</v>
      </c>
    </row>
    <row r="278" spans="1:9" x14ac:dyDescent="0.25">
      <c r="A278">
        <v>330</v>
      </c>
      <c r="B278" s="1">
        <v>43837</v>
      </c>
      <c r="C278" t="s">
        <v>43</v>
      </c>
      <c r="D278" t="s">
        <v>29</v>
      </c>
      <c r="E278" t="s">
        <v>30</v>
      </c>
      <c r="F278">
        <v>3.4</v>
      </c>
      <c r="G278">
        <v>9</v>
      </c>
      <c r="H278" t="s">
        <v>20</v>
      </c>
      <c r="I278">
        <v>30.6</v>
      </c>
    </row>
    <row r="279" spans="1:9" x14ac:dyDescent="0.25">
      <c r="A279">
        <v>957</v>
      </c>
      <c r="B279" s="1">
        <v>43842</v>
      </c>
      <c r="C279" t="s">
        <v>43</v>
      </c>
      <c r="D279" t="s">
        <v>31</v>
      </c>
      <c r="E279" t="s">
        <v>32</v>
      </c>
      <c r="F279">
        <v>5</v>
      </c>
      <c r="G279">
        <v>7</v>
      </c>
      <c r="H279" t="s">
        <v>6</v>
      </c>
      <c r="I279">
        <v>35</v>
      </c>
    </row>
    <row r="280" spans="1:9" x14ac:dyDescent="0.25">
      <c r="A280">
        <v>527</v>
      </c>
      <c r="B280" s="1">
        <v>43849</v>
      </c>
      <c r="C280" t="s">
        <v>43</v>
      </c>
      <c r="D280" t="s">
        <v>29</v>
      </c>
      <c r="E280" t="s">
        <v>30</v>
      </c>
      <c r="F280">
        <v>3.4</v>
      </c>
      <c r="G280">
        <v>8</v>
      </c>
      <c r="H280" t="s">
        <v>21</v>
      </c>
      <c r="I280">
        <v>27.2</v>
      </c>
    </row>
    <row r="281" spans="1:9" x14ac:dyDescent="0.25">
      <c r="A281">
        <v>23</v>
      </c>
      <c r="B281" s="1">
        <v>43860</v>
      </c>
      <c r="C281" t="s">
        <v>43</v>
      </c>
      <c r="D281" t="s">
        <v>31</v>
      </c>
      <c r="E281" t="s">
        <v>32</v>
      </c>
      <c r="F281">
        <v>5</v>
      </c>
      <c r="G281">
        <v>17</v>
      </c>
      <c r="H281" t="s">
        <v>11</v>
      </c>
      <c r="I281">
        <v>85</v>
      </c>
    </row>
    <row r="282" spans="1:9" x14ac:dyDescent="0.25">
      <c r="A282">
        <v>815</v>
      </c>
      <c r="B282" s="1">
        <v>43861</v>
      </c>
      <c r="C282" t="s">
        <v>43</v>
      </c>
      <c r="D282" t="s">
        <v>31</v>
      </c>
      <c r="E282" t="s">
        <v>32</v>
      </c>
      <c r="F282">
        <v>5</v>
      </c>
      <c r="G282">
        <v>6</v>
      </c>
      <c r="H282" t="s">
        <v>7</v>
      </c>
      <c r="I282">
        <v>30</v>
      </c>
    </row>
    <row r="283" spans="1:9" x14ac:dyDescent="0.25">
      <c r="A283">
        <v>701</v>
      </c>
      <c r="B283" s="1">
        <v>43862</v>
      </c>
      <c r="C283" t="s">
        <v>43</v>
      </c>
      <c r="D283" t="s">
        <v>29</v>
      </c>
      <c r="E283" t="s">
        <v>30</v>
      </c>
      <c r="F283">
        <v>3.4</v>
      </c>
      <c r="G283">
        <v>3</v>
      </c>
      <c r="H283" t="s">
        <v>23</v>
      </c>
      <c r="I283">
        <v>10.199999999999999</v>
      </c>
    </row>
    <row r="284" spans="1:9" x14ac:dyDescent="0.25">
      <c r="A284">
        <v>746</v>
      </c>
      <c r="B284" s="1">
        <v>43862</v>
      </c>
      <c r="C284" t="s">
        <v>43</v>
      </c>
      <c r="D284" t="s">
        <v>31</v>
      </c>
      <c r="E284" t="s">
        <v>33</v>
      </c>
      <c r="F284">
        <v>12</v>
      </c>
      <c r="G284">
        <v>7</v>
      </c>
      <c r="H284" t="s">
        <v>11</v>
      </c>
      <c r="I284">
        <v>84</v>
      </c>
    </row>
    <row r="285" spans="1:9" x14ac:dyDescent="0.25">
      <c r="A285">
        <v>307</v>
      </c>
      <c r="B285" s="1">
        <v>43863</v>
      </c>
      <c r="C285" t="s">
        <v>43</v>
      </c>
      <c r="D285" t="s">
        <v>31</v>
      </c>
      <c r="E285" t="s">
        <v>32</v>
      </c>
      <c r="F285">
        <v>5</v>
      </c>
      <c r="G285">
        <v>10</v>
      </c>
      <c r="H285" t="s">
        <v>21</v>
      </c>
      <c r="I285">
        <v>50</v>
      </c>
    </row>
    <row r="286" spans="1:9" x14ac:dyDescent="0.25">
      <c r="A286">
        <v>633</v>
      </c>
      <c r="B286" s="1">
        <v>43863</v>
      </c>
      <c r="C286" t="s">
        <v>43</v>
      </c>
      <c r="D286" t="s">
        <v>31</v>
      </c>
      <c r="E286" t="s">
        <v>34</v>
      </c>
      <c r="F286">
        <v>6.5</v>
      </c>
      <c r="G286">
        <v>16</v>
      </c>
      <c r="H286" t="s">
        <v>13</v>
      </c>
      <c r="I286">
        <v>104</v>
      </c>
    </row>
    <row r="287" spans="1:9" x14ac:dyDescent="0.25">
      <c r="A287">
        <v>358</v>
      </c>
      <c r="B287" s="1">
        <v>43866</v>
      </c>
      <c r="C287" t="s">
        <v>43</v>
      </c>
      <c r="D287" t="s">
        <v>31</v>
      </c>
      <c r="E287" t="s">
        <v>32</v>
      </c>
      <c r="F287">
        <v>5</v>
      </c>
      <c r="G287">
        <v>2</v>
      </c>
      <c r="H287" t="s">
        <v>15</v>
      </c>
      <c r="I287">
        <v>10</v>
      </c>
    </row>
    <row r="288" spans="1:9" x14ac:dyDescent="0.25">
      <c r="A288">
        <v>294</v>
      </c>
      <c r="B288" s="1">
        <v>43884</v>
      </c>
      <c r="C288" t="s">
        <v>43</v>
      </c>
      <c r="D288" t="s">
        <v>29</v>
      </c>
      <c r="E288" t="s">
        <v>35</v>
      </c>
      <c r="F288">
        <v>8</v>
      </c>
      <c r="G288">
        <v>11</v>
      </c>
      <c r="H288" t="s">
        <v>16</v>
      </c>
      <c r="I288">
        <v>88</v>
      </c>
    </row>
    <row r="289" spans="1:9" x14ac:dyDescent="0.25">
      <c r="A289">
        <v>681</v>
      </c>
      <c r="B289" s="1">
        <v>43888</v>
      </c>
      <c r="C289" t="s">
        <v>43</v>
      </c>
      <c r="D289" t="s">
        <v>31</v>
      </c>
      <c r="E289" t="s">
        <v>39</v>
      </c>
      <c r="F289">
        <v>12</v>
      </c>
      <c r="G289">
        <v>13</v>
      </c>
      <c r="H289" t="s">
        <v>23</v>
      </c>
      <c r="I289">
        <v>156</v>
      </c>
    </row>
    <row r="290" spans="1:9" x14ac:dyDescent="0.25">
      <c r="A290">
        <v>19</v>
      </c>
      <c r="B290" s="1">
        <v>43893</v>
      </c>
      <c r="C290" t="s">
        <v>43</v>
      </c>
      <c r="D290" t="s">
        <v>31</v>
      </c>
      <c r="E290" t="s">
        <v>33</v>
      </c>
      <c r="F290">
        <v>12</v>
      </c>
      <c r="G290">
        <v>7</v>
      </c>
      <c r="H290" t="s">
        <v>14</v>
      </c>
      <c r="I290">
        <v>84</v>
      </c>
    </row>
    <row r="291" spans="1:9" x14ac:dyDescent="0.25">
      <c r="A291">
        <v>509</v>
      </c>
      <c r="B291" s="1">
        <v>43897</v>
      </c>
      <c r="C291" t="s">
        <v>43</v>
      </c>
      <c r="D291" t="s">
        <v>29</v>
      </c>
      <c r="E291" t="s">
        <v>38</v>
      </c>
      <c r="F291">
        <v>4</v>
      </c>
      <c r="G291">
        <v>3</v>
      </c>
      <c r="H291" t="s">
        <v>8</v>
      </c>
      <c r="I291">
        <v>12</v>
      </c>
    </row>
    <row r="292" spans="1:9" x14ac:dyDescent="0.25">
      <c r="A292">
        <v>37</v>
      </c>
      <c r="B292" s="1">
        <v>43898</v>
      </c>
      <c r="C292" t="s">
        <v>43</v>
      </c>
      <c r="D292" t="s">
        <v>29</v>
      </c>
      <c r="E292" t="s">
        <v>38</v>
      </c>
      <c r="F292">
        <v>4</v>
      </c>
      <c r="G292">
        <v>19</v>
      </c>
      <c r="H292" t="s">
        <v>15</v>
      </c>
      <c r="I292">
        <v>76</v>
      </c>
    </row>
    <row r="293" spans="1:9" x14ac:dyDescent="0.25">
      <c r="A293">
        <v>279</v>
      </c>
      <c r="B293" s="1">
        <v>43898</v>
      </c>
      <c r="C293" t="s">
        <v>43</v>
      </c>
      <c r="D293" t="s">
        <v>29</v>
      </c>
      <c r="E293" t="s">
        <v>36</v>
      </c>
      <c r="F293">
        <v>10.780000000000001</v>
      </c>
      <c r="G293">
        <v>0</v>
      </c>
      <c r="H293" t="s">
        <v>9</v>
      </c>
      <c r="I293">
        <v>0</v>
      </c>
    </row>
    <row r="294" spans="1:9" x14ac:dyDescent="0.25">
      <c r="A294">
        <v>647</v>
      </c>
      <c r="B294" s="1">
        <v>43908</v>
      </c>
      <c r="C294" t="s">
        <v>43</v>
      </c>
      <c r="D294" t="s">
        <v>29</v>
      </c>
      <c r="E294" t="s">
        <v>35</v>
      </c>
      <c r="F294">
        <v>8</v>
      </c>
      <c r="G294">
        <v>17</v>
      </c>
      <c r="H294" t="s">
        <v>21</v>
      </c>
      <c r="I294">
        <v>136</v>
      </c>
    </row>
    <row r="295" spans="1:9" x14ac:dyDescent="0.25">
      <c r="A295">
        <v>444</v>
      </c>
      <c r="B295" s="1">
        <v>43912</v>
      </c>
      <c r="C295" t="s">
        <v>43</v>
      </c>
      <c r="D295" t="s">
        <v>31</v>
      </c>
      <c r="E295" t="s">
        <v>32</v>
      </c>
      <c r="F295">
        <v>5</v>
      </c>
      <c r="G295">
        <v>0</v>
      </c>
      <c r="H295" t="s">
        <v>24</v>
      </c>
      <c r="I295">
        <v>0</v>
      </c>
    </row>
    <row r="296" spans="1:9" x14ac:dyDescent="0.25">
      <c r="A296">
        <v>930</v>
      </c>
      <c r="B296" s="1">
        <v>43917</v>
      </c>
      <c r="C296" t="s">
        <v>43</v>
      </c>
      <c r="D296" t="s">
        <v>29</v>
      </c>
      <c r="E296" t="s">
        <v>38</v>
      </c>
      <c r="F296">
        <v>4</v>
      </c>
      <c r="G296">
        <v>14</v>
      </c>
      <c r="H296" t="s">
        <v>20</v>
      </c>
      <c r="I296">
        <v>56</v>
      </c>
    </row>
    <row r="297" spans="1:9" x14ac:dyDescent="0.25">
      <c r="A297">
        <v>102</v>
      </c>
      <c r="B297" s="1">
        <v>43932</v>
      </c>
      <c r="C297" t="s">
        <v>43</v>
      </c>
      <c r="D297" t="s">
        <v>29</v>
      </c>
      <c r="E297" t="s">
        <v>30</v>
      </c>
      <c r="F297">
        <v>3.4</v>
      </c>
      <c r="G297">
        <v>2</v>
      </c>
      <c r="H297" t="s">
        <v>14</v>
      </c>
      <c r="I297">
        <v>6.8</v>
      </c>
    </row>
    <row r="298" spans="1:9" x14ac:dyDescent="0.25">
      <c r="A298">
        <v>421</v>
      </c>
      <c r="B298" s="1">
        <v>43936</v>
      </c>
      <c r="C298" t="s">
        <v>43</v>
      </c>
      <c r="D298" t="s">
        <v>31</v>
      </c>
      <c r="E298" t="s">
        <v>32</v>
      </c>
      <c r="F298">
        <v>5</v>
      </c>
      <c r="G298">
        <v>7</v>
      </c>
      <c r="H298" t="s">
        <v>23</v>
      </c>
      <c r="I298">
        <v>35</v>
      </c>
    </row>
    <row r="299" spans="1:9" x14ac:dyDescent="0.25">
      <c r="A299">
        <v>645</v>
      </c>
      <c r="B299" s="1">
        <v>43941</v>
      </c>
      <c r="C299" t="s">
        <v>43</v>
      </c>
      <c r="D299" t="s">
        <v>29</v>
      </c>
      <c r="E299" t="s">
        <v>30</v>
      </c>
      <c r="F299">
        <v>3.4</v>
      </c>
      <c r="G299">
        <v>10</v>
      </c>
      <c r="H299" t="s">
        <v>10</v>
      </c>
      <c r="I299">
        <v>34</v>
      </c>
    </row>
    <row r="300" spans="1:9" x14ac:dyDescent="0.25">
      <c r="A300">
        <v>45</v>
      </c>
      <c r="B300" s="1">
        <v>43948</v>
      </c>
      <c r="C300" t="s">
        <v>43</v>
      </c>
      <c r="D300" t="s">
        <v>29</v>
      </c>
      <c r="E300" t="s">
        <v>30</v>
      </c>
      <c r="F300">
        <v>3.4</v>
      </c>
      <c r="G300">
        <v>17</v>
      </c>
      <c r="H300" t="s">
        <v>10</v>
      </c>
      <c r="I300">
        <v>57.8</v>
      </c>
    </row>
    <row r="301" spans="1:9" x14ac:dyDescent="0.25">
      <c r="A301">
        <v>158</v>
      </c>
      <c r="B301" s="1">
        <v>43956</v>
      </c>
      <c r="C301" t="s">
        <v>43</v>
      </c>
      <c r="D301" t="s">
        <v>29</v>
      </c>
      <c r="E301" t="s">
        <v>38</v>
      </c>
      <c r="F301">
        <v>4</v>
      </c>
      <c r="G301">
        <v>11</v>
      </c>
      <c r="H301" t="s">
        <v>15</v>
      </c>
      <c r="I301">
        <v>44</v>
      </c>
    </row>
    <row r="302" spans="1:9" x14ac:dyDescent="0.25">
      <c r="A302">
        <v>819</v>
      </c>
      <c r="B302" s="1">
        <v>43959</v>
      </c>
      <c r="C302" t="s">
        <v>43</v>
      </c>
      <c r="D302" t="s">
        <v>29</v>
      </c>
      <c r="E302" t="s">
        <v>30</v>
      </c>
      <c r="F302">
        <v>3.4</v>
      </c>
      <c r="G302">
        <v>10</v>
      </c>
      <c r="H302" t="s">
        <v>9</v>
      </c>
      <c r="I302">
        <v>34</v>
      </c>
    </row>
    <row r="303" spans="1:9" x14ac:dyDescent="0.25">
      <c r="A303">
        <v>505</v>
      </c>
      <c r="B303" s="1">
        <v>43964</v>
      </c>
      <c r="C303" t="s">
        <v>43</v>
      </c>
      <c r="D303" t="s">
        <v>31</v>
      </c>
      <c r="E303" t="s">
        <v>32</v>
      </c>
      <c r="F303">
        <v>5</v>
      </c>
      <c r="G303">
        <v>8</v>
      </c>
      <c r="H303" t="s">
        <v>10</v>
      </c>
      <c r="I303">
        <v>40</v>
      </c>
    </row>
    <row r="304" spans="1:9" x14ac:dyDescent="0.25">
      <c r="A304">
        <v>784</v>
      </c>
      <c r="B304" s="1">
        <v>43964</v>
      </c>
      <c r="C304" t="s">
        <v>43</v>
      </c>
      <c r="D304" t="s">
        <v>31</v>
      </c>
      <c r="E304" t="s">
        <v>32</v>
      </c>
      <c r="F304">
        <v>5</v>
      </c>
      <c r="G304">
        <v>12</v>
      </c>
      <c r="H304" t="s">
        <v>24</v>
      </c>
      <c r="I304">
        <v>60</v>
      </c>
    </row>
    <row r="305" spans="1:9" x14ac:dyDescent="0.25">
      <c r="A305">
        <v>473</v>
      </c>
      <c r="B305" s="1">
        <v>43979</v>
      </c>
      <c r="C305" t="s">
        <v>43</v>
      </c>
      <c r="D305" t="s">
        <v>31</v>
      </c>
      <c r="E305" t="s">
        <v>32</v>
      </c>
      <c r="F305">
        <v>5</v>
      </c>
      <c r="G305">
        <v>20</v>
      </c>
      <c r="H305" t="s">
        <v>13</v>
      </c>
      <c r="I305">
        <v>100</v>
      </c>
    </row>
    <row r="306" spans="1:9" x14ac:dyDescent="0.25">
      <c r="A306">
        <v>871</v>
      </c>
      <c r="B306" s="1">
        <v>43983</v>
      </c>
      <c r="C306" t="s">
        <v>43</v>
      </c>
      <c r="D306" t="s">
        <v>29</v>
      </c>
      <c r="E306" t="s">
        <v>30</v>
      </c>
      <c r="F306">
        <v>3.4</v>
      </c>
      <c r="G306">
        <v>6</v>
      </c>
      <c r="H306" t="s">
        <v>22</v>
      </c>
      <c r="I306">
        <v>20.399999999999999</v>
      </c>
    </row>
    <row r="307" spans="1:9" x14ac:dyDescent="0.25">
      <c r="A307">
        <v>225</v>
      </c>
      <c r="B307" s="1">
        <v>43985</v>
      </c>
      <c r="C307" t="s">
        <v>43</v>
      </c>
      <c r="D307" t="s">
        <v>31</v>
      </c>
      <c r="E307" t="s">
        <v>32</v>
      </c>
      <c r="F307">
        <v>5</v>
      </c>
      <c r="G307">
        <v>3</v>
      </c>
      <c r="H307" t="s">
        <v>10</v>
      </c>
      <c r="I307">
        <v>15</v>
      </c>
    </row>
    <row r="308" spans="1:9" x14ac:dyDescent="0.25">
      <c r="A308">
        <v>392</v>
      </c>
      <c r="B308" s="1">
        <v>43991</v>
      </c>
      <c r="C308" t="s">
        <v>43</v>
      </c>
      <c r="D308" t="s">
        <v>29</v>
      </c>
      <c r="E308" t="s">
        <v>30</v>
      </c>
      <c r="F308">
        <v>3.4</v>
      </c>
      <c r="G308">
        <v>16</v>
      </c>
      <c r="H308" t="s">
        <v>18</v>
      </c>
      <c r="I308">
        <v>54.4</v>
      </c>
    </row>
    <row r="309" spans="1:9" x14ac:dyDescent="0.25">
      <c r="A309">
        <v>738</v>
      </c>
      <c r="B309" s="1">
        <v>43995</v>
      </c>
      <c r="C309" t="s">
        <v>43</v>
      </c>
      <c r="D309" t="s">
        <v>29</v>
      </c>
      <c r="E309" t="s">
        <v>36</v>
      </c>
      <c r="F309">
        <v>10.780000000000001</v>
      </c>
      <c r="G309">
        <v>8</v>
      </c>
      <c r="H309" t="s">
        <v>15</v>
      </c>
      <c r="I309">
        <v>86.24</v>
      </c>
    </row>
    <row r="310" spans="1:9" x14ac:dyDescent="0.25">
      <c r="A310">
        <v>34</v>
      </c>
      <c r="B310" s="1">
        <v>43996</v>
      </c>
      <c r="C310" t="s">
        <v>43</v>
      </c>
      <c r="D310" t="s">
        <v>31</v>
      </c>
      <c r="E310" t="s">
        <v>39</v>
      </c>
      <c r="F310">
        <v>12</v>
      </c>
      <c r="G310">
        <v>9</v>
      </c>
      <c r="H310" t="s">
        <v>7</v>
      </c>
      <c r="I310">
        <v>108</v>
      </c>
    </row>
    <row r="311" spans="1:9" x14ac:dyDescent="0.25">
      <c r="A311">
        <v>201</v>
      </c>
      <c r="B311" s="1">
        <v>44005</v>
      </c>
      <c r="C311" t="s">
        <v>43</v>
      </c>
      <c r="D311" t="s">
        <v>29</v>
      </c>
      <c r="E311" t="s">
        <v>30</v>
      </c>
      <c r="F311">
        <v>3.4</v>
      </c>
      <c r="G311">
        <v>4</v>
      </c>
      <c r="H311" t="s">
        <v>23</v>
      </c>
      <c r="I311">
        <v>13.6</v>
      </c>
    </row>
    <row r="312" spans="1:9" x14ac:dyDescent="0.25">
      <c r="A312">
        <v>264</v>
      </c>
      <c r="B312" s="1">
        <v>44011</v>
      </c>
      <c r="C312" t="s">
        <v>43</v>
      </c>
      <c r="D312" t="s">
        <v>29</v>
      </c>
      <c r="E312" t="s">
        <v>30</v>
      </c>
      <c r="F312">
        <v>3.4</v>
      </c>
      <c r="G312">
        <v>18</v>
      </c>
      <c r="H312" t="s">
        <v>24</v>
      </c>
      <c r="I312">
        <v>61.2</v>
      </c>
    </row>
    <row r="313" spans="1:9" x14ac:dyDescent="0.25">
      <c r="A313">
        <v>268</v>
      </c>
      <c r="B313" s="1">
        <v>44011</v>
      </c>
      <c r="C313" t="s">
        <v>43</v>
      </c>
      <c r="D313" t="s">
        <v>31</v>
      </c>
      <c r="E313" t="s">
        <v>32</v>
      </c>
      <c r="F313">
        <v>5</v>
      </c>
      <c r="G313">
        <v>1</v>
      </c>
      <c r="H313" t="s">
        <v>19</v>
      </c>
      <c r="I313">
        <v>5</v>
      </c>
    </row>
    <row r="314" spans="1:9" x14ac:dyDescent="0.25">
      <c r="A314">
        <v>804</v>
      </c>
      <c r="B314" s="1">
        <v>44029</v>
      </c>
      <c r="C314" t="s">
        <v>43</v>
      </c>
      <c r="D314" t="s">
        <v>31</v>
      </c>
      <c r="E314" t="s">
        <v>33</v>
      </c>
      <c r="F314">
        <v>12</v>
      </c>
      <c r="G314">
        <v>3</v>
      </c>
      <c r="H314" t="s">
        <v>24</v>
      </c>
      <c r="I314">
        <v>36</v>
      </c>
    </row>
    <row r="315" spans="1:9" x14ac:dyDescent="0.25">
      <c r="A315">
        <v>458</v>
      </c>
      <c r="B315" s="1">
        <v>44032</v>
      </c>
      <c r="C315" t="s">
        <v>43</v>
      </c>
      <c r="D315" t="s">
        <v>29</v>
      </c>
      <c r="E315" t="s">
        <v>38</v>
      </c>
      <c r="F315">
        <v>4</v>
      </c>
      <c r="G315">
        <v>18</v>
      </c>
      <c r="H315" t="s">
        <v>15</v>
      </c>
      <c r="I315">
        <v>72</v>
      </c>
    </row>
    <row r="316" spans="1:9" x14ac:dyDescent="0.25">
      <c r="A316">
        <v>552</v>
      </c>
      <c r="B316" s="1">
        <v>44037</v>
      </c>
      <c r="C316" t="s">
        <v>43</v>
      </c>
      <c r="D316" t="s">
        <v>31</v>
      </c>
      <c r="E316" t="s">
        <v>34</v>
      </c>
      <c r="F316">
        <v>6.5</v>
      </c>
      <c r="G316">
        <v>3</v>
      </c>
      <c r="H316" t="s">
        <v>18</v>
      </c>
      <c r="I316">
        <v>19.5</v>
      </c>
    </row>
    <row r="317" spans="1:9" x14ac:dyDescent="0.25">
      <c r="A317">
        <v>1011</v>
      </c>
      <c r="B317" s="1">
        <v>44039</v>
      </c>
      <c r="C317" t="s">
        <v>43</v>
      </c>
      <c r="D317" t="s">
        <v>31</v>
      </c>
      <c r="E317" t="s">
        <v>32</v>
      </c>
      <c r="F317">
        <v>5</v>
      </c>
      <c r="G317">
        <v>8</v>
      </c>
      <c r="H317" t="s">
        <v>22</v>
      </c>
      <c r="I317">
        <v>40</v>
      </c>
    </row>
    <row r="318" spans="1:9" x14ac:dyDescent="0.25">
      <c r="A318">
        <v>272</v>
      </c>
      <c r="B318" s="1">
        <v>44040</v>
      </c>
      <c r="C318" t="s">
        <v>43</v>
      </c>
      <c r="D318" t="s">
        <v>29</v>
      </c>
      <c r="E318" t="s">
        <v>30</v>
      </c>
      <c r="F318">
        <v>3.4</v>
      </c>
      <c r="G318">
        <v>0</v>
      </c>
      <c r="H318" t="s">
        <v>18</v>
      </c>
      <c r="I318">
        <v>0</v>
      </c>
    </row>
    <row r="319" spans="1:9" x14ac:dyDescent="0.25">
      <c r="A319">
        <v>888</v>
      </c>
      <c r="B319" s="1">
        <v>44054</v>
      </c>
      <c r="C319" t="s">
        <v>43</v>
      </c>
      <c r="D319" t="s">
        <v>31</v>
      </c>
      <c r="E319" t="s">
        <v>32</v>
      </c>
      <c r="F319">
        <v>5</v>
      </c>
      <c r="G319">
        <v>12</v>
      </c>
      <c r="H319" t="s">
        <v>19</v>
      </c>
      <c r="I319">
        <v>60</v>
      </c>
    </row>
    <row r="320" spans="1:9" x14ac:dyDescent="0.25">
      <c r="A320">
        <v>637</v>
      </c>
      <c r="B320" s="1">
        <v>44058</v>
      </c>
      <c r="C320" t="s">
        <v>43</v>
      </c>
      <c r="D320" t="s">
        <v>31</v>
      </c>
      <c r="E320" t="s">
        <v>32</v>
      </c>
      <c r="F320">
        <v>5</v>
      </c>
      <c r="G320">
        <v>12</v>
      </c>
      <c r="H320" t="s">
        <v>6</v>
      </c>
      <c r="I320">
        <v>60</v>
      </c>
    </row>
    <row r="321" spans="1:9" x14ac:dyDescent="0.25">
      <c r="A321">
        <v>831</v>
      </c>
      <c r="B321" s="1">
        <v>44065</v>
      </c>
      <c r="C321" t="s">
        <v>43</v>
      </c>
      <c r="D321" t="s">
        <v>31</v>
      </c>
      <c r="E321" t="s">
        <v>32</v>
      </c>
      <c r="F321">
        <v>5</v>
      </c>
      <c r="G321">
        <v>5</v>
      </c>
      <c r="H321" t="s">
        <v>22</v>
      </c>
      <c r="I321">
        <v>25</v>
      </c>
    </row>
    <row r="322" spans="1:9" x14ac:dyDescent="0.25">
      <c r="A322">
        <v>624</v>
      </c>
      <c r="B322" s="1">
        <v>44071</v>
      </c>
      <c r="C322" t="s">
        <v>43</v>
      </c>
      <c r="D322" t="s">
        <v>31</v>
      </c>
      <c r="E322" t="s">
        <v>39</v>
      </c>
      <c r="F322">
        <v>12</v>
      </c>
      <c r="G322">
        <v>14</v>
      </c>
      <c r="H322" t="s">
        <v>24</v>
      </c>
      <c r="I322">
        <v>168</v>
      </c>
    </row>
    <row r="323" spans="1:9" x14ac:dyDescent="0.25">
      <c r="A323">
        <v>1008</v>
      </c>
      <c r="B323" s="1">
        <v>44085</v>
      </c>
      <c r="C323" t="s">
        <v>43</v>
      </c>
      <c r="D323" t="s">
        <v>31</v>
      </c>
      <c r="E323" t="s">
        <v>32</v>
      </c>
      <c r="F323">
        <v>5</v>
      </c>
      <c r="G323">
        <v>6</v>
      </c>
      <c r="H323" t="s">
        <v>19</v>
      </c>
      <c r="I323">
        <v>30</v>
      </c>
    </row>
    <row r="324" spans="1:9" x14ac:dyDescent="0.25">
      <c r="A324">
        <v>937</v>
      </c>
      <c r="B324" s="1">
        <v>44092</v>
      </c>
      <c r="C324" t="s">
        <v>43</v>
      </c>
      <c r="D324" t="s">
        <v>29</v>
      </c>
      <c r="E324" t="s">
        <v>30</v>
      </c>
      <c r="F324">
        <v>3.4</v>
      </c>
      <c r="G324">
        <v>20</v>
      </c>
      <c r="H324" t="s">
        <v>6</v>
      </c>
      <c r="I324">
        <v>68</v>
      </c>
    </row>
    <row r="325" spans="1:9" x14ac:dyDescent="0.25">
      <c r="A325">
        <v>646</v>
      </c>
      <c r="B325" s="1">
        <v>44093</v>
      </c>
      <c r="C325" t="s">
        <v>43</v>
      </c>
      <c r="D325" t="s">
        <v>31</v>
      </c>
      <c r="E325" t="s">
        <v>32</v>
      </c>
      <c r="F325">
        <v>5</v>
      </c>
      <c r="G325">
        <v>0</v>
      </c>
      <c r="H325" t="s">
        <v>11</v>
      </c>
      <c r="I325">
        <v>0</v>
      </c>
    </row>
    <row r="326" spans="1:9" x14ac:dyDescent="0.25">
      <c r="A326">
        <v>425</v>
      </c>
      <c r="B326" s="1">
        <v>44103</v>
      </c>
      <c r="C326" t="s">
        <v>43</v>
      </c>
      <c r="D326" t="s">
        <v>31</v>
      </c>
      <c r="E326" t="s">
        <v>32</v>
      </c>
      <c r="F326">
        <v>5</v>
      </c>
      <c r="G326">
        <v>2</v>
      </c>
      <c r="H326" t="s">
        <v>10</v>
      </c>
      <c r="I326">
        <v>10</v>
      </c>
    </row>
    <row r="327" spans="1:9" x14ac:dyDescent="0.25">
      <c r="A327">
        <v>598</v>
      </c>
      <c r="B327" s="1">
        <v>44103</v>
      </c>
      <c r="C327" t="s">
        <v>43</v>
      </c>
      <c r="D327" t="s">
        <v>31</v>
      </c>
      <c r="E327" t="s">
        <v>32</v>
      </c>
      <c r="F327">
        <v>5</v>
      </c>
      <c r="G327">
        <v>11</v>
      </c>
      <c r="H327" t="s">
        <v>15</v>
      </c>
      <c r="I327">
        <v>55</v>
      </c>
    </row>
    <row r="328" spans="1:9" x14ac:dyDescent="0.25">
      <c r="A328">
        <v>727</v>
      </c>
      <c r="B328" s="1">
        <v>44110</v>
      </c>
      <c r="C328" t="s">
        <v>43</v>
      </c>
      <c r="D328" t="s">
        <v>31</v>
      </c>
      <c r="E328" t="s">
        <v>34</v>
      </c>
      <c r="F328">
        <v>6.5</v>
      </c>
      <c r="G328">
        <v>10</v>
      </c>
      <c r="H328" t="s">
        <v>21</v>
      </c>
      <c r="I328">
        <v>65</v>
      </c>
    </row>
    <row r="329" spans="1:9" x14ac:dyDescent="0.25">
      <c r="A329">
        <v>929</v>
      </c>
      <c r="B329" s="1">
        <v>44113</v>
      </c>
      <c r="C329" t="s">
        <v>43</v>
      </c>
      <c r="D329" t="s">
        <v>31</v>
      </c>
      <c r="E329" t="s">
        <v>32</v>
      </c>
      <c r="F329">
        <v>5</v>
      </c>
      <c r="G329">
        <v>12</v>
      </c>
      <c r="H329" t="s">
        <v>8</v>
      </c>
      <c r="I329">
        <v>60</v>
      </c>
    </row>
    <row r="330" spans="1:9" x14ac:dyDescent="0.25">
      <c r="A330">
        <v>219</v>
      </c>
      <c r="B330" s="1">
        <v>44118</v>
      </c>
      <c r="C330" t="s">
        <v>43</v>
      </c>
      <c r="D330" t="s">
        <v>29</v>
      </c>
      <c r="E330" t="s">
        <v>30</v>
      </c>
      <c r="F330">
        <v>3.4</v>
      </c>
      <c r="G330">
        <v>15</v>
      </c>
      <c r="H330" t="s">
        <v>9</v>
      </c>
      <c r="I330">
        <v>51</v>
      </c>
    </row>
    <row r="331" spans="1:9" x14ac:dyDescent="0.25">
      <c r="A331">
        <v>499</v>
      </c>
      <c r="B331" s="1">
        <v>44118</v>
      </c>
      <c r="C331" t="s">
        <v>43</v>
      </c>
      <c r="D331" t="s">
        <v>31</v>
      </c>
      <c r="E331" t="s">
        <v>34</v>
      </c>
      <c r="F331">
        <v>6.5</v>
      </c>
      <c r="G331">
        <v>12</v>
      </c>
      <c r="H331" t="s">
        <v>9</v>
      </c>
      <c r="I331">
        <v>78</v>
      </c>
    </row>
    <row r="332" spans="1:9" x14ac:dyDescent="0.25">
      <c r="A332">
        <v>677</v>
      </c>
      <c r="B332" s="1">
        <v>44128</v>
      </c>
      <c r="C332" t="s">
        <v>43</v>
      </c>
      <c r="D332" t="s">
        <v>31</v>
      </c>
      <c r="E332" t="s">
        <v>34</v>
      </c>
      <c r="F332">
        <v>6.5</v>
      </c>
      <c r="G332">
        <v>7</v>
      </c>
      <c r="H332" t="s">
        <v>6</v>
      </c>
      <c r="I332">
        <v>45.5</v>
      </c>
    </row>
    <row r="333" spans="1:9" x14ac:dyDescent="0.25">
      <c r="A333">
        <v>308</v>
      </c>
      <c r="B333" s="1">
        <v>44137</v>
      </c>
      <c r="C333" t="s">
        <v>43</v>
      </c>
      <c r="D333" t="s">
        <v>31</v>
      </c>
      <c r="E333" t="s">
        <v>32</v>
      </c>
      <c r="F333">
        <v>5</v>
      </c>
      <c r="G333">
        <v>1</v>
      </c>
      <c r="H333" t="s">
        <v>19</v>
      </c>
      <c r="I333">
        <v>5</v>
      </c>
    </row>
    <row r="334" spans="1:9" x14ac:dyDescent="0.25">
      <c r="A334">
        <v>887</v>
      </c>
      <c r="B334" s="1">
        <v>44165</v>
      </c>
      <c r="C334" t="s">
        <v>43</v>
      </c>
      <c r="D334" t="s">
        <v>31</v>
      </c>
      <c r="E334" t="s">
        <v>32</v>
      </c>
      <c r="F334">
        <v>5</v>
      </c>
      <c r="G334">
        <v>19</v>
      </c>
      <c r="H334" t="s">
        <v>21</v>
      </c>
      <c r="I334">
        <v>95</v>
      </c>
    </row>
    <row r="335" spans="1:9" x14ac:dyDescent="0.25">
      <c r="A335">
        <v>436</v>
      </c>
      <c r="B335" s="1">
        <v>44166</v>
      </c>
      <c r="C335" t="s">
        <v>43</v>
      </c>
      <c r="D335" t="s">
        <v>29</v>
      </c>
      <c r="E335" t="s">
        <v>30</v>
      </c>
      <c r="F335">
        <v>3.4</v>
      </c>
      <c r="G335">
        <v>13</v>
      </c>
      <c r="H335" t="s">
        <v>5</v>
      </c>
      <c r="I335">
        <v>44.2</v>
      </c>
    </row>
    <row r="336" spans="1:9" x14ac:dyDescent="0.25">
      <c r="A336">
        <v>563</v>
      </c>
      <c r="B336" s="1">
        <v>44170</v>
      </c>
      <c r="C336" t="s">
        <v>43</v>
      </c>
      <c r="D336" t="s">
        <v>29</v>
      </c>
      <c r="E336" t="s">
        <v>38</v>
      </c>
      <c r="F336">
        <v>4</v>
      </c>
      <c r="G336">
        <v>17</v>
      </c>
      <c r="H336" t="s">
        <v>17</v>
      </c>
      <c r="I336">
        <v>68</v>
      </c>
    </row>
    <row r="337" spans="1:9" x14ac:dyDescent="0.25">
      <c r="A337">
        <v>561</v>
      </c>
      <c r="B337" s="1">
        <v>44172</v>
      </c>
      <c r="C337" t="s">
        <v>43</v>
      </c>
      <c r="D337" t="s">
        <v>31</v>
      </c>
      <c r="E337" t="s">
        <v>39</v>
      </c>
      <c r="F337">
        <v>12</v>
      </c>
      <c r="G337">
        <v>1</v>
      </c>
      <c r="H337" t="s">
        <v>23</v>
      </c>
      <c r="I337">
        <v>12</v>
      </c>
    </row>
    <row r="338" spans="1:9" x14ac:dyDescent="0.25">
      <c r="A338">
        <v>46</v>
      </c>
      <c r="B338" s="1">
        <v>44173</v>
      </c>
      <c r="C338" t="s">
        <v>43</v>
      </c>
      <c r="D338" t="s">
        <v>31</v>
      </c>
      <c r="E338" t="s">
        <v>32</v>
      </c>
      <c r="F338">
        <v>5</v>
      </c>
      <c r="G338">
        <v>20</v>
      </c>
      <c r="H338" t="s">
        <v>11</v>
      </c>
      <c r="I338">
        <v>100</v>
      </c>
    </row>
    <row r="339" spans="1:9" x14ac:dyDescent="0.25">
      <c r="A339">
        <v>763</v>
      </c>
      <c r="B339" s="1">
        <v>44178</v>
      </c>
      <c r="C339" t="s">
        <v>43</v>
      </c>
      <c r="D339" t="s">
        <v>29</v>
      </c>
      <c r="E339" t="s">
        <v>30</v>
      </c>
      <c r="F339">
        <v>3.4</v>
      </c>
      <c r="G339">
        <v>0</v>
      </c>
      <c r="H339" t="s">
        <v>17</v>
      </c>
      <c r="I339">
        <v>0</v>
      </c>
    </row>
    <row r="340" spans="1:9" x14ac:dyDescent="0.25">
      <c r="A340">
        <v>203</v>
      </c>
      <c r="B340" s="1">
        <v>44181</v>
      </c>
      <c r="C340" t="s">
        <v>43</v>
      </c>
      <c r="D340" t="s">
        <v>29</v>
      </c>
      <c r="E340" t="s">
        <v>38</v>
      </c>
      <c r="F340">
        <v>4</v>
      </c>
      <c r="G340">
        <v>9</v>
      </c>
      <c r="H340" t="s">
        <v>17</v>
      </c>
      <c r="I340">
        <v>36</v>
      </c>
    </row>
    <row r="341" spans="1:9" x14ac:dyDescent="0.25">
      <c r="A341">
        <v>808</v>
      </c>
      <c r="B341" s="1">
        <v>44190</v>
      </c>
      <c r="C341" t="s">
        <v>43</v>
      </c>
      <c r="D341" t="s">
        <v>31</v>
      </c>
      <c r="E341" t="s">
        <v>34</v>
      </c>
      <c r="F341">
        <v>6.5</v>
      </c>
      <c r="G341">
        <v>8</v>
      </c>
      <c r="H341" t="s">
        <v>19</v>
      </c>
      <c r="I341">
        <v>52</v>
      </c>
    </row>
    <row r="342" spans="1:9" x14ac:dyDescent="0.25">
      <c r="A342">
        <v>387</v>
      </c>
      <c r="B342" s="1">
        <v>44196</v>
      </c>
      <c r="C342" t="s">
        <v>43</v>
      </c>
      <c r="D342" t="s">
        <v>31</v>
      </c>
      <c r="E342" t="s">
        <v>32</v>
      </c>
      <c r="F342">
        <v>5</v>
      </c>
      <c r="G342">
        <v>0</v>
      </c>
      <c r="H342" t="s">
        <v>21</v>
      </c>
      <c r="I342">
        <v>0</v>
      </c>
    </row>
    <row r="343" spans="1:9" x14ac:dyDescent="0.25">
      <c r="A343">
        <v>744</v>
      </c>
      <c r="B343" s="1">
        <v>44205</v>
      </c>
      <c r="C343" t="s">
        <v>43</v>
      </c>
      <c r="D343" t="s">
        <v>29</v>
      </c>
      <c r="E343" t="s">
        <v>30</v>
      </c>
      <c r="F343">
        <v>3.4</v>
      </c>
      <c r="G343">
        <v>18</v>
      </c>
      <c r="H343" t="s">
        <v>24</v>
      </c>
      <c r="I343">
        <v>61.2</v>
      </c>
    </row>
    <row r="344" spans="1:9" x14ac:dyDescent="0.25">
      <c r="A344">
        <v>755</v>
      </c>
      <c r="B344" s="1">
        <v>44208</v>
      </c>
      <c r="C344" t="s">
        <v>43</v>
      </c>
      <c r="D344" t="s">
        <v>31</v>
      </c>
      <c r="E344" t="s">
        <v>32</v>
      </c>
      <c r="F344">
        <v>5</v>
      </c>
      <c r="G344">
        <v>6</v>
      </c>
      <c r="H344" t="s">
        <v>7</v>
      </c>
      <c r="I344">
        <v>30</v>
      </c>
    </row>
    <row r="345" spans="1:9" x14ac:dyDescent="0.25">
      <c r="A345">
        <v>947</v>
      </c>
      <c r="B345" s="1">
        <v>44210</v>
      </c>
      <c r="C345" t="s">
        <v>43</v>
      </c>
      <c r="D345" t="s">
        <v>31</v>
      </c>
      <c r="E345" t="s">
        <v>32</v>
      </c>
      <c r="F345">
        <v>5</v>
      </c>
      <c r="G345">
        <v>20</v>
      </c>
      <c r="H345" t="s">
        <v>21</v>
      </c>
      <c r="I345">
        <v>100</v>
      </c>
    </row>
    <row r="346" spans="1:9" x14ac:dyDescent="0.25">
      <c r="A346">
        <v>722</v>
      </c>
      <c r="B346" s="1">
        <v>44217</v>
      </c>
      <c r="C346" t="s">
        <v>43</v>
      </c>
      <c r="D346" t="s">
        <v>29</v>
      </c>
      <c r="E346" t="s">
        <v>38</v>
      </c>
      <c r="F346">
        <v>4</v>
      </c>
      <c r="G346">
        <v>19</v>
      </c>
      <c r="H346" t="s">
        <v>14</v>
      </c>
      <c r="I346">
        <v>76</v>
      </c>
    </row>
    <row r="347" spans="1:9" x14ac:dyDescent="0.25">
      <c r="A347">
        <v>806</v>
      </c>
      <c r="B347" s="1">
        <v>44227</v>
      </c>
      <c r="C347" t="s">
        <v>43</v>
      </c>
      <c r="D347" t="s">
        <v>29</v>
      </c>
      <c r="E347" t="s">
        <v>38</v>
      </c>
      <c r="F347">
        <v>4</v>
      </c>
      <c r="G347">
        <v>12</v>
      </c>
      <c r="H347" t="s">
        <v>11</v>
      </c>
      <c r="I347">
        <v>48</v>
      </c>
    </row>
    <row r="348" spans="1:9" x14ac:dyDescent="0.25">
      <c r="A348">
        <v>363</v>
      </c>
      <c r="B348" s="1">
        <v>44232</v>
      </c>
      <c r="C348" t="s">
        <v>43</v>
      </c>
      <c r="D348" t="s">
        <v>29</v>
      </c>
      <c r="E348" t="s">
        <v>30</v>
      </c>
      <c r="F348">
        <v>3.4</v>
      </c>
      <c r="G348">
        <v>5</v>
      </c>
      <c r="H348" t="s">
        <v>17</v>
      </c>
      <c r="I348">
        <v>17</v>
      </c>
    </row>
    <row r="349" spans="1:9" x14ac:dyDescent="0.25">
      <c r="A349">
        <v>626</v>
      </c>
      <c r="B349" s="1">
        <v>44234</v>
      </c>
      <c r="C349" t="s">
        <v>43</v>
      </c>
      <c r="D349" t="s">
        <v>29</v>
      </c>
      <c r="E349" t="s">
        <v>36</v>
      </c>
      <c r="F349">
        <v>10.780000000000001</v>
      </c>
      <c r="G349">
        <v>12</v>
      </c>
      <c r="H349" t="s">
        <v>11</v>
      </c>
      <c r="I349">
        <v>129.36000000000001</v>
      </c>
    </row>
    <row r="350" spans="1:9" x14ac:dyDescent="0.25">
      <c r="A350">
        <v>977</v>
      </c>
      <c r="B350" s="1">
        <v>44239</v>
      </c>
      <c r="C350" t="s">
        <v>43</v>
      </c>
      <c r="D350" t="s">
        <v>31</v>
      </c>
      <c r="E350" t="s">
        <v>32</v>
      </c>
      <c r="F350">
        <v>5</v>
      </c>
      <c r="G350">
        <v>5</v>
      </c>
      <c r="H350" t="s">
        <v>6</v>
      </c>
      <c r="I350">
        <v>25</v>
      </c>
    </row>
    <row r="351" spans="1:9" x14ac:dyDescent="0.25">
      <c r="A351">
        <v>297</v>
      </c>
      <c r="B351" s="1">
        <v>44245</v>
      </c>
      <c r="C351" t="s">
        <v>43</v>
      </c>
      <c r="D351" t="s">
        <v>31</v>
      </c>
      <c r="E351" t="s">
        <v>32</v>
      </c>
      <c r="F351">
        <v>5</v>
      </c>
      <c r="G351">
        <v>7</v>
      </c>
      <c r="H351" t="s">
        <v>6</v>
      </c>
      <c r="I351">
        <v>35</v>
      </c>
    </row>
    <row r="352" spans="1:9" x14ac:dyDescent="0.25">
      <c r="A352">
        <v>167</v>
      </c>
      <c r="B352" s="1">
        <v>44253</v>
      </c>
      <c r="C352" t="s">
        <v>43</v>
      </c>
      <c r="D352" t="s">
        <v>31</v>
      </c>
      <c r="E352" t="s">
        <v>32</v>
      </c>
      <c r="F352">
        <v>5</v>
      </c>
      <c r="G352">
        <v>19</v>
      </c>
      <c r="H352" t="s">
        <v>21</v>
      </c>
      <c r="I352">
        <v>95</v>
      </c>
    </row>
    <row r="353" spans="1:9" x14ac:dyDescent="0.25">
      <c r="A353">
        <v>516</v>
      </c>
      <c r="B353" s="1">
        <v>44259</v>
      </c>
      <c r="C353" t="s">
        <v>43</v>
      </c>
      <c r="D353" t="s">
        <v>29</v>
      </c>
      <c r="E353" t="s">
        <v>30</v>
      </c>
      <c r="F353">
        <v>3.4</v>
      </c>
      <c r="G353">
        <v>1</v>
      </c>
      <c r="H353" t="s">
        <v>5</v>
      </c>
      <c r="I353">
        <v>3.4</v>
      </c>
    </row>
    <row r="354" spans="1:9" x14ac:dyDescent="0.25">
      <c r="A354">
        <v>1005</v>
      </c>
      <c r="B354" s="1">
        <v>44259</v>
      </c>
      <c r="C354" t="s">
        <v>43</v>
      </c>
      <c r="D354" t="s">
        <v>31</v>
      </c>
      <c r="E354" t="s">
        <v>32</v>
      </c>
      <c r="F354">
        <v>5</v>
      </c>
      <c r="G354">
        <v>20</v>
      </c>
      <c r="H354" t="s">
        <v>10</v>
      </c>
      <c r="I354">
        <v>100</v>
      </c>
    </row>
    <row r="355" spans="1:9" x14ac:dyDescent="0.25">
      <c r="A355">
        <v>327</v>
      </c>
      <c r="B355" s="1">
        <v>44269</v>
      </c>
      <c r="C355" t="s">
        <v>43</v>
      </c>
      <c r="D355" t="s">
        <v>31</v>
      </c>
      <c r="E355" t="s">
        <v>32</v>
      </c>
      <c r="F355">
        <v>5</v>
      </c>
      <c r="G355">
        <v>20</v>
      </c>
      <c r="H355" t="s">
        <v>21</v>
      </c>
      <c r="I355">
        <v>100</v>
      </c>
    </row>
    <row r="356" spans="1:9" x14ac:dyDescent="0.25">
      <c r="A356">
        <v>453</v>
      </c>
      <c r="B356" s="1">
        <v>44275</v>
      </c>
      <c r="C356" t="s">
        <v>43</v>
      </c>
      <c r="D356" t="s">
        <v>31</v>
      </c>
      <c r="E356" t="s">
        <v>33</v>
      </c>
      <c r="F356">
        <v>12</v>
      </c>
      <c r="G356">
        <v>12</v>
      </c>
      <c r="H356" t="s">
        <v>13</v>
      </c>
      <c r="I356">
        <v>144</v>
      </c>
    </row>
    <row r="357" spans="1:9" x14ac:dyDescent="0.25">
      <c r="A357">
        <v>893</v>
      </c>
      <c r="B357" s="1">
        <v>44282</v>
      </c>
      <c r="C357" t="s">
        <v>43</v>
      </c>
      <c r="D357" t="s">
        <v>31</v>
      </c>
      <c r="E357" t="s">
        <v>32</v>
      </c>
      <c r="F357">
        <v>5</v>
      </c>
      <c r="G357">
        <v>18</v>
      </c>
      <c r="H357" t="s">
        <v>13</v>
      </c>
      <c r="I357">
        <v>90</v>
      </c>
    </row>
    <row r="358" spans="1:9" x14ac:dyDescent="0.25">
      <c r="A358">
        <v>554</v>
      </c>
      <c r="B358" s="1">
        <v>44283</v>
      </c>
      <c r="C358" t="s">
        <v>43</v>
      </c>
      <c r="D358" t="s">
        <v>29</v>
      </c>
      <c r="E358" t="s">
        <v>30</v>
      </c>
      <c r="F358">
        <v>3.4</v>
      </c>
      <c r="G358">
        <v>13</v>
      </c>
      <c r="H358" t="s">
        <v>16</v>
      </c>
      <c r="I358">
        <v>44.2</v>
      </c>
    </row>
    <row r="359" spans="1:9" x14ac:dyDescent="0.25">
      <c r="A359">
        <v>657</v>
      </c>
      <c r="B359" s="1">
        <v>44297</v>
      </c>
      <c r="C359" t="s">
        <v>43</v>
      </c>
      <c r="D359" t="s">
        <v>31</v>
      </c>
      <c r="E359" t="s">
        <v>32</v>
      </c>
      <c r="F359">
        <v>5</v>
      </c>
      <c r="G359">
        <v>10</v>
      </c>
      <c r="H359" t="s">
        <v>6</v>
      </c>
      <c r="I359">
        <v>50</v>
      </c>
    </row>
    <row r="360" spans="1:9" x14ac:dyDescent="0.25">
      <c r="A360">
        <v>151</v>
      </c>
      <c r="B360" s="1">
        <v>44316</v>
      </c>
      <c r="C360" t="s">
        <v>43</v>
      </c>
      <c r="D360" t="s">
        <v>31</v>
      </c>
      <c r="E360" t="s">
        <v>32</v>
      </c>
      <c r="F360">
        <v>5</v>
      </c>
      <c r="G360">
        <v>6</v>
      </c>
      <c r="H360" t="s">
        <v>22</v>
      </c>
      <c r="I360">
        <v>30</v>
      </c>
    </row>
    <row r="361" spans="1:9" x14ac:dyDescent="0.25">
      <c r="A361">
        <v>820</v>
      </c>
      <c r="B361" s="1">
        <v>44318</v>
      </c>
      <c r="C361" t="s">
        <v>43</v>
      </c>
      <c r="D361" t="s">
        <v>29</v>
      </c>
      <c r="E361" t="s">
        <v>30</v>
      </c>
      <c r="F361">
        <v>3.4</v>
      </c>
      <c r="G361">
        <v>1</v>
      </c>
      <c r="H361" t="s">
        <v>12</v>
      </c>
      <c r="I361">
        <v>3.4</v>
      </c>
    </row>
    <row r="362" spans="1:9" x14ac:dyDescent="0.25">
      <c r="A362">
        <v>306</v>
      </c>
      <c r="B362" s="1">
        <v>44338</v>
      </c>
      <c r="C362" t="s">
        <v>43</v>
      </c>
      <c r="D362" t="s">
        <v>29</v>
      </c>
      <c r="E362" t="s">
        <v>30</v>
      </c>
      <c r="F362">
        <v>3.4</v>
      </c>
      <c r="G362">
        <v>14</v>
      </c>
      <c r="H362" t="s">
        <v>11</v>
      </c>
      <c r="I362">
        <v>47.6</v>
      </c>
    </row>
    <row r="363" spans="1:9" x14ac:dyDescent="0.25">
      <c r="A363">
        <v>702</v>
      </c>
      <c r="B363" s="1">
        <v>44346</v>
      </c>
      <c r="C363" t="s">
        <v>43</v>
      </c>
      <c r="D363" t="s">
        <v>29</v>
      </c>
      <c r="E363" t="s">
        <v>30</v>
      </c>
      <c r="F363">
        <v>3.4</v>
      </c>
      <c r="G363">
        <v>9</v>
      </c>
      <c r="H363" t="s">
        <v>14</v>
      </c>
      <c r="I363">
        <v>30.6</v>
      </c>
    </row>
    <row r="364" spans="1:9" x14ac:dyDescent="0.25">
      <c r="A364">
        <v>367</v>
      </c>
      <c r="B364" s="1">
        <v>44353</v>
      </c>
      <c r="C364" t="s">
        <v>43</v>
      </c>
      <c r="D364" t="s">
        <v>31</v>
      </c>
      <c r="E364" t="s">
        <v>32</v>
      </c>
      <c r="F364">
        <v>5</v>
      </c>
      <c r="G364">
        <v>0</v>
      </c>
      <c r="H364" t="s">
        <v>21</v>
      </c>
      <c r="I364">
        <v>0</v>
      </c>
    </row>
    <row r="365" spans="1:9" x14ac:dyDescent="0.25">
      <c r="A365">
        <v>829</v>
      </c>
      <c r="B365" s="1">
        <v>44383</v>
      </c>
      <c r="C365" t="s">
        <v>43</v>
      </c>
      <c r="D365" t="s">
        <v>31</v>
      </c>
      <c r="E365" t="s">
        <v>32</v>
      </c>
      <c r="F365">
        <v>5</v>
      </c>
      <c r="G365">
        <v>4</v>
      </c>
      <c r="H365" t="s">
        <v>8</v>
      </c>
      <c r="I365">
        <v>20</v>
      </c>
    </row>
    <row r="366" spans="1:9" x14ac:dyDescent="0.25">
      <c r="A366">
        <v>376</v>
      </c>
      <c r="B366" s="1">
        <v>44395</v>
      </c>
      <c r="C366" t="s">
        <v>43</v>
      </c>
      <c r="D366" t="s">
        <v>29</v>
      </c>
      <c r="E366" t="s">
        <v>38</v>
      </c>
      <c r="F366">
        <v>4</v>
      </c>
      <c r="G366">
        <v>15</v>
      </c>
      <c r="H366" t="s">
        <v>5</v>
      </c>
      <c r="I366">
        <v>60</v>
      </c>
    </row>
    <row r="367" spans="1:9" x14ac:dyDescent="0.25">
      <c r="A367">
        <v>928</v>
      </c>
      <c r="B367" s="1">
        <v>44403</v>
      </c>
      <c r="C367" t="s">
        <v>43</v>
      </c>
      <c r="D367" t="s">
        <v>29</v>
      </c>
      <c r="E367" t="s">
        <v>30</v>
      </c>
      <c r="F367">
        <v>3.4</v>
      </c>
      <c r="G367">
        <v>13</v>
      </c>
      <c r="H367" t="s">
        <v>19</v>
      </c>
      <c r="I367">
        <v>44.2</v>
      </c>
    </row>
    <row r="368" spans="1:9" x14ac:dyDescent="0.25">
      <c r="A368">
        <v>582</v>
      </c>
      <c r="B368" s="1">
        <v>44420</v>
      </c>
      <c r="C368" t="s">
        <v>43</v>
      </c>
      <c r="D368" t="s">
        <v>29</v>
      </c>
      <c r="E368" t="s">
        <v>30</v>
      </c>
      <c r="F368">
        <v>3.4</v>
      </c>
      <c r="G368">
        <v>19</v>
      </c>
      <c r="H368" t="s">
        <v>14</v>
      </c>
      <c r="I368">
        <v>64.599999999999994</v>
      </c>
    </row>
    <row r="369" spans="1:9" x14ac:dyDescent="0.25">
      <c r="A369">
        <v>379</v>
      </c>
      <c r="B369" s="1">
        <v>44423</v>
      </c>
      <c r="C369" t="s">
        <v>43</v>
      </c>
      <c r="D369" t="s">
        <v>29</v>
      </c>
      <c r="E369" t="s">
        <v>30</v>
      </c>
      <c r="F369">
        <v>3.4</v>
      </c>
      <c r="G369">
        <v>19</v>
      </c>
      <c r="H369" t="s">
        <v>9</v>
      </c>
      <c r="I369">
        <v>64.599999999999994</v>
      </c>
    </row>
    <row r="370" spans="1:9" x14ac:dyDescent="0.25">
      <c r="A370">
        <v>544</v>
      </c>
      <c r="B370" s="1">
        <v>44426</v>
      </c>
      <c r="C370" t="s">
        <v>43</v>
      </c>
      <c r="D370" t="s">
        <v>31</v>
      </c>
      <c r="E370" t="s">
        <v>32</v>
      </c>
      <c r="F370">
        <v>5</v>
      </c>
      <c r="G370">
        <v>8</v>
      </c>
      <c r="H370" t="s">
        <v>24</v>
      </c>
      <c r="I370">
        <v>40</v>
      </c>
    </row>
    <row r="371" spans="1:9" x14ac:dyDescent="0.25">
      <c r="A371">
        <v>433</v>
      </c>
      <c r="B371" s="1">
        <v>44441</v>
      </c>
      <c r="C371" t="s">
        <v>43</v>
      </c>
      <c r="D371" t="s">
        <v>29</v>
      </c>
      <c r="E371" t="s">
        <v>30</v>
      </c>
      <c r="F371">
        <v>3.4</v>
      </c>
      <c r="G371">
        <v>16</v>
      </c>
      <c r="H371" t="s">
        <v>13</v>
      </c>
      <c r="I371">
        <v>54.4</v>
      </c>
    </row>
    <row r="372" spans="1:9" x14ac:dyDescent="0.25">
      <c r="A372">
        <v>1006</v>
      </c>
      <c r="B372" s="1">
        <v>44444</v>
      </c>
      <c r="C372" t="s">
        <v>43</v>
      </c>
      <c r="D372" t="s">
        <v>31</v>
      </c>
      <c r="E372" t="s">
        <v>32</v>
      </c>
      <c r="F372">
        <v>5</v>
      </c>
      <c r="G372">
        <v>13</v>
      </c>
      <c r="H372" t="s">
        <v>11</v>
      </c>
      <c r="I372">
        <v>65</v>
      </c>
    </row>
    <row r="373" spans="1:9" x14ac:dyDescent="0.25">
      <c r="A373">
        <v>417</v>
      </c>
      <c r="B373" s="1">
        <v>44448</v>
      </c>
      <c r="C373" t="s">
        <v>43</v>
      </c>
      <c r="D373" t="s">
        <v>31</v>
      </c>
      <c r="E373" t="s">
        <v>32</v>
      </c>
      <c r="F373">
        <v>5</v>
      </c>
      <c r="G373">
        <v>1</v>
      </c>
      <c r="H373" t="s">
        <v>6</v>
      </c>
      <c r="I373">
        <v>5</v>
      </c>
    </row>
    <row r="374" spans="1:9" x14ac:dyDescent="0.25">
      <c r="A374">
        <v>742</v>
      </c>
      <c r="B374" s="1">
        <v>44448</v>
      </c>
      <c r="C374" t="s">
        <v>43</v>
      </c>
      <c r="D374" t="s">
        <v>31</v>
      </c>
      <c r="E374" t="s">
        <v>39</v>
      </c>
      <c r="F374">
        <v>12</v>
      </c>
      <c r="G374">
        <v>5</v>
      </c>
      <c r="H374" t="s">
        <v>14</v>
      </c>
      <c r="I374">
        <v>60</v>
      </c>
    </row>
    <row r="375" spans="1:9" x14ac:dyDescent="0.25">
      <c r="A375">
        <v>671</v>
      </c>
      <c r="B375" s="1">
        <v>44452</v>
      </c>
      <c r="C375" t="s">
        <v>43</v>
      </c>
      <c r="D375" t="s">
        <v>31</v>
      </c>
      <c r="E375" t="s">
        <v>34</v>
      </c>
      <c r="F375">
        <v>6.5</v>
      </c>
      <c r="G375">
        <v>15</v>
      </c>
      <c r="H375" t="s">
        <v>22</v>
      </c>
      <c r="I375">
        <v>97.5</v>
      </c>
    </row>
    <row r="376" spans="1:9" x14ac:dyDescent="0.25">
      <c r="A376">
        <v>618</v>
      </c>
      <c r="B376" s="1">
        <v>44453</v>
      </c>
      <c r="C376" t="s">
        <v>43</v>
      </c>
      <c r="D376" t="s">
        <v>29</v>
      </c>
      <c r="E376" t="s">
        <v>30</v>
      </c>
      <c r="F376">
        <v>3.4</v>
      </c>
      <c r="G376">
        <v>15</v>
      </c>
      <c r="H376" t="s">
        <v>15</v>
      </c>
      <c r="I376">
        <v>51</v>
      </c>
    </row>
    <row r="377" spans="1:9" x14ac:dyDescent="0.25">
      <c r="A377">
        <v>973</v>
      </c>
      <c r="B377" s="1">
        <v>44465</v>
      </c>
      <c r="C377" t="s">
        <v>43</v>
      </c>
      <c r="D377" t="s">
        <v>29</v>
      </c>
      <c r="E377" t="s">
        <v>30</v>
      </c>
      <c r="F377">
        <v>3.4</v>
      </c>
      <c r="G377">
        <v>2</v>
      </c>
      <c r="H377" t="s">
        <v>13</v>
      </c>
      <c r="I377">
        <v>6.8</v>
      </c>
    </row>
    <row r="378" spans="1:9" x14ac:dyDescent="0.25">
      <c r="A378">
        <v>477</v>
      </c>
      <c r="B378" s="1">
        <v>44467</v>
      </c>
      <c r="C378" t="s">
        <v>43</v>
      </c>
      <c r="D378" t="s">
        <v>31</v>
      </c>
      <c r="E378" t="s">
        <v>32</v>
      </c>
      <c r="F378">
        <v>5</v>
      </c>
      <c r="G378">
        <v>18</v>
      </c>
      <c r="H378" t="s">
        <v>6</v>
      </c>
      <c r="I378">
        <v>90</v>
      </c>
    </row>
    <row r="379" spans="1:9" x14ac:dyDescent="0.25">
      <c r="A379">
        <v>616</v>
      </c>
      <c r="B379" s="1">
        <v>44468</v>
      </c>
      <c r="C379" t="s">
        <v>43</v>
      </c>
      <c r="D379" t="s">
        <v>31</v>
      </c>
      <c r="E379" t="s">
        <v>34</v>
      </c>
      <c r="F379">
        <v>6.5</v>
      </c>
      <c r="G379">
        <v>8</v>
      </c>
      <c r="H379" t="s">
        <v>5</v>
      </c>
      <c r="I379">
        <v>52</v>
      </c>
    </row>
    <row r="380" spans="1:9" x14ac:dyDescent="0.25">
      <c r="A380">
        <v>401</v>
      </c>
      <c r="B380" s="1">
        <v>44469</v>
      </c>
      <c r="C380" t="s">
        <v>43</v>
      </c>
      <c r="D380" t="s">
        <v>29</v>
      </c>
      <c r="E380" t="s">
        <v>36</v>
      </c>
      <c r="F380">
        <v>10.780000000000001</v>
      </c>
      <c r="G380">
        <v>0</v>
      </c>
      <c r="H380" t="s">
        <v>23</v>
      </c>
      <c r="I380">
        <v>0</v>
      </c>
    </row>
    <row r="381" spans="1:9" x14ac:dyDescent="0.25">
      <c r="A381">
        <v>126</v>
      </c>
      <c r="B381" s="1">
        <v>44482</v>
      </c>
      <c r="C381" t="s">
        <v>43</v>
      </c>
      <c r="D381" t="s">
        <v>31</v>
      </c>
      <c r="E381" t="s">
        <v>32</v>
      </c>
      <c r="F381">
        <v>5</v>
      </c>
      <c r="G381">
        <v>14</v>
      </c>
      <c r="H381" t="s">
        <v>11</v>
      </c>
      <c r="I381">
        <v>70</v>
      </c>
    </row>
    <row r="382" spans="1:9" x14ac:dyDescent="0.25">
      <c r="A382">
        <v>254</v>
      </c>
      <c r="B382" s="1">
        <v>44484</v>
      </c>
      <c r="C382" t="s">
        <v>43</v>
      </c>
      <c r="D382" t="s">
        <v>31</v>
      </c>
      <c r="E382" t="s">
        <v>32</v>
      </c>
      <c r="F382">
        <v>5</v>
      </c>
      <c r="G382">
        <v>18</v>
      </c>
      <c r="H382" t="s">
        <v>16</v>
      </c>
      <c r="I382">
        <v>90</v>
      </c>
    </row>
    <row r="383" spans="1:9" x14ac:dyDescent="0.25">
      <c r="A383">
        <v>414</v>
      </c>
      <c r="B383" s="1">
        <v>44485</v>
      </c>
      <c r="C383" t="s">
        <v>43</v>
      </c>
      <c r="D383" t="s">
        <v>31</v>
      </c>
      <c r="E383" t="s">
        <v>32</v>
      </c>
      <c r="F383">
        <v>5</v>
      </c>
      <c r="G383">
        <v>6</v>
      </c>
      <c r="H383" t="s">
        <v>16</v>
      </c>
      <c r="I383">
        <v>30</v>
      </c>
    </row>
    <row r="384" spans="1:9" x14ac:dyDescent="0.25">
      <c r="A384">
        <v>64</v>
      </c>
      <c r="B384" s="1">
        <v>44492</v>
      </c>
      <c r="C384" t="s">
        <v>43</v>
      </c>
      <c r="D384" t="s">
        <v>31</v>
      </c>
      <c r="E384" t="s">
        <v>32</v>
      </c>
      <c r="F384">
        <v>5</v>
      </c>
      <c r="G384">
        <v>1</v>
      </c>
      <c r="H384" t="s">
        <v>24</v>
      </c>
      <c r="I384">
        <v>5</v>
      </c>
    </row>
    <row r="385" spans="1:9" x14ac:dyDescent="0.25">
      <c r="A385">
        <v>221</v>
      </c>
      <c r="B385" s="1">
        <v>44499</v>
      </c>
      <c r="C385" t="s">
        <v>43</v>
      </c>
      <c r="D385" t="s">
        <v>31</v>
      </c>
      <c r="E385" t="s">
        <v>32</v>
      </c>
      <c r="F385">
        <v>5</v>
      </c>
      <c r="G385">
        <v>15</v>
      </c>
      <c r="H385" t="s">
        <v>23</v>
      </c>
      <c r="I385">
        <v>75</v>
      </c>
    </row>
    <row r="386" spans="1:9" x14ac:dyDescent="0.25">
      <c r="A386">
        <v>525</v>
      </c>
      <c r="B386" s="1">
        <v>44502</v>
      </c>
      <c r="C386" t="s">
        <v>43</v>
      </c>
      <c r="D386" t="s">
        <v>29</v>
      </c>
      <c r="E386" t="s">
        <v>30</v>
      </c>
      <c r="F386">
        <v>3.4</v>
      </c>
      <c r="G386">
        <v>12</v>
      </c>
      <c r="H386" t="s">
        <v>10</v>
      </c>
      <c r="I386">
        <v>40.799999999999997</v>
      </c>
    </row>
    <row r="387" spans="1:9" x14ac:dyDescent="0.25">
      <c r="A387">
        <v>668</v>
      </c>
      <c r="B387" s="1">
        <v>44507</v>
      </c>
      <c r="C387" t="s">
        <v>43</v>
      </c>
      <c r="D387" t="s">
        <v>31</v>
      </c>
      <c r="E387" t="s">
        <v>36</v>
      </c>
      <c r="F387">
        <v>10.450000000000001</v>
      </c>
      <c r="G387">
        <v>7</v>
      </c>
      <c r="H387" t="s">
        <v>19</v>
      </c>
      <c r="I387">
        <v>73.150000000000006</v>
      </c>
    </row>
    <row r="388" spans="1:9" x14ac:dyDescent="0.25">
      <c r="A388">
        <v>66</v>
      </c>
      <c r="B388" s="1">
        <v>44516</v>
      </c>
      <c r="C388" t="s">
        <v>43</v>
      </c>
      <c r="D388" t="s">
        <v>31</v>
      </c>
      <c r="E388" t="s">
        <v>32</v>
      </c>
      <c r="F388">
        <v>5</v>
      </c>
      <c r="G388">
        <v>18</v>
      </c>
      <c r="H388" t="s">
        <v>11</v>
      </c>
      <c r="I388">
        <v>90</v>
      </c>
    </row>
    <row r="389" spans="1:9" x14ac:dyDescent="0.25">
      <c r="A389">
        <v>415</v>
      </c>
      <c r="B389" s="1">
        <v>44539</v>
      </c>
      <c r="C389" t="s">
        <v>43</v>
      </c>
      <c r="D389" t="s">
        <v>31</v>
      </c>
      <c r="E389" t="s">
        <v>32</v>
      </c>
      <c r="F389">
        <v>5</v>
      </c>
      <c r="G389">
        <v>19</v>
      </c>
      <c r="H389" t="s">
        <v>7</v>
      </c>
      <c r="I389">
        <v>95</v>
      </c>
    </row>
    <row r="390" spans="1:9" x14ac:dyDescent="0.25">
      <c r="A390">
        <v>96</v>
      </c>
      <c r="B390" s="1">
        <v>44545</v>
      </c>
      <c r="C390" t="s">
        <v>43</v>
      </c>
      <c r="D390" t="s">
        <v>31</v>
      </c>
      <c r="E390" t="s">
        <v>32</v>
      </c>
      <c r="F390">
        <v>5</v>
      </c>
      <c r="G390">
        <v>6</v>
      </c>
      <c r="H390" t="s">
        <v>5</v>
      </c>
      <c r="I390">
        <v>30</v>
      </c>
    </row>
    <row r="391" spans="1:9" x14ac:dyDescent="0.25">
      <c r="A391">
        <v>603</v>
      </c>
      <c r="B391" s="1">
        <v>44551</v>
      </c>
      <c r="C391" t="s">
        <v>43</v>
      </c>
      <c r="D391" t="s">
        <v>31</v>
      </c>
      <c r="E391" t="s">
        <v>32</v>
      </c>
      <c r="F391">
        <v>5</v>
      </c>
      <c r="G391">
        <v>20</v>
      </c>
      <c r="H391" t="s">
        <v>17</v>
      </c>
      <c r="I391">
        <v>100</v>
      </c>
    </row>
    <row r="392" spans="1:9" x14ac:dyDescent="0.25">
      <c r="A392">
        <v>168</v>
      </c>
      <c r="B392" s="1">
        <v>44564</v>
      </c>
      <c r="C392" t="s">
        <v>43</v>
      </c>
      <c r="D392" t="s">
        <v>31</v>
      </c>
      <c r="E392" t="s">
        <v>32</v>
      </c>
      <c r="F392">
        <v>5</v>
      </c>
      <c r="G392">
        <v>8</v>
      </c>
      <c r="H392" t="s">
        <v>19</v>
      </c>
      <c r="I392">
        <v>40</v>
      </c>
    </row>
    <row r="393" spans="1:9" x14ac:dyDescent="0.25">
      <c r="A393">
        <v>726</v>
      </c>
      <c r="B393" s="1">
        <v>44567</v>
      </c>
      <c r="C393" t="s">
        <v>43</v>
      </c>
      <c r="D393" t="s">
        <v>31</v>
      </c>
      <c r="E393" t="s">
        <v>32</v>
      </c>
      <c r="F393">
        <v>5</v>
      </c>
      <c r="G393">
        <v>13</v>
      </c>
      <c r="H393" t="s">
        <v>11</v>
      </c>
      <c r="I393">
        <v>65</v>
      </c>
    </row>
    <row r="394" spans="1:9" x14ac:dyDescent="0.25">
      <c r="A394">
        <v>632</v>
      </c>
      <c r="B394" s="1">
        <v>44568</v>
      </c>
      <c r="C394" t="s">
        <v>43</v>
      </c>
      <c r="D394" t="s">
        <v>31</v>
      </c>
      <c r="E394" t="s">
        <v>32</v>
      </c>
      <c r="F394">
        <v>5</v>
      </c>
      <c r="G394">
        <v>8</v>
      </c>
      <c r="H394" t="s">
        <v>18</v>
      </c>
      <c r="I394">
        <v>40</v>
      </c>
    </row>
    <row r="395" spans="1:9" x14ac:dyDescent="0.25">
      <c r="A395">
        <v>143</v>
      </c>
      <c r="B395" s="1">
        <v>44569</v>
      </c>
      <c r="C395" t="s">
        <v>43</v>
      </c>
      <c r="D395" t="s">
        <v>31</v>
      </c>
      <c r="E395" t="s">
        <v>32</v>
      </c>
      <c r="F395">
        <v>5</v>
      </c>
      <c r="G395">
        <v>8</v>
      </c>
      <c r="H395" t="s">
        <v>17</v>
      </c>
      <c r="I395">
        <v>40</v>
      </c>
    </row>
    <row r="396" spans="1:9" x14ac:dyDescent="0.25">
      <c r="A396">
        <v>284</v>
      </c>
      <c r="B396" s="1">
        <v>44595</v>
      </c>
      <c r="C396" t="s">
        <v>43</v>
      </c>
      <c r="D396" t="s">
        <v>31</v>
      </c>
      <c r="E396" t="s">
        <v>32</v>
      </c>
      <c r="F396">
        <v>5</v>
      </c>
      <c r="G396">
        <v>13</v>
      </c>
      <c r="H396" t="s">
        <v>24</v>
      </c>
      <c r="I396">
        <v>65</v>
      </c>
    </row>
    <row r="397" spans="1:9" x14ac:dyDescent="0.25">
      <c r="A397">
        <v>881</v>
      </c>
      <c r="B397" s="1">
        <v>44597</v>
      </c>
      <c r="C397" t="s">
        <v>43</v>
      </c>
      <c r="D397" t="s">
        <v>29</v>
      </c>
      <c r="E397" t="s">
        <v>30</v>
      </c>
      <c r="F397">
        <v>3.4</v>
      </c>
      <c r="G397">
        <v>20</v>
      </c>
      <c r="H397" t="s">
        <v>23</v>
      </c>
      <c r="I397">
        <v>68</v>
      </c>
    </row>
    <row r="398" spans="1:9" x14ac:dyDescent="0.25">
      <c r="A398">
        <v>686</v>
      </c>
      <c r="B398" s="1">
        <v>44600</v>
      </c>
      <c r="C398" t="s">
        <v>43</v>
      </c>
      <c r="D398" t="s">
        <v>29</v>
      </c>
      <c r="E398" t="s">
        <v>36</v>
      </c>
      <c r="F398">
        <v>10.780000000000001</v>
      </c>
      <c r="G398">
        <v>17</v>
      </c>
      <c r="H398" t="s">
        <v>11</v>
      </c>
      <c r="I398">
        <v>183.26</v>
      </c>
    </row>
    <row r="399" spans="1:9" x14ac:dyDescent="0.25">
      <c r="A399">
        <v>990</v>
      </c>
      <c r="B399" s="1">
        <v>44603</v>
      </c>
      <c r="C399" t="s">
        <v>43</v>
      </c>
      <c r="D399" t="s">
        <v>31</v>
      </c>
      <c r="E399" t="s">
        <v>32</v>
      </c>
      <c r="F399">
        <v>5</v>
      </c>
      <c r="G399">
        <v>100</v>
      </c>
      <c r="H399" t="s">
        <v>20</v>
      </c>
      <c r="I399">
        <v>500</v>
      </c>
    </row>
    <row r="400" spans="1:9" x14ac:dyDescent="0.25">
      <c r="A400">
        <v>948</v>
      </c>
      <c r="B400" s="1">
        <v>44621</v>
      </c>
      <c r="C400" t="s">
        <v>43</v>
      </c>
      <c r="D400" t="s">
        <v>31</v>
      </c>
      <c r="E400" t="s">
        <v>32</v>
      </c>
      <c r="F400">
        <v>5</v>
      </c>
      <c r="G400">
        <v>4</v>
      </c>
      <c r="H400" t="s">
        <v>19</v>
      </c>
      <c r="I400">
        <v>20</v>
      </c>
    </row>
    <row r="401" spans="1:9" x14ac:dyDescent="0.25">
      <c r="A401">
        <v>864</v>
      </c>
      <c r="B401" s="1">
        <v>44631</v>
      </c>
      <c r="C401" t="s">
        <v>43</v>
      </c>
      <c r="D401" t="s">
        <v>29</v>
      </c>
      <c r="E401" t="s">
        <v>30</v>
      </c>
      <c r="F401">
        <v>3.4</v>
      </c>
      <c r="G401">
        <v>19</v>
      </c>
      <c r="H401" t="s">
        <v>24</v>
      </c>
      <c r="I401">
        <v>64.599999999999994</v>
      </c>
    </row>
    <row r="402" spans="1:9" x14ac:dyDescent="0.25">
      <c r="A402">
        <v>802</v>
      </c>
      <c r="B402" s="1">
        <v>44636</v>
      </c>
      <c r="C402" t="s">
        <v>43</v>
      </c>
      <c r="D402" t="s">
        <v>29</v>
      </c>
      <c r="E402" t="s">
        <v>30</v>
      </c>
      <c r="F402">
        <v>3.4</v>
      </c>
      <c r="G402">
        <v>20</v>
      </c>
      <c r="H402" t="s">
        <v>14</v>
      </c>
      <c r="I402">
        <v>68</v>
      </c>
    </row>
    <row r="403" spans="1:9" x14ac:dyDescent="0.25">
      <c r="A403">
        <v>1016</v>
      </c>
      <c r="B403" s="1">
        <v>44639</v>
      </c>
      <c r="C403" t="s">
        <v>43</v>
      </c>
      <c r="D403" t="s">
        <v>31</v>
      </c>
      <c r="E403" t="s">
        <v>32</v>
      </c>
      <c r="F403">
        <v>5</v>
      </c>
      <c r="G403">
        <v>6</v>
      </c>
      <c r="H403" t="s">
        <v>5</v>
      </c>
      <c r="I403">
        <v>30</v>
      </c>
    </row>
    <row r="404" spans="1:9" x14ac:dyDescent="0.25">
      <c r="A404">
        <v>88</v>
      </c>
      <c r="B404" s="1">
        <v>44645</v>
      </c>
      <c r="C404" t="s">
        <v>43</v>
      </c>
      <c r="D404" t="s">
        <v>31</v>
      </c>
      <c r="E404" t="s">
        <v>32</v>
      </c>
      <c r="F404">
        <v>5</v>
      </c>
      <c r="G404">
        <v>8</v>
      </c>
      <c r="H404" t="s">
        <v>19</v>
      </c>
      <c r="I404">
        <v>40</v>
      </c>
    </row>
    <row r="405" spans="1:9" x14ac:dyDescent="0.25">
      <c r="A405">
        <v>514</v>
      </c>
      <c r="B405" s="1">
        <v>44652</v>
      </c>
      <c r="C405" t="s">
        <v>43</v>
      </c>
      <c r="D405" t="s">
        <v>31</v>
      </c>
      <c r="E405" t="s">
        <v>32</v>
      </c>
      <c r="F405">
        <v>5</v>
      </c>
      <c r="G405">
        <v>10</v>
      </c>
      <c r="H405" t="s">
        <v>16</v>
      </c>
      <c r="I405">
        <v>50</v>
      </c>
    </row>
    <row r="406" spans="1:9" x14ac:dyDescent="0.25">
      <c r="A406">
        <v>705</v>
      </c>
      <c r="B406" s="1">
        <v>44666</v>
      </c>
      <c r="C406" t="s">
        <v>43</v>
      </c>
      <c r="D406" t="s">
        <v>31</v>
      </c>
      <c r="E406" t="s">
        <v>32</v>
      </c>
      <c r="F406">
        <v>5</v>
      </c>
      <c r="G406">
        <v>0</v>
      </c>
      <c r="H406" t="s">
        <v>10</v>
      </c>
      <c r="I406">
        <v>0</v>
      </c>
    </row>
    <row r="407" spans="1:9" x14ac:dyDescent="0.25">
      <c r="A407">
        <v>89</v>
      </c>
      <c r="B407" s="1">
        <v>44672</v>
      </c>
      <c r="C407" t="s">
        <v>43</v>
      </c>
      <c r="D407" t="s">
        <v>31</v>
      </c>
      <c r="E407" t="s">
        <v>39</v>
      </c>
      <c r="F407">
        <v>12</v>
      </c>
      <c r="G407">
        <v>10</v>
      </c>
      <c r="H407" t="s">
        <v>8</v>
      </c>
      <c r="I407">
        <v>120</v>
      </c>
    </row>
    <row r="408" spans="1:9" x14ac:dyDescent="0.25">
      <c r="A408">
        <v>28</v>
      </c>
      <c r="B408" s="1">
        <v>44675</v>
      </c>
      <c r="C408" t="s">
        <v>43</v>
      </c>
      <c r="D408" t="s">
        <v>29</v>
      </c>
      <c r="E408" t="s">
        <v>30</v>
      </c>
      <c r="F408">
        <v>3.4</v>
      </c>
      <c r="G408">
        <v>13</v>
      </c>
      <c r="H408" t="s">
        <v>20</v>
      </c>
      <c r="I408">
        <v>44.2</v>
      </c>
    </row>
    <row r="409" spans="1:9" x14ac:dyDescent="0.25">
      <c r="A409">
        <v>48</v>
      </c>
      <c r="B409" s="1">
        <v>44677</v>
      </c>
      <c r="C409" t="s">
        <v>43</v>
      </c>
      <c r="D409" t="s">
        <v>31</v>
      </c>
      <c r="E409" t="s">
        <v>32</v>
      </c>
      <c r="F409">
        <v>5</v>
      </c>
      <c r="G409">
        <v>10</v>
      </c>
      <c r="H409" t="s">
        <v>19</v>
      </c>
      <c r="I409">
        <v>50</v>
      </c>
    </row>
    <row r="410" spans="1:9" x14ac:dyDescent="0.25">
      <c r="A410">
        <v>949</v>
      </c>
      <c r="B410" s="1">
        <v>44681</v>
      </c>
      <c r="C410" t="s">
        <v>43</v>
      </c>
      <c r="D410" t="s">
        <v>31</v>
      </c>
      <c r="E410" t="s">
        <v>32</v>
      </c>
      <c r="F410">
        <v>5</v>
      </c>
      <c r="G410">
        <v>3</v>
      </c>
      <c r="H410" t="s">
        <v>8</v>
      </c>
      <c r="I410">
        <v>15</v>
      </c>
    </row>
    <row r="411" spans="1:9" x14ac:dyDescent="0.25">
      <c r="A411">
        <v>107</v>
      </c>
      <c r="B411" s="1">
        <v>44682</v>
      </c>
      <c r="C411" t="s">
        <v>43</v>
      </c>
      <c r="D411" t="s">
        <v>31</v>
      </c>
      <c r="E411" t="s">
        <v>32</v>
      </c>
      <c r="F411">
        <v>5</v>
      </c>
      <c r="G411">
        <v>0</v>
      </c>
      <c r="H411" t="s">
        <v>21</v>
      </c>
      <c r="I411">
        <v>0</v>
      </c>
    </row>
    <row r="412" spans="1:9" x14ac:dyDescent="0.25">
      <c r="A412">
        <v>577</v>
      </c>
      <c r="B412" s="1">
        <v>44682</v>
      </c>
      <c r="C412" t="s">
        <v>43</v>
      </c>
      <c r="D412" t="s">
        <v>31</v>
      </c>
      <c r="E412" t="s">
        <v>32</v>
      </c>
      <c r="F412">
        <v>5</v>
      </c>
      <c r="G412">
        <v>6</v>
      </c>
      <c r="H412" t="s">
        <v>6</v>
      </c>
      <c r="I412">
        <v>30</v>
      </c>
    </row>
    <row r="413" spans="1:9" x14ac:dyDescent="0.25">
      <c r="A413">
        <v>854</v>
      </c>
      <c r="B413" s="1">
        <v>44683</v>
      </c>
      <c r="C413" t="s">
        <v>43</v>
      </c>
      <c r="D413" t="s">
        <v>29</v>
      </c>
      <c r="E413" t="s">
        <v>30</v>
      </c>
      <c r="F413">
        <v>3.4</v>
      </c>
      <c r="G413">
        <v>9</v>
      </c>
      <c r="H413" t="s">
        <v>16</v>
      </c>
      <c r="I413">
        <v>30.6</v>
      </c>
    </row>
    <row r="414" spans="1:9" x14ac:dyDescent="0.25">
      <c r="A414">
        <v>489</v>
      </c>
      <c r="B414" s="1">
        <v>44690</v>
      </c>
      <c r="C414" t="s">
        <v>43</v>
      </c>
      <c r="D414" t="s">
        <v>31</v>
      </c>
      <c r="E414" t="s">
        <v>32</v>
      </c>
      <c r="F414">
        <v>5</v>
      </c>
      <c r="G414">
        <v>9</v>
      </c>
      <c r="H414" t="s">
        <v>8</v>
      </c>
      <c r="I414">
        <v>45</v>
      </c>
    </row>
    <row r="415" spans="1:9" x14ac:dyDescent="0.25">
      <c r="A415">
        <v>716</v>
      </c>
      <c r="B415" s="1">
        <v>44695</v>
      </c>
      <c r="C415" t="s">
        <v>43</v>
      </c>
      <c r="D415" t="s">
        <v>31</v>
      </c>
      <c r="E415" t="s">
        <v>32</v>
      </c>
      <c r="F415">
        <v>5</v>
      </c>
      <c r="G415">
        <v>4</v>
      </c>
      <c r="H415" t="s">
        <v>5</v>
      </c>
      <c r="I415">
        <v>20</v>
      </c>
    </row>
    <row r="416" spans="1:9" x14ac:dyDescent="0.25">
      <c r="A416">
        <v>343</v>
      </c>
      <c r="B416" s="1">
        <v>44701</v>
      </c>
      <c r="C416" t="s">
        <v>43</v>
      </c>
      <c r="D416" t="s">
        <v>31</v>
      </c>
      <c r="E416" t="s">
        <v>32</v>
      </c>
      <c r="F416">
        <v>5</v>
      </c>
      <c r="G416">
        <v>3</v>
      </c>
      <c r="H416" t="s">
        <v>17</v>
      </c>
      <c r="I416">
        <v>15</v>
      </c>
    </row>
    <row r="417" spans="1:9" x14ac:dyDescent="0.25">
      <c r="A417">
        <v>731</v>
      </c>
      <c r="B417" s="1">
        <v>44709</v>
      </c>
      <c r="C417" t="s">
        <v>43</v>
      </c>
      <c r="D417" t="s">
        <v>29</v>
      </c>
      <c r="E417" t="s">
        <v>30</v>
      </c>
      <c r="F417">
        <v>3.4</v>
      </c>
      <c r="G417">
        <v>9</v>
      </c>
      <c r="H417" t="s">
        <v>22</v>
      </c>
      <c r="I417">
        <v>30.6</v>
      </c>
    </row>
    <row r="418" spans="1:9" x14ac:dyDescent="0.25">
      <c r="A418">
        <v>575</v>
      </c>
      <c r="B418" s="1">
        <v>44716</v>
      </c>
      <c r="C418" t="s">
        <v>43</v>
      </c>
      <c r="D418" t="s">
        <v>31</v>
      </c>
      <c r="E418" t="s">
        <v>32</v>
      </c>
      <c r="F418">
        <v>5</v>
      </c>
      <c r="G418">
        <v>18</v>
      </c>
      <c r="H418" t="s">
        <v>7</v>
      </c>
      <c r="I418">
        <v>90</v>
      </c>
    </row>
    <row r="419" spans="1:9" x14ac:dyDescent="0.25">
      <c r="A419">
        <v>152</v>
      </c>
      <c r="B419" s="1">
        <v>44726</v>
      </c>
      <c r="C419" t="s">
        <v>43</v>
      </c>
      <c r="D419" t="s">
        <v>31</v>
      </c>
      <c r="E419" t="s">
        <v>39</v>
      </c>
      <c r="F419">
        <v>12</v>
      </c>
      <c r="G419">
        <v>9</v>
      </c>
      <c r="H419" t="s">
        <v>18</v>
      </c>
      <c r="I419">
        <v>108</v>
      </c>
    </row>
    <row r="420" spans="1:9" x14ac:dyDescent="0.25">
      <c r="A420">
        <v>312</v>
      </c>
      <c r="B420" s="1">
        <v>44729</v>
      </c>
      <c r="C420" t="s">
        <v>43</v>
      </c>
      <c r="D420" t="s">
        <v>31</v>
      </c>
      <c r="E420" t="s">
        <v>32</v>
      </c>
      <c r="F420">
        <v>5</v>
      </c>
      <c r="G420">
        <v>7</v>
      </c>
      <c r="H420" t="s">
        <v>18</v>
      </c>
      <c r="I420">
        <v>35</v>
      </c>
    </row>
    <row r="421" spans="1:9" x14ac:dyDescent="0.25">
      <c r="A421">
        <v>423</v>
      </c>
      <c r="B421" s="1">
        <v>44729</v>
      </c>
      <c r="C421" t="s">
        <v>43</v>
      </c>
      <c r="D421" t="s">
        <v>29</v>
      </c>
      <c r="E421" t="s">
        <v>30</v>
      </c>
      <c r="F421">
        <v>3.4</v>
      </c>
      <c r="G421">
        <v>12</v>
      </c>
      <c r="H421" t="s">
        <v>17</v>
      </c>
      <c r="I421">
        <v>40.799999999999997</v>
      </c>
    </row>
    <row r="422" spans="1:9" x14ac:dyDescent="0.25">
      <c r="A422">
        <v>584</v>
      </c>
      <c r="B422" s="1">
        <v>44732</v>
      </c>
      <c r="C422" t="s">
        <v>43</v>
      </c>
      <c r="D422" t="s">
        <v>29</v>
      </c>
      <c r="E422" t="s">
        <v>30</v>
      </c>
      <c r="F422">
        <v>3.4</v>
      </c>
      <c r="G422">
        <v>8</v>
      </c>
      <c r="H422" t="s">
        <v>24</v>
      </c>
      <c r="I422">
        <v>27.2</v>
      </c>
    </row>
    <row r="423" spans="1:9" x14ac:dyDescent="0.25">
      <c r="A423">
        <v>93</v>
      </c>
      <c r="B423" s="1">
        <v>44745</v>
      </c>
      <c r="C423" t="s">
        <v>43</v>
      </c>
      <c r="D423" t="s">
        <v>31</v>
      </c>
      <c r="E423" t="s">
        <v>34</v>
      </c>
      <c r="F423">
        <v>6.5</v>
      </c>
      <c r="G423">
        <v>14</v>
      </c>
      <c r="H423" t="s">
        <v>13</v>
      </c>
      <c r="I423">
        <v>91</v>
      </c>
    </row>
    <row r="424" spans="1:9" x14ac:dyDescent="0.25">
      <c r="A424">
        <v>909</v>
      </c>
      <c r="B424" s="1">
        <v>44753</v>
      </c>
      <c r="C424" t="s">
        <v>43</v>
      </c>
      <c r="D424" t="s">
        <v>29</v>
      </c>
      <c r="E424" t="s">
        <v>30</v>
      </c>
      <c r="F424">
        <v>3.4</v>
      </c>
      <c r="G424">
        <v>15</v>
      </c>
      <c r="H424" t="s">
        <v>8</v>
      </c>
      <c r="I424">
        <v>51</v>
      </c>
    </row>
    <row r="425" spans="1:9" x14ac:dyDescent="0.25">
      <c r="A425">
        <v>848</v>
      </c>
      <c r="B425" s="1">
        <v>44777</v>
      </c>
      <c r="C425" t="s">
        <v>43</v>
      </c>
      <c r="D425" t="s">
        <v>29</v>
      </c>
      <c r="E425" t="s">
        <v>38</v>
      </c>
      <c r="F425">
        <v>4</v>
      </c>
      <c r="G425">
        <v>9</v>
      </c>
      <c r="H425" t="s">
        <v>19</v>
      </c>
      <c r="I425">
        <v>36</v>
      </c>
    </row>
    <row r="426" spans="1:9" x14ac:dyDescent="0.25">
      <c r="A426">
        <v>234</v>
      </c>
      <c r="B426" s="1">
        <v>44801</v>
      </c>
      <c r="C426" t="s">
        <v>43</v>
      </c>
      <c r="D426" t="s">
        <v>29</v>
      </c>
      <c r="E426" t="s">
        <v>35</v>
      </c>
      <c r="F426">
        <v>8</v>
      </c>
      <c r="G426">
        <v>9</v>
      </c>
      <c r="H426" t="s">
        <v>16</v>
      </c>
      <c r="I426">
        <v>72</v>
      </c>
    </row>
    <row r="427" spans="1:9" x14ac:dyDescent="0.25">
      <c r="A427">
        <v>464</v>
      </c>
      <c r="B427" s="1">
        <v>44805</v>
      </c>
      <c r="C427" t="s">
        <v>43</v>
      </c>
      <c r="D427" t="s">
        <v>29</v>
      </c>
      <c r="E427" t="s">
        <v>30</v>
      </c>
      <c r="F427">
        <v>3.4</v>
      </c>
      <c r="G427">
        <v>14</v>
      </c>
      <c r="H427" t="s">
        <v>24</v>
      </c>
      <c r="I427">
        <v>47.6</v>
      </c>
    </row>
    <row r="428" spans="1:9" x14ac:dyDescent="0.25">
      <c r="A428">
        <v>342</v>
      </c>
      <c r="B428" s="1">
        <v>44815</v>
      </c>
      <c r="C428" t="s">
        <v>43</v>
      </c>
      <c r="D428" t="s">
        <v>29</v>
      </c>
      <c r="E428" t="s">
        <v>30</v>
      </c>
      <c r="F428">
        <v>3.4</v>
      </c>
      <c r="G428">
        <v>12</v>
      </c>
      <c r="H428" t="s">
        <v>14</v>
      </c>
      <c r="I428">
        <v>40.799999999999997</v>
      </c>
    </row>
    <row r="429" spans="1:9" x14ac:dyDescent="0.25">
      <c r="A429">
        <v>485</v>
      </c>
      <c r="B429" s="1">
        <v>44815</v>
      </c>
      <c r="C429" t="s">
        <v>43</v>
      </c>
      <c r="D429" t="s">
        <v>31</v>
      </c>
      <c r="E429" t="s">
        <v>32</v>
      </c>
      <c r="F429">
        <v>5</v>
      </c>
      <c r="G429">
        <v>15</v>
      </c>
      <c r="H429" t="s">
        <v>10</v>
      </c>
      <c r="I429">
        <v>75</v>
      </c>
    </row>
    <row r="430" spans="1:9" x14ac:dyDescent="0.25">
      <c r="A430">
        <v>218</v>
      </c>
      <c r="B430" s="1">
        <v>44818</v>
      </c>
      <c r="C430" t="s">
        <v>43</v>
      </c>
      <c r="D430" t="s">
        <v>29</v>
      </c>
      <c r="E430" t="s">
        <v>30</v>
      </c>
      <c r="F430">
        <v>3.4</v>
      </c>
      <c r="G430">
        <v>13</v>
      </c>
      <c r="H430" t="s">
        <v>15</v>
      </c>
      <c r="I430">
        <v>44.2</v>
      </c>
    </row>
    <row r="431" spans="1:9" x14ac:dyDescent="0.25">
      <c r="A431">
        <v>1007</v>
      </c>
      <c r="B431" s="1">
        <v>44827</v>
      </c>
      <c r="C431" t="s">
        <v>43</v>
      </c>
      <c r="D431" t="s">
        <v>31</v>
      </c>
      <c r="E431" t="s">
        <v>32</v>
      </c>
      <c r="F431">
        <v>5</v>
      </c>
      <c r="G431">
        <v>15</v>
      </c>
      <c r="H431" t="s">
        <v>21</v>
      </c>
      <c r="I431">
        <v>75</v>
      </c>
    </row>
    <row r="432" spans="1:9" x14ac:dyDescent="0.25">
      <c r="A432">
        <v>340</v>
      </c>
      <c r="B432" s="1">
        <v>44834</v>
      </c>
      <c r="C432" t="s">
        <v>43</v>
      </c>
      <c r="D432" t="s">
        <v>31</v>
      </c>
      <c r="E432" t="s">
        <v>32</v>
      </c>
      <c r="F432">
        <v>5</v>
      </c>
      <c r="G432">
        <v>13</v>
      </c>
      <c r="H432" t="s">
        <v>12</v>
      </c>
      <c r="I432">
        <v>65</v>
      </c>
    </row>
    <row r="433" spans="1:9" x14ac:dyDescent="0.25">
      <c r="A433">
        <v>251</v>
      </c>
      <c r="B433" s="1">
        <v>44835</v>
      </c>
      <c r="C433" t="s">
        <v>43</v>
      </c>
      <c r="D433" t="s">
        <v>29</v>
      </c>
      <c r="E433" t="s">
        <v>30</v>
      </c>
      <c r="F433">
        <v>3.4</v>
      </c>
      <c r="G433">
        <v>2</v>
      </c>
      <c r="H433" t="s">
        <v>22</v>
      </c>
      <c r="I433">
        <v>6.8</v>
      </c>
    </row>
    <row r="434" spans="1:9" x14ac:dyDescent="0.25">
      <c r="A434">
        <v>72</v>
      </c>
      <c r="B434" s="1">
        <v>44842</v>
      </c>
      <c r="C434" t="s">
        <v>43</v>
      </c>
      <c r="D434" t="s">
        <v>31</v>
      </c>
      <c r="E434" t="s">
        <v>32</v>
      </c>
      <c r="F434">
        <v>5</v>
      </c>
      <c r="G434">
        <v>2</v>
      </c>
      <c r="H434" t="s">
        <v>18</v>
      </c>
      <c r="I434">
        <v>10</v>
      </c>
    </row>
    <row r="435" spans="1:9" x14ac:dyDescent="0.25">
      <c r="A435">
        <v>640</v>
      </c>
      <c r="B435" s="1">
        <v>44850</v>
      </c>
      <c r="C435" t="s">
        <v>43</v>
      </c>
      <c r="D435" t="s">
        <v>31</v>
      </c>
      <c r="E435" t="s">
        <v>32</v>
      </c>
      <c r="F435">
        <v>5</v>
      </c>
      <c r="G435">
        <v>20</v>
      </c>
      <c r="H435" t="s">
        <v>12</v>
      </c>
      <c r="I435">
        <v>100</v>
      </c>
    </row>
    <row r="436" spans="1:9" x14ac:dyDescent="0.25">
      <c r="A436">
        <v>810</v>
      </c>
      <c r="B436" s="1">
        <v>44850</v>
      </c>
      <c r="C436" t="s">
        <v>43</v>
      </c>
      <c r="D436" t="s">
        <v>29</v>
      </c>
      <c r="E436" t="s">
        <v>30</v>
      </c>
      <c r="F436">
        <v>3.4</v>
      </c>
      <c r="G436">
        <v>20</v>
      </c>
      <c r="H436" t="s">
        <v>20</v>
      </c>
      <c r="I436">
        <v>68</v>
      </c>
    </row>
    <row r="437" spans="1:9" x14ac:dyDescent="0.25">
      <c r="A437">
        <v>360</v>
      </c>
      <c r="B437" s="1">
        <v>44859</v>
      </c>
      <c r="C437" t="s">
        <v>43</v>
      </c>
      <c r="D437" t="s">
        <v>31</v>
      </c>
      <c r="E437" t="s">
        <v>32</v>
      </c>
      <c r="F437">
        <v>5</v>
      </c>
      <c r="G437">
        <v>17</v>
      </c>
      <c r="H437" t="s">
        <v>12</v>
      </c>
      <c r="I437">
        <v>85</v>
      </c>
    </row>
    <row r="438" spans="1:9" x14ac:dyDescent="0.25">
      <c r="A438">
        <v>801</v>
      </c>
      <c r="B438" s="1">
        <v>44859</v>
      </c>
      <c r="C438" t="s">
        <v>43</v>
      </c>
      <c r="D438" t="s">
        <v>31</v>
      </c>
      <c r="E438" t="s">
        <v>36</v>
      </c>
      <c r="F438">
        <v>10.450000000000001</v>
      </c>
      <c r="G438">
        <v>6</v>
      </c>
      <c r="H438" t="s">
        <v>23</v>
      </c>
      <c r="I438">
        <v>62.7</v>
      </c>
    </row>
    <row r="439" spans="1:9" x14ac:dyDescent="0.25">
      <c r="A439">
        <v>400</v>
      </c>
      <c r="B439" s="1">
        <v>44863</v>
      </c>
      <c r="C439" t="s">
        <v>43</v>
      </c>
      <c r="D439" t="s">
        <v>31</v>
      </c>
      <c r="E439" t="s">
        <v>32</v>
      </c>
      <c r="F439">
        <v>5</v>
      </c>
      <c r="G439">
        <v>17</v>
      </c>
      <c r="H439" t="s">
        <v>12</v>
      </c>
      <c r="I439">
        <v>85</v>
      </c>
    </row>
    <row r="440" spans="1:9" x14ac:dyDescent="0.25">
      <c r="A440">
        <v>568</v>
      </c>
      <c r="B440" s="1">
        <v>44863</v>
      </c>
      <c r="C440" t="s">
        <v>43</v>
      </c>
      <c r="D440" t="s">
        <v>31</v>
      </c>
      <c r="E440" t="s">
        <v>32</v>
      </c>
      <c r="F440">
        <v>5</v>
      </c>
      <c r="G440">
        <v>2</v>
      </c>
      <c r="H440" t="s">
        <v>19</v>
      </c>
      <c r="I440">
        <v>10</v>
      </c>
    </row>
    <row r="441" spans="1:9" x14ac:dyDescent="0.25">
      <c r="A441">
        <v>912</v>
      </c>
      <c r="B441" s="1">
        <v>44870</v>
      </c>
      <c r="C441" t="s">
        <v>43</v>
      </c>
      <c r="D441" t="s">
        <v>31</v>
      </c>
      <c r="E441" t="s">
        <v>32</v>
      </c>
      <c r="F441">
        <v>5</v>
      </c>
      <c r="G441">
        <v>1</v>
      </c>
      <c r="H441" t="s">
        <v>18</v>
      </c>
      <c r="I441">
        <v>5</v>
      </c>
    </row>
    <row r="442" spans="1:9" x14ac:dyDescent="0.25">
      <c r="A442">
        <v>707</v>
      </c>
      <c r="B442" s="1">
        <v>44877</v>
      </c>
      <c r="C442" t="s">
        <v>43</v>
      </c>
      <c r="D442" t="s">
        <v>29</v>
      </c>
      <c r="E442" t="s">
        <v>35</v>
      </c>
      <c r="F442">
        <v>8</v>
      </c>
      <c r="G442">
        <v>10</v>
      </c>
      <c r="H442" t="s">
        <v>21</v>
      </c>
      <c r="I442">
        <v>80</v>
      </c>
    </row>
    <row r="443" spans="1:9" x14ac:dyDescent="0.25">
      <c r="A443">
        <v>105</v>
      </c>
      <c r="B443" s="1">
        <v>44890</v>
      </c>
      <c r="C443" t="s">
        <v>43</v>
      </c>
      <c r="D443" t="s">
        <v>31</v>
      </c>
      <c r="E443" t="s">
        <v>32</v>
      </c>
      <c r="F443">
        <v>5</v>
      </c>
      <c r="G443">
        <v>9</v>
      </c>
      <c r="H443" t="s">
        <v>10</v>
      </c>
      <c r="I443">
        <v>45</v>
      </c>
    </row>
    <row r="444" spans="1:9" x14ac:dyDescent="0.25">
      <c r="A444">
        <v>109</v>
      </c>
      <c r="B444" s="1">
        <v>44890</v>
      </c>
      <c r="C444" t="s">
        <v>43</v>
      </c>
      <c r="D444" t="s">
        <v>31</v>
      </c>
      <c r="E444" t="s">
        <v>32</v>
      </c>
      <c r="F444">
        <v>5</v>
      </c>
      <c r="G444">
        <v>15</v>
      </c>
      <c r="H444" t="s">
        <v>8</v>
      </c>
      <c r="I444">
        <v>75</v>
      </c>
    </row>
    <row r="445" spans="1:9" x14ac:dyDescent="0.25">
      <c r="A445">
        <v>315</v>
      </c>
      <c r="B445" s="1">
        <v>44893</v>
      </c>
      <c r="C445" t="s">
        <v>43</v>
      </c>
      <c r="D445" t="s">
        <v>29</v>
      </c>
      <c r="E445" t="s">
        <v>36</v>
      </c>
      <c r="F445">
        <v>10.780000000000001</v>
      </c>
      <c r="G445">
        <v>8</v>
      </c>
      <c r="H445" t="s">
        <v>7</v>
      </c>
      <c r="I445">
        <v>86.24</v>
      </c>
    </row>
    <row r="446" spans="1:9" x14ac:dyDescent="0.25">
      <c r="A446">
        <v>687</v>
      </c>
      <c r="B446" s="1">
        <v>44901</v>
      </c>
      <c r="C446" t="s">
        <v>43</v>
      </c>
      <c r="D446" t="s">
        <v>31</v>
      </c>
      <c r="E446" t="s">
        <v>32</v>
      </c>
      <c r="F446">
        <v>5</v>
      </c>
      <c r="G446">
        <v>5</v>
      </c>
      <c r="H446" t="s">
        <v>21</v>
      </c>
      <c r="I446">
        <v>25</v>
      </c>
    </row>
    <row r="447" spans="1:9" x14ac:dyDescent="0.25">
      <c r="A447">
        <v>693</v>
      </c>
      <c r="B447" s="1">
        <v>44911</v>
      </c>
      <c r="C447" t="s">
        <v>43</v>
      </c>
      <c r="D447" t="s">
        <v>31</v>
      </c>
      <c r="E447" t="s">
        <v>32</v>
      </c>
      <c r="F447">
        <v>5</v>
      </c>
      <c r="G447">
        <v>15</v>
      </c>
      <c r="H447" t="s">
        <v>13</v>
      </c>
      <c r="I447">
        <v>75</v>
      </c>
    </row>
    <row r="448" spans="1:9" x14ac:dyDescent="0.25">
      <c r="A448">
        <v>91</v>
      </c>
      <c r="B448" s="1">
        <v>44912</v>
      </c>
      <c r="C448" t="s">
        <v>43</v>
      </c>
      <c r="D448" t="s">
        <v>29</v>
      </c>
      <c r="E448" t="s">
        <v>38</v>
      </c>
      <c r="F448">
        <v>4</v>
      </c>
      <c r="G448">
        <v>10</v>
      </c>
      <c r="H448" t="s">
        <v>22</v>
      </c>
      <c r="I448">
        <v>40</v>
      </c>
    </row>
    <row r="449" spans="1:9" x14ac:dyDescent="0.25">
      <c r="A449">
        <v>283</v>
      </c>
      <c r="B449" s="1">
        <v>44914</v>
      </c>
      <c r="C449" t="s">
        <v>43</v>
      </c>
      <c r="D449" t="s">
        <v>31</v>
      </c>
      <c r="E449" t="s">
        <v>32</v>
      </c>
      <c r="F449">
        <v>5</v>
      </c>
      <c r="G449">
        <v>8</v>
      </c>
      <c r="H449" t="s">
        <v>17</v>
      </c>
      <c r="I449">
        <v>40</v>
      </c>
    </row>
    <row r="450" spans="1:9" x14ac:dyDescent="0.25">
      <c r="A450">
        <v>373</v>
      </c>
      <c r="B450" s="1">
        <v>44914</v>
      </c>
      <c r="C450" t="s">
        <v>43</v>
      </c>
      <c r="D450" t="s">
        <v>31</v>
      </c>
      <c r="E450" t="s">
        <v>33</v>
      </c>
      <c r="F450">
        <v>12</v>
      </c>
      <c r="G450">
        <v>18</v>
      </c>
      <c r="H450" t="s">
        <v>13</v>
      </c>
      <c r="I450">
        <v>216</v>
      </c>
    </row>
    <row r="451" spans="1:9" x14ac:dyDescent="0.25">
      <c r="A451">
        <v>670</v>
      </c>
      <c r="B451" s="1">
        <v>44918</v>
      </c>
      <c r="C451" t="s">
        <v>43</v>
      </c>
      <c r="D451" t="s">
        <v>31</v>
      </c>
      <c r="E451" t="s">
        <v>32</v>
      </c>
      <c r="F451">
        <v>5</v>
      </c>
      <c r="G451">
        <v>19</v>
      </c>
      <c r="H451" t="s">
        <v>20</v>
      </c>
      <c r="I451">
        <v>95</v>
      </c>
    </row>
    <row r="452" spans="1:9" x14ac:dyDescent="0.25">
      <c r="A452">
        <v>961</v>
      </c>
      <c r="B452" s="1">
        <v>44918</v>
      </c>
      <c r="C452" t="s">
        <v>43</v>
      </c>
      <c r="D452" t="s">
        <v>31</v>
      </c>
      <c r="E452" t="s">
        <v>32</v>
      </c>
      <c r="F452">
        <v>5</v>
      </c>
      <c r="G452">
        <v>17</v>
      </c>
      <c r="H452" t="s">
        <v>23</v>
      </c>
      <c r="I452">
        <v>85</v>
      </c>
    </row>
    <row r="453" spans="1:9" x14ac:dyDescent="0.25">
      <c r="A453">
        <v>891</v>
      </c>
      <c r="B453" s="1">
        <v>43835</v>
      </c>
      <c r="C453" t="s">
        <v>44</v>
      </c>
      <c r="D453" t="s">
        <v>31</v>
      </c>
      <c r="E453" t="s">
        <v>32</v>
      </c>
      <c r="F453">
        <v>5</v>
      </c>
      <c r="G453">
        <v>8</v>
      </c>
      <c r="H453" t="s">
        <v>22</v>
      </c>
      <c r="I453">
        <v>40</v>
      </c>
    </row>
    <row r="454" spans="1:9" x14ac:dyDescent="0.25">
      <c r="A454">
        <v>980</v>
      </c>
      <c r="B454" s="1">
        <v>43838</v>
      </c>
      <c r="C454" t="s">
        <v>44</v>
      </c>
      <c r="D454" t="s">
        <v>29</v>
      </c>
      <c r="E454" t="s">
        <v>36</v>
      </c>
      <c r="F454">
        <v>10.780000000000001</v>
      </c>
      <c r="G454">
        <v>11</v>
      </c>
      <c r="H454" t="s">
        <v>12</v>
      </c>
      <c r="I454">
        <v>118.58</v>
      </c>
    </row>
    <row r="455" spans="1:9" x14ac:dyDescent="0.25">
      <c r="A455">
        <v>356</v>
      </c>
      <c r="B455" s="1">
        <v>43839</v>
      </c>
      <c r="C455" t="s">
        <v>44</v>
      </c>
      <c r="D455" t="s">
        <v>31</v>
      </c>
      <c r="E455" t="s">
        <v>32</v>
      </c>
      <c r="F455">
        <v>5</v>
      </c>
      <c r="G455">
        <v>4</v>
      </c>
      <c r="H455" t="s">
        <v>5</v>
      </c>
      <c r="I455">
        <v>20</v>
      </c>
    </row>
    <row r="456" spans="1:9" x14ac:dyDescent="0.25">
      <c r="A456">
        <v>984</v>
      </c>
      <c r="B456" s="1">
        <v>43875</v>
      </c>
      <c r="C456" t="s">
        <v>44</v>
      </c>
      <c r="D456" t="s">
        <v>29</v>
      </c>
      <c r="E456" t="s">
        <v>30</v>
      </c>
      <c r="F456">
        <v>3.4</v>
      </c>
      <c r="G456">
        <v>7</v>
      </c>
      <c r="H456" t="s">
        <v>24</v>
      </c>
      <c r="I456">
        <v>23.8</v>
      </c>
    </row>
    <row r="457" spans="1:9" x14ac:dyDescent="0.25">
      <c r="A457">
        <v>1017</v>
      </c>
      <c r="B457" s="1">
        <v>43883</v>
      </c>
      <c r="C457" t="s">
        <v>44</v>
      </c>
      <c r="D457" t="s">
        <v>29</v>
      </c>
      <c r="E457" t="s">
        <v>30</v>
      </c>
      <c r="F457">
        <v>3.4</v>
      </c>
      <c r="G457">
        <v>1</v>
      </c>
      <c r="H457" t="s">
        <v>6</v>
      </c>
      <c r="I457">
        <v>3.4</v>
      </c>
    </row>
    <row r="458" spans="1:9" x14ac:dyDescent="0.25">
      <c r="A458">
        <v>743</v>
      </c>
      <c r="B458" s="1">
        <v>43884</v>
      </c>
      <c r="C458" t="s">
        <v>44</v>
      </c>
      <c r="D458" t="s">
        <v>31</v>
      </c>
      <c r="E458" t="s">
        <v>36</v>
      </c>
      <c r="F458">
        <v>10.450000000000001</v>
      </c>
      <c r="G458">
        <v>14</v>
      </c>
      <c r="H458" t="s">
        <v>17</v>
      </c>
      <c r="I458">
        <v>146.30000000000001</v>
      </c>
    </row>
    <row r="459" spans="1:9" x14ac:dyDescent="0.25">
      <c r="A459">
        <v>374</v>
      </c>
      <c r="B459" s="1">
        <v>43886</v>
      </c>
      <c r="C459" t="s">
        <v>44</v>
      </c>
      <c r="D459" t="s">
        <v>29</v>
      </c>
      <c r="E459" t="s">
        <v>30</v>
      </c>
      <c r="F459">
        <v>3.4</v>
      </c>
      <c r="G459">
        <v>6</v>
      </c>
      <c r="H459" t="s">
        <v>16</v>
      </c>
      <c r="I459">
        <v>20.399999999999999</v>
      </c>
    </row>
    <row r="460" spans="1:9" x14ac:dyDescent="0.25">
      <c r="A460">
        <v>898</v>
      </c>
      <c r="B460" s="1">
        <v>43900</v>
      </c>
      <c r="C460" t="s">
        <v>44</v>
      </c>
      <c r="D460" t="s">
        <v>31</v>
      </c>
      <c r="E460" t="s">
        <v>32</v>
      </c>
      <c r="F460">
        <v>5</v>
      </c>
      <c r="G460">
        <v>3</v>
      </c>
      <c r="H460" t="s">
        <v>15</v>
      </c>
      <c r="I460">
        <v>15</v>
      </c>
    </row>
    <row r="461" spans="1:9" x14ac:dyDescent="0.25">
      <c r="A461">
        <v>680</v>
      </c>
      <c r="B461" s="1">
        <v>43903</v>
      </c>
      <c r="C461" t="s">
        <v>44</v>
      </c>
      <c r="D461" t="s">
        <v>31</v>
      </c>
      <c r="E461" t="s">
        <v>32</v>
      </c>
      <c r="F461">
        <v>5</v>
      </c>
      <c r="G461">
        <v>17</v>
      </c>
      <c r="H461" t="s">
        <v>12</v>
      </c>
      <c r="I461">
        <v>85</v>
      </c>
    </row>
    <row r="462" spans="1:9" x14ac:dyDescent="0.25">
      <c r="A462">
        <v>811</v>
      </c>
      <c r="B462" s="1">
        <v>43917</v>
      </c>
      <c r="C462" t="s">
        <v>44</v>
      </c>
      <c r="D462" t="s">
        <v>29</v>
      </c>
      <c r="E462" t="s">
        <v>30</v>
      </c>
      <c r="F462">
        <v>3.4</v>
      </c>
      <c r="G462">
        <v>12</v>
      </c>
      <c r="H462" t="s">
        <v>22</v>
      </c>
      <c r="I462">
        <v>40.799999999999997</v>
      </c>
    </row>
    <row r="463" spans="1:9" x14ac:dyDescent="0.25">
      <c r="A463">
        <v>259</v>
      </c>
      <c r="B463" s="1">
        <v>43935</v>
      </c>
      <c r="C463" t="s">
        <v>44</v>
      </c>
      <c r="D463" t="s">
        <v>29</v>
      </c>
      <c r="E463" t="s">
        <v>30</v>
      </c>
      <c r="F463">
        <v>3.4</v>
      </c>
      <c r="G463">
        <v>3</v>
      </c>
      <c r="H463" t="s">
        <v>9</v>
      </c>
      <c r="I463">
        <v>10.199999999999999</v>
      </c>
    </row>
    <row r="464" spans="1:9" x14ac:dyDescent="0.25">
      <c r="A464">
        <v>484</v>
      </c>
      <c r="B464" s="1">
        <v>43964</v>
      </c>
      <c r="C464" t="s">
        <v>44</v>
      </c>
      <c r="D464" t="s">
        <v>31</v>
      </c>
      <c r="E464" t="s">
        <v>32</v>
      </c>
      <c r="F464">
        <v>5</v>
      </c>
      <c r="G464">
        <v>7</v>
      </c>
      <c r="H464" t="s">
        <v>24</v>
      </c>
      <c r="I464">
        <v>35</v>
      </c>
    </row>
    <row r="465" spans="1:9" x14ac:dyDescent="0.25">
      <c r="A465">
        <v>890</v>
      </c>
      <c r="B465" s="1">
        <v>43971</v>
      </c>
      <c r="C465" t="s">
        <v>44</v>
      </c>
      <c r="D465" t="s">
        <v>31</v>
      </c>
      <c r="E465" t="s">
        <v>32</v>
      </c>
      <c r="F465">
        <v>5</v>
      </c>
      <c r="G465">
        <v>2</v>
      </c>
      <c r="H465" t="s">
        <v>20</v>
      </c>
      <c r="I465">
        <v>10</v>
      </c>
    </row>
    <row r="466" spans="1:9" x14ac:dyDescent="0.25">
      <c r="A466">
        <v>846</v>
      </c>
      <c r="B466" s="1">
        <v>43973</v>
      </c>
      <c r="C466" t="s">
        <v>44</v>
      </c>
      <c r="D466" t="s">
        <v>29</v>
      </c>
      <c r="E466" t="s">
        <v>30</v>
      </c>
      <c r="F466">
        <v>3.4</v>
      </c>
      <c r="G466">
        <v>12</v>
      </c>
      <c r="H466" t="s">
        <v>11</v>
      </c>
      <c r="I466">
        <v>40.799999999999997</v>
      </c>
    </row>
    <row r="467" spans="1:9" x14ac:dyDescent="0.25">
      <c r="A467">
        <v>15</v>
      </c>
      <c r="B467" s="1">
        <v>43978</v>
      </c>
      <c r="C467" t="s">
        <v>44</v>
      </c>
      <c r="D467" t="s">
        <v>29</v>
      </c>
      <c r="E467" t="s">
        <v>30</v>
      </c>
      <c r="F467">
        <v>3.4</v>
      </c>
      <c r="G467">
        <v>0</v>
      </c>
      <c r="H467" t="s">
        <v>9</v>
      </c>
      <c r="I467">
        <v>0</v>
      </c>
    </row>
    <row r="468" spans="1:9" x14ac:dyDescent="0.25">
      <c r="A468">
        <v>447</v>
      </c>
      <c r="B468" s="1">
        <v>43982</v>
      </c>
      <c r="C468" t="s">
        <v>44</v>
      </c>
      <c r="D468" t="s">
        <v>29</v>
      </c>
      <c r="E468" t="s">
        <v>30</v>
      </c>
      <c r="F468">
        <v>3.4</v>
      </c>
      <c r="G468">
        <v>16</v>
      </c>
      <c r="H468" t="s">
        <v>21</v>
      </c>
      <c r="I468">
        <v>54.4</v>
      </c>
    </row>
    <row r="469" spans="1:9" x14ac:dyDescent="0.25">
      <c r="A469">
        <v>830</v>
      </c>
      <c r="B469" s="1">
        <v>44018</v>
      </c>
      <c r="C469" t="s">
        <v>44</v>
      </c>
      <c r="D469" t="s">
        <v>31</v>
      </c>
      <c r="E469" t="s">
        <v>32</v>
      </c>
      <c r="F469">
        <v>5</v>
      </c>
      <c r="G469">
        <v>3</v>
      </c>
      <c r="H469" t="s">
        <v>20</v>
      </c>
      <c r="I469">
        <v>15</v>
      </c>
    </row>
    <row r="470" spans="1:9" x14ac:dyDescent="0.25">
      <c r="A470">
        <v>278</v>
      </c>
      <c r="B470" s="1">
        <v>44019</v>
      </c>
      <c r="C470" t="s">
        <v>44</v>
      </c>
      <c r="D470" t="s">
        <v>31</v>
      </c>
      <c r="E470" t="s">
        <v>33</v>
      </c>
      <c r="F470">
        <v>12</v>
      </c>
      <c r="G470">
        <v>1</v>
      </c>
      <c r="H470" t="s">
        <v>15</v>
      </c>
      <c r="I470">
        <v>12</v>
      </c>
    </row>
    <row r="471" spans="1:9" x14ac:dyDescent="0.25">
      <c r="A471">
        <v>275</v>
      </c>
      <c r="B471" s="1">
        <v>44038</v>
      </c>
      <c r="C471" t="s">
        <v>44</v>
      </c>
      <c r="D471" t="s">
        <v>29</v>
      </c>
      <c r="E471" t="s">
        <v>30</v>
      </c>
      <c r="F471">
        <v>3.4</v>
      </c>
      <c r="G471">
        <v>20</v>
      </c>
      <c r="H471" t="s">
        <v>7</v>
      </c>
      <c r="I471">
        <v>68</v>
      </c>
    </row>
    <row r="472" spans="1:9" x14ac:dyDescent="0.25">
      <c r="A472">
        <v>689</v>
      </c>
      <c r="B472" s="1">
        <v>44069</v>
      </c>
      <c r="C472" t="s">
        <v>44</v>
      </c>
      <c r="D472" t="s">
        <v>29</v>
      </c>
      <c r="E472" t="s">
        <v>30</v>
      </c>
      <c r="F472">
        <v>3.4</v>
      </c>
      <c r="G472">
        <v>7</v>
      </c>
      <c r="H472" t="s">
        <v>8</v>
      </c>
      <c r="I472">
        <v>23.8</v>
      </c>
    </row>
    <row r="473" spans="1:9" x14ac:dyDescent="0.25">
      <c r="A473">
        <v>652</v>
      </c>
      <c r="B473" s="1">
        <v>44077</v>
      </c>
      <c r="C473" t="s">
        <v>44</v>
      </c>
      <c r="D473" t="s">
        <v>31</v>
      </c>
      <c r="E473" t="s">
        <v>32</v>
      </c>
      <c r="F473">
        <v>5</v>
      </c>
      <c r="G473">
        <v>13</v>
      </c>
      <c r="H473" t="s">
        <v>18</v>
      </c>
      <c r="I473">
        <v>65</v>
      </c>
    </row>
    <row r="474" spans="1:9" x14ac:dyDescent="0.25">
      <c r="A474">
        <v>468</v>
      </c>
      <c r="B474" s="1">
        <v>44078</v>
      </c>
      <c r="C474" t="s">
        <v>44</v>
      </c>
      <c r="D474" t="s">
        <v>29</v>
      </c>
      <c r="E474" t="s">
        <v>30</v>
      </c>
      <c r="F474">
        <v>3.4</v>
      </c>
      <c r="G474">
        <v>14</v>
      </c>
      <c r="H474" t="s">
        <v>19</v>
      </c>
      <c r="I474">
        <v>47.6</v>
      </c>
    </row>
    <row r="475" spans="1:9" x14ac:dyDescent="0.25">
      <c r="A475">
        <v>413</v>
      </c>
      <c r="B475" s="1">
        <v>44080</v>
      </c>
      <c r="C475" t="s">
        <v>44</v>
      </c>
      <c r="D475" t="s">
        <v>29</v>
      </c>
      <c r="E475" t="s">
        <v>30</v>
      </c>
      <c r="F475">
        <v>3.4</v>
      </c>
      <c r="G475">
        <v>3</v>
      </c>
      <c r="H475" t="s">
        <v>13</v>
      </c>
      <c r="I475">
        <v>10.199999999999999</v>
      </c>
    </row>
    <row r="476" spans="1:9" x14ac:dyDescent="0.25">
      <c r="A476">
        <v>613</v>
      </c>
      <c r="B476" s="1">
        <v>44089</v>
      </c>
      <c r="C476" t="s">
        <v>44</v>
      </c>
      <c r="D476" t="s">
        <v>31</v>
      </c>
      <c r="E476" t="s">
        <v>33</v>
      </c>
      <c r="F476">
        <v>12</v>
      </c>
      <c r="G476">
        <v>16</v>
      </c>
      <c r="H476" t="s">
        <v>13</v>
      </c>
      <c r="I476">
        <v>192</v>
      </c>
    </row>
    <row r="477" spans="1:9" x14ac:dyDescent="0.25">
      <c r="A477">
        <v>518</v>
      </c>
      <c r="B477" s="1">
        <v>44094</v>
      </c>
      <c r="C477" t="s">
        <v>44</v>
      </c>
      <c r="D477" t="s">
        <v>31</v>
      </c>
      <c r="E477" t="s">
        <v>32</v>
      </c>
      <c r="F477">
        <v>5</v>
      </c>
      <c r="G477">
        <v>7</v>
      </c>
      <c r="H477" t="s">
        <v>15</v>
      </c>
      <c r="I477">
        <v>35</v>
      </c>
    </row>
    <row r="478" spans="1:9" x14ac:dyDescent="0.25">
      <c r="A478">
        <v>902</v>
      </c>
      <c r="B478" s="1">
        <v>44102</v>
      </c>
      <c r="C478" t="s">
        <v>44</v>
      </c>
      <c r="D478" t="s">
        <v>29</v>
      </c>
      <c r="E478" t="s">
        <v>30</v>
      </c>
      <c r="F478">
        <v>3.4</v>
      </c>
      <c r="G478">
        <v>9</v>
      </c>
      <c r="H478" t="s">
        <v>14</v>
      </c>
      <c r="I478">
        <v>30.6</v>
      </c>
    </row>
    <row r="479" spans="1:9" x14ac:dyDescent="0.25">
      <c r="A479">
        <v>253</v>
      </c>
      <c r="B479" s="1">
        <v>44110</v>
      </c>
      <c r="C479" t="s">
        <v>44</v>
      </c>
      <c r="D479" t="s">
        <v>29</v>
      </c>
      <c r="E479" t="s">
        <v>30</v>
      </c>
      <c r="F479">
        <v>3.4</v>
      </c>
      <c r="G479">
        <v>0</v>
      </c>
      <c r="H479" t="s">
        <v>13</v>
      </c>
      <c r="I479">
        <v>0</v>
      </c>
    </row>
    <row r="480" spans="1:9" x14ac:dyDescent="0.25">
      <c r="A480">
        <v>390</v>
      </c>
      <c r="B480" s="1">
        <v>44113</v>
      </c>
      <c r="C480" t="s">
        <v>44</v>
      </c>
      <c r="D480" t="s">
        <v>29</v>
      </c>
      <c r="E480" t="s">
        <v>30</v>
      </c>
      <c r="F480">
        <v>3.4</v>
      </c>
      <c r="G480">
        <v>3</v>
      </c>
      <c r="H480" t="s">
        <v>20</v>
      </c>
      <c r="I480">
        <v>10.199999999999999</v>
      </c>
    </row>
    <row r="481" spans="1:9" x14ac:dyDescent="0.25">
      <c r="A481">
        <v>849</v>
      </c>
      <c r="B481" s="1">
        <v>44118</v>
      </c>
      <c r="C481" t="s">
        <v>44</v>
      </c>
      <c r="D481" t="s">
        <v>29</v>
      </c>
      <c r="E481" t="s">
        <v>30</v>
      </c>
      <c r="F481">
        <v>3.4</v>
      </c>
      <c r="G481">
        <v>3</v>
      </c>
      <c r="H481" t="s">
        <v>8</v>
      </c>
      <c r="I481">
        <v>10.199999999999999</v>
      </c>
    </row>
    <row r="482" spans="1:9" x14ac:dyDescent="0.25">
      <c r="A482">
        <v>335</v>
      </c>
      <c r="B482" s="1">
        <v>44135</v>
      </c>
      <c r="C482" t="s">
        <v>44</v>
      </c>
      <c r="D482" t="s">
        <v>29</v>
      </c>
      <c r="E482" t="s">
        <v>30</v>
      </c>
      <c r="F482">
        <v>3.4</v>
      </c>
      <c r="G482">
        <v>2</v>
      </c>
      <c r="H482" t="s">
        <v>7</v>
      </c>
      <c r="I482">
        <v>6.8</v>
      </c>
    </row>
    <row r="483" spans="1:9" x14ac:dyDescent="0.25">
      <c r="A483">
        <v>155</v>
      </c>
      <c r="B483" s="1">
        <v>44140</v>
      </c>
      <c r="C483" t="s">
        <v>44</v>
      </c>
      <c r="D483" t="s">
        <v>29</v>
      </c>
      <c r="E483" t="s">
        <v>30</v>
      </c>
      <c r="F483">
        <v>3.4</v>
      </c>
      <c r="G483">
        <v>7</v>
      </c>
      <c r="H483" t="s">
        <v>7</v>
      </c>
      <c r="I483">
        <v>23.8</v>
      </c>
    </row>
    <row r="484" spans="1:9" x14ac:dyDescent="0.25">
      <c r="A484">
        <v>522</v>
      </c>
      <c r="B484" s="1">
        <v>44143</v>
      </c>
      <c r="C484" t="s">
        <v>44</v>
      </c>
      <c r="D484" t="s">
        <v>31</v>
      </c>
      <c r="E484" t="s">
        <v>32</v>
      </c>
      <c r="F484">
        <v>5</v>
      </c>
      <c r="G484">
        <v>6</v>
      </c>
      <c r="H484" t="s">
        <v>14</v>
      </c>
      <c r="I484">
        <v>30</v>
      </c>
    </row>
    <row r="485" spans="1:9" x14ac:dyDescent="0.25">
      <c r="A485">
        <v>696</v>
      </c>
      <c r="B485" s="1">
        <v>44149</v>
      </c>
      <c r="C485" t="s">
        <v>44</v>
      </c>
      <c r="D485" t="s">
        <v>31</v>
      </c>
      <c r="E485" t="s">
        <v>33</v>
      </c>
      <c r="F485">
        <v>12</v>
      </c>
      <c r="G485">
        <v>2</v>
      </c>
      <c r="H485" t="s">
        <v>5</v>
      </c>
      <c r="I485">
        <v>24</v>
      </c>
    </row>
    <row r="486" spans="1:9" x14ac:dyDescent="0.25">
      <c r="A486">
        <v>762</v>
      </c>
      <c r="B486" s="1">
        <v>44168</v>
      </c>
      <c r="C486" t="s">
        <v>44</v>
      </c>
      <c r="D486" t="s">
        <v>29</v>
      </c>
      <c r="E486" t="s">
        <v>30</v>
      </c>
      <c r="F486">
        <v>3.4</v>
      </c>
      <c r="G486">
        <v>14</v>
      </c>
      <c r="H486" t="s">
        <v>14</v>
      </c>
      <c r="I486">
        <v>47.6</v>
      </c>
    </row>
    <row r="487" spans="1:9" x14ac:dyDescent="0.25">
      <c r="A487">
        <v>49</v>
      </c>
      <c r="B487" s="1">
        <v>44170</v>
      </c>
      <c r="C487" t="s">
        <v>44</v>
      </c>
      <c r="D487" t="s">
        <v>31</v>
      </c>
      <c r="E487" t="s">
        <v>32</v>
      </c>
      <c r="F487">
        <v>5</v>
      </c>
      <c r="G487">
        <v>3</v>
      </c>
      <c r="H487" t="s">
        <v>8</v>
      </c>
      <c r="I487">
        <v>15</v>
      </c>
    </row>
    <row r="488" spans="1:9" x14ac:dyDescent="0.25">
      <c r="A488">
        <v>770</v>
      </c>
      <c r="B488" s="1">
        <v>44171</v>
      </c>
      <c r="C488" t="s">
        <v>44</v>
      </c>
      <c r="D488" t="s">
        <v>31</v>
      </c>
      <c r="E488" t="s">
        <v>32</v>
      </c>
      <c r="F488">
        <v>5</v>
      </c>
      <c r="G488">
        <v>15</v>
      </c>
      <c r="H488" t="s">
        <v>20</v>
      </c>
      <c r="I488">
        <v>75</v>
      </c>
    </row>
    <row r="489" spans="1:9" x14ac:dyDescent="0.25">
      <c r="A489">
        <v>587</v>
      </c>
      <c r="B489" s="1">
        <v>44175</v>
      </c>
      <c r="C489" t="s">
        <v>44</v>
      </c>
      <c r="D489" t="s">
        <v>31</v>
      </c>
      <c r="E489" t="s">
        <v>32</v>
      </c>
      <c r="F489">
        <v>5</v>
      </c>
      <c r="G489">
        <v>6</v>
      </c>
      <c r="H489" t="s">
        <v>21</v>
      </c>
      <c r="I489">
        <v>30</v>
      </c>
    </row>
    <row r="490" spans="1:9" x14ac:dyDescent="0.25">
      <c r="A490">
        <v>406</v>
      </c>
      <c r="B490" s="1">
        <v>44183</v>
      </c>
      <c r="C490" t="s">
        <v>44</v>
      </c>
      <c r="D490" t="s">
        <v>29</v>
      </c>
      <c r="E490" t="s">
        <v>30</v>
      </c>
      <c r="F490">
        <v>3.4</v>
      </c>
      <c r="G490">
        <v>18</v>
      </c>
      <c r="H490" t="s">
        <v>11</v>
      </c>
      <c r="I490">
        <v>61.2</v>
      </c>
    </row>
    <row r="491" spans="1:9" x14ac:dyDescent="0.25">
      <c r="A491">
        <v>608</v>
      </c>
      <c r="B491" s="1">
        <v>44197</v>
      </c>
      <c r="C491" t="s">
        <v>44</v>
      </c>
      <c r="D491" t="s">
        <v>31</v>
      </c>
      <c r="E491" t="s">
        <v>32</v>
      </c>
      <c r="F491">
        <v>5</v>
      </c>
      <c r="G491">
        <v>10</v>
      </c>
      <c r="H491" t="s">
        <v>19</v>
      </c>
      <c r="I491">
        <v>50</v>
      </c>
    </row>
    <row r="492" spans="1:9" x14ac:dyDescent="0.25">
      <c r="A492">
        <v>310</v>
      </c>
      <c r="B492" s="1">
        <v>44208</v>
      </c>
      <c r="C492" t="s">
        <v>44</v>
      </c>
      <c r="D492" t="s">
        <v>29</v>
      </c>
      <c r="E492" t="s">
        <v>30</v>
      </c>
      <c r="F492">
        <v>3.4</v>
      </c>
      <c r="G492">
        <v>15</v>
      </c>
      <c r="H492" t="s">
        <v>20</v>
      </c>
      <c r="I492">
        <v>51</v>
      </c>
    </row>
    <row r="493" spans="1:9" x14ac:dyDescent="0.25">
      <c r="A493">
        <v>889</v>
      </c>
      <c r="B493" s="1">
        <v>44225</v>
      </c>
      <c r="C493" t="s">
        <v>44</v>
      </c>
      <c r="D493" t="s">
        <v>31</v>
      </c>
      <c r="E493" t="s">
        <v>32</v>
      </c>
      <c r="F493">
        <v>5</v>
      </c>
      <c r="G493">
        <v>13</v>
      </c>
      <c r="H493" t="s">
        <v>8</v>
      </c>
      <c r="I493">
        <v>65</v>
      </c>
    </row>
    <row r="494" spans="1:9" x14ac:dyDescent="0.25">
      <c r="A494">
        <v>407</v>
      </c>
      <c r="B494" s="1">
        <v>44235</v>
      </c>
      <c r="C494" t="s">
        <v>44</v>
      </c>
      <c r="D494" t="s">
        <v>29</v>
      </c>
      <c r="E494" t="s">
        <v>30</v>
      </c>
      <c r="F494">
        <v>3.4</v>
      </c>
      <c r="G494">
        <v>13</v>
      </c>
      <c r="H494" t="s">
        <v>21</v>
      </c>
      <c r="I494">
        <v>44.2</v>
      </c>
    </row>
    <row r="495" spans="1:9" x14ac:dyDescent="0.25">
      <c r="A495">
        <v>519</v>
      </c>
      <c r="B495" s="1">
        <v>44243</v>
      </c>
      <c r="C495" t="s">
        <v>44</v>
      </c>
      <c r="D495" t="s">
        <v>29</v>
      </c>
      <c r="E495" t="s">
        <v>36</v>
      </c>
      <c r="F495">
        <v>10.780000000000001</v>
      </c>
      <c r="G495">
        <v>19</v>
      </c>
      <c r="H495" t="s">
        <v>9</v>
      </c>
      <c r="I495">
        <v>204.82</v>
      </c>
    </row>
    <row r="496" spans="1:9" x14ac:dyDescent="0.25">
      <c r="A496">
        <v>299</v>
      </c>
      <c r="B496" s="1">
        <v>44251</v>
      </c>
      <c r="C496" t="s">
        <v>44</v>
      </c>
      <c r="D496" t="s">
        <v>31</v>
      </c>
      <c r="E496" t="s">
        <v>32</v>
      </c>
      <c r="F496">
        <v>5</v>
      </c>
      <c r="G496">
        <v>19</v>
      </c>
      <c r="H496" t="s">
        <v>9</v>
      </c>
      <c r="I496">
        <v>95</v>
      </c>
    </row>
    <row r="497" spans="1:9" x14ac:dyDescent="0.25">
      <c r="A497">
        <v>193</v>
      </c>
      <c r="B497" s="1">
        <v>44257</v>
      </c>
      <c r="C497" t="s">
        <v>44</v>
      </c>
      <c r="D497" t="s">
        <v>29</v>
      </c>
      <c r="E497" t="s">
        <v>36</v>
      </c>
      <c r="F497">
        <v>10.780000000000001</v>
      </c>
      <c r="G497">
        <v>3</v>
      </c>
      <c r="H497" t="s">
        <v>13</v>
      </c>
      <c r="I497">
        <v>32.340000000000003</v>
      </c>
    </row>
    <row r="498" spans="1:9" x14ac:dyDescent="0.25">
      <c r="A498">
        <v>455</v>
      </c>
      <c r="B498" s="1">
        <v>44257</v>
      </c>
      <c r="C498" t="s">
        <v>44</v>
      </c>
      <c r="D498" t="s">
        <v>29</v>
      </c>
      <c r="E498" t="s">
        <v>30</v>
      </c>
      <c r="F498">
        <v>3.4</v>
      </c>
      <c r="G498">
        <v>7</v>
      </c>
      <c r="H498" t="s">
        <v>7</v>
      </c>
      <c r="I498">
        <v>23.8</v>
      </c>
    </row>
    <row r="499" spans="1:9" x14ac:dyDescent="0.25">
      <c r="A499">
        <v>206</v>
      </c>
      <c r="B499" s="1">
        <v>44258</v>
      </c>
      <c r="C499" t="s">
        <v>44</v>
      </c>
      <c r="D499" t="s">
        <v>29</v>
      </c>
      <c r="E499" t="s">
        <v>30</v>
      </c>
      <c r="F499">
        <v>3.4</v>
      </c>
      <c r="G499">
        <v>2</v>
      </c>
      <c r="H499" t="s">
        <v>11</v>
      </c>
      <c r="I499">
        <v>6.8</v>
      </c>
    </row>
    <row r="500" spans="1:9" x14ac:dyDescent="0.25">
      <c r="A500">
        <v>322</v>
      </c>
      <c r="B500" s="1">
        <v>44265</v>
      </c>
      <c r="C500" t="s">
        <v>44</v>
      </c>
      <c r="D500" t="s">
        <v>29</v>
      </c>
      <c r="E500" t="s">
        <v>30</v>
      </c>
      <c r="F500">
        <v>3.4</v>
      </c>
      <c r="G500">
        <v>15</v>
      </c>
      <c r="H500" t="s">
        <v>14</v>
      </c>
      <c r="I500">
        <v>51</v>
      </c>
    </row>
    <row r="501" spans="1:9" x14ac:dyDescent="0.25">
      <c r="A501">
        <v>987</v>
      </c>
      <c r="B501" s="1">
        <v>44272</v>
      </c>
      <c r="C501" t="s">
        <v>44</v>
      </c>
      <c r="D501" t="s">
        <v>29</v>
      </c>
      <c r="E501" t="s">
        <v>30</v>
      </c>
      <c r="F501">
        <v>3.4</v>
      </c>
      <c r="G501">
        <v>18</v>
      </c>
      <c r="H501" t="s">
        <v>21</v>
      </c>
      <c r="I501">
        <v>61.2</v>
      </c>
    </row>
    <row r="502" spans="1:9" x14ac:dyDescent="0.25">
      <c r="A502">
        <v>712</v>
      </c>
      <c r="B502" s="1">
        <v>44286</v>
      </c>
      <c r="C502" t="s">
        <v>44</v>
      </c>
      <c r="D502" t="s">
        <v>31</v>
      </c>
      <c r="E502" t="s">
        <v>32</v>
      </c>
      <c r="F502">
        <v>5</v>
      </c>
      <c r="G502">
        <v>14</v>
      </c>
      <c r="H502" t="s">
        <v>18</v>
      </c>
      <c r="I502">
        <v>70</v>
      </c>
    </row>
    <row r="503" spans="1:9" x14ac:dyDescent="0.25">
      <c r="A503">
        <v>440</v>
      </c>
      <c r="B503" s="1">
        <v>44293</v>
      </c>
      <c r="C503" t="s">
        <v>44</v>
      </c>
      <c r="D503" t="s">
        <v>31</v>
      </c>
      <c r="E503" t="s">
        <v>32</v>
      </c>
      <c r="F503">
        <v>5</v>
      </c>
      <c r="G503">
        <v>14</v>
      </c>
      <c r="H503" t="s">
        <v>12</v>
      </c>
      <c r="I503">
        <v>70</v>
      </c>
    </row>
    <row r="504" spans="1:9" x14ac:dyDescent="0.25">
      <c r="A504">
        <v>610</v>
      </c>
      <c r="B504" s="1">
        <v>44294</v>
      </c>
      <c r="C504" t="s">
        <v>44</v>
      </c>
      <c r="D504" t="s">
        <v>31</v>
      </c>
      <c r="E504" t="s">
        <v>36</v>
      </c>
      <c r="F504">
        <v>10.450000000000001</v>
      </c>
      <c r="G504">
        <v>13</v>
      </c>
      <c r="H504" t="s">
        <v>20</v>
      </c>
      <c r="I504">
        <v>135.85</v>
      </c>
    </row>
    <row r="505" spans="1:9" x14ac:dyDescent="0.25">
      <c r="A505">
        <v>526</v>
      </c>
      <c r="B505" s="1">
        <v>44297</v>
      </c>
      <c r="C505" t="s">
        <v>44</v>
      </c>
      <c r="D505" t="s">
        <v>29</v>
      </c>
      <c r="E505" t="s">
        <v>30</v>
      </c>
      <c r="F505">
        <v>3.4</v>
      </c>
      <c r="G505">
        <v>6</v>
      </c>
      <c r="H505" t="s">
        <v>11</v>
      </c>
      <c r="I505">
        <v>20.399999999999999</v>
      </c>
    </row>
    <row r="506" spans="1:9" x14ac:dyDescent="0.25">
      <c r="A506">
        <v>919</v>
      </c>
      <c r="B506" s="1">
        <v>44298</v>
      </c>
      <c r="C506" t="s">
        <v>44</v>
      </c>
      <c r="D506" t="s">
        <v>29</v>
      </c>
      <c r="E506" t="s">
        <v>30</v>
      </c>
      <c r="F506">
        <v>3.4</v>
      </c>
      <c r="G506">
        <v>7</v>
      </c>
      <c r="H506" t="s">
        <v>9</v>
      </c>
      <c r="I506">
        <v>23.8</v>
      </c>
    </row>
    <row r="507" spans="1:9" x14ac:dyDescent="0.25">
      <c r="A507">
        <v>791</v>
      </c>
      <c r="B507" s="1">
        <v>44304</v>
      </c>
      <c r="C507" t="s">
        <v>44</v>
      </c>
      <c r="D507" t="s">
        <v>29</v>
      </c>
      <c r="E507" t="s">
        <v>30</v>
      </c>
      <c r="F507">
        <v>3.4</v>
      </c>
      <c r="G507">
        <v>14</v>
      </c>
      <c r="H507" t="s">
        <v>22</v>
      </c>
      <c r="I507">
        <v>47.6</v>
      </c>
    </row>
    <row r="508" spans="1:9" x14ac:dyDescent="0.25">
      <c r="A508">
        <v>150</v>
      </c>
      <c r="B508" s="1">
        <v>44308</v>
      </c>
      <c r="C508" t="s">
        <v>44</v>
      </c>
      <c r="D508" t="s">
        <v>31</v>
      </c>
      <c r="E508" t="s">
        <v>32</v>
      </c>
      <c r="F508">
        <v>5</v>
      </c>
      <c r="G508">
        <v>4</v>
      </c>
      <c r="H508" t="s">
        <v>20</v>
      </c>
      <c r="I508">
        <v>20</v>
      </c>
    </row>
    <row r="509" spans="1:9" x14ac:dyDescent="0.25">
      <c r="A509">
        <v>289</v>
      </c>
      <c r="B509" s="1">
        <v>44317</v>
      </c>
      <c r="C509" t="s">
        <v>44</v>
      </c>
      <c r="D509" t="s">
        <v>29</v>
      </c>
      <c r="E509" t="s">
        <v>30</v>
      </c>
      <c r="F509">
        <v>3.4</v>
      </c>
      <c r="G509">
        <v>15</v>
      </c>
      <c r="H509" t="s">
        <v>8</v>
      </c>
      <c r="I509">
        <v>51</v>
      </c>
    </row>
    <row r="510" spans="1:9" x14ac:dyDescent="0.25">
      <c r="A510">
        <v>642</v>
      </c>
      <c r="B510" s="1">
        <v>44325</v>
      </c>
      <c r="C510" t="s">
        <v>44</v>
      </c>
      <c r="D510" t="s">
        <v>29</v>
      </c>
      <c r="E510" t="s">
        <v>30</v>
      </c>
      <c r="F510">
        <v>3.4</v>
      </c>
      <c r="G510">
        <v>10</v>
      </c>
      <c r="H510" t="s">
        <v>14</v>
      </c>
      <c r="I510">
        <v>34</v>
      </c>
    </row>
    <row r="511" spans="1:9" x14ac:dyDescent="0.25">
      <c r="A511">
        <v>148</v>
      </c>
      <c r="B511" s="1">
        <v>44359</v>
      </c>
      <c r="C511" t="s">
        <v>44</v>
      </c>
      <c r="D511" t="s">
        <v>29</v>
      </c>
      <c r="E511" t="s">
        <v>36</v>
      </c>
      <c r="F511">
        <v>10.780000000000001</v>
      </c>
      <c r="G511">
        <v>0</v>
      </c>
      <c r="H511" t="s">
        <v>19</v>
      </c>
      <c r="I511">
        <v>0</v>
      </c>
    </row>
    <row r="512" spans="1:9" x14ac:dyDescent="0.25">
      <c r="A512">
        <v>121</v>
      </c>
      <c r="B512" s="1">
        <v>44367</v>
      </c>
      <c r="C512" t="s">
        <v>44</v>
      </c>
      <c r="D512" t="s">
        <v>31</v>
      </c>
      <c r="E512" t="s">
        <v>32</v>
      </c>
      <c r="F512">
        <v>5</v>
      </c>
      <c r="G512">
        <v>0</v>
      </c>
      <c r="H512" t="s">
        <v>23</v>
      </c>
      <c r="I512">
        <v>0</v>
      </c>
    </row>
    <row r="513" spans="1:9" x14ac:dyDescent="0.25">
      <c r="A513">
        <v>872</v>
      </c>
      <c r="B513" s="1">
        <v>44372</v>
      </c>
      <c r="C513" t="s">
        <v>44</v>
      </c>
      <c r="D513" t="s">
        <v>31</v>
      </c>
      <c r="E513" t="s">
        <v>32</v>
      </c>
      <c r="F513">
        <v>5</v>
      </c>
      <c r="G513">
        <v>12</v>
      </c>
      <c r="H513" t="s">
        <v>18</v>
      </c>
      <c r="I513">
        <v>60</v>
      </c>
    </row>
    <row r="514" spans="1:9" x14ac:dyDescent="0.25">
      <c r="A514">
        <v>324</v>
      </c>
      <c r="B514" s="1">
        <v>44373</v>
      </c>
      <c r="C514" t="s">
        <v>44</v>
      </c>
      <c r="D514" t="s">
        <v>31</v>
      </c>
      <c r="E514" t="s">
        <v>33</v>
      </c>
      <c r="F514">
        <v>12</v>
      </c>
      <c r="G514">
        <v>17</v>
      </c>
      <c r="H514" t="s">
        <v>24</v>
      </c>
      <c r="I514">
        <v>204</v>
      </c>
    </row>
    <row r="515" spans="1:9" x14ac:dyDescent="0.25">
      <c r="A515">
        <v>87</v>
      </c>
      <c r="B515" s="1">
        <v>44388</v>
      </c>
      <c r="C515" t="s">
        <v>44</v>
      </c>
      <c r="D515" t="s">
        <v>31</v>
      </c>
      <c r="E515" t="s">
        <v>32</v>
      </c>
      <c r="F515">
        <v>5</v>
      </c>
      <c r="G515">
        <v>4</v>
      </c>
      <c r="H515" t="s">
        <v>21</v>
      </c>
      <c r="I515">
        <v>20</v>
      </c>
    </row>
    <row r="516" spans="1:9" x14ac:dyDescent="0.25">
      <c r="A516">
        <v>507</v>
      </c>
      <c r="B516" s="1">
        <v>44406</v>
      </c>
      <c r="C516" t="s">
        <v>44</v>
      </c>
      <c r="D516" t="s">
        <v>31</v>
      </c>
      <c r="E516" t="s">
        <v>39</v>
      </c>
      <c r="F516">
        <v>12</v>
      </c>
      <c r="G516">
        <v>3</v>
      </c>
      <c r="H516" t="s">
        <v>21</v>
      </c>
      <c r="I516">
        <v>36</v>
      </c>
    </row>
    <row r="517" spans="1:9" x14ac:dyDescent="0.25">
      <c r="A517">
        <v>857</v>
      </c>
      <c r="B517" s="1">
        <v>44407</v>
      </c>
      <c r="C517" t="s">
        <v>44</v>
      </c>
      <c r="D517" t="s">
        <v>29</v>
      </c>
      <c r="E517" t="s">
        <v>30</v>
      </c>
      <c r="F517">
        <v>3.4</v>
      </c>
      <c r="G517">
        <v>14</v>
      </c>
      <c r="H517" t="s">
        <v>6</v>
      </c>
      <c r="I517">
        <v>47.6</v>
      </c>
    </row>
    <row r="518" spans="1:9" x14ac:dyDescent="0.25">
      <c r="A518">
        <v>79</v>
      </c>
      <c r="B518" s="1">
        <v>44436</v>
      </c>
      <c r="C518" t="s">
        <v>44</v>
      </c>
      <c r="D518" t="s">
        <v>31</v>
      </c>
      <c r="E518" t="s">
        <v>32</v>
      </c>
      <c r="F518">
        <v>5</v>
      </c>
      <c r="G518">
        <v>11</v>
      </c>
      <c r="H518" t="s">
        <v>9</v>
      </c>
      <c r="I518">
        <v>55</v>
      </c>
    </row>
    <row r="519" spans="1:9" x14ac:dyDescent="0.25">
      <c r="A519">
        <v>377</v>
      </c>
      <c r="B519" s="1">
        <v>44456</v>
      </c>
      <c r="C519" t="s">
        <v>44</v>
      </c>
      <c r="D519" t="s">
        <v>29</v>
      </c>
      <c r="E519" t="s">
        <v>30</v>
      </c>
      <c r="F519">
        <v>3.4</v>
      </c>
      <c r="G519">
        <v>16</v>
      </c>
      <c r="H519" t="s">
        <v>6</v>
      </c>
      <c r="I519">
        <v>54.4</v>
      </c>
    </row>
    <row r="520" spans="1:9" x14ac:dyDescent="0.25">
      <c r="A520">
        <v>165</v>
      </c>
      <c r="B520" s="1">
        <v>44465</v>
      </c>
      <c r="C520" t="s">
        <v>44</v>
      </c>
      <c r="D520" t="s">
        <v>31</v>
      </c>
      <c r="E520" t="s">
        <v>32</v>
      </c>
      <c r="F520">
        <v>5</v>
      </c>
      <c r="G520">
        <v>5</v>
      </c>
      <c r="H520" t="s">
        <v>10</v>
      </c>
      <c r="I520">
        <v>25</v>
      </c>
    </row>
    <row r="521" spans="1:9" x14ac:dyDescent="0.25">
      <c r="A521">
        <v>665</v>
      </c>
      <c r="B521" s="1">
        <v>44466</v>
      </c>
      <c r="C521" t="s">
        <v>44</v>
      </c>
      <c r="D521" t="s">
        <v>31</v>
      </c>
      <c r="E521" t="s">
        <v>32</v>
      </c>
      <c r="F521">
        <v>5</v>
      </c>
      <c r="G521">
        <v>1</v>
      </c>
      <c r="H521" t="s">
        <v>10</v>
      </c>
      <c r="I521">
        <v>5</v>
      </c>
    </row>
    <row r="522" spans="1:9" x14ac:dyDescent="0.25">
      <c r="A522">
        <v>708</v>
      </c>
      <c r="B522" s="1">
        <v>44471</v>
      </c>
      <c r="C522" t="s">
        <v>44</v>
      </c>
      <c r="D522" t="s">
        <v>29</v>
      </c>
      <c r="E522" t="s">
        <v>30</v>
      </c>
      <c r="F522">
        <v>3.4</v>
      </c>
      <c r="G522">
        <v>1</v>
      </c>
      <c r="H522" t="s">
        <v>19</v>
      </c>
      <c r="I522">
        <v>3.4</v>
      </c>
    </row>
    <row r="523" spans="1:9" x14ac:dyDescent="0.25">
      <c r="A523">
        <v>794</v>
      </c>
      <c r="B523" s="1">
        <v>44473</v>
      </c>
      <c r="C523" t="s">
        <v>44</v>
      </c>
      <c r="D523" t="s">
        <v>29</v>
      </c>
      <c r="E523" t="s">
        <v>30</v>
      </c>
      <c r="F523">
        <v>3.4</v>
      </c>
      <c r="G523">
        <v>20</v>
      </c>
      <c r="H523" t="s">
        <v>16</v>
      </c>
      <c r="I523">
        <v>68</v>
      </c>
    </row>
    <row r="524" spans="1:9" x14ac:dyDescent="0.25">
      <c r="A524">
        <v>207</v>
      </c>
      <c r="B524" s="1">
        <v>44482</v>
      </c>
      <c r="C524" t="s">
        <v>44</v>
      </c>
      <c r="D524" t="s">
        <v>31</v>
      </c>
      <c r="E524" t="s">
        <v>32</v>
      </c>
      <c r="F524">
        <v>5</v>
      </c>
      <c r="G524">
        <v>3</v>
      </c>
      <c r="H524" t="s">
        <v>21</v>
      </c>
      <c r="I524">
        <v>15</v>
      </c>
    </row>
    <row r="525" spans="1:9" x14ac:dyDescent="0.25">
      <c r="A525">
        <v>296</v>
      </c>
      <c r="B525" s="1">
        <v>44489</v>
      </c>
      <c r="C525" t="s">
        <v>44</v>
      </c>
      <c r="D525" t="s">
        <v>31</v>
      </c>
      <c r="E525" t="s">
        <v>32</v>
      </c>
      <c r="F525">
        <v>5</v>
      </c>
      <c r="G525">
        <v>5</v>
      </c>
      <c r="H525" t="s">
        <v>5</v>
      </c>
      <c r="I525">
        <v>25</v>
      </c>
    </row>
    <row r="526" spans="1:9" x14ac:dyDescent="0.25">
      <c r="A526">
        <v>807</v>
      </c>
      <c r="B526" s="1">
        <v>44508</v>
      </c>
      <c r="C526" t="s">
        <v>44</v>
      </c>
      <c r="D526" t="s">
        <v>29</v>
      </c>
      <c r="E526" t="s">
        <v>30</v>
      </c>
      <c r="F526">
        <v>3.4</v>
      </c>
      <c r="G526">
        <v>20</v>
      </c>
      <c r="H526" t="s">
        <v>21</v>
      </c>
      <c r="I526">
        <v>68</v>
      </c>
    </row>
    <row r="527" spans="1:9" x14ac:dyDescent="0.25">
      <c r="A527">
        <v>615</v>
      </c>
      <c r="B527" s="1">
        <v>44510</v>
      </c>
      <c r="C527" t="s">
        <v>44</v>
      </c>
      <c r="D527" t="s">
        <v>31</v>
      </c>
      <c r="E527" t="s">
        <v>32</v>
      </c>
      <c r="F527">
        <v>5</v>
      </c>
      <c r="G527">
        <v>7</v>
      </c>
      <c r="H527" t="s">
        <v>7</v>
      </c>
      <c r="I527">
        <v>35</v>
      </c>
    </row>
    <row r="528" spans="1:9" x14ac:dyDescent="0.25">
      <c r="A528">
        <v>524</v>
      </c>
      <c r="B528" s="1">
        <v>44516</v>
      </c>
      <c r="C528" t="s">
        <v>44</v>
      </c>
      <c r="D528" t="s">
        <v>29</v>
      </c>
      <c r="E528" t="s">
        <v>30</v>
      </c>
      <c r="F528">
        <v>3.4</v>
      </c>
      <c r="G528">
        <v>14</v>
      </c>
      <c r="H528" t="s">
        <v>24</v>
      </c>
      <c r="I528">
        <v>47.6</v>
      </c>
    </row>
    <row r="529" spans="1:9" x14ac:dyDescent="0.25">
      <c r="A529">
        <v>931</v>
      </c>
      <c r="B529" s="1">
        <v>44517</v>
      </c>
      <c r="C529" t="s">
        <v>44</v>
      </c>
      <c r="D529" t="s">
        <v>29</v>
      </c>
      <c r="E529" t="s">
        <v>30</v>
      </c>
      <c r="F529">
        <v>3.4</v>
      </c>
      <c r="G529">
        <v>12</v>
      </c>
      <c r="H529" t="s">
        <v>22</v>
      </c>
      <c r="I529">
        <v>40.799999999999997</v>
      </c>
    </row>
    <row r="530" spans="1:9" x14ac:dyDescent="0.25">
      <c r="A530">
        <v>211</v>
      </c>
      <c r="B530" s="1">
        <v>44527</v>
      </c>
      <c r="C530" t="s">
        <v>44</v>
      </c>
      <c r="D530" t="s">
        <v>29</v>
      </c>
      <c r="E530" t="s">
        <v>30</v>
      </c>
      <c r="F530">
        <v>3.4</v>
      </c>
      <c r="G530">
        <v>15</v>
      </c>
      <c r="H530" t="s">
        <v>22</v>
      </c>
      <c r="I530">
        <v>51</v>
      </c>
    </row>
    <row r="531" spans="1:9" x14ac:dyDescent="0.25">
      <c r="A531">
        <v>644</v>
      </c>
      <c r="B531" s="1">
        <v>44551</v>
      </c>
      <c r="C531" t="s">
        <v>44</v>
      </c>
      <c r="D531" t="s">
        <v>29</v>
      </c>
      <c r="E531" t="s">
        <v>30</v>
      </c>
      <c r="F531">
        <v>3.4</v>
      </c>
      <c r="G531">
        <v>13</v>
      </c>
      <c r="H531" t="s">
        <v>24</v>
      </c>
      <c r="I531">
        <v>44.2</v>
      </c>
    </row>
    <row r="532" spans="1:9" x14ac:dyDescent="0.25">
      <c r="A532">
        <v>163</v>
      </c>
      <c r="B532" s="1">
        <v>44552</v>
      </c>
      <c r="C532" t="s">
        <v>44</v>
      </c>
      <c r="D532" t="s">
        <v>29</v>
      </c>
      <c r="E532" t="s">
        <v>30</v>
      </c>
      <c r="F532">
        <v>3.4</v>
      </c>
      <c r="G532">
        <v>14</v>
      </c>
      <c r="H532" t="s">
        <v>17</v>
      </c>
      <c r="I532">
        <v>47.6</v>
      </c>
    </row>
    <row r="533" spans="1:9" x14ac:dyDescent="0.25">
      <c r="A533">
        <v>495</v>
      </c>
      <c r="B533" s="1">
        <v>44553</v>
      </c>
      <c r="C533" t="s">
        <v>44</v>
      </c>
      <c r="D533" t="s">
        <v>31</v>
      </c>
      <c r="E533" t="s">
        <v>32</v>
      </c>
      <c r="F533">
        <v>5</v>
      </c>
      <c r="G533">
        <v>0</v>
      </c>
      <c r="H533" t="s">
        <v>7</v>
      </c>
      <c r="I533">
        <v>0</v>
      </c>
    </row>
    <row r="534" spans="1:9" x14ac:dyDescent="0.25">
      <c r="A534">
        <v>704</v>
      </c>
      <c r="B534" s="1">
        <v>44562</v>
      </c>
      <c r="C534" t="s">
        <v>44</v>
      </c>
      <c r="D534" t="s">
        <v>29</v>
      </c>
      <c r="E534" t="s">
        <v>30</v>
      </c>
      <c r="F534">
        <v>3.4</v>
      </c>
      <c r="G534">
        <v>14</v>
      </c>
      <c r="H534" t="s">
        <v>24</v>
      </c>
      <c r="I534">
        <v>47.6</v>
      </c>
    </row>
    <row r="535" spans="1:9" x14ac:dyDescent="0.25">
      <c r="A535">
        <v>950</v>
      </c>
      <c r="B535" s="1">
        <v>44562</v>
      </c>
      <c r="C535" t="s">
        <v>44</v>
      </c>
      <c r="D535" t="s">
        <v>31</v>
      </c>
      <c r="E535" t="s">
        <v>32</v>
      </c>
      <c r="F535">
        <v>5</v>
      </c>
      <c r="G535">
        <v>13</v>
      </c>
      <c r="H535" t="s">
        <v>20</v>
      </c>
      <c r="I535">
        <v>65</v>
      </c>
    </row>
    <row r="536" spans="1:9" x14ac:dyDescent="0.25">
      <c r="A536">
        <v>136</v>
      </c>
      <c r="B536" s="1">
        <v>44563</v>
      </c>
      <c r="C536" t="s">
        <v>44</v>
      </c>
      <c r="D536" t="s">
        <v>31</v>
      </c>
      <c r="E536" t="s">
        <v>32</v>
      </c>
      <c r="F536">
        <v>5</v>
      </c>
      <c r="G536">
        <v>7</v>
      </c>
      <c r="H536" t="s">
        <v>5</v>
      </c>
      <c r="I536">
        <v>35</v>
      </c>
    </row>
    <row r="537" spans="1:9" x14ac:dyDescent="0.25">
      <c r="A537">
        <v>248</v>
      </c>
      <c r="B537" s="1">
        <v>44579</v>
      </c>
      <c r="C537" t="s">
        <v>44</v>
      </c>
      <c r="D537" t="s">
        <v>31</v>
      </c>
      <c r="E537" t="s">
        <v>32</v>
      </c>
      <c r="F537">
        <v>5</v>
      </c>
      <c r="G537">
        <v>6</v>
      </c>
      <c r="H537" t="s">
        <v>19</v>
      </c>
      <c r="I537">
        <v>30</v>
      </c>
    </row>
    <row r="538" spans="1:9" x14ac:dyDescent="0.25">
      <c r="A538">
        <v>842</v>
      </c>
      <c r="B538" s="1">
        <v>44589</v>
      </c>
      <c r="C538" t="s">
        <v>44</v>
      </c>
      <c r="D538" t="s">
        <v>29</v>
      </c>
      <c r="E538" t="s">
        <v>30</v>
      </c>
      <c r="F538">
        <v>3.4</v>
      </c>
      <c r="G538">
        <v>11</v>
      </c>
      <c r="H538" t="s">
        <v>14</v>
      </c>
      <c r="I538">
        <v>37.4</v>
      </c>
    </row>
    <row r="539" spans="1:9" x14ac:dyDescent="0.25">
      <c r="A539">
        <v>959</v>
      </c>
      <c r="B539" s="1">
        <v>44603</v>
      </c>
      <c r="C539" t="s">
        <v>44</v>
      </c>
      <c r="D539" t="s">
        <v>29</v>
      </c>
      <c r="E539" t="s">
        <v>30</v>
      </c>
      <c r="F539">
        <v>3.4</v>
      </c>
      <c r="G539">
        <v>3</v>
      </c>
      <c r="H539" t="s">
        <v>9</v>
      </c>
      <c r="I539">
        <v>10.199999999999999</v>
      </c>
    </row>
    <row r="540" spans="1:9" x14ac:dyDescent="0.25">
      <c r="A540">
        <v>956</v>
      </c>
      <c r="B540" s="1">
        <v>44621</v>
      </c>
      <c r="C540" t="s">
        <v>44</v>
      </c>
      <c r="D540" t="s">
        <v>31</v>
      </c>
      <c r="E540" t="s">
        <v>32</v>
      </c>
      <c r="F540">
        <v>5</v>
      </c>
      <c r="G540">
        <v>11</v>
      </c>
      <c r="H540" t="s">
        <v>5</v>
      </c>
      <c r="I540">
        <v>55</v>
      </c>
    </row>
    <row r="541" spans="1:9" x14ac:dyDescent="0.25">
      <c r="A541">
        <v>382</v>
      </c>
      <c r="B541" s="1">
        <v>44630</v>
      </c>
      <c r="C541" t="s">
        <v>44</v>
      </c>
      <c r="D541" t="s">
        <v>29</v>
      </c>
      <c r="E541" t="s">
        <v>30</v>
      </c>
      <c r="F541">
        <v>3.4</v>
      </c>
      <c r="G541">
        <v>5</v>
      </c>
      <c r="H541" t="s">
        <v>14</v>
      </c>
      <c r="I541">
        <v>17</v>
      </c>
    </row>
    <row r="542" spans="1:9" x14ac:dyDescent="0.25">
      <c r="A542">
        <v>528</v>
      </c>
      <c r="B542" s="1">
        <v>44641</v>
      </c>
      <c r="C542" t="s">
        <v>44</v>
      </c>
      <c r="D542" t="s">
        <v>31</v>
      </c>
      <c r="E542" t="s">
        <v>32</v>
      </c>
      <c r="F542">
        <v>5</v>
      </c>
      <c r="G542">
        <v>16</v>
      </c>
      <c r="H542" t="s">
        <v>19</v>
      </c>
      <c r="I542">
        <v>80</v>
      </c>
    </row>
    <row r="543" spans="1:9" x14ac:dyDescent="0.25">
      <c r="A543">
        <v>725</v>
      </c>
      <c r="B543" s="1">
        <v>44644</v>
      </c>
      <c r="C543" t="s">
        <v>44</v>
      </c>
      <c r="D543" t="s">
        <v>29</v>
      </c>
      <c r="E543" t="s">
        <v>30</v>
      </c>
      <c r="F543">
        <v>3.4</v>
      </c>
      <c r="G543">
        <v>5</v>
      </c>
      <c r="H543" t="s">
        <v>10</v>
      </c>
      <c r="I543">
        <v>17</v>
      </c>
    </row>
    <row r="544" spans="1:9" x14ac:dyDescent="0.25">
      <c r="A544">
        <v>827</v>
      </c>
      <c r="B544" s="1">
        <v>44651</v>
      </c>
      <c r="C544" t="s">
        <v>44</v>
      </c>
      <c r="D544" t="s">
        <v>31</v>
      </c>
      <c r="E544" t="s">
        <v>32</v>
      </c>
      <c r="F544">
        <v>5</v>
      </c>
      <c r="G544">
        <v>19</v>
      </c>
      <c r="H544" t="s">
        <v>21</v>
      </c>
      <c r="I544">
        <v>95</v>
      </c>
    </row>
    <row r="545" spans="1:9" x14ac:dyDescent="0.25">
      <c r="A545">
        <v>747</v>
      </c>
      <c r="B545" s="1">
        <v>44685</v>
      </c>
      <c r="C545" t="s">
        <v>44</v>
      </c>
      <c r="D545" t="s">
        <v>29</v>
      </c>
      <c r="E545" t="s">
        <v>30</v>
      </c>
      <c r="F545">
        <v>3.4</v>
      </c>
      <c r="G545">
        <v>12</v>
      </c>
      <c r="H545" t="s">
        <v>21</v>
      </c>
      <c r="I545">
        <v>40.799999999999997</v>
      </c>
    </row>
    <row r="546" spans="1:9" x14ac:dyDescent="0.25">
      <c r="A546">
        <v>42</v>
      </c>
      <c r="B546" s="1">
        <v>44691</v>
      </c>
      <c r="C546" t="s">
        <v>44</v>
      </c>
      <c r="D546" t="s">
        <v>31</v>
      </c>
      <c r="E546" t="s">
        <v>32</v>
      </c>
      <c r="F546">
        <v>5</v>
      </c>
      <c r="G546">
        <v>6</v>
      </c>
      <c r="H546" t="s">
        <v>14</v>
      </c>
      <c r="I546">
        <v>30</v>
      </c>
    </row>
    <row r="547" spans="1:9" x14ac:dyDescent="0.25">
      <c r="A547">
        <v>586</v>
      </c>
      <c r="B547" s="1">
        <v>44694</v>
      </c>
      <c r="C547" t="s">
        <v>44</v>
      </c>
      <c r="D547" t="s">
        <v>29</v>
      </c>
      <c r="E547" t="s">
        <v>30</v>
      </c>
      <c r="F547">
        <v>3.4</v>
      </c>
      <c r="G547">
        <v>17</v>
      </c>
      <c r="H547" t="s">
        <v>11</v>
      </c>
      <c r="I547">
        <v>57.8</v>
      </c>
    </row>
    <row r="548" spans="1:9" x14ac:dyDescent="0.25">
      <c r="A548">
        <v>204</v>
      </c>
      <c r="B548" s="1">
        <v>44703</v>
      </c>
      <c r="C548" t="s">
        <v>44</v>
      </c>
      <c r="D548" t="s">
        <v>29</v>
      </c>
      <c r="E548" t="s">
        <v>30</v>
      </c>
      <c r="F548">
        <v>3.4</v>
      </c>
      <c r="G548">
        <v>16</v>
      </c>
      <c r="H548" t="s">
        <v>24</v>
      </c>
      <c r="I548">
        <v>54.4</v>
      </c>
    </row>
    <row r="549" spans="1:9" x14ac:dyDescent="0.25">
      <c r="A549">
        <v>313</v>
      </c>
      <c r="B549" s="1">
        <v>44712</v>
      </c>
      <c r="C549" t="s">
        <v>44</v>
      </c>
      <c r="D549" t="s">
        <v>29</v>
      </c>
      <c r="E549" t="s">
        <v>30</v>
      </c>
      <c r="F549">
        <v>3.4</v>
      </c>
      <c r="G549">
        <v>0</v>
      </c>
      <c r="H549" t="s">
        <v>13</v>
      </c>
      <c r="I549">
        <v>0</v>
      </c>
    </row>
    <row r="550" spans="1:9" x14ac:dyDescent="0.25">
      <c r="A550">
        <v>300</v>
      </c>
      <c r="B550" s="1">
        <v>44727</v>
      </c>
      <c r="C550" t="s">
        <v>44</v>
      </c>
      <c r="D550" t="s">
        <v>31</v>
      </c>
      <c r="E550" t="s">
        <v>32</v>
      </c>
      <c r="F550">
        <v>5</v>
      </c>
      <c r="G550">
        <v>2</v>
      </c>
      <c r="H550" t="s">
        <v>12</v>
      </c>
      <c r="I550">
        <v>10</v>
      </c>
    </row>
    <row r="551" spans="1:9" x14ac:dyDescent="0.25">
      <c r="A551">
        <v>683</v>
      </c>
      <c r="B551" s="1">
        <v>44737</v>
      </c>
      <c r="C551" t="s">
        <v>44</v>
      </c>
      <c r="D551" t="s">
        <v>29</v>
      </c>
      <c r="E551" t="s">
        <v>30</v>
      </c>
      <c r="F551">
        <v>3.4</v>
      </c>
      <c r="G551">
        <v>20</v>
      </c>
      <c r="H551" t="s">
        <v>17</v>
      </c>
      <c r="I551">
        <v>68</v>
      </c>
    </row>
    <row r="552" spans="1:9" x14ac:dyDescent="0.25">
      <c r="A552">
        <v>316</v>
      </c>
      <c r="B552" s="1">
        <v>44741</v>
      </c>
      <c r="C552" t="s">
        <v>44</v>
      </c>
      <c r="D552" t="s">
        <v>29</v>
      </c>
      <c r="E552" t="s">
        <v>30</v>
      </c>
      <c r="F552">
        <v>3.4</v>
      </c>
      <c r="G552">
        <v>10</v>
      </c>
      <c r="H552" t="s">
        <v>5</v>
      </c>
      <c r="I552">
        <v>34</v>
      </c>
    </row>
    <row r="553" spans="1:9" x14ac:dyDescent="0.25">
      <c r="A553">
        <v>724</v>
      </c>
      <c r="B553" s="1">
        <v>44746</v>
      </c>
      <c r="C553" t="s">
        <v>44</v>
      </c>
      <c r="D553" t="s">
        <v>29</v>
      </c>
      <c r="E553" t="s">
        <v>30</v>
      </c>
      <c r="F553">
        <v>3.4</v>
      </c>
      <c r="G553">
        <v>4</v>
      </c>
      <c r="H553" t="s">
        <v>24</v>
      </c>
      <c r="I553">
        <v>13.6</v>
      </c>
    </row>
    <row r="554" spans="1:9" x14ac:dyDescent="0.25">
      <c r="A554">
        <v>753</v>
      </c>
      <c r="B554" s="1">
        <v>44793</v>
      </c>
      <c r="C554" t="s">
        <v>44</v>
      </c>
      <c r="D554" t="s">
        <v>29</v>
      </c>
      <c r="E554" t="s">
        <v>30</v>
      </c>
      <c r="F554">
        <v>3.4</v>
      </c>
      <c r="G554">
        <v>2</v>
      </c>
      <c r="H554" t="s">
        <v>13</v>
      </c>
      <c r="I554">
        <v>6.8</v>
      </c>
    </row>
    <row r="555" spans="1:9" x14ac:dyDescent="0.25">
      <c r="A555">
        <v>621</v>
      </c>
      <c r="B555" s="1">
        <v>44806</v>
      </c>
      <c r="C555" t="s">
        <v>44</v>
      </c>
      <c r="D555" t="s">
        <v>29</v>
      </c>
      <c r="E555" t="s">
        <v>30</v>
      </c>
      <c r="F555">
        <v>3.4</v>
      </c>
      <c r="G555">
        <v>15</v>
      </c>
      <c r="H555" t="s">
        <v>23</v>
      </c>
      <c r="I555">
        <v>51</v>
      </c>
    </row>
    <row r="556" spans="1:9" x14ac:dyDescent="0.25">
      <c r="A556">
        <v>946</v>
      </c>
      <c r="B556" s="1">
        <v>44822</v>
      </c>
      <c r="C556" t="s">
        <v>44</v>
      </c>
      <c r="D556" t="s">
        <v>31</v>
      </c>
      <c r="E556" t="s">
        <v>32</v>
      </c>
      <c r="F556">
        <v>5</v>
      </c>
      <c r="G556">
        <v>11</v>
      </c>
      <c r="H556" t="s">
        <v>11</v>
      </c>
      <c r="I556">
        <v>55</v>
      </c>
    </row>
    <row r="557" spans="1:9" x14ac:dyDescent="0.25">
      <c r="A557">
        <v>897</v>
      </c>
      <c r="B557" s="1">
        <v>44842</v>
      </c>
      <c r="C557" t="s">
        <v>44</v>
      </c>
      <c r="D557" t="s">
        <v>31</v>
      </c>
      <c r="E557" t="s">
        <v>32</v>
      </c>
      <c r="F557">
        <v>5</v>
      </c>
      <c r="G557">
        <v>16</v>
      </c>
      <c r="H557" t="s">
        <v>6</v>
      </c>
      <c r="I557">
        <v>80</v>
      </c>
    </row>
    <row r="558" spans="1:9" x14ac:dyDescent="0.25">
      <c r="A558">
        <v>566</v>
      </c>
      <c r="B558" s="1">
        <v>44867</v>
      </c>
      <c r="C558" t="s">
        <v>44</v>
      </c>
      <c r="D558" t="s">
        <v>29</v>
      </c>
      <c r="E558" t="s">
        <v>36</v>
      </c>
      <c r="F558">
        <v>10.780000000000001</v>
      </c>
      <c r="G558">
        <v>5</v>
      </c>
      <c r="H558" t="s">
        <v>11</v>
      </c>
      <c r="I558">
        <v>53.9</v>
      </c>
    </row>
    <row r="559" spans="1:9" x14ac:dyDescent="0.25">
      <c r="A559">
        <v>239</v>
      </c>
      <c r="B559" s="1">
        <v>44880</v>
      </c>
      <c r="C559" t="s">
        <v>44</v>
      </c>
      <c r="D559" t="s">
        <v>31</v>
      </c>
      <c r="E559" t="s">
        <v>32</v>
      </c>
      <c r="F559">
        <v>5</v>
      </c>
      <c r="G559">
        <v>18</v>
      </c>
      <c r="H559" t="s">
        <v>9</v>
      </c>
      <c r="I559">
        <v>90</v>
      </c>
    </row>
    <row r="560" spans="1:9" x14ac:dyDescent="0.25">
      <c r="A560">
        <v>472</v>
      </c>
      <c r="B560" s="1">
        <v>44881</v>
      </c>
      <c r="C560" t="s">
        <v>44</v>
      </c>
      <c r="D560" t="s">
        <v>29</v>
      </c>
      <c r="E560" t="s">
        <v>30</v>
      </c>
      <c r="F560">
        <v>3.4</v>
      </c>
      <c r="G560">
        <v>18</v>
      </c>
      <c r="H560" t="s">
        <v>18</v>
      </c>
      <c r="I560">
        <v>61.2</v>
      </c>
    </row>
    <row r="561" spans="1:9" x14ac:dyDescent="0.25">
      <c r="A561">
        <v>346</v>
      </c>
      <c r="B561" s="1">
        <v>44899</v>
      </c>
      <c r="C561" t="s">
        <v>44</v>
      </c>
      <c r="D561" t="s">
        <v>29</v>
      </c>
      <c r="E561" t="s">
        <v>30</v>
      </c>
      <c r="F561">
        <v>3.4</v>
      </c>
      <c r="G561">
        <v>4</v>
      </c>
      <c r="H561" t="s">
        <v>11</v>
      </c>
      <c r="I561">
        <v>13.6</v>
      </c>
    </row>
    <row r="562" spans="1:9" x14ac:dyDescent="0.25">
      <c r="A562">
        <v>194</v>
      </c>
      <c r="B562" s="1">
        <v>44902</v>
      </c>
      <c r="C562" t="s">
        <v>44</v>
      </c>
      <c r="D562" t="s">
        <v>31</v>
      </c>
      <c r="E562" t="s">
        <v>32</v>
      </c>
      <c r="F562">
        <v>5</v>
      </c>
      <c r="G562">
        <v>11</v>
      </c>
      <c r="H562" t="s">
        <v>16</v>
      </c>
      <c r="I562">
        <v>55</v>
      </c>
    </row>
    <row r="563" spans="1:9" x14ac:dyDescent="0.25">
      <c r="A563">
        <v>965</v>
      </c>
      <c r="B563" s="1">
        <v>44912</v>
      </c>
      <c r="C563" t="s">
        <v>44</v>
      </c>
      <c r="D563" t="s">
        <v>31</v>
      </c>
      <c r="E563" t="s">
        <v>36</v>
      </c>
      <c r="F563">
        <v>10.450000000000001</v>
      </c>
      <c r="G563">
        <v>16</v>
      </c>
      <c r="H563" t="s">
        <v>10</v>
      </c>
      <c r="I563">
        <v>167.2</v>
      </c>
    </row>
    <row r="564" spans="1:9" x14ac:dyDescent="0.25">
      <c r="A564">
        <v>538</v>
      </c>
      <c r="B564" s="1">
        <v>44919</v>
      </c>
      <c r="C564" t="s">
        <v>44</v>
      </c>
      <c r="D564" t="s">
        <v>31</v>
      </c>
      <c r="E564" t="s">
        <v>32</v>
      </c>
      <c r="F564">
        <v>5</v>
      </c>
      <c r="G564">
        <v>4</v>
      </c>
      <c r="H564" t="s">
        <v>15</v>
      </c>
      <c r="I564">
        <v>20</v>
      </c>
    </row>
    <row r="565" spans="1:9" x14ac:dyDescent="0.25">
      <c r="A565">
        <v>571</v>
      </c>
      <c r="B565" s="1">
        <v>43834</v>
      </c>
      <c r="C565" t="s">
        <v>45</v>
      </c>
      <c r="D565" t="s">
        <v>31</v>
      </c>
      <c r="E565" t="s">
        <v>33</v>
      </c>
      <c r="F565">
        <v>12</v>
      </c>
      <c r="G565">
        <v>18</v>
      </c>
      <c r="H565" t="s">
        <v>22</v>
      </c>
      <c r="I565">
        <v>216</v>
      </c>
    </row>
    <row r="566" spans="1:9" x14ac:dyDescent="0.25">
      <c r="A566">
        <v>104</v>
      </c>
      <c r="B566" s="1">
        <v>43835</v>
      </c>
      <c r="C566" t="s">
        <v>45</v>
      </c>
      <c r="D566" t="s">
        <v>29</v>
      </c>
      <c r="E566" t="s">
        <v>30</v>
      </c>
      <c r="F566">
        <v>3.4</v>
      </c>
      <c r="G566">
        <v>15</v>
      </c>
      <c r="H566" t="s">
        <v>24</v>
      </c>
      <c r="I566">
        <v>51</v>
      </c>
    </row>
    <row r="567" spans="1:9" x14ac:dyDescent="0.25">
      <c r="A567">
        <v>625</v>
      </c>
      <c r="B567" s="1">
        <v>43836</v>
      </c>
      <c r="C567" t="s">
        <v>45</v>
      </c>
      <c r="D567" t="s">
        <v>31</v>
      </c>
      <c r="E567" t="s">
        <v>36</v>
      </c>
      <c r="F567">
        <v>10.450000000000001</v>
      </c>
      <c r="G567">
        <v>12</v>
      </c>
      <c r="H567" t="s">
        <v>10</v>
      </c>
      <c r="I567">
        <v>125.4</v>
      </c>
    </row>
    <row r="568" spans="1:9" x14ac:dyDescent="0.25">
      <c r="A568">
        <v>405</v>
      </c>
      <c r="B568" s="1">
        <v>43850</v>
      </c>
      <c r="C568" t="s">
        <v>45</v>
      </c>
      <c r="D568" t="s">
        <v>29</v>
      </c>
      <c r="E568" t="s">
        <v>30</v>
      </c>
      <c r="F568">
        <v>3.4</v>
      </c>
      <c r="G568">
        <v>12</v>
      </c>
      <c r="H568" t="s">
        <v>10</v>
      </c>
      <c r="I568">
        <v>40.799999999999997</v>
      </c>
    </row>
    <row r="569" spans="1:9" x14ac:dyDescent="0.25">
      <c r="A569">
        <v>287</v>
      </c>
      <c r="B569" s="1">
        <v>43856</v>
      </c>
      <c r="C569" t="s">
        <v>45</v>
      </c>
      <c r="D569" t="s">
        <v>29</v>
      </c>
      <c r="E569" t="s">
        <v>30</v>
      </c>
      <c r="F569">
        <v>3.4</v>
      </c>
      <c r="G569">
        <v>14</v>
      </c>
      <c r="H569" t="s">
        <v>21</v>
      </c>
      <c r="I569">
        <v>47.6</v>
      </c>
    </row>
    <row r="570" spans="1:9" x14ac:dyDescent="0.25">
      <c r="A570">
        <v>547</v>
      </c>
      <c r="B570" s="1">
        <v>43881</v>
      </c>
      <c r="C570" t="s">
        <v>45</v>
      </c>
      <c r="D570" t="s">
        <v>31</v>
      </c>
      <c r="E570" t="s">
        <v>32</v>
      </c>
      <c r="F570">
        <v>5</v>
      </c>
      <c r="G570">
        <v>11</v>
      </c>
      <c r="H570" t="s">
        <v>21</v>
      </c>
      <c r="I570">
        <v>55</v>
      </c>
    </row>
    <row r="571" spans="1:9" x14ac:dyDescent="0.25">
      <c r="A571">
        <v>862</v>
      </c>
      <c r="B571" s="1">
        <v>43882</v>
      </c>
      <c r="C571" t="s">
        <v>45</v>
      </c>
      <c r="D571" t="s">
        <v>29</v>
      </c>
      <c r="E571" t="s">
        <v>30</v>
      </c>
      <c r="F571">
        <v>3.4</v>
      </c>
      <c r="G571">
        <v>13</v>
      </c>
      <c r="H571" t="s">
        <v>14</v>
      </c>
      <c r="I571">
        <v>44.2</v>
      </c>
    </row>
    <row r="572" spans="1:9" x14ac:dyDescent="0.25">
      <c r="A572">
        <v>968</v>
      </c>
      <c r="B572" s="1">
        <v>43908</v>
      </c>
      <c r="C572" t="s">
        <v>45</v>
      </c>
      <c r="D572" t="s">
        <v>31</v>
      </c>
      <c r="E572" t="s">
        <v>33</v>
      </c>
      <c r="F572">
        <v>12</v>
      </c>
      <c r="G572">
        <v>18</v>
      </c>
      <c r="H572" t="s">
        <v>19</v>
      </c>
      <c r="I572">
        <v>216</v>
      </c>
    </row>
    <row r="573" spans="1:9" x14ac:dyDescent="0.25">
      <c r="A573">
        <v>466</v>
      </c>
      <c r="B573" s="1">
        <v>43909</v>
      </c>
      <c r="C573" t="s">
        <v>45</v>
      </c>
      <c r="D573" t="s">
        <v>29</v>
      </c>
      <c r="E573" t="s">
        <v>30</v>
      </c>
      <c r="F573">
        <v>3.4</v>
      </c>
      <c r="G573">
        <v>8</v>
      </c>
      <c r="H573" t="s">
        <v>11</v>
      </c>
      <c r="I573">
        <v>27.2</v>
      </c>
    </row>
    <row r="574" spans="1:9" x14ac:dyDescent="0.25">
      <c r="A574">
        <v>934</v>
      </c>
      <c r="B574" s="1">
        <v>43926</v>
      </c>
      <c r="C574" t="s">
        <v>45</v>
      </c>
      <c r="D574" t="s">
        <v>31</v>
      </c>
      <c r="E574" t="s">
        <v>32</v>
      </c>
      <c r="F574">
        <v>5</v>
      </c>
      <c r="G574">
        <v>11</v>
      </c>
      <c r="H574" t="s">
        <v>16</v>
      </c>
      <c r="I574">
        <v>55</v>
      </c>
    </row>
    <row r="575" spans="1:9" x14ac:dyDescent="0.25">
      <c r="A575">
        <v>992</v>
      </c>
      <c r="B575" s="1">
        <v>43935</v>
      </c>
      <c r="C575" t="s">
        <v>45</v>
      </c>
      <c r="D575" t="s">
        <v>31</v>
      </c>
      <c r="E575" t="s">
        <v>32</v>
      </c>
      <c r="F575">
        <v>5</v>
      </c>
      <c r="G575">
        <v>13</v>
      </c>
      <c r="H575" t="s">
        <v>18</v>
      </c>
      <c r="I575">
        <v>65</v>
      </c>
    </row>
    <row r="576" spans="1:9" x14ac:dyDescent="0.25">
      <c r="A576">
        <v>988</v>
      </c>
      <c r="B576" s="1">
        <v>43942</v>
      </c>
      <c r="C576" t="s">
        <v>45</v>
      </c>
      <c r="D576" t="s">
        <v>29</v>
      </c>
      <c r="E576" t="s">
        <v>30</v>
      </c>
      <c r="F576">
        <v>3.4</v>
      </c>
      <c r="G576">
        <v>3</v>
      </c>
      <c r="H576" t="s">
        <v>19</v>
      </c>
      <c r="I576">
        <v>10.199999999999999</v>
      </c>
    </row>
    <row r="577" spans="1:9" x14ac:dyDescent="0.25">
      <c r="A577">
        <v>100</v>
      </c>
      <c r="B577" s="1">
        <v>43951</v>
      </c>
      <c r="C577" t="s">
        <v>45</v>
      </c>
      <c r="D577" t="s">
        <v>29</v>
      </c>
      <c r="E577" t="s">
        <v>30</v>
      </c>
      <c r="F577">
        <v>3.4</v>
      </c>
      <c r="G577">
        <v>18</v>
      </c>
      <c r="H577" t="s">
        <v>12</v>
      </c>
      <c r="I577">
        <v>61.2</v>
      </c>
    </row>
    <row r="578" spans="1:9" x14ac:dyDescent="0.25">
      <c r="A578">
        <v>585</v>
      </c>
      <c r="B578" s="1">
        <v>43953</v>
      </c>
      <c r="C578" t="s">
        <v>45</v>
      </c>
      <c r="D578" t="s">
        <v>29</v>
      </c>
      <c r="E578" t="s">
        <v>30</v>
      </c>
      <c r="F578">
        <v>3.4</v>
      </c>
      <c r="G578">
        <v>4</v>
      </c>
      <c r="H578" t="s">
        <v>10</v>
      </c>
      <c r="I578">
        <v>13.6</v>
      </c>
    </row>
    <row r="579" spans="1:9" x14ac:dyDescent="0.25">
      <c r="A579">
        <v>245</v>
      </c>
      <c r="B579" s="1">
        <v>43954</v>
      </c>
      <c r="C579" t="s">
        <v>45</v>
      </c>
      <c r="D579" t="s">
        <v>29</v>
      </c>
      <c r="E579" t="s">
        <v>30</v>
      </c>
      <c r="F579">
        <v>3.4</v>
      </c>
      <c r="G579">
        <v>2</v>
      </c>
      <c r="H579" t="s">
        <v>10</v>
      </c>
      <c r="I579">
        <v>6.8</v>
      </c>
    </row>
    <row r="580" spans="1:9" x14ac:dyDescent="0.25">
      <c r="A580">
        <v>754</v>
      </c>
      <c r="B580" s="1">
        <v>43955</v>
      </c>
      <c r="C580" t="s">
        <v>45</v>
      </c>
      <c r="D580" t="s">
        <v>29</v>
      </c>
      <c r="E580" t="s">
        <v>30</v>
      </c>
      <c r="F580">
        <v>3.4</v>
      </c>
      <c r="G580">
        <v>9</v>
      </c>
      <c r="H580" t="s">
        <v>16</v>
      </c>
      <c r="I580">
        <v>30.6</v>
      </c>
    </row>
    <row r="581" spans="1:9" x14ac:dyDescent="0.25">
      <c r="A581">
        <v>682</v>
      </c>
      <c r="B581" s="1">
        <v>43956</v>
      </c>
      <c r="C581" t="s">
        <v>45</v>
      </c>
      <c r="D581" t="s">
        <v>31</v>
      </c>
      <c r="E581" t="s">
        <v>36</v>
      </c>
      <c r="F581">
        <v>10.450000000000001</v>
      </c>
      <c r="G581">
        <v>20</v>
      </c>
      <c r="H581" t="s">
        <v>14</v>
      </c>
      <c r="I581">
        <v>209</v>
      </c>
    </row>
    <row r="582" spans="1:9" x14ac:dyDescent="0.25">
      <c r="A582">
        <v>95</v>
      </c>
      <c r="B582" s="1">
        <v>43959</v>
      </c>
      <c r="C582" t="s">
        <v>45</v>
      </c>
      <c r="D582" t="s">
        <v>29</v>
      </c>
      <c r="E582" t="s">
        <v>36</v>
      </c>
      <c r="F582">
        <v>10.780000000000001</v>
      </c>
      <c r="G582">
        <v>16</v>
      </c>
      <c r="H582" t="s">
        <v>7</v>
      </c>
      <c r="I582">
        <v>172.48</v>
      </c>
    </row>
    <row r="583" spans="1:9" x14ac:dyDescent="0.25">
      <c r="A583">
        <v>565</v>
      </c>
      <c r="B583" s="1">
        <v>43962</v>
      </c>
      <c r="C583" t="s">
        <v>45</v>
      </c>
      <c r="D583" t="s">
        <v>31</v>
      </c>
      <c r="E583" t="s">
        <v>34</v>
      </c>
      <c r="F583">
        <v>6.5</v>
      </c>
      <c r="G583">
        <v>19</v>
      </c>
      <c r="H583" t="s">
        <v>10</v>
      </c>
      <c r="I583">
        <v>123.5</v>
      </c>
    </row>
    <row r="584" spans="1:9" x14ac:dyDescent="0.25">
      <c r="A584">
        <v>465</v>
      </c>
      <c r="B584" s="1">
        <v>43965</v>
      </c>
      <c r="C584" t="s">
        <v>45</v>
      </c>
      <c r="D584" t="s">
        <v>29</v>
      </c>
      <c r="E584" t="s">
        <v>30</v>
      </c>
      <c r="F584">
        <v>3.4</v>
      </c>
      <c r="G584">
        <v>3</v>
      </c>
      <c r="H584" t="s">
        <v>10</v>
      </c>
      <c r="I584">
        <v>10.199999999999999</v>
      </c>
    </row>
    <row r="585" spans="1:9" x14ac:dyDescent="0.25">
      <c r="A585">
        <v>213</v>
      </c>
      <c r="B585" s="1">
        <v>43989</v>
      </c>
      <c r="C585" t="s">
        <v>45</v>
      </c>
      <c r="D585" t="s">
        <v>31</v>
      </c>
      <c r="E585" t="s">
        <v>33</v>
      </c>
      <c r="F585">
        <v>12</v>
      </c>
      <c r="G585">
        <v>19</v>
      </c>
      <c r="H585" t="s">
        <v>13</v>
      </c>
      <c r="I585">
        <v>228</v>
      </c>
    </row>
    <row r="586" spans="1:9" x14ac:dyDescent="0.25">
      <c r="A586">
        <v>393</v>
      </c>
      <c r="B586" s="1">
        <v>43990</v>
      </c>
      <c r="C586" t="s">
        <v>45</v>
      </c>
      <c r="D586" t="s">
        <v>31</v>
      </c>
      <c r="E586" t="s">
        <v>32</v>
      </c>
      <c r="F586">
        <v>5</v>
      </c>
      <c r="G586">
        <v>11</v>
      </c>
      <c r="H586" t="s">
        <v>13</v>
      </c>
      <c r="I586">
        <v>55</v>
      </c>
    </row>
    <row r="587" spans="1:9" x14ac:dyDescent="0.25">
      <c r="A587">
        <v>900</v>
      </c>
      <c r="B587" s="1">
        <v>44006</v>
      </c>
      <c r="C587" t="s">
        <v>45</v>
      </c>
      <c r="D587" t="s">
        <v>29</v>
      </c>
      <c r="E587" t="s">
        <v>30</v>
      </c>
      <c r="F587">
        <v>3.4</v>
      </c>
      <c r="G587">
        <v>5</v>
      </c>
      <c r="H587" t="s">
        <v>12</v>
      </c>
      <c r="I587">
        <v>17</v>
      </c>
    </row>
    <row r="588" spans="1:9" x14ac:dyDescent="0.25">
      <c r="A588">
        <v>62</v>
      </c>
      <c r="B588" s="1">
        <v>44018</v>
      </c>
      <c r="C588" t="s">
        <v>45</v>
      </c>
      <c r="D588" t="s">
        <v>31</v>
      </c>
      <c r="E588" t="s">
        <v>32</v>
      </c>
      <c r="F588">
        <v>5</v>
      </c>
      <c r="G588">
        <v>3</v>
      </c>
      <c r="H588" t="s">
        <v>14</v>
      </c>
      <c r="I588">
        <v>15</v>
      </c>
    </row>
    <row r="589" spans="1:9" x14ac:dyDescent="0.25">
      <c r="A589">
        <v>1019</v>
      </c>
      <c r="B589" s="1">
        <v>44053</v>
      </c>
      <c r="C589" t="s">
        <v>45</v>
      </c>
      <c r="D589" t="s">
        <v>31</v>
      </c>
      <c r="E589" t="s">
        <v>32</v>
      </c>
      <c r="F589">
        <v>5</v>
      </c>
      <c r="G589">
        <v>9</v>
      </c>
      <c r="H589" t="s">
        <v>9</v>
      </c>
      <c r="I589">
        <v>45</v>
      </c>
    </row>
    <row r="590" spans="1:9" x14ac:dyDescent="0.25">
      <c r="A590">
        <v>171</v>
      </c>
      <c r="B590" s="1">
        <v>44076</v>
      </c>
      <c r="C590" t="s">
        <v>45</v>
      </c>
      <c r="D590" t="s">
        <v>29</v>
      </c>
      <c r="E590" t="s">
        <v>30</v>
      </c>
      <c r="F590">
        <v>3.4</v>
      </c>
      <c r="G590">
        <v>6</v>
      </c>
      <c r="H590" t="s">
        <v>22</v>
      </c>
      <c r="I590">
        <v>20.399999999999999</v>
      </c>
    </row>
    <row r="591" spans="1:9" x14ac:dyDescent="0.25">
      <c r="A591">
        <v>921</v>
      </c>
      <c r="B591" s="1">
        <v>44090</v>
      </c>
      <c r="C591" t="s">
        <v>45</v>
      </c>
      <c r="D591" t="s">
        <v>29</v>
      </c>
      <c r="E591" t="s">
        <v>36</v>
      </c>
      <c r="F591">
        <v>10.780000000000001</v>
      </c>
      <c r="G591">
        <v>1</v>
      </c>
      <c r="H591" t="s">
        <v>23</v>
      </c>
      <c r="I591">
        <v>10.78</v>
      </c>
    </row>
    <row r="592" spans="1:9" x14ac:dyDescent="0.25">
      <c r="A592">
        <v>351</v>
      </c>
      <c r="B592" s="1">
        <v>44108</v>
      </c>
      <c r="C592" t="s">
        <v>45</v>
      </c>
      <c r="D592" t="s">
        <v>31</v>
      </c>
      <c r="E592" t="s">
        <v>32</v>
      </c>
      <c r="F592">
        <v>5</v>
      </c>
      <c r="G592">
        <v>5</v>
      </c>
      <c r="H592" t="s">
        <v>22</v>
      </c>
      <c r="I592">
        <v>25</v>
      </c>
    </row>
    <row r="593" spans="1:9" x14ac:dyDescent="0.25">
      <c r="A593">
        <v>627</v>
      </c>
      <c r="B593" s="1">
        <v>44126</v>
      </c>
      <c r="C593" t="s">
        <v>45</v>
      </c>
      <c r="D593" t="s">
        <v>29</v>
      </c>
      <c r="E593" t="s">
        <v>30</v>
      </c>
      <c r="F593">
        <v>3.4</v>
      </c>
      <c r="G593">
        <v>14</v>
      </c>
      <c r="H593" t="s">
        <v>21</v>
      </c>
      <c r="I593">
        <v>47.6</v>
      </c>
    </row>
    <row r="594" spans="1:9" x14ac:dyDescent="0.25">
      <c r="A594">
        <v>979</v>
      </c>
      <c r="B594" s="1">
        <v>44139</v>
      </c>
      <c r="C594" t="s">
        <v>45</v>
      </c>
      <c r="D594" t="s">
        <v>31</v>
      </c>
      <c r="E594" t="s">
        <v>39</v>
      </c>
      <c r="F594">
        <v>12</v>
      </c>
      <c r="G594">
        <v>6</v>
      </c>
      <c r="H594" t="s">
        <v>9</v>
      </c>
      <c r="I594">
        <v>72</v>
      </c>
    </row>
    <row r="595" spans="1:9" x14ac:dyDescent="0.25">
      <c r="A595">
        <v>676</v>
      </c>
      <c r="B595" s="1">
        <v>44159</v>
      </c>
      <c r="C595" t="s">
        <v>45</v>
      </c>
      <c r="D595" t="s">
        <v>29</v>
      </c>
      <c r="E595" t="s">
        <v>30</v>
      </c>
      <c r="F595">
        <v>3.4</v>
      </c>
      <c r="G595">
        <v>2</v>
      </c>
      <c r="H595" t="s">
        <v>5</v>
      </c>
      <c r="I595">
        <v>6.8</v>
      </c>
    </row>
    <row r="596" spans="1:9" x14ac:dyDescent="0.25">
      <c r="A596">
        <v>655</v>
      </c>
      <c r="B596" s="1">
        <v>44160</v>
      </c>
      <c r="C596" t="s">
        <v>45</v>
      </c>
      <c r="D596" t="s">
        <v>31</v>
      </c>
      <c r="E596" t="s">
        <v>32</v>
      </c>
      <c r="F596">
        <v>5</v>
      </c>
      <c r="G596">
        <v>4</v>
      </c>
      <c r="H596" t="s">
        <v>7</v>
      </c>
      <c r="I596">
        <v>20</v>
      </c>
    </row>
    <row r="597" spans="1:9" x14ac:dyDescent="0.25">
      <c r="A597">
        <v>549</v>
      </c>
      <c r="B597" s="1">
        <v>44171</v>
      </c>
      <c r="C597" t="s">
        <v>45</v>
      </c>
      <c r="D597" t="s">
        <v>31</v>
      </c>
      <c r="E597" t="s">
        <v>36</v>
      </c>
      <c r="F597">
        <v>10.450000000000001</v>
      </c>
      <c r="G597">
        <v>4</v>
      </c>
      <c r="H597" t="s">
        <v>8</v>
      </c>
      <c r="I597">
        <v>41.8</v>
      </c>
    </row>
    <row r="598" spans="1:9" x14ac:dyDescent="0.25">
      <c r="A598">
        <v>467</v>
      </c>
      <c r="B598" s="1">
        <v>44175</v>
      </c>
      <c r="C598" t="s">
        <v>45</v>
      </c>
      <c r="D598" t="s">
        <v>29</v>
      </c>
      <c r="E598" t="s">
        <v>30</v>
      </c>
      <c r="F598">
        <v>3.4</v>
      </c>
      <c r="G598">
        <v>14</v>
      </c>
      <c r="H598" t="s">
        <v>21</v>
      </c>
      <c r="I598">
        <v>47.6</v>
      </c>
    </row>
    <row r="599" spans="1:9" x14ac:dyDescent="0.25">
      <c r="A599">
        <v>349</v>
      </c>
      <c r="B599" s="1">
        <v>44202</v>
      </c>
      <c r="C599" t="s">
        <v>45</v>
      </c>
      <c r="D599" t="s">
        <v>29</v>
      </c>
      <c r="E599" t="s">
        <v>30</v>
      </c>
      <c r="F599">
        <v>3.4</v>
      </c>
      <c r="G599">
        <v>18</v>
      </c>
      <c r="H599" t="s">
        <v>8</v>
      </c>
      <c r="I599">
        <v>61.2</v>
      </c>
    </row>
    <row r="600" spans="1:9" x14ac:dyDescent="0.25">
      <c r="A600">
        <v>691</v>
      </c>
      <c r="B600" s="1">
        <v>44204</v>
      </c>
      <c r="C600" t="s">
        <v>45</v>
      </c>
      <c r="D600" t="s">
        <v>29</v>
      </c>
      <c r="E600" t="s">
        <v>30</v>
      </c>
      <c r="F600">
        <v>3.4</v>
      </c>
      <c r="G600">
        <v>9</v>
      </c>
      <c r="H600" t="s">
        <v>22</v>
      </c>
      <c r="I600">
        <v>30.6</v>
      </c>
    </row>
    <row r="601" spans="1:9" x14ac:dyDescent="0.25">
      <c r="A601">
        <v>581</v>
      </c>
      <c r="B601" s="1">
        <v>44256</v>
      </c>
      <c r="C601" t="s">
        <v>45</v>
      </c>
      <c r="D601" t="s">
        <v>31</v>
      </c>
      <c r="E601" t="s">
        <v>32</v>
      </c>
      <c r="F601">
        <v>5</v>
      </c>
      <c r="G601">
        <v>3</v>
      </c>
      <c r="H601" t="s">
        <v>23</v>
      </c>
      <c r="I601">
        <v>15</v>
      </c>
    </row>
    <row r="602" spans="1:9" x14ac:dyDescent="0.25">
      <c r="A602">
        <v>228</v>
      </c>
      <c r="B602" s="1">
        <v>44269</v>
      </c>
      <c r="C602" t="s">
        <v>45</v>
      </c>
      <c r="D602" t="s">
        <v>29</v>
      </c>
      <c r="E602" t="s">
        <v>30</v>
      </c>
      <c r="F602">
        <v>3.4</v>
      </c>
      <c r="G602">
        <v>1</v>
      </c>
      <c r="H602" t="s">
        <v>19</v>
      </c>
      <c r="I602">
        <v>3.4</v>
      </c>
    </row>
    <row r="603" spans="1:9" x14ac:dyDescent="0.25">
      <c r="A603">
        <v>101</v>
      </c>
      <c r="B603" s="1">
        <v>44271</v>
      </c>
      <c r="C603" t="s">
        <v>45</v>
      </c>
      <c r="D603" t="s">
        <v>29</v>
      </c>
      <c r="E603" t="s">
        <v>30</v>
      </c>
      <c r="F603">
        <v>3.4</v>
      </c>
      <c r="G603">
        <v>1</v>
      </c>
      <c r="H603" t="s">
        <v>23</v>
      </c>
      <c r="I603">
        <v>3.4</v>
      </c>
    </row>
    <row r="604" spans="1:9" x14ac:dyDescent="0.25">
      <c r="A604">
        <v>623</v>
      </c>
      <c r="B604" s="1">
        <v>44272</v>
      </c>
      <c r="C604" t="s">
        <v>45</v>
      </c>
      <c r="D604" t="s">
        <v>31</v>
      </c>
      <c r="E604" t="s">
        <v>32</v>
      </c>
      <c r="F604">
        <v>5</v>
      </c>
      <c r="G604">
        <v>7</v>
      </c>
      <c r="H604" t="s">
        <v>17</v>
      </c>
      <c r="I604">
        <v>35</v>
      </c>
    </row>
    <row r="605" spans="1:9" x14ac:dyDescent="0.25">
      <c r="A605">
        <v>756</v>
      </c>
      <c r="B605" s="1">
        <v>44296</v>
      </c>
      <c r="C605" t="s">
        <v>45</v>
      </c>
      <c r="D605" t="s">
        <v>31</v>
      </c>
      <c r="E605" t="s">
        <v>32</v>
      </c>
      <c r="F605">
        <v>5</v>
      </c>
      <c r="G605">
        <v>9</v>
      </c>
      <c r="H605" t="s">
        <v>5</v>
      </c>
      <c r="I605">
        <v>45</v>
      </c>
    </row>
    <row r="606" spans="1:9" x14ac:dyDescent="0.25">
      <c r="A606">
        <v>493</v>
      </c>
      <c r="B606" s="1">
        <v>44297</v>
      </c>
      <c r="C606" t="s">
        <v>45</v>
      </c>
      <c r="D606" t="s">
        <v>31</v>
      </c>
      <c r="E606" t="s">
        <v>36</v>
      </c>
      <c r="F606">
        <v>10.450000000000001</v>
      </c>
      <c r="G606">
        <v>9</v>
      </c>
      <c r="H606" t="s">
        <v>13</v>
      </c>
      <c r="I606">
        <v>94.05</v>
      </c>
    </row>
    <row r="607" spans="1:9" x14ac:dyDescent="0.25">
      <c r="A607">
        <v>446</v>
      </c>
      <c r="B607" s="1">
        <v>44299</v>
      </c>
      <c r="C607" t="s">
        <v>45</v>
      </c>
      <c r="D607" t="s">
        <v>31</v>
      </c>
      <c r="E607" t="s">
        <v>39</v>
      </c>
      <c r="F607">
        <v>12</v>
      </c>
      <c r="G607">
        <v>10</v>
      </c>
      <c r="H607" t="s">
        <v>11</v>
      </c>
      <c r="I607">
        <v>120</v>
      </c>
    </row>
    <row r="608" spans="1:9" x14ac:dyDescent="0.25">
      <c r="A608">
        <v>773</v>
      </c>
      <c r="B608" s="1">
        <v>44328</v>
      </c>
      <c r="C608" t="s">
        <v>45</v>
      </c>
      <c r="D608" t="s">
        <v>31</v>
      </c>
      <c r="E608" t="s">
        <v>32</v>
      </c>
      <c r="F608">
        <v>5</v>
      </c>
      <c r="G608">
        <v>14</v>
      </c>
      <c r="H608" t="s">
        <v>13</v>
      </c>
      <c r="I608">
        <v>70</v>
      </c>
    </row>
    <row r="609" spans="1:9" x14ac:dyDescent="0.25">
      <c r="A609">
        <v>833</v>
      </c>
      <c r="B609" s="1">
        <v>44332</v>
      </c>
      <c r="C609" t="s">
        <v>45</v>
      </c>
      <c r="D609" t="s">
        <v>31</v>
      </c>
      <c r="E609" t="s">
        <v>32</v>
      </c>
      <c r="F609">
        <v>5</v>
      </c>
      <c r="G609">
        <v>4</v>
      </c>
      <c r="H609" t="s">
        <v>13</v>
      </c>
      <c r="I609">
        <v>20</v>
      </c>
    </row>
    <row r="610" spans="1:9" x14ac:dyDescent="0.25">
      <c r="A610">
        <v>256</v>
      </c>
      <c r="B610" s="1">
        <v>44351</v>
      </c>
      <c r="C610" t="s">
        <v>45</v>
      </c>
      <c r="D610" t="s">
        <v>29</v>
      </c>
      <c r="E610" t="s">
        <v>30</v>
      </c>
      <c r="F610">
        <v>3.4</v>
      </c>
      <c r="G610">
        <v>12</v>
      </c>
      <c r="H610" t="s">
        <v>5</v>
      </c>
      <c r="I610">
        <v>40.799999999999997</v>
      </c>
    </row>
    <row r="611" spans="1:9" x14ac:dyDescent="0.25">
      <c r="A611">
        <v>408</v>
      </c>
      <c r="B611" s="1">
        <v>44362</v>
      </c>
      <c r="C611" t="s">
        <v>45</v>
      </c>
      <c r="D611" t="s">
        <v>29</v>
      </c>
      <c r="E611" t="s">
        <v>30</v>
      </c>
      <c r="F611">
        <v>3.4</v>
      </c>
      <c r="G611">
        <v>9</v>
      </c>
      <c r="H611" t="s">
        <v>19</v>
      </c>
      <c r="I611">
        <v>30.6</v>
      </c>
    </row>
    <row r="612" spans="1:9" x14ac:dyDescent="0.25">
      <c r="A612">
        <v>33</v>
      </c>
      <c r="B612" s="1">
        <v>44365</v>
      </c>
      <c r="C612" t="s">
        <v>45</v>
      </c>
      <c r="D612" t="s">
        <v>31</v>
      </c>
      <c r="E612" t="s">
        <v>32</v>
      </c>
      <c r="F612">
        <v>5</v>
      </c>
      <c r="G612">
        <v>16</v>
      </c>
      <c r="H612" t="s">
        <v>16</v>
      </c>
      <c r="I612">
        <v>80</v>
      </c>
    </row>
    <row r="613" spans="1:9" x14ac:dyDescent="0.25">
      <c r="A613">
        <v>797</v>
      </c>
      <c r="B613" s="1">
        <v>44378</v>
      </c>
      <c r="C613" t="s">
        <v>45</v>
      </c>
      <c r="D613" t="s">
        <v>29</v>
      </c>
      <c r="E613" t="s">
        <v>30</v>
      </c>
      <c r="F613">
        <v>3.4</v>
      </c>
      <c r="G613">
        <v>14</v>
      </c>
      <c r="H613" t="s">
        <v>6</v>
      </c>
      <c r="I613">
        <v>47.6</v>
      </c>
    </row>
    <row r="614" spans="1:9" x14ac:dyDescent="0.25">
      <c r="A614">
        <v>159</v>
      </c>
      <c r="B614" s="1">
        <v>44386</v>
      </c>
      <c r="C614" t="s">
        <v>45</v>
      </c>
      <c r="D614" t="s">
        <v>29</v>
      </c>
      <c r="E614" t="s">
        <v>30</v>
      </c>
      <c r="F614">
        <v>3.4</v>
      </c>
      <c r="G614">
        <v>10</v>
      </c>
      <c r="H614" t="s">
        <v>9</v>
      </c>
      <c r="I614">
        <v>34</v>
      </c>
    </row>
    <row r="615" spans="1:9" x14ac:dyDescent="0.25">
      <c r="A615">
        <v>551</v>
      </c>
      <c r="B615" s="1">
        <v>44390</v>
      </c>
      <c r="C615" t="s">
        <v>45</v>
      </c>
      <c r="D615" t="s">
        <v>31</v>
      </c>
      <c r="E615" t="s">
        <v>32</v>
      </c>
      <c r="F615">
        <v>5</v>
      </c>
      <c r="G615">
        <v>7</v>
      </c>
      <c r="H615" t="s">
        <v>22</v>
      </c>
      <c r="I615">
        <v>35</v>
      </c>
    </row>
    <row r="616" spans="1:9" x14ac:dyDescent="0.25">
      <c r="A616">
        <v>435</v>
      </c>
      <c r="B616" s="1">
        <v>44393</v>
      </c>
      <c r="C616" t="s">
        <v>45</v>
      </c>
      <c r="D616" t="s">
        <v>31</v>
      </c>
      <c r="E616" t="s">
        <v>34</v>
      </c>
      <c r="F616">
        <v>6.5</v>
      </c>
      <c r="G616">
        <v>16</v>
      </c>
      <c r="H616" t="s">
        <v>7</v>
      </c>
      <c r="I616">
        <v>104</v>
      </c>
    </row>
    <row r="617" spans="1:9" x14ac:dyDescent="0.25">
      <c r="A617">
        <v>785</v>
      </c>
      <c r="B617" s="1">
        <v>44399</v>
      </c>
      <c r="C617" t="s">
        <v>45</v>
      </c>
      <c r="D617" t="s">
        <v>29</v>
      </c>
      <c r="E617" t="s">
        <v>30</v>
      </c>
      <c r="F617">
        <v>3.4</v>
      </c>
      <c r="G617">
        <v>1</v>
      </c>
      <c r="H617" t="s">
        <v>10</v>
      </c>
      <c r="I617">
        <v>3.4</v>
      </c>
    </row>
    <row r="618" spans="1:9" x14ac:dyDescent="0.25">
      <c r="A618">
        <v>714</v>
      </c>
      <c r="B618" s="1">
        <v>44434</v>
      </c>
      <c r="C618" t="s">
        <v>45</v>
      </c>
      <c r="D618" t="s">
        <v>31</v>
      </c>
      <c r="E618" t="s">
        <v>32</v>
      </c>
      <c r="F618">
        <v>5</v>
      </c>
      <c r="G618">
        <v>1</v>
      </c>
      <c r="H618" t="s">
        <v>16</v>
      </c>
      <c r="I618">
        <v>5</v>
      </c>
    </row>
    <row r="619" spans="1:9" x14ac:dyDescent="0.25">
      <c r="A619">
        <v>709</v>
      </c>
      <c r="B619" s="1">
        <v>44447</v>
      </c>
      <c r="C619" t="s">
        <v>45</v>
      </c>
      <c r="D619" t="s">
        <v>31</v>
      </c>
      <c r="E619" t="s">
        <v>32</v>
      </c>
      <c r="F619">
        <v>5</v>
      </c>
      <c r="G619">
        <v>0</v>
      </c>
      <c r="H619" t="s">
        <v>8</v>
      </c>
      <c r="I619">
        <v>0</v>
      </c>
    </row>
    <row r="620" spans="1:9" x14ac:dyDescent="0.25">
      <c r="A620">
        <v>410</v>
      </c>
      <c r="B620" s="1">
        <v>44451</v>
      </c>
      <c r="C620" t="s">
        <v>45</v>
      </c>
      <c r="D620" t="s">
        <v>31</v>
      </c>
      <c r="E620" t="s">
        <v>32</v>
      </c>
      <c r="F620">
        <v>5</v>
      </c>
      <c r="G620">
        <v>8</v>
      </c>
      <c r="H620" t="s">
        <v>20</v>
      </c>
      <c r="I620">
        <v>40</v>
      </c>
    </row>
    <row r="621" spans="1:9" x14ac:dyDescent="0.25">
      <c r="A621">
        <v>292</v>
      </c>
      <c r="B621" s="1">
        <v>44467</v>
      </c>
      <c r="C621" t="s">
        <v>45</v>
      </c>
      <c r="D621" t="s">
        <v>31</v>
      </c>
      <c r="E621" t="s">
        <v>32</v>
      </c>
      <c r="F621">
        <v>5</v>
      </c>
      <c r="G621">
        <v>18</v>
      </c>
      <c r="H621" t="s">
        <v>18</v>
      </c>
      <c r="I621">
        <v>90</v>
      </c>
    </row>
    <row r="622" spans="1:9" x14ac:dyDescent="0.25">
      <c r="A622">
        <v>60</v>
      </c>
      <c r="B622" s="1">
        <v>44488</v>
      </c>
      <c r="C622" t="s">
        <v>45</v>
      </c>
      <c r="D622" t="s">
        <v>31</v>
      </c>
      <c r="E622" t="s">
        <v>32</v>
      </c>
      <c r="F622">
        <v>5</v>
      </c>
      <c r="G622">
        <v>0</v>
      </c>
      <c r="H622" t="s">
        <v>12</v>
      </c>
      <c r="I622">
        <v>0</v>
      </c>
    </row>
    <row r="623" spans="1:9" x14ac:dyDescent="0.25">
      <c r="A623">
        <v>341</v>
      </c>
      <c r="B623" s="1">
        <v>44513</v>
      </c>
      <c r="C623" t="s">
        <v>45</v>
      </c>
      <c r="D623" t="s">
        <v>29</v>
      </c>
      <c r="E623" t="s">
        <v>30</v>
      </c>
      <c r="F623">
        <v>3.4</v>
      </c>
      <c r="G623">
        <v>11</v>
      </c>
      <c r="H623" t="s">
        <v>23</v>
      </c>
      <c r="I623">
        <v>37.4</v>
      </c>
    </row>
    <row r="624" spans="1:9" x14ac:dyDescent="0.25">
      <c r="A624">
        <v>238</v>
      </c>
      <c r="B624" s="1">
        <v>44515</v>
      </c>
      <c r="C624" t="s">
        <v>45</v>
      </c>
      <c r="D624" t="s">
        <v>31</v>
      </c>
      <c r="E624" t="s">
        <v>32</v>
      </c>
      <c r="F624">
        <v>5</v>
      </c>
      <c r="G624">
        <v>0</v>
      </c>
      <c r="H624" t="s">
        <v>15</v>
      </c>
      <c r="I624">
        <v>0</v>
      </c>
    </row>
    <row r="625" spans="1:9" x14ac:dyDescent="0.25">
      <c r="A625">
        <v>162</v>
      </c>
      <c r="B625" s="1">
        <v>44518</v>
      </c>
      <c r="C625" t="s">
        <v>45</v>
      </c>
      <c r="D625" t="s">
        <v>29</v>
      </c>
      <c r="E625" t="s">
        <v>30</v>
      </c>
      <c r="F625">
        <v>3.4</v>
      </c>
      <c r="G625">
        <v>5</v>
      </c>
      <c r="H625" t="s">
        <v>14</v>
      </c>
      <c r="I625">
        <v>17</v>
      </c>
    </row>
    <row r="626" spans="1:9" x14ac:dyDescent="0.25">
      <c r="A626">
        <v>229</v>
      </c>
      <c r="B626" s="1">
        <v>44525</v>
      </c>
      <c r="C626" t="s">
        <v>45</v>
      </c>
      <c r="D626" t="s">
        <v>29</v>
      </c>
      <c r="E626" t="s">
        <v>30</v>
      </c>
      <c r="F626">
        <v>3.4</v>
      </c>
      <c r="G626">
        <v>19</v>
      </c>
      <c r="H626" t="s">
        <v>8</v>
      </c>
      <c r="I626">
        <v>64.599999999999994</v>
      </c>
    </row>
    <row r="627" spans="1:9" x14ac:dyDescent="0.25">
      <c r="A627">
        <v>304</v>
      </c>
      <c r="B627" s="1">
        <v>44540</v>
      </c>
      <c r="C627" t="s">
        <v>45</v>
      </c>
      <c r="D627" t="s">
        <v>29</v>
      </c>
      <c r="E627" t="s">
        <v>30</v>
      </c>
      <c r="F627">
        <v>3.4</v>
      </c>
      <c r="G627">
        <v>14</v>
      </c>
      <c r="H627" t="s">
        <v>24</v>
      </c>
      <c r="I627">
        <v>47.6</v>
      </c>
    </row>
    <row r="628" spans="1:9" x14ac:dyDescent="0.25">
      <c r="A628">
        <v>189</v>
      </c>
      <c r="B628" s="1">
        <v>44543</v>
      </c>
      <c r="C628" t="s">
        <v>45</v>
      </c>
      <c r="D628" t="s">
        <v>31</v>
      </c>
      <c r="E628" t="s">
        <v>32</v>
      </c>
      <c r="F628">
        <v>5</v>
      </c>
      <c r="G628">
        <v>11</v>
      </c>
      <c r="H628" t="s">
        <v>8</v>
      </c>
      <c r="I628">
        <v>55</v>
      </c>
    </row>
    <row r="629" spans="1:9" x14ac:dyDescent="0.25">
      <c r="A629">
        <v>664</v>
      </c>
      <c r="B629" s="1">
        <v>44566</v>
      </c>
      <c r="C629" t="s">
        <v>45</v>
      </c>
      <c r="D629" t="s">
        <v>29</v>
      </c>
      <c r="E629" t="s">
        <v>30</v>
      </c>
      <c r="F629">
        <v>3.4</v>
      </c>
      <c r="G629">
        <v>13</v>
      </c>
      <c r="H629" t="s">
        <v>24</v>
      </c>
      <c r="I629">
        <v>44.2</v>
      </c>
    </row>
    <row r="630" spans="1:9" x14ac:dyDescent="0.25">
      <c r="A630">
        <v>432</v>
      </c>
      <c r="B630" s="1">
        <v>44592</v>
      </c>
      <c r="C630" t="s">
        <v>45</v>
      </c>
      <c r="D630" t="s">
        <v>29</v>
      </c>
      <c r="E630" t="s">
        <v>36</v>
      </c>
      <c r="F630">
        <v>10.780000000000001</v>
      </c>
      <c r="G630">
        <v>13</v>
      </c>
      <c r="H630" t="s">
        <v>18</v>
      </c>
      <c r="I630">
        <v>140.13999999999999</v>
      </c>
    </row>
    <row r="631" spans="1:9" x14ac:dyDescent="0.25">
      <c r="A631">
        <v>364</v>
      </c>
      <c r="B631" s="1">
        <v>44617</v>
      </c>
      <c r="C631" t="s">
        <v>45</v>
      </c>
      <c r="D631" t="s">
        <v>29</v>
      </c>
      <c r="E631" t="s">
        <v>30</v>
      </c>
      <c r="F631">
        <v>3.4</v>
      </c>
      <c r="G631">
        <v>12</v>
      </c>
      <c r="H631" t="s">
        <v>24</v>
      </c>
      <c r="I631">
        <v>40.799999999999997</v>
      </c>
    </row>
    <row r="632" spans="1:9" x14ac:dyDescent="0.25">
      <c r="A632">
        <v>260</v>
      </c>
      <c r="B632" s="1">
        <v>44622</v>
      </c>
      <c r="C632" t="s">
        <v>45</v>
      </c>
      <c r="D632" t="s">
        <v>29</v>
      </c>
      <c r="E632" t="s">
        <v>30</v>
      </c>
      <c r="F632">
        <v>3.4</v>
      </c>
      <c r="G632">
        <v>17</v>
      </c>
      <c r="H632" t="s">
        <v>12</v>
      </c>
      <c r="I632">
        <v>57.8</v>
      </c>
    </row>
    <row r="633" spans="1:9" x14ac:dyDescent="0.25">
      <c r="A633">
        <v>838</v>
      </c>
      <c r="B633" s="1">
        <v>44627</v>
      </c>
      <c r="C633" t="s">
        <v>45</v>
      </c>
      <c r="D633" t="s">
        <v>31</v>
      </c>
      <c r="E633" t="s">
        <v>32</v>
      </c>
      <c r="F633">
        <v>5</v>
      </c>
      <c r="G633">
        <v>1</v>
      </c>
      <c r="H633" t="s">
        <v>15</v>
      </c>
      <c r="I633">
        <v>5</v>
      </c>
    </row>
    <row r="634" spans="1:9" x14ac:dyDescent="0.25">
      <c r="A634">
        <v>75</v>
      </c>
      <c r="B634" s="1">
        <v>44628</v>
      </c>
      <c r="C634" t="s">
        <v>45</v>
      </c>
      <c r="D634" t="s">
        <v>31</v>
      </c>
      <c r="E634" t="s">
        <v>32</v>
      </c>
      <c r="F634">
        <v>5</v>
      </c>
      <c r="G634">
        <v>0</v>
      </c>
      <c r="H634" t="s">
        <v>7</v>
      </c>
      <c r="I634">
        <v>0</v>
      </c>
    </row>
    <row r="635" spans="1:9" x14ac:dyDescent="0.25">
      <c r="A635">
        <v>463</v>
      </c>
      <c r="B635" s="1">
        <v>44664</v>
      </c>
      <c r="C635" t="s">
        <v>45</v>
      </c>
      <c r="D635" t="s">
        <v>31</v>
      </c>
      <c r="E635" t="s">
        <v>32</v>
      </c>
      <c r="F635">
        <v>5</v>
      </c>
      <c r="G635">
        <v>1</v>
      </c>
      <c r="H635" t="s">
        <v>17</v>
      </c>
      <c r="I635">
        <v>5</v>
      </c>
    </row>
    <row r="636" spans="1:9" x14ac:dyDescent="0.25">
      <c r="A636">
        <v>916</v>
      </c>
      <c r="B636" s="1">
        <v>44669</v>
      </c>
      <c r="C636" t="s">
        <v>45</v>
      </c>
      <c r="D636" t="s">
        <v>31</v>
      </c>
      <c r="E636" t="s">
        <v>32</v>
      </c>
      <c r="F636">
        <v>5</v>
      </c>
      <c r="G636">
        <v>12</v>
      </c>
      <c r="H636" t="s">
        <v>5</v>
      </c>
      <c r="I636">
        <v>60</v>
      </c>
    </row>
    <row r="637" spans="1:9" x14ac:dyDescent="0.25">
      <c r="A637">
        <v>558</v>
      </c>
      <c r="B637" s="1">
        <v>44673</v>
      </c>
      <c r="C637" t="s">
        <v>45</v>
      </c>
      <c r="D637" t="s">
        <v>29</v>
      </c>
      <c r="E637" t="s">
        <v>30</v>
      </c>
      <c r="F637">
        <v>3.4</v>
      </c>
      <c r="G637">
        <v>2</v>
      </c>
      <c r="H637" t="s">
        <v>15</v>
      </c>
      <c r="I637">
        <v>6.8</v>
      </c>
    </row>
    <row r="638" spans="1:9" x14ac:dyDescent="0.25">
      <c r="A638">
        <v>720</v>
      </c>
      <c r="B638" s="1">
        <v>44739</v>
      </c>
      <c r="C638" t="s">
        <v>45</v>
      </c>
      <c r="D638" t="s">
        <v>31</v>
      </c>
      <c r="E638" t="s">
        <v>32</v>
      </c>
      <c r="F638">
        <v>5</v>
      </c>
      <c r="G638">
        <v>4</v>
      </c>
      <c r="H638" t="s">
        <v>12</v>
      </c>
      <c r="I638">
        <v>20</v>
      </c>
    </row>
    <row r="639" spans="1:9" x14ac:dyDescent="0.25">
      <c r="A639">
        <v>774</v>
      </c>
      <c r="B639" s="1">
        <v>44743</v>
      </c>
      <c r="C639" t="s">
        <v>45</v>
      </c>
      <c r="D639" t="s">
        <v>31</v>
      </c>
      <c r="E639" t="s">
        <v>32</v>
      </c>
      <c r="F639">
        <v>5</v>
      </c>
      <c r="G639">
        <v>14</v>
      </c>
      <c r="H639" t="s">
        <v>16</v>
      </c>
      <c r="I639">
        <v>70</v>
      </c>
    </row>
    <row r="640" spans="1:9" x14ac:dyDescent="0.25">
      <c r="A640">
        <v>305</v>
      </c>
      <c r="B640" s="1">
        <v>44744</v>
      </c>
      <c r="C640" t="s">
        <v>45</v>
      </c>
      <c r="D640" t="s">
        <v>29</v>
      </c>
      <c r="E640" t="s">
        <v>30</v>
      </c>
      <c r="F640">
        <v>3.4</v>
      </c>
      <c r="G640">
        <v>8</v>
      </c>
      <c r="H640" t="s">
        <v>10</v>
      </c>
      <c r="I640">
        <v>27.2</v>
      </c>
    </row>
    <row r="641" spans="1:9" x14ac:dyDescent="0.25">
      <c r="A641">
        <v>357</v>
      </c>
      <c r="B641" s="1">
        <v>44774</v>
      </c>
      <c r="C641" t="s">
        <v>45</v>
      </c>
      <c r="D641" t="s">
        <v>31</v>
      </c>
      <c r="E641" t="s">
        <v>32</v>
      </c>
      <c r="F641">
        <v>5</v>
      </c>
      <c r="G641">
        <v>17</v>
      </c>
      <c r="H641" t="s">
        <v>6</v>
      </c>
      <c r="I641">
        <v>85</v>
      </c>
    </row>
    <row r="642" spans="1:9" x14ac:dyDescent="0.25">
      <c r="A642">
        <v>389</v>
      </c>
      <c r="B642" s="1">
        <v>44796</v>
      </c>
      <c r="C642" t="s">
        <v>45</v>
      </c>
      <c r="D642" t="s">
        <v>31</v>
      </c>
      <c r="E642" t="s">
        <v>39</v>
      </c>
      <c r="F642">
        <v>12</v>
      </c>
      <c r="G642">
        <v>9</v>
      </c>
      <c r="H642" t="s">
        <v>8</v>
      </c>
      <c r="I642">
        <v>108</v>
      </c>
    </row>
    <row r="643" spans="1:9" x14ac:dyDescent="0.25">
      <c r="A643">
        <v>132</v>
      </c>
      <c r="B643" s="1">
        <v>44802</v>
      </c>
      <c r="C643" t="s">
        <v>45</v>
      </c>
      <c r="D643" t="s">
        <v>29</v>
      </c>
      <c r="E643" t="s">
        <v>30</v>
      </c>
      <c r="F643">
        <v>3.4</v>
      </c>
      <c r="G643">
        <v>2</v>
      </c>
      <c r="H643" t="s">
        <v>18</v>
      </c>
      <c r="I643">
        <v>6.8</v>
      </c>
    </row>
    <row r="644" spans="1:9" x14ac:dyDescent="0.25">
      <c r="A644">
        <v>426</v>
      </c>
      <c r="B644" s="1">
        <v>44810</v>
      </c>
      <c r="C644" t="s">
        <v>45</v>
      </c>
      <c r="D644" t="s">
        <v>31</v>
      </c>
      <c r="E644" t="s">
        <v>32</v>
      </c>
      <c r="F644">
        <v>5</v>
      </c>
      <c r="G644">
        <v>3</v>
      </c>
      <c r="H644" t="s">
        <v>11</v>
      </c>
      <c r="I644">
        <v>15</v>
      </c>
    </row>
    <row r="645" spans="1:9" x14ac:dyDescent="0.25">
      <c r="A645">
        <v>178</v>
      </c>
      <c r="B645" s="1">
        <v>44814</v>
      </c>
      <c r="C645" t="s">
        <v>45</v>
      </c>
      <c r="D645" t="s">
        <v>31</v>
      </c>
      <c r="E645" t="s">
        <v>32</v>
      </c>
      <c r="F645">
        <v>5</v>
      </c>
      <c r="G645">
        <v>20</v>
      </c>
      <c r="H645" t="s">
        <v>15</v>
      </c>
      <c r="I645">
        <v>100</v>
      </c>
    </row>
    <row r="646" spans="1:9" x14ac:dyDescent="0.25">
      <c r="A646">
        <v>347</v>
      </c>
      <c r="B646" s="1">
        <v>44818</v>
      </c>
      <c r="C646" t="s">
        <v>45</v>
      </c>
      <c r="D646" t="s">
        <v>29</v>
      </c>
      <c r="E646" t="s">
        <v>30</v>
      </c>
      <c r="F646">
        <v>3.4</v>
      </c>
      <c r="G646">
        <v>15</v>
      </c>
      <c r="H646" t="s">
        <v>21</v>
      </c>
      <c r="I646">
        <v>51</v>
      </c>
    </row>
    <row r="647" spans="1:9" x14ac:dyDescent="0.25">
      <c r="A647">
        <v>469</v>
      </c>
      <c r="B647" s="1">
        <v>44827</v>
      </c>
      <c r="C647" t="s">
        <v>45</v>
      </c>
      <c r="D647" t="s">
        <v>31</v>
      </c>
      <c r="E647" t="s">
        <v>32</v>
      </c>
      <c r="F647">
        <v>5</v>
      </c>
      <c r="G647">
        <v>16</v>
      </c>
      <c r="H647" t="s">
        <v>8</v>
      </c>
      <c r="I647">
        <v>80</v>
      </c>
    </row>
    <row r="648" spans="1:9" x14ac:dyDescent="0.25">
      <c r="A648">
        <v>110</v>
      </c>
      <c r="B648" s="1">
        <v>44831</v>
      </c>
      <c r="C648" t="s">
        <v>45</v>
      </c>
      <c r="D648" t="s">
        <v>29</v>
      </c>
      <c r="E648" t="s">
        <v>30</v>
      </c>
      <c r="F648">
        <v>3.4</v>
      </c>
      <c r="G648">
        <v>5</v>
      </c>
      <c r="H648" t="s">
        <v>20</v>
      </c>
      <c r="I648">
        <v>17</v>
      </c>
    </row>
    <row r="649" spans="1:9" x14ac:dyDescent="0.25">
      <c r="A649">
        <v>247</v>
      </c>
      <c r="B649" s="1">
        <v>44831</v>
      </c>
      <c r="C649" t="s">
        <v>45</v>
      </c>
      <c r="D649" t="s">
        <v>29</v>
      </c>
      <c r="E649" t="s">
        <v>30</v>
      </c>
      <c r="F649">
        <v>3.4</v>
      </c>
      <c r="G649">
        <v>19</v>
      </c>
      <c r="H649" t="s">
        <v>21</v>
      </c>
      <c r="I649">
        <v>64.599999999999994</v>
      </c>
    </row>
    <row r="650" spans="1:9" x14ac:dyDescent="0.25">
      <c r="A650">
        <v>398</v>
      </c>
      <c r="B650" s="1">
        <v>44836</v>
      </c>
      <c r="C650" t="s">
        <v>45</v>
      </c>
      <c r="D650" t="s">
        <v>29</v>
      </c>
      <c r="E650" t="s">
        <v>30</v>
      </c>
      <c r="F650">
        <v>3.4</v>
      </c>
      <c r="G650">
        <v>17</v>
      </c>
      <c r="H650" t="s">
        <v>15</v>
      </c>
      <c r="I650">
        <v>57.8</v>
      </c>
    </row>
    <row r="651" spans="1:9" x14ac:dyDescent="0.25">
      <c r="A651">
        <v>243</v>
      </c>
      <c r="B651" s="1">
        <v>44848</v>
      </c>
      <c r="C651" t="s">
        <v>45</v>
      </c>
      <c r="D651" t="s">
        <v>31</v>
      </c>
      <c r="E651" t="s">
        <v>32</v>
      </c>
      <c r="F651">
        <v>5</v>
      </c>
      <c r="G651">
        <v>13</v>
      </c>
      <c r="H651" t="s">
        <v>17</v>
      </c>
      <c r="I651">
        <v>65</v>
      </c>
    </row>
    <row r="652" spans="1:9" x14ac:dyDescent="0.25">
      <c r="A652">
        <v>967</v>
      </c>
      <c r="B652" s="1">
        <v>44857</v>
      </c>
      <c r="C652" t="s">
        <v>45</v>
      </c>
      <c r="D652" t="s">
        <v>31</v>
      </c>
      <c r="E652" t="s">
        <v>32</v>
      </c>
      <c r="F652">
        <v>5</v>
      </c>
      <c r="G652">
        <v>0</v>
      </c>
      <c r="H652" t="s">
        <v>21</v>
      </c>
      <c r="I652">
        <v>0</v>
      </c>
    </row>
    <row r="653" spans="1:9" x14ac:dyDescent="0.25">
      <c r="A653">
        <v>119</v>
      </c>
      <c r="B653" s="1">
        <v>44862</v>
      </c>
      <c r="C653" t="s">
        <v>45</v>
      </c>
      <c r="D653" t="s">
        <v>31</v>
      </c>
      <c r="E653" t="s">
        <v>32</v>
      </c>
      <c r="F653">
        <v>5</v>
      </c>
      <c r="G653">
        <v>4</v>
      </c>
      <c r="H653" t="s">
        <v>9</v>
      </c>
      <c r="I653">
        <v>20</v>
      </c>
    </row>
    <row r="654" spans="1:9" x14ac:dyDescent="0.25">
      <c r="A654">
        <v>188</v>
      </c>
      <c r="B654" s="1">
        <v>44870</v>
      </c>
      <c r="C654" t="s">
        <v>45</v>
      </c>
      <c r="D654" t="s">
        <v>29</v>
      </c>
      <c r="E654" t="s">
        <v>30</v>
      </c>
      <c r="F654">
        <v>3.4</v>
      </c>
      <c r="G654">
        <v>20</v>
      </c>
      <c r="H654" t="s">
        <v>19</v>
      </c>
      <c r="I654">
        <v>68</v>
      </c>
    </row>
    <row r="655" spans="1:9" x14ac:dyDescent="0.25">
      <c r="A655">
        <v>191</v>
      </c>
      <c r="B655" s="1">
        <v>44880</v>
      </c>
      <c r="C655" t="s">
        <v>45</v>
      </c>
      <c r="D655" t="s">
        <v>29</v>
      </c>
      <c r="E655" t="s">
        <v>30</v>
      </c>
      <c r="F655">
        <v>3.4</v>
      </c>
      <c r="G655">
        <v>8</v>
      </c>
      <c r="H655" t="s">
        <v>22</v>
      </c>
      <c r="I655">
        <v>27.2</v>
      </c>
    </row>
    <row r="656" spans="1:9" x14ac:dyDescent="0.25">
      <c r="A656">
        <v>354</v>
      </c>
      <c r="B656" s="1">
        <v>44902</v>
      </c>
      <c r="C656" t="s">
        <v>45</v>
      </c>
      <c r="D656" t="s">
        <v>29</v>
      </c>
      <c r="E656" t="s">
        <v>30</v>
      </c>
      <c r="F656">
        <v>3.4</v>
      </c>
      <c r="G656">
        <v>15</v>
      </c>
      <c r="H656" t="s">
        <v>16</v>
      </c>
      <c r="I656">
        <v>51</v>
      </c>
    </row>
    <row r="657" spans="1:9" x14ac:dyDescent="0.25">
      <c r="A657">
        <v>523</v>
      </c>
      <c r="B657" s="1">
        <v>44917</v>
      </c>
      <c r="C657" t="s">
        <v>45</v>
      </c>
      <c r="D657" t="s">
        <v>29</v>
      </c>
      <c r="E657" t="s">
        <v>30</v>
      </c>
      <c r="F657">
        <v>3.4</v>
      </c>
      <c r="G657">
        <v>17</v>
      </c>
      <c r="H657" t="s">
        <v>17</v>
      </c>
      <c r="I657">
        <v>57.8</v>
      </c>
    </row>
    <row r="658" spans="1:9" x14ac:dyDescent="0.25">
      <c r="A658">
        <v>73</v>
      </c>
      <c r="B658" s="1">
        <v>43843</v>
      </c>
      <c r="C658" t="s">
        <v>46</v>
      </c>
      <c r="D658" t="s">
        <v>29</v>
      </c>
      <c r="E658" t="s">
        <v>30</v>
      </c>
      <c r="F658">
        <v>3.4</v>
      </c>
      <c r="G658">
        <v>1</v>
      </c>
      <c r="H658" t="s">
        <v>13</v>
      </c>
      <c r="I658">
        <v>3.4</v>
      </c>
    </row>
    <row r="659" spans="1:9" x14ac:dyDescent="0.25">
      <c r="A659">
        <v>187</v>
      </c>
      <c r="B659" s="1">
        <v>43850</v>
      </c>
      <c r="C659" t="s">
        <v>46</v>
      </c>
      <c r="D659" t="s">
        <v>29</v>
      </c>
      <c r="E659" t="s">
        <v>30</v>
      </c>
      <c r="F659">
        <v>3.4</v>
      </c>
      <c r="G659">
        <v>1</v>
      </c>
      <c r="H659" t="s">
        <v>21</v>
      </c>
      <c r="I659">
        <v>3.4</v>
      </c>
    </row>
    <row r="660" spans="1:9" x14ac:dyDescent="0.25">
      <c r="A660">
        <v>129</v>
      </c>
      <c r="B660" s="1">
        <v>43862</v>
      </c>
      <c r="C660" t="s">
        <v>46</v>
      </c>
      <c r="D660" t="s">
        <v>29</v>
      </c>
      <c r="E660" t="s">
        <v>30</v>
      </c>
      <c r="F660">
        <v>3.4</v>
      </c>
      <c r="G660">
        <v>14</v>
      </c>
      <c r="H660" t="s">
        <v>8</v>
      </c>
      <c r="I660">
        <v>47.6</v>
      </c>
    </row>
    <row r="661" spans="1:9" x14ac:dyDescent="0.25">
      <c r="A661">
        <v>217</v>
      </c>
      <c r="B661" s="1">
        <v>43863</v>
      </c>
      <c r="C661" t="s">
        <v>46</v>
      </c>
      <c r="D661" t="s">
        <v>29</v>
      </c>
      <c r="E661" t="s">
        <v>30</v>
      </c>
      <c r="F661">
        <v>3.4</v>
      </c>
      <c r="G661">
        <v>16</v>
      </c>
      <c r="H661" t="s">
        <v>6</v>
      </c>
      <c r="I661">
        <v>54.4</v>
      </c>
    </row>
    <row r="662" spans="1:9" x14ac:dyDescent="0.25">
      <c r="A662">
        <v>371</v>
      </c>
      <c r="B662" s="1">
        <v>43867</v>
      </c>
      <c r="C662" t="s">
        <v>46</v>
      </c>
      <c r="D662" t="s">
        <v>31</v>
      </c>
      <c r="E662" t="s">
        <v>32</v>
      </c>
      <c r="F662">
        <v>5</v>
      </c>
      <c r="G662">
        <v>10</v>
      </c>
      <c r="H662" t="s">
        <v>22</v>
      </c>
      <c r="I662">
        <v>50</v>
      </c>
    </row>
    <row r="663" spans="1:9" x14ac:dyDescent="0.25">
      <c r="A663">
        <v>176</v>
      </c>
      <c r="B663" s="1">
        <v>43872</v>
      </c>
      <c r="C663" t="s">
        <v>46</v>
      </c>
      <c r="D663" t="s">
        <v>29</v>
      </c>
      <c r="E663" t="s">
        <v>35</v>
      </c>
      <c r="F663">
        <v>8</v>
      </c>
      <c r="G663">
        <v>16</v>
      </c>
      <c r="H663" t="s">
        <v>5</v>
      </c>
      <c r="I663">
        <v>128</v>
      </c>
    </row>
    <row r="664" spans="1:9" x14ac:dyDescent="0.25">
      <c r="A664">
        <v>576</v>
      </c>
      <c r="B664" s="1">
        <v>43872</v>
      </c>
      <c r="C664" t="s">
        <v>46</v>
      </c>
      <c r="D664" t="s">
        <v>29</v>
      </c>
      <c r="E664" t="s">
        <v>30</v>
      </c>
      <c r="F664">
        <v>3.4</v>
      </c>
      <c r="G664">
        <v>8</v>
      </c>
      <c r="H664" t="s">
        <v>5</v>
      </c>
      <c r="I664">
        <v>27.2</v>
      </c>
    </row>
    <row r="665" spans="1:9" x14ac:dyDescent="0.25">
      <c r="A665">
        <v>197</v>
      </c>
      <c r="B665" s="1">
        <v>43888</v>
      </c>
      <c r="C665" t="s">
        <v>46</v>
      </c>
      <c r="D665" t="s">
        <v>29</v>
      </c>
      <c r="E665" t="s">
        <v>30</v>
      </c>
      <c r="F665">
        <v>3.4</v>
      </c>
      <c r="G665">
        <v>15</v>
      </c>
      <c r="H665" t="s">
        <v>6</v>
      </c>
      <c r="I665">
        <v>51</v>
      </c>
    </row>
    <row r="666" spans="1:9" x14ac:dyDescent="0.25">
      <c r="A666">
        <v>149</v>
      </c>
      <c r="B666" s="1">
        <v>43896</v>
      </c>
      <c r="C666" t="s">
        <v>46</v>
      </c>
      <c r="D666" t="s">
        <v>29</v>
      </c>
      <c r="E666" t="s">
        <v>30</v>
      </c>
      <c r="F666">
        <v>3.4</v>
      </c>
      <c r="G666">
        <v>5</v>
      </c>
      <c r="H666" t="s">
        <v>8</v>
      </c>
      <c r="I666">
        <v>17</v>
      </c>
    </row>
    <row r="667" spans="1:9" x14ac:dyDescent="0.25">
      <c r="A667">
        <v>1014</v>
      </c>
      <c r="B667" s="1">
        <v>43906</v>
      </c>
      <c r="C667" t="s">
        <v>46</v>
      </c>
      <c r="D667" t="s">
        <v>29</v>
      </c>
      <c r="E667" t="s">
        <v>30</v>
      </c>
      <c r="F667">
        <v>3.4</v>
      </c>
      <c r="G667">
        <v>16</v>
      </c>
      <c r="H667" t="s">
        <v>16</v>
      </c>
      <c r="I667">
        <v>54.4</v>
      </c>
    </row>
    <row r="668" spans="1:9" x14ac:dyDescent="0.25">
      <c r="A668">
        <v>452</v>
      </c>
      <c r="B668" s="1">
        <v>43907</v>
      </c>
      <c r="C668" t="s">
        <v>46</v>
      </c>
      <c r="D668" t="s">
        <v>31</v>
      </c>
      <c r="E668" t="s">
        <v>32</v>
      </c>
      <c r="F668">
        <v>5</v>
      </c>
      <c r="G668">
        <v>5</v>
      </c>
      <c r="H668" t="s">
        <v>18</v>
      </c>
      <c r="I668">
        <v>25</v>
      </c>
    </row>
    <row r="669" spans="1:9" x14ac:dyDescent="0.25">
      <c r="A669">
        <v>26</v>
      </c>
      <c r="B669" s="1">
        <v>43909</v>
      </c>
      <c r="C669" t="s">
        <v>46</v>
      </c>
      <c r="D669" t="s">
        <v>31</v>
      </c>
      <c r="E669" t="s">
        <v>32</v>
      </c>
      <c r="F669">
        <v>5</v>
      </c>
      <c r="G669">
        <v>5</v>
      </c>
      <c r="H669" t="s">
        <v>19</v>
      </c>
      <c r="I669">
        <v>25</v>
      </c>
    </row>
    <row r="670" spans="1:9" x14ac:dyDescent="0.25">
      <c r="A670">
        <v>331</v>
      </c>
      <c r="B670" s="1">
        <v>43911</v>
      </c>
      <c r="C670" t="s">
        <v>46</v>
      </c>
      <c r="D670" t="s">
        <v>31</v>
      </c>
      <c r="E670" t="s">
        <v>32</v>
      </c>
      <c r="F670">
        <v>5</v>
      </c>
      <c r="G670">
        <v>14</v>
      </c>
      <c r="H670" t="s">
        <v>22</v>
      </c>
      <c r="I670">
        <v>70</v>
      </c>
    </row>
    <row r="671" spans="1:9" x14ac:dyDescent="0.25">
      <c r="A671">
        <v>962</v>
      </c>
      <c r="B671" s="1">
        <v>43926</v>
      </c>
      <c r="C671" t="s">
        <v>46</v>
      </c>
      <c r="D671" t="s">
        <v>31</v>
      </c>
      <c r="E671" t="s">
        <v>32</v>
      </c>
      <c r="F671">
        <v>5</v>
      </c>
      <c r="G671">
        <v>3</v>
      </c>
      <c r="H671" t="s">
        <v>14</v>
      </c>
      <c r="I671">
        <v>15</v>
      </c>
    </row>
    <row r="672" spans="1:9" x14ac:dyDescent="0.25">
      <c r="A672">
        <v>780</v>
      </c>
      <c r="B672" s="1">
        <v>43929</v>
      </c>
      <c r="C672" t="s">
        <v>46</v>
      </c>
      <c r="D672" t="s">
        <v>31</v>
      </c>
      <c r="E672" t="s">
        <v>32</v>
      </c>
      <c r="F672">
        <v>5</v>
      </c>
      <c r="G672">
        <v>12</v>
      </c>
      <c r="H672" t="s">
        <v>12</v>
      </c>
      <c r="I672">
        <v>60</v>
      </c>
    </row>
    <row r="673" spans="1:9" x14ac:dyDescent="0.25">
      <c r="A673">
        <v>945</v>
      </c>
      <c r="B673" s="1">
        <v>43930</v>
      </c>
      <c r="C673" t="s">
        <v>46</v>
      </c>
      <c r="D673" t="s">
        <v>31</v>
      </c>
      <c r="E673" t="s">
        <v>32</v>
      </c>
      <c r="F673">
        <v>5</v>
      </c>
      <c r="G673">
        <v>1</v>
      </c>
      <c r="H673" t="s">
        <v>10</v>
      </c>
      <c r="I673">
        <v>5</v>
      </c>
    </row>
    <row r="674" spans="1:9" x14ac:dyDescent="0.25">
      <c r="A674">
        <v>480</v>
      </c>
      <c r="B674" s="1">
        <v>43932</v>
      </c>
      <c r="C674" t="s">
        <v>46</v>
      </c>
      <c r="D674" t="s">
        <v>31</v>
      </c>
      <c r="E674" t="s">
        <v>32</v>
      </c>
      <c r="F674">
        <v>5</v>
      </c>
      <c r="G674">
        <v>20</v>
      </c>
      <c r="H674" t="s">
        <v>12</v>
      </c>
      <c r="I674">
        <v>100</v>
      </c>
    </row>
    <row r="675" spans="1:9" x14ac:dyDescent="0.25">
      <c r="A675">
        <v>490</v>
      </c>
      <c r="B675" s="1">
        <v>43935</v>
      </c>
      <c r="C675" t="s">
        <v>46</v>
      </c>
      <c r="D675" t="s">
        <v>31</v>
      </c>
      <c r="E675" t="s">
        <v>32</v>
      </c>
      <c r="F675">
        <v>5</v>
      </c>
      <c r="G675">
        <v>13</v>
      </c>
      <c r="H675" t="s">
        <v>20</v>
      </c>
      <c r="I675">
        <v>65</v>
      </c>
    </row>
    <row r="676" spans="1:9" x14ac:dyDescent="0.25">
      <c r="A676">
        <v>175</v>
      </c>
      <c r="B676" s="1">
        <v>43950</v>
      </c>
      <c r="C676" t="s">
        <v>46</v>
      </c>
      <c r="D676" t="s">
        <v>29</v>
      </c>
      <c r="E676" t="s">
        <v>35</v>
      </c>
      <c r="F676">
        <v>8</v>
      </c>
      <c r="G676">
        <v>7</v>
      </c>
      <c r="H676" t="s">
        <v>7</v>
      </c>
      <c r="I676">
        <v>56</v>
      </c>
    </row>
    <row r="677" spans="1:9" x14ac:dyDescent="0.25">
      <c r="A677">
        <v>288</v>
      </c>
      <c r="B677" s="1">
        <v>43958</v>
      </c>
      <c r="C677" t="s">
        <v>46</v>
      </c>
      <c r="D677" t="s">
        <v>29</v>
      </c>
      <c r="E677" t="s">
        <v>30</v>
      </c>
      <c r="F677">
        <v>3.4</v>
      </c>
      <c r="G677">
        <v>7</v>
      </c>
      <c r="H677" t="s">
        <v>19</v>
      </c>
      <c r="I677">
        <v>23.8</v>
      </c>
    </row>
    <row r="678" spans="1:9" x14ac:dyDescent="0.25">
      <c r="A678">
        <v>958</v>
      </c>
      <c r="B678" s="1">
        <v>43958</v>
      </c>
      <c r="C678" t="s">
        <v>46</v>
      </c>
      <c r="D678" t="s">
        <v>29</v>
      </c>
      <c r="E678" t="s">
        <v>30</v>
      </c>
      <c r="F678">
        <v>3.4</v>
      </c>
      <c r="G678">
        <v>20</v>
      </c>
      <c r="H678" t="s">
        <v>15</v>
      </c>
      <c r="I678">
        <v>68</v>
      </c>
    </row>
    <row r="679" spans="1:9" x14ac:dyDescent="0.25">
      <c r="A679">
        <v>955</v>
      </c>
      <c r="B679" s="1">
        <v>43963</v>
      </c>
      <c r="C679" t="s">
        <v>46</v>
      </c>
      <c r="D679" t="s">
        <v>29</v>
      </c>
      <c r="E679" t="s">
        <v>30</v>
      </c>
      <c r="F679">
        <v>3.4</v>
      </c>
      <c r="G679">
        <v>19</v>
      </c>
      <c r="H679" t="s">
        <v>7</v>
      </c>
      <c r="I679">
        <v>64.599999999999994</v>
      </c>
    </row>
    <row r="680" spans="1:9" x14ac:dyDescent="0.25">
      <c r="A680">
        <v>319</v>
      </c>
      <c r="B680" s="1">
        <v>43968</v>
      </c>
      <c r="C680" t="s">
        <v>46</v>
      </c>
      <c r="D680" t="s">
        <v>29</v>
      </c>
      <c r="E680" t="s">
        <v>30</v>
      </c>
      <c r="F680">
        <v>3.4</v>
      </c>
      <c r="G680">
        <v>6</v>
      </c>
      <c r="H680" t="s">
        <v>9</v>
      </c>
      <c r="I680">
        <v>20.399999999999999</v>
      </c>
    </row>
    <row r="681" spans="1:9" x14ac:dyDescent="0.25">
      <c r="A681">
        <v>813</v>
      </c>
      <c r="B681" s="1">
        <v>43995</v>
      </c>
      <c r="C681" t="s">
        <v>46</v>
      </c>
      <c r="D681" t="s">
        <v>29</v>
      </c>
      <c r="E681" t="s">
        <v>30</v>
      </c>
      <c r="F681">
        <v>3.4</v>
      </c>
      <c r="G681">
        <v>16</v>
      </c>
      <c r="H681" t="s">
        <v>13</v>
      </c>
      <c r="I681">
        <v>54.4</v>
      </c>
    </row>
    <row r="682" spans="1:9" x14ac:dyDescent="0.25">
      <c r="A682">
        <v>935</v>
      </c>
      <c r="B682" s="1">
        <v>43995</v>
      </c>
      <c r="C682" t="s">
        <v>46</v>
      </c>
      <c r="D682" t="s">
        <v>31</v>
      </c>
      <c r="E682" t="s">
        <v>32</v>
      </c>
      <c r="F682">
        <v>5</v>
      </c>
      <c r="G682">
        <v>18</v>
      </c>
      <c r="H682" t="s">
        <v>7</v>
      </c>
      <c r="I682">
        <v>90</v>
      </c>
    </row>
    <row r="683" spans="1:9" x14ac:dyDescent="0.25">
      <c r="A683">
        <v>350</v>
      </c>
      <c r="B683" s="1">
        <v>44002</v>
      </c>
      <c r="C683" t="s">
        <v>46</v>
      </c>
      <c r="D683" t="s">
        <v>29</v>
      </c>
      <c r="E683" t="s">
        <v>30</v>
      </c>
      <c r="F683">
        <v>3.4</v>
      </c>
      <c r="G683">
        <v>19</v>
      </c>
      <c r="H683" t="s">
        <v>20</v>
      </c>
      <c r="I683">
        <v>64.599999999999994</v>
      </c>
    </row>
    <row r="684" spans="1:9" x14ac:dyDescent="0.25">
      <c r="A684">
        <v>302</v>
      </c>
      <c r="B684" s="1">
        <v>44012</v>
      </c>
      <c r="C684" t="s">
        <v>46</v>
      </c>
      <c r="D684" t="s">
        <v>31</v>
      </c>
      <c r="E684" t="s">
        <v>32</v>
      </c>
      <c r="F684">
        <v>5</v>
      </c>
      <c r="G684">
        <v>15</v>
      </c>
      <c r="H684" t="s">
        <v>14</v>
      </c>
      <c r="I684">
        <v>75</v>
      </c>
    </row>
    <row r="685" spans="1:9" x14ac:dyDescent="0.25">
      <c r="A685">
        <v>869</v>
      </c>
      <c r="B685" s="1">
        <v>44012</v>
      </c>
      <c r="C685" t="s">
        <v>46</v>
      </c>
      <c r="D685" t="s">
        <v>29</v>
      </c>
      <c r="E685" t="s">
        <v>30</v>
      </c>
      <c r="F685">
        <v>3.4</v>
      </c>
      <c r="G685">
        <v>10</v>
      </c>
      <c r="H685" t="s">
        <v>8</v>
      </c>
      <c r="I685">
        <v>34</v>
      </c>
    </row>
    <row r="686" spans="1:9" x14ac:dyDescent="0.25">
      <c r="A686">
        <v>837</v>
      </c>
      <c r="B686" s="1">
        <v>44034</v>
      </c>
      <c r="C686" t="s">
        <v>46</v>
      </c>
      <c r="D686" t="s">
        <v>29</v>
      </c>
      <c r="E686" t="s">
        <v>30</v>
      </c>
      <c r="F686">
        <v>3.4</v>
      </c>
      <c r="G686">
        <v>0</v>
      </c>
      <c r="H686" t="s">
        <v>6</v>
      </c>
      <c r="I686">
        <v>0</v>
      </c>
    </row>
    <row r="687" spans="1:9" x14ac:dyDescent="0.25">
      <c r="A687">
        <v>520</v>
      </c>
      <c r="B687" s="1">
        <v>44044</v>
      </c>
      <c r="C687" t="s">
        <v>46</v>
      </c>
      <c r="D687" t="s">
        <v>31</v>
      </c>
      <c r="E687" t="s">
        <v>32</v>
      </c>
      <c r="F687">
        <v>5</v>
      </c>
      <c r="G687">
        <v>2</v>
      </c>
      <c r="H687" t="s">
        <v>12</v>
      </c>
      <c r="I687">
        <v>10</v>
      </c>
    </row>
    <row r="688" spans="1:9" x14ac:dyDescent="0.25">
      <c r="A688">
        <v>609</v>
      </c>
      <c r="B688" s="1">
        <v>44072</v>
      </c>
      <c r="C688" t="s">
        <v>46</v>
      </c>
      <c r="D688" t="s">
        <v>29</v>
      </c>
      <c r="E688" t="s">
        <v>30</v>
      </c>
      <c r="F688">
        <v>3.4</v>
      </c>
      <c r="G688">
        <v>8</v>
      </c>
      <c r="H688" t="s">
        <v>8</v>
      </c>
      <c r="I688">
        <v>27.2</v>
      </c>
    </row>
    <row r="689" spans="1:9" x14ac:dyDescent="0.25">
      <c r="A689">
        <v>233</v>
      </c>
      <c r="B689" s="1">
        <v>44073</v>
      </c>
      <c r="C689" t="s">
        <v>46</v>
      </c>
      <c r="D689" t="s">
        <v>31</v>
      </c>
      <c r="E689" t="s">
        <v>32</v>
      </c>
      <c r="F689">
        <v>5</v>
      </c>
      <c r="G689">
        <v>1</v>
      </c>
      <c r="H689" t="s">
        <v>13</v>
      </c>
      <c r="I689">
        <v>5</v>
      </c>
    </row>
    <row r="690" spans="1:9" x14ac:dyDescent="0.25">
      <c r="A690">
        <v>1012</v>
      </c>
      <c r="B690" s="1">
        <v>44091</v>
      </c>
      <c r="C690" t="s">
        <v>46</v>
      </c>
      <c r="D690" t="s">
        <v>29</v>
      </c>
      <c r="E690" t="s">
        <v>30</v>
      </c>
      <c r="F690">
        <v>3.4</v>
      </c>
      <c r="G690">
        <v>3</v>
      </c>
      <c r="H690" t="s">
        <v>18</v>
      </c>
      <c r="I690">
        <v>10.199999999999999</v>
      </c>
    </row>
    <row r="691" spans="1:9" x14ac:dyDescent="0.25">
      <c r="A691">
        <v>323</v>
      </c>
      <c r="B691" s="1">
        <v>44095</v>
      </c>
      <c r="C691" t="s">
        <v>46</v>
      </c>
      <c r="D691" t="s">
        <v>31</v>
      </c>
      <c r="E691" t="s">
        <v>32</v>
      </c>
      <c r="F691">
        <v>5</v>
      </c>
      <c r="G691">
        <v>13</v>
      </c>
      <c r="H691" t="s">
        <v>17</v>
      </c>
      <c r="I691">
        <v>65</v>
      </c>
    </row>
    <row r="692" spans="1:9" x14ac:dyDescent="0.25">
      <c r="A692">
        <v>22</v>
      </c>
      <c r="B692" s="1">
        <v>44104</v>
      </c>
      <c r="C692" t="s">
        <v>46</v>
      </c>
      <c r="D692" t="s">
        <v>29</v>
      </c>
      <c r="E692" t="s">
        <v>30</v>
      </c>
      <c r="F692">
        <v>3.4</v>
      </c>
      <c r="G692">
        <v>3</v>
      </c>
      <c r="H692" t="s">
        <v>10</v>
      </c>
      <c r="I692">
        <v>10.199999999999999</v>
      </c>
    </row>
    <row r="693" spans="1:9" x14ac:dyDescent="0.25">
      <c r="A693">
        <v>894</v>
      </c>
      <c r="B693" s="1">
        <v>44104</v>
      </c>
      <c r="C693" t="s">
        <v>46</v>
      </c>
      <c r="D693" t="s">
        <v>29</v>
      </c>
      <c r="E693" t="s">
        <v>30</v>
      </c>
      <c r="F693">
        <v>3.4</v>
      </c>
      <c r="G693">
        <v>7</v>
      </c>
      <c r="H693" t="s">
        <v>16</v>
      </c>
      <c r="I693">
        <v>23.8</v>
      </c>
    </row>
    <row r="694" spans="1:9" x14ac:dyDescent="0.25">
      <c r="A694">
        <v>605</v>
      </c>
      <c r="B694" s="1">
        <v>44105</v>
      </c>
      <c r="C694" t="s">
        <v>46</v>
      </c>
      <c r="D694" t="s">
        <v>29</v>
      </c>
      <c r="E694" t="s">
        <v>30</v>
      </c>
      <c r="F694">
        <v>3.4</v>
      </c>
      <c r="G694">
        <v>10</v>
      </c>
      <c r="H694" t="s">
        <v>10</v>
      </c>
      <c r="I694">
        <v>34</v>
      </c>
    </row>
    <row r="695" spans="1:9" x14ac:dyDescent="0.25">
      <c r="A695">
        <v>114</v>
      </c>
      <c r="B695" s="1">
        <v>44106</v>
      </c>
      <c r="C695" t="s">
        <v>46</v>
      </c>
      <c r="D695" t="s">
        <v>29</v>
      </c>
      <c r="E695" t="s">
        <v>30</v>
      </c>
      <c r="F695">
        <v>3.4</v>
      </c>
      <c r="G695">
        <v>14</v>
      </c>
      <c r="H695" t="s">
        <v>16</v>
      </c>
      <c r="I695">
        <v>47.6</v>
      </c>
    </row>
    <row r="696" spans="1:9" x14ac:dyDescent="0.25">
      <c r="A696">
        <v>235</v>
      </c>
      <c r="B696" s="1">
        <v>44109</v>
      </c>
      <c r="C696" t="s">
        <v>46</v>
      </c>
      <c r="D696" t="s">
        <v>29</v>
      </c>
      <c r="E696" t="s">
        <v>35</v>
      </c>
      <c r="F696">
        <v>8</v>
      </c>
      <c r="G696">
        <v>4</v>
      </c>
      <c r="H696" t="s">
        <v>7</v>
      </c>
      <c r="I696">
        <v>32</v>
      </c>
    </row>
    <row r="697" spans="1:9" x14ac:dyDescent="0.25">
      <c r="A697">
        <v>311</v>
      </c>
      <c r="B697" s="1">
        <v>44123</v>
      </c>
      <c r="C697" t="s">
        <v>46</v>
      </c>
      <c r="D697" t="s">
        <v>29</v>
      </c>
      <c r="E697" t="s">
        <v>36</v>
      </c>
      <c r="F697">
        <v>10.780000000000001</v>
      </c>
      <c r="G697">
        <v>4</v>
      </c>
      <c r="H697" t="s">
        <v>22</v>
      </c>
      <c r="I697">
        <v>43.12</v>
      </c>
    </row>
    <row r="698" spans="1:9" x14ac:dyDescent="0.25">
      <c r="A698">
        <v>832</v>
      </c>
      <c r="B698" s="1">
        <v>44128</v>
      </c>
      <c r="C698" t="s">
        <v>46</v>
      </c>
      <c r="D698" t="s">
        <v>31</v>
      </c>
      <c r="E698" t="s">
        <v>32</v>
      </c>
      <c r="F698">
        <v>5</v>
      </c>
      <c r="G698">
        <v>2</v>
      </c>
      <c r="H698" t="s">
        <v>18</v>
      </c>
      <c r="I698">
        <v>10</v>
      </c>
    </row>
    <row r="699" spans="1:9" x14ac:dyDescent="0.25">
      <c r="A699">
        <v>954</v>
      </c>
      <c r="B699" s="1">
        <v>44129</v>
      </c>
      <c r="C699" t="s">
        <v>46</v>
      </c>
      <c r="D699" t="s">
        <v>29</v>
      </c>
      <c r="E699" t="s">
        <v>30</v>
      </c>
      <c r="F699">
        <v>3.4</v>
      </c>
      <c r="G699">
        <v>7</v>
      </c>
      <c r="H699" t="s">
        <v>16</v>
      </c>
      <c r="I699">
        <v>23.8</v>
      </c>
    </row>
    <row r="700" spans="1:9" x14ac:dyDescent="0.25">
      <c r="A700">
        <v>1003</v>
      </c>
      <c r="B700" s="1">
        <v>44129</v>
      </c>
      <c r="C700" t="s">
        <v>46</v>
      </c>
      <c r="D700" t="s">
        <v>29</v>
      </c>
      <c r="E700" t="s">
        <v>30</v>
      </c>
      <c r="F700">
        <v>3.4</v>
      </c>
      <c r="G700">
        <v>7</v>
      </c>
      <c r="H700" t="s">
        <v>17</v>
      </c>
      <c r="I700">
        <v>23.8</v>
      </c>
    </row>
    <row r="701" spans="1:9" x14ac:dyDescent="0.25">
      <c r="A701">
        <v>752</v>
      </c>
      <c r="B701" s="1">
        <v>44143</v>
      </c>
      <c r="C701" t="s">
        <v>46</v>
      </c>
      <c r="D701" t="s">
        <v>29</v>
      </c>
      <c r="E701" t="s">
        <v>30</v>
      </c>
      <c r="F701">
        <v>3.4</v>
      </c>
      <c r="G701">
        <v>5</v>
      </c>
      <c r="H701" t="s">
        <v>18</v>
      </c>
      <c r="I701">
        <v>17</v>
      </c>
    </row>
    <row r="702" spans="1:9" x14ac:dyDescent="0.25">
      <c r="A702">
        <v>113</v>
      </c>
      <c r="B702" s="1">
        <v>44153</v>
      </c>
      <c r="C702" t="s">
        <v>46</v>
      </c>
      <c r="D702" t="s">
        <v>29</v>
      </c>
      <c r="E702" t="s">
        <v>30</v>
      </c>
      <c r="F702">
        <v>3.4</v>
      </c>
      <c r="G702">
        <v>4</v>
      </c>
      <c r="H702" t="s">
        <v>13</v>
      </c>
      <c r="I702">
        <v>13.6</v>
      </c>
    </row>
    <row r="703" spans="1:9" x14ac:dyDescent="0.25">
      <c r="A703">
        <v>127</v>
      </c>
      <c r="B703" s="1">
        <v>44159</v>
      </c>
      <c r="C703" t="s">
        <v>46</v>
      </c>
      <c r="D703" t="s">
        <v>29</v>
      </c>
      <c r="E703" t="s">
        <v>30</v>
      </c>
      <c r="F703">
        <v>3.4</v>
      </c>
      <c r="G703">
        <v>4</v>
      </c>
      <c r="H703" t="s">
        <v>21</v>
      </c>
      <c r="I703">
        <v>13.6</v>
      </c>
    </row>
    <row r="704" spans="1:9" x14ac:dyDescent="0.25">
      <c r="A704">
        <v>241</v>
      </c>
      <c r="B704" s="1">
        <v>44169</v>
      </c>
      <c r="C704" t="s">
        <v>46</v>
      </c>
      <c r="D704" t="s">
        <v>31</v>
      </c>
      <c r="E704" t="s">
        <v>32</v>
      </c>
      <c r="F704">
        <v>5</v>
      </c>
      <c r="G704">
        <v>18</v>
      </c>
      <c r="H704" t="s">
        <v>23</v>
      </c>
      <c r="I704">
        <v>90</v>
      </c>
    </row>
    <row r="705" spans="1:9" x14ac:dyDescent="0.25">
      <c r="A705">
        <v>1010</v>
      </c>
      <c r="B705" s="1">
        <v>44173</v>
      </c>
      <c r="C705" t="s">
        <v>46</v>
      </c>
      <c r="D705" t="s">
        <v>31</v>
      </c>
      <c r="E705" t="s">
        <v>32</v>
      </c>
      <c r="F705">
        <v>5</v>
      </c>
      <c r="G705">
        <v>15</v>
      </c>
      <c r="H705" t="s">
        <v>20</v>
      </c>
      <c r="I705">
        <v>75</v>
      </c>
    </row>
    <row r="706" spans="1:9" x14ac:dyDescent="0.25">
      <c r="A706">
        <v>781</v>
      </c>
      <c r="B706" s="1">
        <v>44176</v>
      </c>
      <c r="C706" t="s">
        <v>46</v>
      </c>
      <c r="D706" t="s">
        <v>29</v>
      </c>
      <c r="E706" t="s">
        <v>30</v>
      </c>
      <c r="F706">
        <v>3.4</v>
      </c>
      <c r="G706">
        <v>20</v>
      </c>
      <c r="H706" t="s">
        <v>23</v>
      </c>
      <c r="I706">
        <v>68</v>
      </c>
    </row>
    <row r="707" spans="1:9" x14ac:dyDescent="0.25">
      <c r="A707">
        <v>631</v>
      </c>
      <c r="B707" s="1">
        <v>44183</v>
      </c>
      <c r="C707" t="s">
        <v>46</v>
      </c>
      <c r="D707" t="s">
        <v>29</v>
      </c>
      <c r="E707" t="s">
        <v>30</v>
      </c>
      <c r="F707">
        <v>3.4</v>
      </c>
      <c r="G707">
        <v>2</v>
      </c>
      <c r="H707" t="s">
        <v>22</v>
      </c>
      <c r="I707">
        <v>6.8</v>
      </c>
    </row>
    <row r="708" spans="1:9" x14ac:dyDescent="0.25">
      <c r="A708">
        <v>692</v>
      </c>
      <c r="B708" s="1">
        <v>44200</v>
      </c>
      <c r="C708" t="s">
        <v>46</v>
      </c>
      <c r="D708" t="s">
        <v>29</v>
      </c>
      <c r="E708" t="s">
        <v>30</v>
      </c>
      <c r="F708">
        <v>3.4</v>
      </c>
      <c r="G708">
        <v>6</v>
      </c>
      <c r="H708" t="s">
        <v>18</v>
      </c>
      <c r="I708">
        <v>20.399999999999999</v>
      </c>
    </row>
    <row r="709" spans="1:9" x14ac:dyDescent="0.25">
      <c r="A709">
        <v>403</v>
      </c>
      <c r="B709" s="1">
        <v>44201</v>
      </c>
      <c r="C709" t="s">
        <v>46</v>
      </c>
      <c r="D709" t="s">
        <v>31</v>
      </c>
      <c r="E709" t="s">
        <v>32</v>
      </c>
      <c r="F709">
        <v>5</v>
      </c>
      <c r="G709">
        <v>16</v>
      </c>
      <c r="H709" t="s">
        <v>17</v>
      </c>
      <c r="I709">
        <v>80</v>
      </c>
    </row>
    <row r="710" spans="1:9" x14ac:dyDescent="0.25">
      <c r="A710">
        <v>116</v>
      </c>
      <c r="B710" s="1">
        <v>44202</v>
      </c>
      <c r="C710" t="s">
        <v>46</v>
      </c>
      <c r="D710" t="s">
        <v>29</v>
      </c>
      <c r="E710" t="s">
        <v>35</v>
      </c>
      <c r="F710">
        <v>8</v>
      </c>
      <c r="G710">
        <v>17</v>
      </c>
      <c r="H710" t="s">
        <v>5</v>
      </c>
      <c r="I710">
        <v>136</v>
      </c>
    </row>
    <row r="711" spans="1:9" x14ac:dyDescent="0.25">
      <c r="A711">
        <v>53</v>
      </c>
      <c r="B711" s="1">
        <v>44203</v>
      </c>
      <c r="C711" t="s">
        <v>46</v>
      </c>
      <c r="D711" t="s">
        <v>29</v>
      </c>
      <c r="E711" t="s">
        <v>30</v>
      </c>
      <c r="F711">
        <v>3.4</v>
      </c>
      <c r="G711">
        <v>4</v>
      </c>
      <c r="H711" t="s">
        <v>13</v>
      </c>
      <c r="I711">
        <v>13.6</v>
      </c>
    </row>
    <row r="712" spans="1:9" x14ac:dyDescent="0.25">
      <c r="A712">
        <v>1022</v>
      </c>
      <c r="B712" s="1">
        <v>44243</v>
      </c>
      <c r="C712" t="s">
        <v>46</v>
      </c>
      <c r="D712" t="s">
        <v>29</v>
      </c>
      <c r="E712" t="s">
        <v>30</v>
      </c>
      <c r="F712">
        <v>3.4</v>
      </c>
      <c r="G712">
        <v>19</v>
      </c>
      <c r="H712" t="s">
        <v>14</v>
      </c>
      <c r="I712">
        <v>64.599999999999994</v>
      </c>
    </row>
    <row r="713" spans="1:9" x14ac:dyDescent="0.25">
      <c r="A713">
        <v>1023</v>
      </c>
      <c r="B713" s="1">
        <v>44243</v>
      </c>
      <c r="C713" t="s">
        <v>46</v>
      </c>
      <c r="D713" t="s">
        <v>31</v>
      </c>
      <c r="E713" t="s">
        <v>32</v>
      </c>
      <c r="F713">
        <v>5</v>
      </c>
      <c r="G713">
        <v>8</v>
      </c>
      <c r="H713" t="s">
        <v>17</v>
      </c>
      <c r="I713">
        <v>40</v>
      </c>
    </row>
    <row r="714" spans="1:9" x14ac:dyDescent="0.25">
      <c r="A714">
        <v>232</v>
      </c>
      <c r="B714" s="1">
        <v>44247</v>
      </c>
      <c r="C714" t="s">
        <v>46</v>
      </c>
      <c r="D714" t="s">
        <v>29</v>
      </c>
      <c r="E714" t="s">
        <v>30</v>
      </c>
      <c r="F714">
        <v>3.4</v>
      </c>
      <c r="G714">
        <v>2</v>
      </c>
      <c r="H714" t="s">
        <v>18</v>
      </c>
      <c r="I714">
        <v>6.8</v>
      </c>
    </row>
    <row r="715" spans="1:9" x14ac:dyDescent="0.25">
      <c r="A715">
        <v>589</v>
      </c>
      <c r="B715" s="1">
        <v>44254</v>
      </c>
      <c r="C715" t="s">
        <v>46</v>
      </c>
      <c r="D715" t="s">
        <v>29</v>
      </c>
      <c r="E715" t="s">
        <v>35</v>
      </c>
      <c r="F715">
        <v>8</v>
      </c>
      <c r="G715">
        <v>0</v>
      </c>
      <c r="H715" t="s">
        <v>8</v>
      </c>
      <c r="I715">
        <v>0</v>
      </c>
    </row>
    <row r="716" spans="1:9" x14ac:dyDescent="0.25">
      <c r="A716">
        <v>735</v>
      </c>
      <c r="B716" s="1">
        <v>44261</v>
      </c>
      <c r="C716" t="s">
        <v>46</v>
      </c>
      <c r="D716" t="s">
        <v>29</v>
      </c>
      <c r="E716" t="s">
        <v>30</v>
      </c>
      <c r="F716">
        <v>3.4</v>
      </c>
      <c r="G716">
        <v>20</v>
      </c>
      <c r="H716" t="s">
        <v>7</v>
      </c>
      <c r="I716">
        <v>68</v>
      </c>
    </row>
    <row r="717" spans="1:9" x14ac:dyDescent="0.25">
      <c r="A717">
        <v>14</v>
      </c>
      <c r="B717" s="1">
        <v>44265</v>
      </c>
      <c r="C717" t="s">
        <v>46</v>
      </c>
      <c r="D717" t="s">
        <v>29</v>
      </c>
      <c r="E717" t="s">
        <v>30</v>
      </c>
      <c r="F717">
        <v>3.4</v>
      </c>
      <c r="G717">
        <v>4</v>
      </c>
      <c r="H717" t="s">
        <v>15</v>
      </c>
      <c r="I717">
        <v>13.6</v>
      </c>
    </row>
    <row r="718" spans="1:9" x14ac:dyDescent="0.25">
      <c r="A718">
        <v>697</v>
      </c>
      <c r="B718" s="1">
        <v>44271</v>
      </c>
      <c r="C718" t="s">
        <v>46</v>
      </c>
      <c r="D718" t="s">
        <v>31</v>
      </c>
      <c r="E718" t="s">
        <v>32</v>
      </c>
      <c r="F718">
        <v>5</v>
      </c>
      <c r="G718">
        <v>13</v>
      </c>
      <c r="H718" t="s">
        <v>6</v>
      </c>
      <c r="I718">
        <v>65</v>
      </c>
    </row>
    <row r="719" spans="1:9" x14ac:dyDescent="0.25">
      <c r="A719">
        <v>295</v>
      </c>
      <c r="B719" s="1">
        <v>44276</v>
      </c>
      <c r="C719" t="s">
        <v>46</v>
      </c>
      <c r="D719" t="s">
        <v>29</v>
      </c>
      <c r="E719" t="s">
        <v>30</v>
      </c>
      <c r="F719">
        <v>3.4</v>
      </c>
      <c r="G719">
        <v>2</v>
      </c>
      <c r="H719" t="s">
        <v>7</v>
      </c>
      <c r="I719">
        <v>6.8</v>
      </c>
    </row>
    <row r="720" spans="1:9" x14ac:dyDescent="0.25">
      <c r="A720">
        <v>181</v>
      </c>
      <c r="B720" s="1">
        <v>44278</v>
      </c>
      <c r="C720" t="s">
        <v>46</v>
      </c>
      <c r="D720" t="s">
        <v>31</v>
      </c>
      <c r="E720" t="s">
        <v>32</v>
      </c>
      <c r="F720">
        <v>5</v>
      </c>
      <c r="G720">
        <v>13</v>
      </c>
      <c r="H720" t="s">
        <v>23</v>
      </c>
      <c r="I720">
        <v>65</v>
      </c>
    </row>
    <row r="721" spans="1:9" x14ac:dyDescent="0.25">
      <c r="A721">
        <v>843</v>
      </c>
      <c r="B721" s="1">
        <v>44281</v>
      </c>
      <c r="C721" t="s">
        <v>46</v>
      </c>
      <c r="D721" t="s">
        <v>31</v>
      </c>
      <c r="E721" t="s">
        <v>32</v>
      </c>
      <c r="F721">
        <v>5</v>
      </c>
      <c r="G721">
        <v>7</v>
      </c>
      <c r="H721" t="s">
        <v>17</v>
      </c>
      <c r="I721">
        <v>35</v>
      </c>
    </row>
    <row r="722" spans="1:9" x14ac:dyDescent="0.25">
      <c r="A722">
        <v>431</v>
      </c>
      <c r="B722" s="1">
        <v>44282</v>
      </c>
      <c r="C722" t="s">
        <v>46</v>
      </c>
      <c r="D722" t="s">
        <v>31</v>
      </c>
      <c r="E722" t="s">
        <v>36</v>
      </c>
      <c r="F722">
        <v>10.450000000000001</v>
      </c>
      <c r="G722">
        <v>2</v>
      </c>
      <c r="H722" t="s">
        <v>22</v>
      </c>
      <c r="I722">
        <v>20.9</v>
      </c>
    </row>
    <row r="723" spans="1:9" x14ac:dyDescent="0.25">
      <c r="A723">
        <v>249</v>
      </c>
      <c r="B723" s="1">
        <v>44290</v>
      </c>
      <c r="C723" t="s">
        <v>46</v>
      </c>
      <c r="D723" t="s">
        <v>31</v>
      </c>
      <c r="E723" t="s">
        <v>32</v>
      </c>
      <c r="F723">
        <v>5</v>
      </c>
      <c r="G723">
        <v>18</v>
      </c>
      <c r="H723" t="s">
        <v>8</v>
      </c>
      <c r="I723">
        <v>90</v>
      </c>
    </row>
    <row r="724" spans="1:9" x14ac:dyDescent="0.25">
      <c r="A724">
        <v>92</v>
      </c>
      <c r="B724" s="1">
        <v>44291</v>
      </c>
      <c r="C724" t="s">
        <v>46</v>
      </c>
      <c r="D724" t="s">
        <v>29</v>
      </c>
      <c r="E724" t="s">
        <v>30</v>
      </c>
      <c r="F724">
        <v>3.4</v>
      </c>
      <c r="G724">
        <v>7</v>
      </c>
      <c r="H724" t="s">
        <v>18</v>
      </c>
      <c r="I724">
        <v>23.8</v>
      </c>
    </row>
    <row r="725" spans="1:9" x14ac:dyDescent="0.25">
      <c r="A725">
        <v>1029</v>
      </c>
      <c r="B725" s="1">
        <v>44301</v>
      </c>
      <c r="C725" t="s">
        <v>46</v>
      </c>
      <c r="D725" t="s">
        <v>29</v>
      </c>
      <c r="E725" t="s">
        <v>30</v>
      </c>
      <c r="F725">
        <v>3.4</v>
      </c>
      <c r="G725">
        <v>1</v>
      </c>
      <c r="H725" t="s">
        <v>8</v>
      </c>
      <c r="I725">
        <v>3.4</v>
      </c>
    </row>
    <row r="726" spans="1:9" x14ac:dyDescent="0.25">
      <c r="A726">
        <v>348</v>
      </c>
      <c r="B726" s="1">
        <v>44303</v>
      </c>
      <c r="C726" t="s">
        <v>46</v>
      </c>
      <c r="D726" t="s">
        <v>29</v>
      </c>
      <c r="E726" t="s">
        <v>30</v>
      </c>
      <c r="F726">
        <v>3.4</v>
      </c>
      <c r="G726">
        <v>5</v>
      </c>
      <c r="H726" t="s">
        <v>19</v>
      </c>
      <c r="I726">
        <v>17</v>
      </c>
    </row>
    <row r="727" spans="1:9" x14ac:dyDescent="0.25">
      <c r="A727">
        <v>32</v>
      </c>
      <c r="B727" s="1">
        <v>44318</v>
      </c>
      <c r="C727" t="s">
        <v>46</v>
      </c>
      <c r="D727" t="s">
        <v>31</v>
      </c>
      <c r="E727" t="s">
        <v>32</v>
      </c>
      <c r="F727">
        <v>5</v>
      </c>
      <c r="G727">
        <v>10</v>
      </c>
      <c r="H727" t="s">
        <v>13</v>
      </c>
      <c r="I727">
        <v>50</v>
      </c>
    </row>
    <row r="728" spans="1:9" x14ac:dyDescent="0.25">
      <c r="A728">
        <v>216</v>
      </c>
      <c r="B728" s="1">
        <v>44327</v>
      </c>
      <c r="C728" t="s">
        <v>46</v>
      </c>
      <c r="D728" t="s">
        <v>29</v>
      </c>
      <c r="E728" t="s">
        <v>30</v>
      </c>
      <c r="F728">
        <v>3.4</v>
      </c>
      <c r="G728">
        <v>18</v>
      </c>
      <c r="H728" t="s">
        <v>5</v>
      </c>
      <c r="I728">
        <v>61.2</v>
      </c>
    </row>
    <row r="729" spans="1:9" x14ac:dyDescent="0.25">
      <c r="A729">
        <v>529</v>
      </c>
      <c r="B729" s="1">
        <v>44328</v>
      </c>
      <c r="C729" t="s">
        <v>46</v>
      </c>
      <c r="D729" t="s">
        <v>29</v>
      </c>
      <c r="E729" t="s">
        <v>35</v>
      </c>
      <c r="F729">
        <v>8</v>
      </c>
      <c r="G729">
        <v>1</v>
      </c>
      <c r="H729" t="s">
        <v>8</v>
      </c>
      <c r="I729">
        <v>8</v>
      </c>
    </row>
    <row r="730" spans="1:9" x14ac:dyDescent="0.25">
      <c r="A730">
        <v>648</v>
      </c>
      <c r="B730" s="1">
        <v>44337</v>
      </c>
      <c r="C730" t="s">
        <v>46</v>
      </c>
      <c r="D730" t="s">
        <v>29</v>
      </c>
      <c r="E730" t="s">
        <v>35</v>
      </c>
      <c r="F730">
        <v>8</v>
      </c>
      <c r="G730">
        <v>5</v>
      </c>
      <c r="H730" t="s">
        <v>19</v>
      </c>
      <c r="I730">
        <v>40</v>
      </c>
    </row>
    <row r="731" spans="1:9" x14ac:dyDescent="0.25">
      <c r="A731">
        <v>186</v>
      </c>
      <c r="B731" s="1">
        <v>44341</v>
      </c>
      <c r="C731" t="s">
        <v>46</v>
      </c>
      <c r="D731" t="s">
        <v>29</v>
      </c>
      <c r="E731" t="s">
        <v>30</v>
      </c>
      <c r="F731">
        <v>3.4</v>
      </c>
      <c r="G731">
        <v>4</v>
      </c>
      <c r="H731" t="s">
        <v>11</v>
      </c>
      <c r="I731">
        <v>13.6</v>
      </c>
    </row>
    <row r="732" spans="1:9" x14ac:dyDescent="0.25">
      <c r="A732">
        <v>924</v>
      </c>
      <c r="B732" s="1">
        <v>44350</v>
      </c>
      <c r="C732" t="s">
        <v>46</v>
      </c>
      <c r="D732" t="s">
        <v>31</v>
      </c>
      <c r="E732" t="s">
        <v>32</v>
      </c>
      <c r="F732">
        <v>5</v>
      </c>
      <c r="G732">
        <v>19</v>
      </c>
      <c r="H732" t="s">
        <v>24</v>
      </c>
      <c r="I732">
        <v>95</v>
      </c>
    </row>
    <row r="733" spans="1:9" x14ac:dyDescent="0.25">
      <c r="A733">
        <v>607</v>
      </c>
      <c r="B733" s="1">
        <v>44352</v>
      </c>
      <c r="C733" t="s">
        <v>46</v>
      </c>
      <c r="D733" t="s">
        <v>29</v>
      </c>
      <c r="E733" t="s">
        <v>30</v>
      </c>
      <c r="F733">
        <v>3.4</v>
      </c>
      <c r="G733">
        <v>3</v>
      </c>
      <c r="H733" t="s">
        <v>21</v>
      </c>
      <c r="I733">
        <v>10.199999999999999</v>
      </c>
    </row>
    <row r="734" spans="1:9" x14ac:dyDescent="0.25">
      <c r="A734">
        <v>396</v>
      </c>
      <c r="B734" s="1">
        <v>44353</v>
      </c>
      <c r="C734" t="s">
        <v>46</v>
      </c>
      <c r="D734" t="s">
        <v>29</v>
      </c>
      <c r="E734" t="s">
        <v>36</v>
      </c>
      <c r="F734">
        <v>10.780000000000001</v>
      </c>
      <c r="G734">
        <v>20</v>
      </c>
      <c r="H734" t="s">
        <v>5</v>
      </c>
      <c r="I734">
        <v>215.6</v>
      </c>
    </row>
    <row r="735" spans="1:9" x14ac:dyDescent="0.25">
      <c r="A735">
        <v>994</v>
      </c>
      <c r="B735" s="1">
        <v>44368</v>
      </c>
      <c r="C735" t="s">
        <v>46</v>
      </c>
      <c r="D735" t="s">
        <v>31</v>
      </c>
      <c r="E735" t="s">
        <v>32</v>
      </c>
      <c r="F735">
        <v>5</v>
      </c>
      <c r="G735">
        <v>9</v>
      </c>
      <c r="H735" t="s">
        <v>16</v>
      </c>
      <c r="I735">
        <v>45</v>
      </c>
    </row>
    <row r="736" spans="1:9" x14ac:dyDescent="0.25">
      <c r="A736">
        <v>54</v>
      </c>
      <c r="B736" s="1">
        <v>44378</v>
      </c>
      <c r="C736" t="s">
        <v>46</v>
      </c>
      <c r="D736" t="s">
        <v>29</v>
      </c>
      <c r="E736" t="s">
        <v>30</v>
      </c>
      <c r="F736">
        <v>3.4</v>
      </c>
      <c r="G736">
        <v>16</v>
      </c>
      <c r="H736" t="s">
        <v>16</v>
      </c>
      <c r="I736">
        <v>54.4</v>
      </c>
    </row>
    <row r="737" spans="1:9" x14ac:dyDescent="0.25">
      <c r="A737">
        <v>112</v>
      </c>
      <c r="B737" s="1">
        <v>44381</v>
      </c>
      <c r="C737" t="s">
        <v>46</v>
      </c>
      <c r="D737" t="s">
        <v>29</v>
      </c>
      <c r="E737" t="s">
        <v>30</v>
      </c>
      <c r="F737">
        <v>3.4</v>
      </c>
      <c r="G737">
        <v>6</v>
      </c>
      <c r="H737" t="s">
        <v>18</v>
      </c>
      <c r="I737">
        <v>20.399999999999999</v>
      </c>
    </row>
    <row r="738" spans="1:9" x14ac:dyDescent="0.25">
      <c r="A738">
        <v>953</v>
      </c>
      <c r="B738" s="1">
        <v>44389</v>
      </c>
      <c r="C738" t="s">
        <v>46</v>
      </c>
      <c r="D738" t="s">
        <v>29</v>
      </c>
      <c r="E738" t="s">
        <v>30</v>
      </c>
      <c r="F738">
        <v>3.4</v>
      </c>
      <c r="G738">
        <v>8</v>
      </c>
      <c r="H738" t="s">
        <v>13</v>
      </c>
      <c r="I738">
        <v>27.2</v>
      </c>
    </row>
    <row r="739" spans="1:9" x14ac:dyDescent="0.25">
      <c r="A739">
        <v>667</v>
      </c>
      <c r="B739" s="1">
        <v>44394</v>
      </c>
      <c r="C739" t="s">
        <v>46</v>
      </c>
      <c r="D739" t="s">
        <v>29</v>
      </c>
      <c r="E739" t="s">
        <v>30</v>
      </c>
      <c r="F739">
        <v>3.4</v>
      </c>
      <c r="G739">
        <v>0</v>
      </c>
      <c r="H739" t="s">
        <v>21</v>
      </c>
      <c r="I739">
        <v>0</v>
      </c>
    </row>
    <row r="740" spans="1:9" x14ac:dyDescent="0.25">
      <c r="A740">
        <v>1004</v>
      </c>
      <c r="B740" s="1">
        <v>44399</v>
      </c>
      <c r="C740" t="s">
        <v>46</v>
      </c>
      <c r="D740" t="s">
        <v>31</v>
      </c>
      <c r="E740" t="s">
        <v>32</v>
      </c>
      <c r="F740">
        <v>5</v>
      </c>
      <c r="G740">
        <v>14</v>
      </c>
      <c r="H740" t="s">
        <v>24</v>
      </c>
      <c r="I740">
        <v>70</v>
      </c>
    </row>
    <row r="741" spans="1:9" x14ac:dyDescent="0.25">
      <c r="A741">
        <v>290</v>
      </c>
      <c r="B741" s="1">
        <v>44401</v>
      </c>
      <c r="C741" t="s">
        <v>46</v>
      </c>
      <c r="D741" t="s">
        <v>29</v>
      </c>
      <c r="E741" t="s">
        <v>30</v>
      </c>
      <c r="F741">
        <v>3.4</v>
      </c>
      <c r="G741">
        <v>9</v>
      </c>
      <c r="H741" t="s">
        <v>20</v>
      </c>
      <c r="I741">
        <v>30.6</v>
      </c>
    </row>
    <row r="742" spans="1:9" x14ac:dyDescent="0.25">
      <c r="A742">
        <v>177</v>
      </c>
      <c r="B742" s="1">
        <v>44402</v>
      </c>
      <c r="C742" t="s">
        <v>46</v>
      </c>
      <c r="D742" t="s">
        <v>29</v>
      </c>
      <c r="E742" t="s">
        <v>30</v>
      </c>
      <c r="F742">
        <v>3.4</v>
      </c>
      <c r="G742">
        <v>15</v>
      </c>
      <c r="H742" t="s">
        <v>6</v>
      </c>
      <c r="I742">
        <v>51</v>
      </c>
    </row>
    <row r="743" spans="1:9" x14ac:dyDescent="0.25">
      <c r="A743">
        <v>922</v>
      </c>
      <c r="B743" s="1">
        <v>44413</v>
      </c>
      <c r="C743" t="s">
        <v>46</v>
      </c>
      <c r="D743" t="s">
        <v>31</v>
      </c>
      <c r="E743" t="s">
        <v>32</v>
      </c>
      <c r="F743">
        <v>5</v>
      </c>
      <c r="G743">
        <v>7</v>
      </c>
      <c r="H743" t="s">
        <v>14</v>
      </c>
      <c r="I743">
        <v>35</v>
      </c>
    </row>
    <row r="744" spans="1:9" x14ac:dyDescent="0.25">
      <c r="A744">
        <v>787</v>
      </c>
      <c r="B744" s="1">
        <v>44417</v>
      </c>
      <c r="C744" t="s">
        <v>46</v>
      </c>
      <c r="D744" t="s">
        <v>29</v>
      </c>
      <c r="E744" t="s">
        <v>36</v>
      </c>
      <c r="F744">
        <v>10.780000000000001</v>
      </c>
      <c r="G744">
        <v>16</v>
      </c>
      <c r="H744" t="s">
        <v>21</v>
      </c>
      <c r="I744">
        <v>172.48</v>
      </c>
    </row>
    <row r="745" spans="1:9" x14ac:dyDescent="0.25">
      <c r="A745">
        <v>649</v>
      </c>
      <c r="B745" s="1">
        <v>44419</v>
      </c>
      <c r="C745" t="s">
        <v>46</v>
      </c>
      <c r="D745" t="s">
        <v>29</v>
      </c>
      <c r="E745" t="s">
        <v>30</v>
      </c>
      <c r="F745">
        <v>3.4</v>
      </c>
      <c r="G745">
        <v>2</v>
      </c>
      <c r="H745" t="s">
        <v>8</v>
      </c>
      <c r="I745">
        <v>6.8</v>
      </c>
    </row>
    <row r="746" spans="1:9" x14ac:dyDescent="0.25">
      <c r="A746">
        <v>173</v>
      </c>
      <c r="B746" s="1">
        <v>44421</v>
      </c>
      <c r="C746" t="s">
        <v>46</v>
      </c>
      <c r="D746" t="s">
        <v>29</v>
      </c>
      <c r="E746" t="s">
        <v>30</v>
      </c>
      <c r="F746">
        <v>3.4</v>
      </c>
      <c r="G746">
        <v>5</v>
      </c>
      <c r="H746" t="s">
        <v>13</v>
      </c>
      <c r="I746">
        <v>17</v>
      </c>
    </row>
    <row r="747" spans="1:9" x14ac:dyDescent="0.25">
      <c r="A747">
        <v>258</v>
      </c>
      <c r="B747" s="1">
        <v>44424</v>
      </c>
      <c r="C747" t="s">
        <v>46</v>
      </c>
      <c r="D747" t="s">
        <v>29</v>
      </c>
      <c r="E747" t="s">
        <v>30</v>
      </c>
      <c r="F747">
        <v>3.4</v>
      </c>
      <c r="G747">
        <v>8</v>
      </c>
      <c r="H747" t="s">
        <v>15</v>
      </c>
      <c r="I747">
        <v>27.2</v>
      </c>
    </row>
    <row r="748" spans="1:9" x14ac:dyDescent="0.25">
      <c r="A748">
        <v>721</v>
      </c>
      <c r="B748" s="1">
        <v>44424</v>
      </c>
      <c r="C748" t="s">
        <v>46</v>
      </c>
      <c r="D748" t="s">
        <v>31</v>
      </c>
      <c r="E748" t="s">
        <v>32</v>
      </c>
      <c r="F748">
        <v>5</v>
      </c>
      <c r="G748">
        <v>4</v>
      </c>
      <c r="H748" t="s">
        <v>23</v>
      </c>
      <c r="I748">
        <v>20</v>
      </c>
    </row>
    <row r="749" spans="1:9" x14ac:dyDescent="0.25">
      <c r="A749">
        <v>730</v>
      </c>
      <c r="B749" s="1">
        <v>44427</v>
      </c>
      <c r="C749" t="s">
        <v>46</v>
      </c>
      <c r="D749" t="s">
        <v>29</v>
      </c>
      <c r="E749" t="s">
        <v>30</v>
      </c>
      <c r="F749">
        <v>3.4</v>
      </c>
      <c r="G749">
        <v>12</v>
      </c>
      <c r="H749" t="s">
        <v>20</v>
      </c>
      <c r="I749">
        <v>40.799999999999997</v>
      </c>
    </row>
    <row r="750" spans="1:9" x14ac:dyDescent="0.25">
      <c r="A750">
        <v>457</v>
      </c>
      <c r="B750" s="1">
        <v>44436</v>
      </c>
      <c r="C750" t="s">
        <v>46</v>
      </c>
      <c r="D750" t="s">
        <v>31</v>
      </c>
      <c r="E750" t="s">
        <v>32</v>
      </c>
      <c r="F750">
        <v>5</v>
      </c>
      <c r="G750">
        <v>1</v>
      </c>
      <c r="H750" t="s">
        <v>6</v>
      </c>
      <c r="I750">
        <v>5</v>
      </c>
    </row>
    <row r="751" spans="1:9" x14ac:dyDescent="0.25">
      <c r="A751">
        <v>184</v>
      </c>
      <c r="B751" s="1">
        <v>44438</v>
      </c>
      <c r="C751" t="s">
        <v>46</v>
      </c>
      <c r="D751" t="s">
        <v>31</v>
      </c>
      <c r="E751" t="s">
        <v>32</v>
      </c>
      <c r="F751">
        <v>5</v>
      </c>
      <c r="G751">
        <v>17</v>
      </c>
      <c r="H751" t="s">
        <v>24</v>
      </c>
      <c r="I751">
        <v>85</v>
      </c>
    </row>
    <row r="752" spans="1:9" x14ac:dyDescent="0.25">
      <c r="A752">
        <v>1001</v>
      </c>
      <c r="B752" s="1">
        <v>44455</v>
      </c>
      <c r="C752" t="s">
        <v>46</v>
      </c>
      <c r="D752" t="s">
        <v>29</v>
      </c>
      <c r="E752" t="s">
        <v>35</v>
      </c>
      <c r="F752">
        <v>8</v>
      </c>
      <c r="G752">
        <v>6</v>
      </c>
      <c r="H752" t="s">
        <v>23</v>
      </c>
      <c r="I752">
        <v>48</v>
      </c>
    </row>
    <row r="753" spans="1:9" x14ac:dyDescent="0.25">
      <c r="A753">
        <v>926</v>
      </c>
      <c r="B753" s="1">
        <v>44471</v>
      </c>
      <c r="C753" t="s">
        <v>46</v>
      </c>
      <c r="D753" t="s">
        <v>29</v>
      </c>
      <c r="E753" t="s">
        <v>30</v>
      </c>
      <c r="F753">
        <v>3.4</v>
      </c>
      <c r="G753">
        <v>9</v>
      </c>
      <c r="H753" t="s">
        <v>11</v>
      </c>
      <c r="I753">
        <v>30.6</v>
      </c>
    </row>
    <row r="754" spans="1:9" x14ac:dyDescent="0.25">
      <c r="A754">
        <v>76</v>
      </c>
      <c r="B754" s="1">
        <v>44481</v>
      </c>
      <c r="C754" t="s">
        <v>46</v>
      </c>
      <c r="D754" t="s">
        <v>29</v>
      </c>
      <c r="E754" t="s">
        <v>30</v>
      </c>
      <c r="F754">
        <v>3.4</v>
      </c>
      <c r="G754">
        <v>0</v>
      </c>
      <c r="H754" t="s">
        <v>5</v>
      </c>
      <c r="I754">
        <v>0</v>
      </c>
    </row>
    <row r="755" spans="1:9" x14ac:dyDescent="0.25">
      <c r="A755">
        <v>70</v>
      </c>
      <c r="B755" s="1">
        <v>44489</v>
      </c>
      <c r="C755" t="s">
        <v>46</v>
      </c>
      <c r="D755" t="s">
        <v>29</v>
      </c>
      <c r="E755" t="s">
        <v>30</v>
      </c>
      <c r="F755">
        <v>3.4</v>
      </c>
      <c r="G755">
        <v>10</v>
      </c>
      <c r="H755" t="s">
        <v>20</v>
      </c>
      <c r="I755">
        <v>34</v>
      </c>
    </row>
    <row r="756" spans="1:9" x14ac:dyDescent="0.25">
      <c r="A756">
        <v>103</v>
      </c>
      <c r="B756" s="1">
        <v>44489</v>
      </c>
      <c r="C756" t="s">
        <v>46</v>
      </c>
      <c r="D756" t="s">
        <v>31</v>
      </c>
      <c r="E756" t="s">
        <v>32</v>
      </c>
      <c r="F756">
        <v>5</v>
      </c>
      <c r="G756">
        <v>6</v>
      </c>
      <c r="H756" t="s">
        <v>17</v>
      </c>
      <c r="I756">
        <v>30</v>
      </c>
    </row>
    <row r="757" spans="1:9" x14ac:dyDescent="0.25">
      <c r="A757">
        <v>252</v>
      </c>
      <c r="B757" s="1">
        <v>44509</v>
      </c>
      <c r="C757" t="s">
        <v>46</v>
      </c>
      <c r="D757" t="s">
        <v>29</v>
      </c>
      <c r="E757" t="s">
        <v>30</v>
      </c>
      <c r="F757">
        <v>3.4</v>
      </c>
      <c r="G757">
        <v>16</v>
      </c>
      <c r="H757" t="s">
        <v>18</v>
      </c>
      <c r="I757">
        <v>54.4</v>
      </c>
    </row>
    <row r="758" spans="1:9" x14ac:dyDescent="0.25">
      <c r="A758">
        <v>134</v>
      </c>
      <c r="B758" s="1">
        <v>44512</v>
      </c>
      <c r="C758" t="s">
        <v>46</v>
      </c>
      <c r="D758" t="s">
        <v>29</v>
      </c>
      <c r="E758" t="s">
        <v>30</v>
      </c>
      <c r="F758">
        <v>3.4</v>
      </c>
      <c r="G758">
        <v>18</v>
      </c>
      <c r="H758" t="s">
        <v>16</v>
      </c>
      <c r="I758">
        <v>61.2</v>
      </c>
    </row>
    <row r="759" spans="1:9" x14ac:dyDescent="0.25">
      <c r="A759">
        <v>170</v>
      </c>
      <c r="B759" s="1">
        <v>44517</v>
      </c>
      <c r="C759" t="s">
        <v>46</v>
      </c>
      <c r="D759" t="s">
        <v>29</v>
      </c>
      <c r="E759" t="s">
        <v>30</v>
      </c>
      <c r="F759">
        <v>3.4</v>
      </c>
      <c r="G759">
        <v>20</v>
      </c>
      <c r="H759" t="s">
        <v>20</v>
      </c>
      <c r="I759">
        <v>68</v>
      </c>
    </row>
    <row r="760" spans="1:9" x14ac:dyDescent="0.25">
      <c r="A760">
        <v>273</v>
      </c>
      <c r="B760" s="1">
        <v>44530</v>
      </c>
      <c r="C760" t="s">
        <v>46</v>
      </c>
      <c r="D760" t="s">
        <v>31</v>
      </c>
      <c r="E760" t="s">
        <v>32</v>
      </c>
      <c r="F760">
        <v>5</v>
      </c>
      <c r="G760">
        <v>0</v>
      </c>
      <c r="H760" t="s">
        <v>13</v>
      </c>
      <c r="I760">
        <v>0</v>
      </c>
    </row>
    <row r="761" spans="1:9" x14ac:dyDescent="0.25">
      <c r="A761">
        <v>246</v>
      </c>
      <c r="B761" s="1">
        <v>44532</v>
      </c>
      <c r="C761" t="s">
        <v>46</v>
      </c>
      <c r="D761" t="s">
        <v>29</v>
      </c>
      <c r="E761" t="s">
        <v>30</v>
      </c>
      <c r="F761">
        <v>3.4</v>
      </c>
      <c r="G761">
        <v>0</v>
      </c>
      <c r="H761" t="s">
        <v>11</v>
      </c>
      <c r="I761">
        <v>0</v>
      </c>
    </row>
    <row r="762" spans="1:9" x14ac:dyDescent="0.25">
      <c r="A762">
        <v>662</v>
      </c>
      <c r="B762" s="1">
        <v>44533</v>
      </c>
      <c r="C762" t="s">
        <v>46</v>
      </c>
      <c r="D762" t="s">
        <v>31</v>
      </c>
      <c r="E762" t="s">
        <v>32</v>
      </c>
      <c r="F762">
        <v>5</v>
      </c>
      <c r="G762">
        <v>3</v>
      </c>
      <c r="H762" t="s">
        <v>14</v>
      </c>
      <c r="I762">
        <v>15</v>
      </c>
    </row>
    <row r="763" spans="1:9" x14ac:dyDescent="0.25">
      <c r="A763">
        <v>534</v>
      </c>
      <c r="B763" s="1">
        <v>44535</v>
      </c>
      <c r="C763" t="s">
        <v>46</v>
      </c>
      <c r="D763" t="s">
        <v>31</v>
      </c>
      <c r="E763" t="s">
        <v>32</v>
      </c>
      <c r="F763">
        <v>5</v>
      </c>
      <c r="G763">
        <v>8</v>
      </c>
      <c r="H763" t="s">
        <v>16</v>
      </c>
      <c r="I763">
        <v>40</v>
      </c>
    </row>
    <row r="764" spans="1:9" x14ac:dyDescent="0.25">
      <c r="A764">
        <v>772</v>
      </c>
      <c r="B764" s="1">
        <v>44538</v>
      </c>
      <c r="C764" t="s">
        <v>46</v>
      </c>
      <c r="D764" t="s">
        <v>31</v>
      </c>
      <c r="E764" t="s">
        <v>32</v>
      </c>
      <c r="F764">
        <v>5</v>
      </c>
      <c r="G764">
        <v>4</v>
      </c>
      <c r="H764" t="s">
        <v>18</v>
      </c>
      <c r="I764">
        <v>20</v>
      </c>
    </row>
    <row r="765" spans="1:9" x14ac:dyDescent="0.25">
      <c r="A765">
        <v>409</v>
      </c>
      <c r="B765" s="1">
        <v>44548</v>
      </c>
      <c r="C765" t="s">
        <v>46</v>
      </c>
      <c r="D765" t="s">
        <v>29</v>
      </c>
      <c r="E765" t="s">
        <v>30</v>
      </c>
      <c r="F765">
        <v>3.4</v>
      </c>
      <c r="G765">
        <v>17</v>
      </c>
      <c r="H765" t="s">
        <v>8</v>
      </c>
      <c r="I765">
        <v>57.8</v>
      </c>
    </row>
    <row r="766" spans="1:9" x14ac:dyDescent="0.25">
      <c r="A766">
        <v>896</v>
      </c>
      <c r="B766" s="1">
        <v>44549</v>
      </c>
      <c r="C766" t="s">
        <v>46</v>
      </c>
      <c r="D766" t="s">
        <v>29</v>
      </c>
      <c r="E766" t="s">
        <v>30</v>
      </c>
      <c r="F766">
        <v>3.4</v>
      </c>
      <c r="G766">
        <v>2</v>
      </c>
      <c r="H766" t="s">
        <v>5</v>
      </c>
      <c r="I766">
        <v>6.8</v>
      </c>
    </row>
    <row r="767" spans="1:9" x14ac:dyDescent="0.25">
      <c r="A767">
        <v>1013</v>
      </c>
      <c r="B767" s="1">
        <v>44556</v>
      </c>
      <c r="C767" t="s">
        <v>46</v>
      </c>
      <c r="D767" t="s">
        <v>29</v>
      </c>
      <c r="E767" t="s">
        <v>30</v>
      </c>
      <c r="F767">
        <v>3.4</v>
      </c>
      <c r="G767">
        <v>3</v>
      </c>
      <c r="H767" t="s">
        <v>13</v>
      </c>
      <c r="I767">
        <v>10.199999999999999</v>
      </c>
    </row>
    <row r="768" spans="1:9" x14ac:dyDescent="0.25">
      <c r="A768">
        <v>812</v>
      </c>
      <c r="B768" s="1">
        <v>44578</v>
      </c>
      <c r="C768" t="s">
        <v>46</v>
      </c>
      <c r="D768" t="s">
        <v>31</v>
      </c>
      <c r="E768" t="s">
        <v>32</v>
      </c>
      <c r="F768">
        <v>5</v>
      </c>
      <c r="G768">
        <v>6</v>
      </c>
      <c r="H768" t="s">
        <v>18</v>
      </c>
      <c r="I768">
        <v>30</v>
      </c>
    </row>
    <row r="769" spans="1:9" x14ac:dyDescent="0.25">
      <c r="A769">
        <v>943</v>
      </c>
      <c r="B769" s="1">
        <v>44581</v>
      </c>
      <c r="C769" t="s">
        <v>46</v>
      </c>
      <c r="D769" t="s">
        <v>29</v>
      </c>
      <c r="E769" t="s">
        <v>35</v>
      </c>
      <c r="F769">
        <v>8</v>
      </c>
      <c r="G769">
        <v>10</v>
      </c>
      <c r="H769" t="s">
        <v>17</v>
      </c>
      <c r="I769">
        <v>80</v>
      </c>
    </row>
    <row r="770" spans="1:9" x14ac:dyDescent="0.25">
      <c r="A770">
        <v>179</v>
      </c>
      <c r="B770" s="1">
        <v>44592</v>
      </c>
      <c r="C770" t="s">
        <v>46</v>
      </c>
      <c r="D770" t="s">
        <v>31</v>
      </c>
      <c r="E770" t="s">
        <v>32</v>
      </c>
      <c r="F770">
        <v>5</v>
      </c>
      <c r="G770">
        <v>11</v>
      </c>
      <c r="H770" t="s">
        <v>9</v>
      </c>
      <c r="I770">
        <v>55</v>
      </c>
    </row>
    <row r="771" spans="1:9" x14ac:dyDescent="0.25">
      <c r="A771">
        <v>688</v>
      </c>
      <c r="B771" s="1">
        <v>44592</v>
      </c>
      <c r="C771" t="s">
        <v>46</v>
      </c>
      <c r="D771" t="s">
        <v>29</v>
      </c>
      <c r="E771" t="s">
        <v>30</v>
      </c>
      <c r="F771">
        <v>3.4</v>
      </c>
      <c r="G771">
        <v>11</v>
      </c>
      <c r="H771" t="s">
        <v>19</v>
      </c>
      <c r="I771">
        <v>37.4</v>
      </c>
    </row>
    <row r="772" spans="1:9" x14ac:dyDescent="0.25">
      <c r="A772">
        <v>172</v>
      </c>
      <c r="B772" s="1">
        <v>44597</v>
      </c>
      <c r="C772" t="s">
        <v>46</v>
      </c>
      <c r="D772" t="s">
        <v>29</v>
      </c>
      <c r="E772" t="s">
        <v>30</v>
      </c>
      <c r="F772">
        <v>3.4</v>
      </c>
      <c r="G772">
        <v>15</v>
      </c>
      <c r="H772" t="s">
        <v>18</v>
      </c>
      <c r="I772">
        <v>51</v>
      </c>
    </row>
    <row r="773" spans="1:9" x14ac:dyDescent="0.25">
      <c r="A773">
        <v>593</v>
      </c>
      <c r="B773" s="1">
        <v>44604</v>
      </c>
      <c r="C773" t="s">
        <v>46</v>
      </c>
      <c r="D773" t="s">
        <v>31</v>
      </c>
      <c r="E773" t="s">
        <v>32</v>
      </c>
      <c r="F773">
        <v>5</v>
      </c>
      <c r="G773">
        <v>13</v>
      </c>
      <c r="H773" t="s">
        <v>13</v>
      </c>
      <c r="I773">
        <v>65</v>
      </c>
    </row>
    <row r="774" spans="1:9" x14ac:dyDescent="0.25">
      <c r="A774">
        <v>18</v>
      </c>
      <c r="B774" s="1">
        <v>44616</v>
      </c>
      <c r="C774" t="s">
        <v>46</v>
      </c>
      <c r="D774" t="s">
        <v>31</v>
      </c>
      <c r="E774" t="s">
        <v>32</v>
      </c>
      <c r="F774">
        <v>5</v>
      </c>
      <c r="G774">
        <v>5</v>
      </c>
      <c r="H774" t="s">
        <v>23</v>
      </c>
      <c r="I774">
        <v>25</v>
      </c>
    </row>
    <row r="775" spans="1:9" x14ac:dyDescent="0.25">
      <c r="A775">
        <v>536</v>
      </c>
      <c r="B775" s="1">
        <v>44620</v>
      </c>
      <c r="C775" t="s">
        <v>46</v>
      </c>
      <c r="D775" t="s">
        <v>31</v>
      </c>
      <c r="E775" t="s">
        <v>32</v>
      </c>
      <c r="F775">
        <v>5</v>
      </c>
      <c r="G775">
        <v>5</v>
      </c>
      <c r="H775" t="s">
        <v>5</v>
      </c>
      <c r="I775">
        <v>25</v>
      </c>
    </row>
    <row r="776" spans="1:9" x14ac:dyDescent="0.25">
      <c r="A776">
        <v>230</v>
      </c>
      <c r="B776" s="1">
        <v>44646</v>
      </c>
      <c r="C776" t="s">
        <v>46</v>
      </c>
      <c r="D776" t="s">
        <v>29</v>
      </c>
      <c r="E776" t="s">
        <v>30</v>
      </c>
      <c r="F776">
        <v>3.4</v>
      </c>
      <c r="G776">
        <v>15</v>
      </c>
      <c r="H776" t="s">
        <v>20</v>
      </c>
      <c r="I776">
        <v>51</v>
      </c>
    </row>
    <row r="777" spans="1:9" x14ac:dyDescent="0.25">
      <c r="A777">
        <v>865</v>
      </c>
      <c r="B777" s="1">
        <v>44650</v>
      </c>
      <c r="C777" t="s">
        <v>46</v>
      </c>
      <c r="D777" t="s">
        <v>31</v>
      </c>
      <c r="E777" t="s">
        <v>32</v>
      </c>
      <c r="F777">
        <v>5</v>
      </c>
      <c r="G777">
        <v>1</v>
      </c>
      <c r="H777" t="s">
        <v>10</v>
      </c>
      <c r="I777">
        <v>5</v>
      </c>
    </row>
    <row r="778" spans="1:9" x14ac:dyDescent="0.25">
      <c r="A778">
        <v>503</v>
      </c>
      <c r="B778" s="1">
        <v>44652</v>
      </c>
      <c r="C778" t="s">
        <v>46</v>
      </c>
      <c r="D778" t="s">
        <v>29</v>
      </c>
      <c r="E778" t="s">
        <v>30</v>
      </c>
      <c r="F778">
        <v>3.4</v>
      </c>
      <c r="G778">
        <v>19</v>
      </c>
      <c r="H778" t="s">
        <v>17</v>
      </c>
      <c r="I778">
        <v>64.599999999999994</v>
      </c>
    </row>
    <row r="779" spans="1:9" x14ac:dyDescent="0.25">
      <c r="A779">
        <v>174</v>
      </c>
      <c r="B779" s="1">
        <v>44660</v>
      </c>
      <c r="C779" t="s">
        <v>46</v>
      </c>
      <c r="D779" t="s">
        <v>31</v>
      </c>
      <c r="E779" t="s">
        <v>32</v>
      </c>
      <c r="F779">
        <v>5</v>
      </c>
      <c r="G779">
        <v>8</v>
      </c>
      <c r="H779" t="s">
        <v>16</v>
      </c>
      <c r="I779">
        <v>40</v>
      </c>
    </row>
    <row r="780" spans="1:9" x14ac:dyDescent="0.25">
      <c r="A780">
        <v>43</v>
      </c>
      <c r="B780" s="1">
        <v>44661</v>
      </c>
      <c r="C780" t="s">
        <v>46</v>
      </c>
      <c r="D780" t="s">
        <v>29</v>
      </c>
      <c r="E780" t="s">
        <v>30</v>
      </c>
      <c r="F780">
        <v>3.4</v>
      </c>
      <c r="G780">
        <v>18</v>
      </c>
      <c r="H780" t="s">
        <v>17</v>
      </c>
      <c r="I780">
        <v>61.2</v>
      </c>
    </row>
    <row r="781" spans="1:9" x14ac:dyDescent="0.25">
      <c r="A781">
        <v>899</v>
      </c>
      <c r="B781" s="1">
        <v>44671</v>
      </c>
      <c r="C781" t="s">
        <v>46</v>
      </c>
      <c r="D781" t="s">
        <v>29</v>
      </c>
      <c r="E781" t="s">
        <v>30</v>
      </c>
      <c r="F781">
        <v>3.4</v>
      </c>
      <c r="G781">
        <v>12</v>
      </c>
      <c r="H781" t="s">
        <v>9</v>
      </c>
      <c r="I781">
        <v>40.799999999999997</v>
      </c>
    </row>
    <row r="782" spans="1:9" x14ac:dyDescent="0.25">
      <c r="A782">
        <v>498</v>
      </c>
      <c r="B782" s="1">
        <v>44677</v>
      </c>
      <c r="C782" t="s">
        <v>46</v>
      </c>
      <c r="D782" t="s">
        <v>31</v>
      </c>
      <c r="E782" t="s">
        <v>32</v>
      </c>
      <c r="F782">
        <v>5</v>
      </c>
      <c r="G782">
        <v>11</v>
      </c>
      <c r="H782" t="s">
        <v>15</v>
      </c>
      <c r="I782">
        <v>55</v>
      </c>
    </row>
    <row r="783" spans="1:9" x14ac:dyDescent="0.25">
      <c r="A783">
        <v>711</v>
      </c>
      <c r="B783" s="1">
        <v>44687</v>
      </c>
      <c r="C783" t="s">
        <v>46</v>
      </c>
      <c r="D783" t="s">
        <v>31</v>
      </c>
      <c r="E783" t="s">
        <v>32</v>
      </c>
      <c r="F783">
        <v>5</v>
      </c>
      <c r="G783">
        <v>3</v>
      </c>
      <c r="H783" t="s">
        <v>22</v>
      </c>
      <c r="I783">
        <v>15</v>
      </c>
    </row>
    <row r="784" spans="1:9" x14ac:dyDescent="0.25">
      <c r="A784">
        <v>52</v>
      </c>
      <c r="B784" s="1">
        <v>44695</v>
      </c>
      <c r="C784" t="s">
        <v>46</v>
      </c>
      <c r="D784" t="s">
        <v>29</v>
      </c>
      <c r="E784" t="s">
        <v>30</v>
      </c>
      <c r="F784">
        <v>3.4</v>
      </c>
      <c r="G784">
        <v>16</v>
      </c>
      <c r="H784" t="s">
        <v>18</v>
      </c>
      <c r="I784">
        <v>54.4</v>
      </c>
    </row>
    <row r="785" spans="1:9" x14ac:dyDescent="0.25">
      <c r="A785">
        <v>866</v>
      </c>
      <c r="B785" s="1">
        <v>44723</v>
      </c>
      <c r="C785" t="s">
        <v>46</v>
      </c>
      <c r="D785" t="s">
        <v>31</v>
      </c>
      <c r="E785" t="s">
        <v>32</v>
      </c>
      <c r="F785">
        <v>5</v>
      </c>
      <c r="G785">
        <v>3</v>
      </c>
      <c r="H785" t="s">
        <v>11</v>
      </c>
      <c r="I785">
        <v>15</v>
      </c>
    </row>
    <row r="786" spans="1:9" x14ac:dyDescent="0.25">
      <c r="A786">
        <v>876</v>
      </c>
      <c r="B786" s="1">
        <v>44729</v>
      </c>
      <c r="C786" t="s">
        <v>46</v>
      </c>
      <c r="D786" t="s">
        <v>31</v>
      </c>
      <c r="E786" t="s">
        <v>32</v>
      </c>
      <c r="F786">
        <v>5</v>
      </c>
      <c r="G786">
        <v>4</v>
      </c>
      <c r="H786" t="s">
        <v>5</v>
      </c>
      <c r="I786">
        <v>20</v>
      </c>
    </row>
    <row r="787" spans="1:9" x14ac:dyDescent="0.25">
      <c r="A787">
        <v>434</v>
      </c>
      <c r="B787" s="1">
        <v>44768</v>
      </c>
      <c r="C787" t="s">
        <v>46</v>
      </c>
      <c r="D787" t="s">
        <v>31</v>
      </c>
      <c r="E787" t="s">
        <v>32</v>
      </c>
      <c r="F787">
        <v>5</v>
      </c>
      <c r="G787">
        <v>0</v>
      </c>
      <c r="H787" t="s">
        <v>16</v>
      </c>
      <c r="I787">
        <v>0</v>
      </c>
    </row>
    <row r="788" spans="1:9" x14ac:dyDescent="0.25">
      <c r="A788">
        <v>728</v>
      </c>
      <c r="B788" s="1">
        <v>44769</v>
      </c>
      <c r="C788" t="s">
        <v>46</v>
      </c>
      <c r="D788" t="s">
        <v>29</v>
      </c>
      <c r="E788" t="s">
        <v>30</v>
      </c>
      <c r="F788">
        <v>3.4</v>
      </c>
      <c r="G788">
        <v>16</v>
      </c>
      <c r="H788" t="s">
        <v>19</v>
      </c>
      <c r="I788">
        <v>54.4</v>
      </c>
    </row>
    <row r="789" spans="1:9" x14ac:dyDescent="0.25">
      <c r="A789">
        <v>137</v>
      </c>
      <c r="B789" s="1">
        <v>44772</v>
      </c>
      <c r="C789" t="s">
        <v>46</v>
      </c>
      <c r="D789" t="s">
        <v>29</v>
      </c>
      <c r="E789" t="s">
        <v>30</v>
      </c>
      <c r="F789">
        <v>3.4</v>
      </c>
      <c r="G789">
        <v>15</v>
      </c>
      <c r="H789" t="s">
        <v>6</v>
      </c>
      <c r="I789">
        <v>51</v>
      </c>
    </row>
    <row r="790" spans="1:9" x14ac:dyDescent="0.25">
      <c r="A790">
        <v>562</v>
      </c>
      <c r="B790" s="1">
        <v>44774</v>
      </c>
      <c r="C790" t="s">
        <v>46</v>
      </c>
      <c r="D790" t="s">
        <v>31</v>
      </c>
      <c r="E790" t="s">
        <v>36</v>
      </c>
      <c r="F790">
        <v>10.450000000000001</v>
      </c>
      <c r="G790">
        <v>13</v>
      </c>
      <c r="H790" t="s">
        <v>14</v>
      </c>
      <c r="I790">
        <v>135.85</v>
      </c>
    </row>
    <row r="791" spans="1:9" x14ac:dyDescent="0.25">
      <c r="A791">
        <v>595</v>
      </c>
      <c r="B791" s="1">
        <v>44775</v>
      </c>
      <c r="C791" t="s">
        <v>46</v>
      </c>
      <c r="D791" t="s">
        <v>31</v>
      </c>
      <c r="E791" t="s">
        <v>32</v>
      </c>
      <c r="F791">
        <v>5</v>
      </c>
      <c r="G791">
        <v>4</v>
      </c>
      <c r="H791" t="s">
        <v>7</v>
      </c>
      <c r="I791">
        <v>20</v>
      </c>
    </row>
    <row r="792" spans="1:9" x14ac:dyDescent="0.25">
      <c r="A792">
        <v>771</v>
      </c>
      <c r="B792" s="1">
        <v>44776</v>
      </c>
      <c r="C792" t="s">
        <v>46</v>
      </c>
      <c r="D792" t="s">
        <v>31</v>
      </c>
      <c r="E792" t="s">
        <v>32</v>
      </c>
      <c r="F792">
        <v>5</v>
      </c>
      <c r="G792">
        <v>8</v>
      </c>
      <c r="H792" t="s">
        <v>22</v>
      </c>
      <c r="I792">
        <v>40</v>
      </c>
    </row>
    <row r="793" spans="1:9" x14ac:dyDescent="0.25">
      <c r="A793">
        <v>195</v>
      </c>
      <c r="B793" s="1">
        <v>44777</v>
      </c>
      <c r="C793" t="s">
        <v>46</v>
      </c>
      <c r="D793" t="s">
        <v>29</v>
      </c>
      <c r="E793" t="s">
        <v>30</v>
      </c>
      <c r="F793">
        <v>3.4</v>
      </c>
      <c r="G793">
        <v>7</v>
      </c>
      <c r="H793" t="s">
        <v>7</v>
      </c>
      <c r="I793">
        <v>23.8</v>
      </c>
    </row>
    <row r="794" spans="1:9" x14ac:dyDescent="0.25">
      <c r="A794">
        <v>873</v>
      </c>
      <c r="B794" s="1">
        <v>44794</v>
      </c>
      <c r="C794" t="s">
        <v>46</v>
      </c>
      <c r="D794" t="s">
        <v>29</v>
      </c>
      <c r="E794" t="s">
        <v>36</v>
      </c>
      <c r="F794">
        <v>10.780000000000001</v>
      </c>
      <c r="G794">
        <v>14</v>
      </c>
      <c r="H794" t="s">
        <v>13</v>
      </c>
      <c r="I794">
        <v>150.91999999999999</v>
      </c>
    </row>
    <row r="795" spans="1:9" x14ac:dyDescent="0.25">
      <c r="A795">
        <v>276</v>
      </c>
      <c r="B795" s="1">
        <v>44806</v>
      </c>
      <c r="C795" t="s">
        <v>46</v>
      </c>
      <c r="D795" t="s">
        <v>31</v>
      </c>
      <c r="E795" t="s">
        <v>32</v>
      </c>
      <c r="F795">
        <v>5</v>
      </c>
      <c r="G795">
        <v>6</v>
      </c>
      <c r="H795" t="s">
        <v>5</v>
      </c>
      <c r="I795">
        <v>30</v>
      </c>
    </row>
    <row r="796" spans="1:9" x14ac:dyDescent="0.25">
      <c r="A796">
        <v>715</v>
      </c>
      <c r="B796" s="1">
        <v>44811</v>
      </c>
      <c r="C796" t="s">
        <v>46</v>
      </c>
      <c r="D796" t="s">
        <v>31</v>
      </c>
      <c r="E796" t="s">
        <v>32</v>
      </c>
      <c r="F796">
        <v>5</v>
      </c>
      <c r="G796">
        <v>8</v>
      </c>
      <c r="H796" t="s">
        <v>7</v>
      </c>
      <c r="I796">
        <v>40</v>
      </c>
    </row>
    <row r="797" spans="1:9" x14ac:dyDescent="0.25">
      <c r="A797">
        <v>986</v>
      </c>
      <c r="B797" s="1">
        <v>44812</v>
      </c>
      <c r="C797" t="s">
        <v>46</v>
      </c>
      <c r="D797" t="s">
        <v>31</v>
      </c>
      <c r="E797" t="s">
        <v>32</v>
      </c>
      <c r="F797">
        <v>5</v>
      </c>
      <c r="G797">
        <v>16</v>
      </c>
      <c r="H797" t="s">
        <v>11</v>
      </c>
      <c r="I797">
        <v>80</v>
      </c>
    </row>
    <row r="798" spans="1:9" x14ac:dyDescent="0.25">
      <c r="A798">
        <v>809</v>
      </c>
      <c r="B798" s="1">
        <v>44835</v>
      </c>
      <c r="C798" t="s">
        <v>46</v>
      </c>
      <c r="D798" t="s">
        <v>29</v>
      </c>
      <c r="E798" t="s">
        <v>30</v>
      </c>
      <c r="F798">
        <v>3.4</v>
      </c>
      <c r="G798">
        <v>19</v>
      </c>
      <c r="H798" t="s">
        <v>8</v>
      </c>
      <c r="I798">
        <v>64.599999999999994</v>
      </c>
    </row>
    <row r="799" spans="1:9" x14ac:dyDescent="0.25">
      <c r="A799">
        <v>236</v>
      </c>
      <c r="B799" s="1">
        <v>44837</v>
      </c>
      <c r="C799" t="s">
        <v>46</v>
      </c>
      <c r="D799" t="s">
        <v>29</v>
      </c>
      <c r="E799" t="s">
        <v>30</v>
      </c>
      <c r="F799">
        <v>3.4</v>
      </c>
      <c r="G799">
        <v>17</v>
      </c>
      <c r="H799" t="s">
        <v>5</v>
      </c>
      <c r="I799">
        <v>57.8</v>
      </c>
    </row>
    <row r="800" spans="1:9" x14ac:dyDescent="0.25">
      <c r="A800">
        <v>560</v>
      </c>
      <c r="B800" s="1">
        <v>44844</v>
      </c>
      <c r="C800" t="s">
        <v>46</v>
      </c>
      <c r="D800" t="s">
        <v>31</v>
      </c>
      <c r="E800" t="s">
        <v>32</v>
      </c>
      <c r="F800">
        <v>5</v>
      </c>
      <c r="G800">
        <v>1</v>
      </c>
      <c r="H800" t="s">
        <v>12</v>
      </c>
      <c r="I800">
        <v>5</v>
      </c>
    </row>
    <row r="801" spans="1:9" x14ac:dyDescent="0.25">
      <c r="A801">
        <v>858</v>
      </c>
      <c r="B801" s="1">
        <v>44847</v>
      </c>
      <c r="C801" t="s">
        <v>46</v>
      </c>
      <c r="D801" t="s">
        <v>31</v>
      </c>
      <c r="E801" t="s">
        <v>32</v>
      </c>
      <c r="F801">
        <v>5</v>
      </c>
      <c r="G801">
        <v>5</v>
      </c>
      <c r="H801" t="s">
        <v>15</v>
      </c>
      <c r="I801">
        <v>25</v>
      </c>
    </row>
    <row r="802" spans="1:9" x14ac:dyDescent="0.25">
      <c r="A802">
        <v>1002</v>
      </c>
      <c r="B802" s="1">
        <v>44875</v>
      </c>
      <c r="C802" t="s">
        <v>46</v>
      </c>
      <c r="D802" t="s">
        <v>29</v>
      </c>
      <c r="E802" t="s">
        <v>35</v>
      </c>
      <c r="F802">
        <v>8</v>
      </c>
      <c r="G802">
        <v>11</v>
      </c>
      <c r="H802" t="s">
        <v>14</v>
      </c>
      <c r="I802">
        <v>88</v>
      </c>
    </row>
    <row r="803" spans="1:9" x14ac:dyDescent="0.25">
      <c r="A803">
        <v>769</v>
      </c>
      <c r="B803" s="1">
        <v>44884</v>
      </c>
      <c r="C803" t="s">
        <v>46</v>
      </c>
      <c r="D803" t="s">
        <v>31</v>
      </c>
      <c r="E803" t="s">
        <v>32</v>
      </c>
      <c r="F803">
        <v>5</v>
      </c>
      <c r="G803">
        <v>1</v>
      </c>
      <c r="H803" t="s">
        <v>8</v>
      </c>
      <c r="I803">
        <v>5</v>
      </c>
    </row>
    <row r="804" spans="1:9" x14ac:dyDescent="0.25">
      <c r="A804">
        <v>450</v>
      </c>
      <c r="B804" s="1">
        <v>44887</v>
      </c>
      <c r="C804" t="s">
        <v>46</v>
      </c>
      <c r="D804" t="s">
        <v>31</v>
      </c>
      <c r="E804" t="s">
        <v>32</v>
      </c>
      <c r="F804">
        <v>5</v>
      </c>
      <c r="G804">
        <v>10</v>
      </c>
      <c r="H804" t="s">
        <v>20</v>
      </c>
      <c r="I804">
        <v>50</v>
      </c>
    </row>
    <row r="805" spans="1:9" x14ac:dyDescent="0.25">
      <c r="A805">
        <v>36</v>
      </c>
      <c r="B805" s="1">
        <v>44889</v>
      </c>
      <c r="C805" t="s">
        <v>46</v>
      </c>
      <c r="D805" t="s">
        <v>29</v>
      </c>
      <c r="E805" t="s">
        <v>36</v>
      </c>
      <c r="F805">
        <v>10.780000000000001</v>
      </c>
      <c r="G805">
        <v>1</v>
      </c>
      <c r="H805" t="s">
        <v>6</v>
      </c>
      <c r="I805">
        <v>10.78</v>
      </c>
    </row>
    <row r="806" spans="1:9" x14ac:dyDescent="0.25">
      <c r="A806">
        <v>291</v>
      </c>
      <c r="B806" s="1">
        <v>44889</v>
      </c>
      <c r="C806" t="s">
        <v>46</v>
      </c>
      <c r="D806" t="s">
        <v>29</v>
      </c>
      <c r="E806" t="s">
        <v>30</v>
      </c>
      <c r="F806">
        <v>3.4</v>
      </c>
      <c r="G806">
        <v>17</v>
      </c>
      <c r="H806" t="s">
        <v>22</v>
      </c>
      <c r="I806">
        <v>57.8</v>
      </c>
    </row>
    <row r="807" spans="1:9" x14ac:dyDescent="0.25">
      <c r="A807">
        <v>840</v>
      </c>
      <c r="B807" s="1">
        <v>44901</v>
      </c>
      <c r="C807" t="s">
        <v>46</v>
      </c>
      <c r="D807" t="s">
        <v>29</v>
      </c>
      <c r="E807" t="s">
        <v>30</v>
      </c>
      <c r="F807">
        <v>3.4</v>
      </c>
      <c r="G807">
        <v>17</v>
      </c>
      <c r="H807" t="s">
        <v>12</v>
      </c>
      <c r="I807">
        <v>57.8</v>
      </c>
    </row>
    <row r="808" spans="1:9" x14ac:dyDescent="0.25">
      <c r="A808">
        <v>120</v>
      </c>
      <c r="B808" s="1">
        <v>44907</v>
      </c>
      <c r="C808" t="s">
        <v>46</v>
      </c>
      <c r="D808" t="s">
        <v>31</v>
      </c>
      <c r="E808" t="s">
        <v>32</v>
      </c>
      <c r="F808">
        <v>5</v>
      </c>
      <c r="G808">
        <v>6</v>
      </c>
      <c r="H808" t="s">
        <v>12</v>
      </c>
      <c r="I808">
        <v>30</v>
      </c>
    </row>
    <row r="809" spans="1:9" x14ac:dyDescent="0.25">
      <c r="A809">
        <v>420</v>
      </c>
      <c r="B809" s="1">
        <v>44910</v>
      </c>
      <c r="C809" t="s">
        <v>46</v>
      </c>
      <c r="D809" t="s">
        <v>31</v>
      </c>
      <c r="E809" t="s">
        <v>32</v>
      </c>
      <c r="F809">
        <v>5</v>
      </c>
      <c r="G809">
        <v>4</v>
      </c>
      <c r="H809" t="s">
        <v>12</v>
      </c>
      <c r="I809">
        <v>20</v>
      </c>
    </row>
    <row r="810" spans="1:9" x14ac:dyDescent="0.25">
      <c r="A810">
        <v>839</v>
      </c>
      <c r="B810" s="1">
        <v>44910</v>
      </c>
      <c r="C810" t="s">
        <v>46</v>
      </c>
      <c r="D810" t="s">
        <v>31</v>
      </c>
      <c r="E810" t="s">
        <v>32</v>
      </c>
      <c r="F810">
        <v>5</v>
      </c>
      <c r="G810">
        <v>7</v>
      </c>
      <c r="H810" t="s">
        <v>9</v>
      </c>
      <c r="I810">
        <v>35</v>
      </c>
    </row>
    <row r="811" spans="1:9" x14ac:dyDescent="0.25">
      <c r="A811">
        <v>654</v>
      </c>
      <c r="B811" s="1">
        <v>44921</v>
      </c>
      <c r="C811" t="s">
        <v>46</v>
      </c>
      <c r="D811" t="s">
        <v>31</v>
      </c>
      <c r="E811" t="s">
        <v>32</v>
      </c>
      <c r="F811">
        <v>5</v>
      </c>
      <c r="G811">
        <v>4</v>
      </c>
      <c r="H811" t="s">
        <v>16</v>
      </c>
      <c r="I811">
        <v>20</v>
      </c>
    </row>
    <row r="812" spans="1:9" x14ac:dyDescent="0.25">
      <c r="A812">
        <v>588</v>
      </c>
      <c r="B812" s="1">
        <v>44922</v>
      </c>
      <c r="C812" t="s">
        <v>46</v>
      </c>
      <c r="D812" t="s">
        <v>29</v>
      </c>
      <c r="E812" t="s">
        <v>35</v>
      </c>
      <c r="F812">
        <v>8</v>
      </c>
      <c r="G812">
        <v>4</v>
      </c>
      <c r="H812" t="s">
        <v>19</v>
      </c>
      <c r="I812">
        <v>32</v>
      </c>
    </row>
    <row r="813" spans="1:9" x14ac:dyDescent="0.25">
      <c r="A813">
        <v>429</v>
      </c>
      <c r="B813" s="1">
        <v>43833</v>
      </c>
      <c r="C813" t="s">
        <v>47</v>
      </c>
      <c r="D813" t="s">
        <v>31</v>
      </c>
      <c r="E813" t="s">
        <v>32</v>
      </c>
      <c r="F813">
        <v>5</v>
      </c>
      <c r="G813">
        <v>15</v>
      </c>
      <c r="H813" t="s">
        <v>8</v>
      </c>
      <c r="I813">
        <v>75</v>
      </c>
    </row>
    <row r="814" spans="1:9" x14ac:dyDescent="0.25">
      <c r="A814">
        <v>651</v>
      </c>
      <c r="B814" s="1">
        <v>43840</v>
      </c>
      <c r="C814" t="s">
        <v>47</v>
      </c>
      <c r="D814" t="s">
        <v>31</v>
      </c>
      <c r="E814" t="s">
        <v>32</v>
      </c>
      <c r="F814">
        <v>5</v>
      </c>
      <c r="G814">
        <v>0</v>
      </c>
      <c r="H814" t="s">
        <v>22</v>
      </c>
      <c r="I814">
        <v>0</v>
      </c>
    </row>
    <row r="815" spans="1:9" x14ac:dyDescent="0.25">
      <c r="A815">
        <v>776</v>
      </c>
      <c r="B815" s="1">
        <v>43840</v>
      </c>
      <c r="C815" t="s">
        <v>47</v>
      </c>
      <c r="D815" t="s">
        <v>29</v>
      </c>
      <c r="E815" t="s">
        <v>30</v>
      </c>
      <c r="F815">
        <v>3.4</v>
      </c>
      <c r="G815">
        <v>14</v>
      </c>
      <c r="H815" t="s">
        <v>5</v>
      </c>
      <c r="I815">
        <v>47.6</v>
      </c>
    </row>
    <row r="816" spans="1:9" x14ac:dyDescent="0.25">
      <c r="A816">
        <v>985</v>
      </c>
      <c r="B816" s="1">
        <v>43847</v>
      </c>
      <c r="C816" t="s">
        <v>47</v>
      </c>
      <c r="D816" t="s">
        <v>29</v>
      </c>
      <c r="E816" t="s">
        <v>30</v>
      </c>
      <c r="F816">
        <v>3.4</v>
      </c>
      <c r="G816">
        <v>17</v>
      </c>
      <c r="H816" t="s">
        <v>10</v>
      </c>
      <c r="I816">
        <v>57.8</v>
      </c>
    </row>
    <row r="817" spans="1:9" x14ac:dyDescent="0.25">
      <c r="A817">
        <v>778</v>
      </c>
      <c r="B817" s="1">
        <v>43853</v>
      </c>
      <c r="C817" t="s">
        <v>47</v>
      </c>
      <c r="D817" t="s">
        <v>29</v>
      </c>
      <c r="E817" t="s">
        <v>30</v>
      </c>
      <c r="F817">
        <v>3.4</v>
      </c>
      <c r="G817">
        <v>14</v>
      </c>
      <c r="H817" t="s">
        <v>15</v>
      </c>
      <c r="I817">
        <v>47.6</v>
      </c>
    </row>
    <row r="818" spans="1:9" x14ac:dyDescent="0.25">
      <c r="A818">
        <v>504</v>
      </c>
      <c r="B818" s="1">
        <v>43858</v>
      </c>
      <c r="C818" t="s">
        <v>47</v>
      </c>
      <c r="D818" t="s">
        <v>31</v>
      </c>
      <c r="E818" t="s">
        <v>36</v>
      </c>
      <c r="F818">
        <v>10.450000000000001</v>
      </c>
      <c r="G818">
        <v>9</v>
      </c>
      <c r="H818" t="s">
        <v>24</v>
      </c>
      <c r="I818">
        <v>94.05</v>
      </c>
    </row>
    <row r="819" spans="1:9" x14ac:dyDescent="0.25">
      <c r="A819">
        <v>925</v>
      </c>
      <c r="B819" s="1">
        <v>43861</v>
      </c>
      <c r="C819" t="s">
        <v>47</v>
      </c>
      <c r="D819" t="s">
        <v>31</v>
      </c>
      <c r="E819" t="s">
        <v>33</v>
      </c>
      <c r="F819">
        <v>12</v>
      </c>
      <c r="G819">
        <v>20</v>
      </c>
      <c r="H819" t="s">
        <v>10</v>
      </c>
      <c r="I819">
        <v>240</v>
      </c>
    </row>
    <row r="820" spans="1:9" x14ac:dyDescent="0.25">
      <c r="A820">
        <v>361</v>
      </c>
      <c r="B820" s="1">
        <v>43862</v>
      </c>
      <c r="C820" t="s">
        <v>47</v>
      </c>
      <c r="D820" t="s">
        <v>31</v>
      </c>
      <c r="E820" t="s">
        <v>32</v>
      </c>
      <c r="F820">
        <v>5</v>
      </c>
      <c r="G820">
        <v>11</v>
      </c>
      <c r="H820" t="s">
        <v>23</v>
      </c>
      <c r="I820">
        <v>55</v>
      </c>
    </row>
    <row r="821" spans="1:9" x14ac:dyDescent="0.25">
      <c r="A821">
        <v>263</v>
      </c>
      <c r="B821" s="1">
        <v>43867</v>
      </c>
      <c r="C821" t="s">
        <v>47</v>
      </c>
      <c r="D821" t="s">
        <v>29</v>
      </c>
      <c r="E821" t="s">
        <v>30</v>
      </c>
      <c r="F821">
        <v>3.4</v>
      </c>
      <c r="G821">
        <v>15</v>
      </c>
      <c r="H821" t="s">
        <v>17</v>
      </c>
      <c r="I821">
        <v>51</v>
      </c>
    </row>
    <row r="822" spans="1:9" x14ac:dyDescent="0.25">
      <c r="A822">
        <v>265</v>
      </c>
      <c r="B822" s="1">
        <v>43869</v>
      </c>
      <c r="C822" t="s">
        <v>47</v>
      </c>
      <c r="D822" t="s">
        <v>31</v>
      </c>
      <c r="E822" t="s">
        <v>34</v>
      </c>
      <c r="F822">
        <v>6.5</v>
      </c>
      <c r="G822">
        <v>4</v>
      </c>
      <c r="H822" t="s">
        <v>10</v>
      </c>
      <c r="I822">
        <v>26</v>
      </c>
    </row>
    <row r="823" spans="1:9" x14ac:dyDescent="0.25">
      <c r="A823">
        <v>443</v>
      </c>
      <c r="B823" s="1">
        <v>43874</v>
      </c>
      <c r="C823" t="s">
        <v>47</v>
      </c>
      <c r="D823" t="s">
        <v>31</v>
      </c>
      <c r="E823" t="s">
        <v>36</v>
      </c>
      <c r="F823">
        <v>10.450000000000001</v>
      </c>
      <c r="G823">
        <v>4</v>
      </c>
      <c r="H823" t="s">
        <v>17</v>
      </c>
      <c r="I823">
        <v>41.8</v>
      </c>
    </row>
    <row r="824" spans="1:9" x14ac:dyDescent="0.25">
      <c r="A824">
        <v>905</v>
      </c>
      <c r="B824" s="1">
        <v>43879</v>
      </c>
      <c r="C824" t="s">
        <v>47</v>
      </c>
      <c r="D824" t="s">
        <v>29</v>
      </c>
      <c r="E824" t="s">
        <v>30</v>
      </c>
      <c r="F824">
        <v>3.4</v>
      </c>
      <c r="G824">
        <v>4</v>
      </c>
      <c r="H824" t="s">
        <v>10</v>
      </c>
      <c r="I824">
        <v>13.6</v>
      </c>
    </row>
    <row r="825" spans="1:9" x14ac:dyDescent="0.25">
      <c r="A825">
        <v>83</v>
      </c>
      <c r="B825" s="1">
        <v>43882</v>
      </c>
      <c r="C825" t="s">
        <v>47</v>
      </c>
      <c r="D825" t="s">
        <v>31</v>
      </c>
      <c r="E825" t="s">
        <v>34</v>
      </c>
      <c r="F825">
        <v>6.5</v>
      </c>
      <c r="G825">
        <v>3</v>
      </c>
      <c r="H825" t="s">
        <v>17</v>
      </c>
      <c r="I825">
        <v>19.5</v>
      </c>
    </row>
    <row r="826" spans="1:9" x14ac:dyDescent="0.25">
      <c r="A826">
        <v>404</v>
      </c>
      <c r="B826" s="1">
        <v>43882</v>
      </c>
      <c r="C826" t="s">
        <v>47</v>
      </c>
      <c r="D826" t="s">
        <v>31</v>
      </c>
      <c r="E826" t="s">
        <v>32</v>
      </c>
      <c r="F826">
        <v>5</v>
      </c>
      <c r="G826">
        <v>13</v>
      </c>
      <c r="H826" t="s">
        <v>24</v>
      </c>
      <c r="I826">
        <v>65</v>
      </c>
    </row>
    <row r="827" spans="1:9" x14ac:dyDescent="0.25">
      <c r="A827">
        <v>941</v>
      </c>
      <c r="B827" s="1">
        <v>43883</v>
      </c>
      <c r="C827" t="s">
        <v>47</v>
      </c>
      <c r="D827" t="s">
        <v>31</v>
      </c>
      <c r="E827" t="s">
        <v>32</v>
      </c>
      <c r="F827">
        <v>5</v>
      </c>
      <c r="G827">
        <v>10</v>
      </c>
      <c r="H827" t="s">
        <v>23</v>
      </c>
      <c r="I827">
        <v>50</v>
      </c>
    </row>
    <row r="828" spans="1:9" x14ac:dyDescent="0.25">
      <c r="A828">
        <v>61</v>
      </c>
      <c r="B828" s="1">
        <v>43885</v>
      </c>
      <c r="C828" t="s">
        <v>47</v>
      </c>
      <c r="D828" t="s">
        <v>31</v>
      </c>
      <c r="E828" t="s">
        <v>32</v>
      </c>
      <c r="F828">
        <v>5</v>
      </c>
      <c r="G828">
        <v>13</v>
      </c>
      <c r="H828" t="s">
        <v>23</v>
      </c>
      <c r="I828">
        <v>65</v>
      </c>
    </row>
    <row r="829" spans="1:9" x14ac:dyDescent="0.25">
      <c r="A829">
        <v>182</v>
      </c>
      <c r="B829" s="1">
        <v>43904</v>
      </c>
      <c r="C829" t="s">
        <v>47</v>
      </c>
      <c r="D829" t="s">
        <v>31</v>
      </c>
      <c r="E829" t="s">
        <v>32</v>
      </c>
      <c r="F829">
        <v>5</v>
      </c>
      <c r="G829">
        <v>1</v>
      </c>
      <c r="H829" t="s">
        <v>14</v>
      </c>
      <c r="I829">
        <v>5</v>
      </c>
    </row>
    <row r="830" spans="1:9" x14ac:dyDescent="0.25">
      <c r="A830">
        <v>328</v>
      </c>
      <c r="B830" s="1">
        <v>43907</v>
      </c>
      <c r="C830" t="s">
        <v>47</v>
      </c>
      <c r="D830" t="s">
        <v>31</v>
      </c>
      <c r="E830" t="s">
        <v>32</v>
      </c>
      <c r="F830">
        <v>5</v>
      </c>
      <c r="G830">
        <v>0</v>
      </c>
      <c r="H830" t="s">
        <v>19</v>
      </c>
      <c r="I830">
        <v>0</v>
      </c>
    </row>
    <row r="831" spans="1:9" x14ac:dyDescent="0.25">
      <c r="A831">
        <v>82</v>
      </c>
      <c r="B831" s="1">
        <v>43910</v>
      </c>
      <c r="C831" t="s">
        <v>47</v>
      </c>
      <c r="D831" t="s">
        <v>29</v>
      </c>
      <c r="E831" t="s">
        <v>30</v>
      </c>
      <c r="F831">
        <v>3.4</v>
      </c>
      <c r="G831">
        <v>14</v>
      </c>
      <c r="H831" t="s">
        <v>14</v>
      </c>
      <c r="I831">
        <v>47.6</v>
      </c>
    </row>
    <row r="832" spans="1:9" x14ac:dyDescent="0.25">
      <c r="A832">
        <v>442</v>
      </c>
      <c r="B832" s="1">
        <v>43912</v>
      </c>
      <c r="C832" t="s">
        <v>47</v>
      </c>
      <c r="D832" t="s">
        <v>29</v>
      </c>
      <c r="E832" t="s">
        <v>30</v>
      </c>
      <c r="F832">
        <v>3.4</v>
      </c>
      <c r="G832">
        <v>17</v>
      </c>
      <c r="H832" t="s">
        <v>14</v>
      </c>
      <c r="I832">
        <v>57.8</v>
      </c>
    </row>
    <row r="833" spans="1:9" x14ac:dyDescent="0.25">
      <c r="A833">
        <v>856</v>
      </c>
      <c r="B833" s="1">
        <v>43916</v>
      </c>
      <c r="C833" t="s">
        <v>47</v>
      </c>
      <c r="D833" t="s">
        <v>31</v>
      </c>
      <c r="E833" t="s">
        <v>34</v>
      </c>
      <c r="F833">
        <v>6.5</v>
      </c>
      <c r="G833">
        <v>14</v>
      </c>
      <c r="H833" t="s">
        <v>5</v>
      </c>
      <c r="I833">
        <v>91</v>
      </c>
    </row>
    <row r="834" spans="1:9" x14ac:dyDescent="0.25">
      <c r="A834">
        <v>222</v>
      </c>
      <c r="B834" s="1">
        <v>43917</v>
      </c>
      <c r="C834" t="s">
        <v>47</v>
      </c>
      <c r="D834" t="s">
        <v>29</v>
      </c>
      <c r="E834" t="s">
        <v>30</v>
      </c>
      <c r="F834">
        <v>3.4</v>
      </c>
      <c r="G834">
        <v>18</v>
      </c>
      <c r="H834" t="s">
        <v>14</v>
      </c>
      <c r="I834">
        <v>61.2</v>
      </c>
    </row>
    <row r="835" spans="1:9" x14ac:dyDescent="0.25">
      <c r="A835">
        <v>494</v>
      </c>
      <c r="B835" s="1">
        <v>43924</v>
      </c>
      <c r="C835" t="s">
        <v>47</v>
      </c>
      <c r="D835" t="s">
        <v>29</v>
      </c>
      <c r="E835" t="s">
        <v>30</v>
      </c>
      <c r="F835">
        <v>3.4</v>
      </c>
      <c r="G835">
        <v>0</v>
      </c>
      <c r="H835" t="s">
        <v>16</v>
      </c>
      <c r="I835">
        <v>0</v>
      </c>
    </row>
    <row r="836" spans="1:9" x14ac:dyDescent="0.25">
      <c r="A836">
        <v>470</v>
      </c>
      <c r="B836" s="1">
        <v>43932</v>
      </c>
      <c r="C836" t="s">
        <v>47</v>
      </c>
      <c r="D836" t="s">
        <v>29</v>
      </c>
      <c r="E836" t="s">
        <v>35</v>
      </c>
      <c r="F836">
        <v>8</v>
      </c>
      <c r="G836">
        <v>19</v>
      </c>
      <c r="H836" t="s">
        <v>20</v>
      </c>
      <c r="I836">
        <v>152</v>
      </c>
    </row>
    <row r="837" spans="1:9" x14ac:dyDescent="0.25">
      <c r="A837">
        <v>694</v>
      </c>
      <c r="B837" s="1">
        <v>43936</v>
      </c>
      <c r="C837" t="s">
        <v>47</v>
      </c>
      <c r="D837" t="s">
        <v>29</v>
      </c>
      <c r="E837" t="s">
        <v>30</v>
      </c>
      <c r="F837">
        <v>3.4</v>
      </c>
      <c r="G837">
        <v>2</v>
      </c>
      <c r="H837" t="s">
        <v>16</v>
      </c>
      <c r="I837">
        <v>6.8</v>
      </c>
    </row>
    <row r="838" spans="1:9" x14ac:dyDescent="0.25">
      <c r="A838">
        <v>142</v>
      </c>
      <c r="B838" s="1">
        <v>43938</v>
      </c>
      <c r="C838" t="s">
        <v>47</v>
      </c>
      <c r="D838" t="s">
        <v>29</v>
      </c>
      <c r="E838" t="s">
        <v>30</v>
      </c>
      <c r="F838">
        <v>3.4</v>
      </c>
      <c r="G838">
        <v>4</v>
      </c>
      <c r="H838" t="s">
        <v>14</v>
      </c>
      <c r="I838">
        <v>13.6</v>
      </c>
    </row>
    <row r="839" spans="1:9" x14ac:dyDescent="0.25">
      <c r="A839">
        <v>1000</v>
      </c>
      <c r="B839" s="1">
        <v>43944</v>
      </c>
      <c r="C839" t="s">
        <v>47</v>
      </c>
      <c r="D839" t="s">
        <v>31</v>
      </c>
      <c r="E839" t="s">
        <v>32</v>
      </c>
      <c r="F839">
        <v>5</v>
      </c>
      <c r="G839">
        <v>19</v>
      </c>
      <c r="H839" t="s">
        <v>12</v>
      </c>
      <c r="I839">
        <v>95</v>
      </c>
    </row>
    <row r="840" spans="1:9" x14ac:dyDescent="0.25">
      <c r="A840">
        <v>375</v>
      </c>
      <c r="B840" s="1">
        <v>43956</v>
      </c>
      <c r="C840" t="s">
        <v>47</v>
      </c>
      <c r="D840" t="s">
        <v>31</v>
      </c>
      <c r="E840" t="s">
        <v>36</v>
      </c>
      <c r="F840">
        <v>10.450000000000001</v>
      </c>
      <c r="G840">
        <v>3</v>
      </c>
      <c r="H840" t="s">
        <v>7</v>
      </c>
      <c r="I840">
        <v>31.35</v>
      </c>
    </row>
    <row r="841" spans="1:9" x14ac:dyDescent="0.25">
      <c r="A841">
        <v>564</v>
      </c>
      <c r="B841" s="1">
        <v>43967</v>
      </c>
      <c r="C841" t="s">
        <v>47</v>
      </c>
      <c r="D841" t="s">
        <v>29</v>
      </c>
      <c r="E841" t="s">
        <v>30</v>
      </c>
      <c r="F841">
        <v>3.4</v>
      </c>
      <c r="G841">
        <v>19</v>
      </c>
      <c r="H841" t="s">
        <v>24</v>
      </c>
      <c r="I841">
        <v>64.599999999999994</v>
      </c>
    </row>
    <row r="842" spans="1:9" x14ac:dyDescent="0.25">
      <c r="A842">
        <v>501</v>
      </c>
      <c r="B842" s="1">
        <v>43968</v>
      </c>
      <c r="C842" t="s">
        <v>47</v>
      </c>
      <c r="D842" t="s">
        <v>29</v>
      </c>
      <c r="E842" t="s">
        <v>30</v>
      </c>
      <c r="F842">
        <v>3.4</v>
      </c>
      <c r="G842">
        <v>1</v>
      </c>
      <c r="H842" t="s">
        <v>23</v>
      </c>
      <c r="I842">
        <v>3.4</v>
      </c>
    </row>
    <row r="843" spans="1:9" x14ac:dyDescent="0.25">
      <c r="A843">
        <v>938</v>
      </c>
      <c r="B843" s="1">
        <v>43979</v>
      </c>
      <c r="C843" t="s">
        <v>47</v>
      </c>
      <c r="D843" t="s">
        <v>29</v>
      </c>
      <c r="E843" t="s">
        <v>30</v>
      </c>
      <c r="F843">
        <v>3.4</v>
      </c>
      <c r="G843">
        <v>7</v>
      </c>
      <c r="H843" t="s">
        <v>15</v>
      </c>
      <c r="I843">
        <v>23.8</v>
      </c>
    </row>
    <row r="844" spans="1:9" x14ac:dyDescent="0.25">
      <c r="A844">
        <v>202</v>
      </c>
      <c r="B844" s="1">
        <v>43982</v>
      </c>
      <c r="C844" t="s">
        <v>47</v>
      </c>
      <c r="D844" t="s">
        <v>31</v>
      </c>
      <c r="E844" t="s">
        <v>34</v>
      </c>
      <c r="F844">
        <v>6.5</v>
      </c>
      <c r="G844">
        <v>8</v>
      </c>
      <c r="H844" t="s">
        <v>14</v>
      </c>
      <c r="I844">
        <v>52</v>
      </c>
    </row>
    <row r="845" spans="1:9" x14ac:dyDescent="0.25">
      <c r="A845">
        <v>991</v>
      </c>
      <c r="B845" s="1">
        <v>43988</v>
      </c>
      <c r="C845" t="s">
        <v>47</v>
      </c>
      <c r="D845" t="s">
        <v>29</v>
      </c>
      <c r="E845" t="s">
        <v>36</v>
      </c>
      <c r="F845">
        <v>10.780000000000001</v>
      </c>
      <c r="G845">
        <v>10</v>
      </c>
      <c r="H845" t="s">
        <v>22</v>
      </c>
      <c r="I845">
        <v>107.8</v>
      </c>
    </row>
    <row r="846" spans="1:9" x14ac:dyDescent="0.25">
      <c r="A846">
        <v>635</v>
      </c>
      <c r="B846" s="1">
        <v>43993</v>
      </c>
      <c r="C846" t="s">
        <v>47</v>
      </c>
      <c r="D846" t="s">
        <v>29</v>
      </c>
      <c r="E846" t="s">
        <v>30</v>
      </c>
      <c r="F846">
        <v>3.4</v>
      </c>
      <c r="G846">
        <v>19</v>
      </c>
      <c r="H846" t="s">
        <v>7</v>
      </c>
      <c r="I846">
        <v>64.599999999999994</v>
      </c>
    </row>
    <row r="847" spans="1:9" x14ac:dyDescent="0.25">
      <c r="A847">
        <v>135</v>
      </c>
      <c r="B847" s="1">
        <v>44005</v>
      </c>
      <c r="C847" t="s">
        <v>47</v>
      </c>
      <c r="D847" t="s">
        <v>29</v>
      </c>
      <c r="E847" t="s">
        <v>30</v>
      </c>
      <c r="F847">
        <v>3.4</v>
      </c>
      <c r="G847">
        <v>0</v>
      </c>
      <c r="H847" t="s">
        <v>7</v>
      </c>
      <c r="I847">
        <v>0</v>
      </c>
    </row>
    <row r="848" spans="1:9" x14ac:dyDescent="0.25">
      <c r="A848">
        <v>521</v>
      </c>
      <c r="B848" s="1">
        <v>44007</v>
      </c>
      <c r="C848" t="s">
        <v>47</v>
      </c>
      <c r="D848" t="s">
        <v>31</v>
      </c>
      <c r="E848" t="s">
        <v>32</v>
      </c>
      <c r="F848">
        <v>5</v>
      </c>
      <c r="G848">
        <v>20</v>
      </c>
      <c r="H848" t="s">
        <v>23</v>
      </c>
      <c r="I848">
        <v>100</v>
      </c>
    </row>
    <row r="849" spans="1:9" x14ac:dyDescent="0.25">
      <c r="A849">
        <v>68</v>
      </c>
      <c r="B849" s="1">
        <v>44008</v>
      </c>
      <c r="C849" t="s">
        <v>47</v>
      </c>
      <c r="D849" t="s">
        <v>29</v>
      </c>
      <c r="E849" t="s">
        <v>30</v>
      </c>
      <c r="F849">
        <v>3.4</v>
      </c>
      <c r="G849">
        <v>16</v>
      </c>
      <c r="H849" t="s">
        <v>19</v>
      </c>
      <c r="I849">
        <v>54.4</v>
      </c>
    </row>
    <row r="850" spans="1:9" x14ac:dyDescent="0.25">
      <c r="A850">
        <v>915</v>
      </c>
      <c r="B850" s="1">
        <v>44008</v>
      </c>
      <c r="C850" t="s">
        <v>47</v>
      </c>
      <c r="D850" t="s">
        <v>31</v>
      </c>
      <c r="E850" t="s">
        <v>36</v>
      </c>
      <c r="F850">
        <v>10.450000000000001</v>
      </c>
      <c r="G850">
        <v>12</v>
      </c>
      <c r="H850" t="s">
        <v>7</v>
      </c>
      <c r="I850">
        <v>125.4</v>
      </c>
    </row>
    <row r="851" spans="1:9" x14ac:dyDescent="0.25">
      <c r="A851">
        <v>30</v>
      </c>
      <c r="B851" s="1">
        <v>44013</v>
      </c>
      <c r="C851" t="s">
        <v>47</v>
      </c>
      <c r="D851" t="s">
        <v>31</v>
      </c>
      <c r="E851" t="s">
        <v>34</v>
      </c>
      <c r="F851">
        <v>6.5</v>
      </c>
      <c r="G851">
        <v>11</v>
      </c>
      <c r="H851" t="s">
        <v>18</v>
      </c>
      <c r="I851">
        <v>71.5</v>
      </c>
    </row>
    <row r="852" spans="1:9" x14ac:dyDescent="0.25">
      <c r="A852">
        <v>737</v>
      </c>
      <c r="B852" s="1">
        <v>44013</v>
      </c>
      <c r="C852" t="s">
        <v>47</v>
      </c>
      <c r="D852" t="s">
        <v>31</v>
      </c>
      <c r="E852" t="s">
        <v>34</v>
      </c>
      <c r="F852">
        <v>6.5</v>
      </c>
      <c r="G852">
        <v>15</v>
      </c>
      <c r="H852" t="s">
        <v>6</v>
      </c>
      <c r="I852">
        <v>97.5</v>
      </c>
    </row>
    <row r="853" spans="1:9" x14ac:dyDescent="0.25">
      <c r="A853">
        <v>658</v>
      </c>
      <c r="B853" s="1">
        <v>44015</v>
      </c>
      <c r="C853" t="s">
        <v>47</v>
      </c>
      <c r="D853" t="s">
        <v>29</v>
      </c>
      <c r="E853" t="s">
        <v>30</v>
      </c>
      <c r="F853">
        <v>3.4</v>
      </c>
      <c r="G853">
        <v>3</v>
      </c>
      <c r="H853" t="s">
        <v>15</v>
      </c>
      <c r="I853">
        <v>10.199999999999999</v>
      </c>
    </row>
    <row r="854" spans="1:9" x14ac:dyDescent="0.25">
      <c r="A854">
        <v>999</v>
      </c>
      <c r="B854" s="1">
        <v>44018</v>
      </c>
      <c r="C854" t="s">
        <v>47</v>
      </c>
      <c r="D854" t="s">
        <v>29</v>
      </c>
      <c r="E854" t="s">
        <v>30</v>
      </c>
      <c r="F854">
        <v>3.4</v>
      </c>
      <c r="G854">
        <v>7</v>
      </c>
      <c r="H854" t="s">
        <v>9</v>
      </c>
      <c r="I854">
        <v>23.8</v>
      </c>
    </row>
    <row r="855" spans="1:9" x14ac:dyDescent="0.25">
      <c r="A855">
        <v>44</v>
      </c>
      <c r="B855" s="1">
        <v>44020</v>
      </c>
      <c r="C855" t="s">
        <v>47</v>
      </c>
      <c r="D855" t="s">
        <v>29</v>
      </c>
      <c r="E855" t="s">
        <v>30</v>
      </c>
      <c r="F855">
        <v>3.4</v>
      </c>
      <c r="G855">
        <v>2</v>
      </c>
      <c r="H855" t="s">
        <v>24</v>
      </c>
      <c r="I855">
        <v>6.8</v>
      </c>
    </row>
    <row r="856" spans="1:9" x14ac:dyDescent="0.25">
      <c r="A856">
        <v>1020</v>
      </c>
      <c r="B856" s="1">
        <v>44023</v>
      </c>
      <c r="C856" t="s">
        <v>47</v>
      </c>
      <c r="D856" t="s">
        <v>29</v>
      </c>
      <c r="E856" t="s">
        <v>30</v>
      </c>
      <c r="F856">
        <v>3.4</v>
      </c>
      <c r="G856">
        <v>13</v>
      </c>
      <c r="H856" t="s">
        <v>12</v>
      </c>
      <c r="I856">
        <v>44.2</v>
      </c>
    </row>
    <row r="857" spans="1:9" x14ac:dyDescent="0.25">
      <c r="A857">
        <v>656</v>
      </c>
      <c r="B857" s="1">
        <v>44025</v>
      </c>
      <c r="C857" t="s">
        <v>47</v>
      </c>
      <c r="D857" t="s">
        <v>31</v>
      </c>
      <c r="E857" t="s">
        <v>32</v>
      </c>
      <c r="F857">
        <v>5</v>
      </c>
      <c r="G857">
        <v>10</v>
      </c>
      <c r="H857" t="s">
        <v>5</v>
      </c>
      <c r="I857">
        <v>50</v>
      </c>
    </row>
    <row r="858" spans="1:9" x14ac:dyDescent="0.25">
      <c r="A858">
        <v>334</v>
      </c>
      <c r="B858" s="1">
        <v>44033</v>
      </c>
      <c r="C858" t="s">
        <v>47</v>
      </c>
      <c r="D858" t="s">
        <v>29</v>
      </c>
      <c r="E858" t="s">
        <v>38</v>
      </c>
      <c r="F858">
        <v>4</v>
      </c>
      <c r="G858">
        <v>17</v>
      </c>
      <c r="H858" t="s">
        <v>16</v>
      </c>
      <c r="I858">
        <v>68</v>
      </c>
    </row>
    <row r="859" spans="1:9" x14ac:dyDescent="0.25">
      <c r="A859">
        <v>192</v>
      </c>
      <c r="B859" s="1">
        <v>44039</v>
      </c>
      <c r="C859" t="s">
        <v>47</v>
      </c>
      <c r="D859" t="s">
        <v>29</v>
      </c>
      <c r="E859" t="s">
        <v>30</v>
      </c>
      <c r="F859">
        <v>3.4</v>
      </c>
      <c r="G859">
        <v>11</v>
      </c>
      <c r="H859" t="s">
        <v>18</v>
      </c>
      <c r="I859">
        <v>37.4</v>
      </c>
    </row>
    <row r="860" spans="1:9" x14ac:dyDescent="0.25">
      <c r="A860">
        <v>118</v>
      </c>
      <c r="B860" s="1">
        <v>44044</v>
      </c>
      <c r="C860" t="s">
        <v>47</v>
      </c>
      <c r="D860" t="s">
        <v>29</v>
      </c>
      <c r="E860" t="s">
        <v>30</v>
      </c>
      <c r="F860">
        <v>3.4</v>
      </c>
      <c r="G860">
        <v>16</v>
      </c>
      <c r="H860" t="s">
        <v>15</v>
      </c>
      <c r="I860">
        <v>54.4</v>
      </c>
    </row>
    <row r="861" spans="1:9" x14ac:dyDescent="0.25">
      <c r="A861">
        <v>492</v>
      </c>
      <c r="B861" s="1">
        <v>44044</v>
      </c>
      <c r="C861" t="s">
        <v>47</v>
      </c>
      <c r="D861" t="s">
        <v>29</v>
      </c>
      <c r="E861" t="s">
        <v>30</v>
      </c>
      <c r="F861">
        <v>3.4</v>
      </c>
      <c r="G861">
        <v>19</v>
      </c>
      <c r="H861" t="s">
        <v>18</v>
      </c>
      <c r="I861">
        <v>64.599999999999994</v>
      </c>
    </row>
    <row r="862" spans="1:9" x14ac:dyDescent="0.25">
      <c r="A862">
        <v>672</v>
      </c>
      <c r="B862" s="1">
        <v>44044</v>
      </c>
      <c r="C862" t="s">
        <v>47</v>
      </c>
      <c r="D862" t="s">
        <v>29</v>
      </c>
      <c r="E862" t="s">
        <v>30</v>
      </c>
      <c r="F862">
        <v>3.4</v>
      </c>
      <c r="G862">
        <v>11</v>
      </c>
      <c r="H862" t="s">
        <v>18</v>
      </c>
      <c r="I862">
        <v>37.4</v>
      </c>
    </row>
    <row r="863" spans="1:9" x14ac:dyDescent="0.25">
      <c r="A863">
        <v>710</v>
      </c>
      <c r="B863" s="1">
        <v>44044</v>
      </c>
      <c r="C863" t="s">
        <v>47</v>
      </c>
      <c r="D863" t="s">
        <v>31</v>
      </c>
      <c r="E863" t="s">
        <v>32</v>
      </c>
      <c r="F863">
        <v>5</v>
      </c>
      <c r="G863">
        <v>9</v>
      </c>
      <c r="H863" t="s">
        <v>20</v>
      </c>
      <c r="I863">
        <v>45</v>
      </c>
    </row>
    <row r="864" spans="1:9" x14ac:dyDescent="0.25">
      <c r="A864">
        <v>314</v>
      </c>
      <c r="B864" s="1">
        <v>44046</v>
      </c>
      <c r="C864" t="s">
        <v>47</v>
      </c>
      <c r="D864" t="s">
        <v>31</v>
      </c>
      <c r="E864" t="s">
        <v>36</v>
      </c>
      <c r="F864">
        <v>10.450000000000001</v>
      </c>
      <c r="G864">
        <v>15</v>
      </c>
      <c r="H864" t="s">
        <v>16</v>
      </c>
      <c r="I864">
        <v>156.75</v>
      </c>
    </row>
    <row r="865" spans="1:9" x14ac:dyDescent="0.25">
      <c r="A865">
        <v>617</v>
      </c>
      <c r="B865" s="1">
        <v>44052</v>
      </c>
      <c r="C865" t="s">
        <v>47</v>
      </c>
      <c r="D865" t="s">
        <v>29</v>
      </c>
      <c r="E865" t="s">
        <v>30</v>
      </c>
      <c r="F865">
        <v>3.4</v>
      </c>
      <c r="G865">
        <v>20</v>
      </c>
      <c r="H865" t="s">
        <v>6</v>
      </c>
      <c r="I865">
        <v>68</v>
      </c>
    </row>
    <row r="866" spans="1:9" x14ac:dyDescent="0.25">
      <c r="A866">
        <v>634</v>
      </c>
      <c r="B866" s="1">
        <v>44054</v>
      </c>
      <c r="C866" t="s">
        <v>47</v>
      </c>
      <c r="D866" t="s">
        <v>29</v>
      </c>
      <c r="E866" t="s">
        <v>30</v>
      </c>
      <c r="F866">
        <v>3.4</v>
      </c>
      <c r="G866">
        <v>15</v>
      </c>
      <c r="H866" t="s">
        <v>16</v>
      </c>
      <c r="I866">
        <v>51</v>
      </c>
    </row>
    <row r="867" spans="1:9" x14ac:dyDescent="0.25">
      <c r="A867">
        <v>901</v>
      </c>
      <c r="B867" s="1">
        <v>44057</v>
      </c>
      <c r="C867" t="s">
        <v>47</v>
      </c>
      <c r="D867" t="s">
        <v>31</v>
      </c>
      <c r="E867" t="s">
        <v>32</v>
      </c>
      <c r="F867">
        <v>5</v>
      </c>
      <c r="G867">
        <v>2</v>
      </c>
      <c r="H867" t="s">
        <v>23</v>
      </c>
      <c r="I867">
        <v>10</v>
      </c>
    </row>
    <row r="868" spans="1:9" x14ac:dyDescent="0.25">
      <c r="A868">
        <v>388</v>
      </c>
      <c r="B868" s="1">
        <v>44061</v>
      </c>
      <c r="C868" t="s">
        <v>47</v>
      </c>
      <c r="D868" t="s">
        <v>31</v>
      </c>
      <c r="E868" t="s">
        <v>32</v>
      </c>
      <c r="F868">
        <v>5</v>
      </c>
      <c r="G868">
        <v>14</v>
      </c>
      <c r="H868" t="s">
        <v>19</v>
      </c>
      <c r="I868">
        <v>70</v>
      </c>
    </row>
    <row r="869" spans="1:9" x14ac:dyDescent="0.25">
      <c r="A869">
        <v>476</v>
      </c>
      <c r="B869" s="1">
        <v>44062</v>
      </c>
      <c r="C869" t="s">
        <v>47</v>
      </c>
      <c r="D869" t="s">
        <v>31</v>
      </c>
      <c r="E869" t="s">
        <v>32</v>
      </c>
      <c r="F869">
        <v>5</v>
      </c>
      <c r="G869">
        <v>17</v>
      </c>
      <c r="H869" t="s">
        <v>5</v>
      </c>
      <c r="I869">
        <v>85</v>
      </c>
    </row>
    <row r="870" spans="1:9" x14ac:dyDescent="0.25">
      <c r="A870">
        <v>506</v>
      </c>
      <c r="B870" s="1">
        <v>44064</v>
      </c>
      <c r="C870" t="s">
        <v>47</v>
      </c>
      <c r="D870" t="s">
        <v>31</v>
      </c>
      <c r="E870" t="s">
        <v>32</v>
      </c>
      <c r="F870">
        <v>5</v>
      </c>
      <c r="G870">
        <v>17</v>
      </c>
      <c r="H870" t="s">
        <v>11</v>
      </c>
      <c r="I870">
        <v>85</v>
      </c>
    </row>
    <row r="871" spans="1:9" x14ac:dyDescent="0.25">
      <c r="A871">
        <v>378</v>
      </c>
      <c r="B871" s="1">
        <v>44069</v>
      </c>
      <c r="C871" t="s">
        <v>47</v>
      </c>
      <c r="D871" t="s">
        <v>31</v>
      </c>
      <c r="E871" t="s">
        <v>34</v>
      </c>
      <c r="F871">
        <v>6.5</v>
      </c>
      <c r="G871">
        <v>19</v>
      </c>
      <c r="H871" t="s">
        <v>15</v>
      </c>
      <c r="I871">
        <v>123.5</v>
      </c>
    </row>
    <row r="872" spans="1:9" x14ac:dyDescent="0.25">
      <c r="A872">
        <v>556</v>
      </c>
      <c r="B872" s="1">
        <v>44079</v>
      </c>
      <c r="C872" t="s">
        <v>47</v>
      </c>
      <c r="D872" t="s">
        <v>29</v>
      </c>
      <c r="E872" t="s">
        <v>30</v>
      </c>
      <c r="F872">
        <v>3.4</v>
      </c>
      <c r="G872">
        <v>14</v>
      </c>
      <c r="H872" t="s">
        <v>5</v>
      </c>
      <c r="I872">
        <v>47.6</v>
      </c>
    </row>
    <row r="873" spans="1:9" x14ac:dyDescent="0.25">
      <c r="A873">
        <v>836</v>
      </c>
      <c r="B873" s="1">
        <v>44079</v>
      </c>
      <c r="C873" t="s">
        <v>47</v>
      </c>
      <c r="D873" t="s">
        <v>29</v>
      </c>
      <c r="E873" t="s">
        <v>30</v>
      </c>
      <c r="F873">
        <v>3.4</v>
      </c>
      <c r="G873">
        <v>8</v>
      </c>
      <c r="H873" t="s">
        <v>5</v>
      </c>
      <c r="I873">
        <v>27.2</v>
      </c>
    </row>
    <row r="874" spans="1:9" x14ac:dyDescent="0.25">
      <c r="A874">
        <v>545</v>
      </c>
      <c r="B874" s="1">
        <v>44089</v>
      </c>
      <c r="C874" t="s">
        <v>47</v>
      </c>
      <c r="D874" t="s">
        <v>29</v>
      </c>
      <c r="E874" t="s">
        <v>30</v>
      </c>
      <c r="F874">
        <v>3.4</v>
      </c>
      <c r="G874">
        <v>2</v>
      </c>
      <c r="H874" t="s">
        <v>10</v>
      </c>
      <c r="I874">
        <v>6.8</v>
      </c>
    </row>
    <row r="875" spans="1:9" x14ac:dyDescent="0.25">
      <c r="A875">
        <v>460</v>
      </c>
      <c r="B875" s="1">
        <v>44093</v>
      </c>
      <c r="C875" t="s">
        <v>47</v>
      </c>
      <c r="D875" t="s">
        <v>31</v>
      </c>
      <c r="E875" t="s">
        <v>34</v>
      </c>
      <c r="F875">
        <v>6.5</v>
      </c>
      <c r="G875">
        <v>13</v>
      </c>
      <c r="H875" t="s">
        <v>12</v>
      </c>
      <c r="I875">
        <v>84.5</v>
      </c>
    </row>
    <row r="876" spans="1:9" x14ac:dyDescent="0.25">
      <c r="A876">
        <v>462</v>
      </c>
      <c r="B876" s="1">
        <v>44093</v>
      </c>
      <c r="C876" t="s">
        <v>47</v>
      </c>
      <c r="D876" t="s">
        <v>31</v>
      </c>
      <c r="E876" t="s">
        <v>32</v>
      </c>
      <c r="F876">
        <v>5</v>
      </c>
      <c r="G876">
        <v>5</v>
      </c>
      <c r="H876" t="s">
        <v>14</v>
      </c>
      <c r="I876">
        <v>25</v>
      </c>
    </row>
    <row r="877" spans="1:9" x14ac:dyDescent="0.25">
      <c r="A877">
        <v>572</v>
      </c>
      <c r="B877" s="1">
        <v>44095</v>
      </c>
      <c r="C877" t="s">
        <v>47</v>
      </c>
      <c r="D877" t="s">
        <v>29</v>
      </c>
      <c r="E877" t="s">
        <v>30</v>
      </c>
      <c r="F877">
        <v>3.4</v>
      </c>
      <c r="G877">
        <v>3</v>
      </c>
      <c r="H877" t="s">
        <v>18</v>
      </c>
      <c r="I877">
        <v>10.199999999999999</v>
      </c>
    </row>
    <row r="878" spans="1:9" x14ac:dyDescent="0.25">
      <c r="A878">
        <v>845</v>
      </c>
      <c r="B878" s="1">
        <v>44097</v>
      </c>
      <c r="C878" t="s">
        <v>47</v>
      </c>
      <c r="D878" t="s">
        <v>31</v>
      </c>
      <c r="E878" t="s">
        <v>33</v>
      </c>
      <c r="F878">
        <v>12</v>
      </c>
      <c r="G878">
        <v>8</v>
      </c>
      <c r="H878" t="s">
        <v>10</v>
      </c>
      <c r="I878">
        <v>96</v>
      </c>
    </row>
    <row r="879" spans="1:9" x14ac:dyDescent="0.25">
      <c r="A879">
        <v>803</v>
      </c>
      <c r="B879" s="1">
        <v>44100</v>
      </c>
      <c r="C879" t="s">
        <v>47</v>
      </c>
      <c r="D879" t="s">
        <v>31</v>
      </c>
      <c r="E879" t="s">
        <v>32</v>
      </c>
      <c r="F879">
        <v>5</v>
      </c>
      <c r="G879">
        <v>1</v>
      </c>
      <c r="H879" t="s">
        <v>17</v>
      </c>
      <c r="I879">
        <v>5</v>
      </c>
    </row>
    <row r="880" spans="1:9" x14ac:dyDescent="0.25">
      <c r="A880">
        <v>590</v>
      </c>
      <c r="B880" s="1">
        <v>44111</v>
      </c>
      <c r="C880" t="s">
        <v>47</v>
      </c>
      <c r="D880" t="s">
        <v>29</v>
      </c>
      <c r="E880" t="s">
        <v>30</v>
      </c>
      <c r="F880">
        <v>3.4</v>
      </c>
      <c r="G880">
        <v>2</v>
      </c>
      <c r="H880" t="s">
        <v>20</v>
      </c>
      <c r="I880">
        <v>6.8</v>
      </c>
    </row>
    <row r="881" spans="1:9" x14ac:dyDescent="0.25">
      <c r="A881">
        <v>690</v>
      </c>
      <c r="B881" s="1">
        <v>44111</v>
      </c>
      <c r="C881" t="s">
        <v>47</v>
      </c>
      <c r="D881" t="s">
        <v>29</v>
      </c>
      <c r="E881" t="s">
        <v>30</v>
      </c>
      <c r="F881">
        <v>3.4</v>
      </c>
      <c r="G881">
        <v>8</v>
      </c>
      <c r="H881" t="s">
        <v>20</v>
      </c>
      <c r="I881">
        <v>27.2</v>
      </c>
    </row>
    <row r="882" spans="1:9" x14ac:dyDescent="0.25">
      <c r="A882">
        <v>215</v>
      </c>
      <c r="B882" s="1">
        <v>44116</v>
      </c>
      <c r="C882" t="s">
        <v>47</v>
      </c>
      <c r="D882" t="s">
        <v>29</v>
      </c>
      <c r="E882" t="s">
        <v>36</v>
      </c>
      <c r="F882">
        <v>10.780000000000001</v>
      </c>
      <c r="G882">
        <v>17</v>
      </c>
      <c r="H882" t="s">
        <v>7</v>
      </c>
      <c r="I882">
        <v>183.26</v>
      </c>
    </row>
    <row r="883" spans="1:9" x14ac:dyDescent="0.25">
      <c r="A883">
        <v>57</v>
      </c>
      <c r="B883" s="1">
        <v>44117</v>
      </c>
      <c r="C883" t="s">
        <v>47</v>
      </c>
      <c r="D883" t="s">
        <v>29</v>
      </c>
      <c r="E883" t="s">
        <v>35</v>
      </c>
      <c r="F883">
        <v>8</v>
      </c>
      <c r="G883">
        <v>100</v>
      </c>
      <c r="H883" t="s">
        <v>6</v>
      </c>
      <c r="I883">
        <v>800</v>
      </c>
    </row>
    <row r="884" spans="1:9" x14ac:dyDescent="0.25">
      <c r="A884">
        <v>128</v>
      </c>
      <c r="B884" s="1">
        <v>44118</v>
      </c>
      <c r="C884" t="s">
        <v>47</v>
      </c>
      <c r="D884" t="s">
        <v>29</v>
      </c>
      <c r="E884" t="s">
        <v>30</v>
      </c>
      <c r="F884">
        <v>3.4</v>
      </c>
      <c r="G884">
        <v>16</v>
      </c>
      <c r="H884" t="s">
        <v>19</v>
      </c>
      <c r="I884">
        <v>54.4</v>
      </c>
    </row>
    <row r="885" spans="1:9" x14ac:dyDescent="0.25">
      <c r="A885">
        <v>719</v>
      </c>
      <c r="B885" s="1">
        <v>44119</v>
      </c>
      <c r="C885" t="s">
        <v>47</v>
      </c>
      <c r="D885" t="s">
        <v>29</v>
      </c>
      <c r="E885" t="s">
        <v>30</v>
      </c>
      <c r="F885">
        <v>3.4</v>
      </c>
      <c r="G885">
        <v>9</v>
      </c>
      <c r="H885" t="s">
        <v>9</v>
      </c>
      <c r="I885">
        <v>30.6</v>
      </c>
    </row>
    <row r="886" spans="1:9" x14ac:dyDescent="0.25">
      <c r="A886">
        <v>918</v>
      </c>
      <c r="B886" s="1">
        <v>44123</v>
      </c>
      <c r="C886" t="s">
        <v>47</v>
      </c>
      <c r="D886" t="s">
        <v>31</v>
      </c>
      <c r="E886" t="s">
        <v>39</v>
      </c>
      <c r="F886">
        <v>12</v>
      </c>
      <c r="G886">
        <v>6</v>
      </c>
      <c r="H886" t="s">
        <v>15</v>
      </c>
      <c r="I886">
        <v>72</v>
      </c>
    </row>
    <row r="887" spans="1:9" x14ac:dyDescent="0.25">
      <c r="A887">
        <v>847</v>
      </c>
      <c r="B887" s="1">
        <v>44124</v>
      </c>
      <c r="C887" t="s">
        <v>47</v>
      </c>
      <c r="D887" t="s">
        <v>31</v>
      </c>
      <c r="E887" t="s">
        <v>36</v>
      </c>
      <c r="F887">
        <v>10.450000000000001</v>
      </c>
      <c r="G887">
        <v>3</v>
      </c>
      <c r="H887" t="s">
        <v>21</v>
      </c>
      <c r="I887">
        <v>31.35</v>
      </c>
    </row>
    <row r="888" spans="1:9" x14ac:dyDescent="0.25">
      <c r="A888">
        <v>117</v>
      </c>
      <c r="B888" s="1">
        <v>44136</v>
      </c>
      <c r="C888" t="s">
        <v>47</v>
      </c>
      <c r="D888" t="s">
        <v>29</v>
      </c>
      <c r="E888" t="s">
        <v>35</v>
      </c>
      <c r="F888">
        <v>8</v>
      </c>
      <c r="G888">
        <v>12</v>
      </c>
      <c r="H888" t="s">
        <v>6</v>
      </c>
      <c r="I888">
        <v>96</v>
      </c>
    </row>
    <row r="889" spans="1:9" x14ac:dyDescent="0.25">
      <c r="A889">
        <v>974</v>
      </c>
      <c r="B889" s="1">
        <v>44136</v>
      </c>
      <c r="C889" t="s">
        <v>47</v>
      </c>
      <c r="D889" t="s">
        <v>31</v>
      </c>
      <c r="E889" t="s">
        <v>34</v>
      </c>
      <c r="F889">
        <v>6.5</v>
      </c>
      <c r="G889">
        <v>0</v>
      </c>
      <c r="H889" t="s">
        <v>16</v>
      </c>
      <c r="I889">
        <v>0</v>
      </c>
    </row>
    <row r="890" spans="1:9" x14ac:dyDescent="0.25">
      <c r="A890">
        <v>318</v>
      </c>
      <c r="B890" s="1">
        <v>44157</v>
      </c>
      <c r="C890" t="s">
        <v>47</v>
      </c>
      <c r="D890" t="s">
        <v>31</v>
      </c>
      <c r="E890" t="s">
        <v>34</v>
      </c>
      <c r="F890">
        <v>6.5</v>
      </c>
      <c r="G890">
        <v>5</v>
      </c>
      <c r="H890" t="s">
        <v>15</v>
      </c>
      <c r="I890">
        <v>32.5</v>
      </c>
    </row>
    <row r="891" spans="1:9" x14ac:dyDescent="0.25">
      <c r="A891">
        <v>502</v>
      </c>
      <c r="B891" s="1">
        <v>44162</v>
      </c>
      <c r="C891" t="s">
        <v>47</v>
      </c>
      <c r="D891" t="s">
        <v>31</v>
      </c>
      <c r="E891" t="s">
        <v>34</v>
      </c>
      <c r="F891">
        <v>6.5</v>
      </c>
      <c r="G891">
        <v>15</v>
      </c>
      <c r="H891" t="s">
        <v>14</v>
      </c>
      <c r="I891">
        <v>97.5</v>
      </c>
    </row>
    <row r="892" spans="1:9" x14ac:dyDescent="0.25">
      <c r="A892">
        <v>394</v>
      </c>
      <c r="B892" s="1">
        <v>44172</v>
      </c>
      <c r="C892" t="s">
        <v>47</v>
      </c>
      <c r="D892" t="s">
        <v>31</v>
      </c>
      <c r="E892" t="s">
        <v>32</v>
      </c>
      <c r="F892">
        <v>5</v>
      </c>
      <c r="G892">
        <v>3</v>
      </c>
      <c r="H892" t="s">
        <v>16</v>
      </c>
      <c r="I892">
        <v>15</v>
      </c>
    </row>
    <row r="893" spans="1:9" x14ac:dyDescent="0.25">
      <c r="A893">
        <v>511</v>
      </c>
      <c r="B893" s="1">
        <v>44174</v>
      </c>
      <c r="C893" t="s">
        <v>47</v>
      </c>
      <c r="D893" t="s">
        <v>31</v>
      </c>
      <c r="E893" t="s">
        <v>34</v>
      </c>
      <c r="F893">
        <v>6.5</v>
      </c>
      <c r="G893">
        <v>15</v>
      </c>
      <c r="H893" t="s">
        <v>22</v>
      </c>
      <c r="I893">
        <v>97.5</v>
      </c>
    </row>
    <row r="894" spans="1:9" x14ac:dyDescent="0.25">
      <c r="A894">
        <v>147</v>
      </c>
      <c r="B894" s="1">
        <v>44184</v>
      </c>
      <c r="C894" t="s">
        <v>47</v>
      </c>
      <c r="D894" t="s">
        <v>31</v>
      </c>
      <c r="E894" t="s">
        <v>34</v>
      </c>
      <c r="F894">
        <v>6.5</v>
      </c>
      <c r="G894">
        <v>3</v>
      </c>
      <c r="H894" t="s">
        <v>21</v>
      </c>
      <c r="I894">
        <v>19.5</v>
      </c>
    </row>
    <row r="895" spans="1:9" x14ac:dyDescent="0.25">
      <c r="A895">
        <v>67</v>
      </c>
      <c r="B895" s="1">
        <v>44186</v>
      </c>
      <c r="C895" t="s">
        <v>47</v>
      </c>
      <c r="D895" t="s">
        <v>31</v>
      </c>
      <c r="E895" t="s">
        <v>32</v>
      </c>
      <c r="F895">
        <v>5</v>
      </c>
      <c r="G895">
        <v>9</v>
      </c>
      <c r="H895" t="s">
        <v>21</v>
      </c>
      <c r="I895">
        <v>45</v>
      </c>
    </row>
    <row r="896" spans="1:9" x14ac:dyDescent="0.25">
      <c r="A896">
        <v>51</v>
      </c>
      <c r="B896" s="1">
        <v>44193</v>
      </c>
      <c r="C896" t="s">
        <v>47</v>
      </c>
      <c r="D896" t="s">
        <v>29</v>
      </c>
      <c r="E896" t="s">
        <v>30</v>
      </c>
      <c r="F896">
        <v>3.4</v>
      </c>
      <c r="G896">
        <v>15</v>
      </c>
      <c r="H896" t="s">
        <v>22</v>
      </c>
      <c r="I896">
        <v>51</v>
      </c>
    </row>
    <row r="897" spans="1:9" x14ac:dyDescent="0.25">
      <c r="A897">
        <v>718</v>
      </c>
      <c r="B897" s="1">
        <v>44201</v>
      </c>
      <c r="C897" t="s">
        <v>47</v>
      </c>
      <c r="D897" t="s">
        <v>29</v>
      </c>
      <c r="E897" t="s">
        <v>30</v>
      </c>
      <c r="F897">
        <v>3.4</v>
      </c>
      <c r="G897">
        <v>20</v>
      </c>
      <c r="H897" t="s">
        <v>15</v>
      </c>
      <c r="I897">
        <v>68</v>
      </c>
    </row>
    <row r="898" spans="1:9" x14ac:dyDescent="0.25">
      <c r="A898">
        <v>910</v>
      </c>
      <c r="B898" s="1">
        <v>44201</v>
      </c>
      <c r="C898" t="s">
        <v>47</v>
      </c>
      <c r="D898" t="s">
        <v>31</v>
      </c>
      <c r="E898" t="s">
        <v>34</v>
      </c>
      <c r="F898">
        <v>6.5</v>
      </c>
      <c r="G898">
        <v>0</v>
      </c>
      <c r="H898" t="s">
        <v>20</v>
      </c>
      <c r="I898">
        <v>0</v>
      </c>
    </row>
    <row r="899" spans="1:9" x14ac:dyDescent="0.25">
      <c r="A899">
        <v>166</v>
      </c>
      <c r="B899" s="1">
        <v>44202</v>
      </c>
      <c r="C899" t="s">
        <v>47</v>
      </c>
      <c r="D899" t="s">
        <v>31</v>
      </c>
      <c r="E899" t="s">
        <v>32</v>
      </c>
      <c r="F899">
        <v>5</v>
      </c>
      <c r="G899">
        <v>19</v>
      </c>
      <c r="H899" t="s">
        <v>11</v>
      </c>
      <c r="I899">
        <v>95</v>
      </c>
    </row>
    <row r="900" spans="1:9" x14ac:dyDescent="0.25">
      <c r="A900">
        <v>438</v>
      </c>
      <c r="B900" s="1">
        <v>44202</v>
      </c>
      <c r="C900" t="s">
        <v>47</v>
      </c>
      <c r="D900" t="s">
        <v>31</v>
      </c>
      <c r="E900" t="s">
        <v>34</v>
      </c>
      <c r="F900">
        <v>6.5</v>
      </c>
      <c r="G900">
        <v>18</v>
      </c>
      <c r="H900" t="s">
        <v>15</v>
      </c>
      <c r="I900">
        <v>117</v>
      </c>
    </row>
    <row r="901" spans="1:9" x14ac:dyDescent="0.25">
      <c r="A901">
        <v>530</v>
      </c>
      <c r="B901" s="1">
        <v>44202</v>
      </c>
      <c r="C901" t="s">
        <v>47</v>
      </c>
      <c r="D901" t="s">
        <v>29</v>
      </c>
      <c r="E901" t="s">
        <v>35</v>
      </c>
      <c r="F901">
        <v>8</v>
      </c>
      <c r="G901">
        <v>12</v>
      </c>
      <c r="H901" t="s">
        <v>20</v>
      </c>
      <c r="I901">
        <v>96</v>
      </c>
    </row>
    <row r="902" spans="1:9" x14ac:dyDescent="0.25">
      <c r="A902">
        <v>751</v>
      </c>
      <c r="B902" s="1">
        <v>44206</v>
      </c>
      <c r="C902" t="s">
        <v>47</v>
      </c>
      <c r="D902" t="s">
        <v>29</v>
      </c>
      <c r="E902" t="s">
        <v>36</v>
      </c>
      <c r="F902">
        <v>10.780000000000001</v>
      </c>
      <c r="G902">
        <v>10</v>
      </c>
      <c r="H902" t="s">
        <v>22</v>
      </c>
      <c r="I902">
        <v>107.8</v>
      </c>
    </row>
    <row r="903" spans="1:9" x14ac:dyDescent="0.25">
      <c r="A903">
        <v>362</v>
      </c>
      <c r="B903" s="1">
        <v>44209</v>
      </c>
      <c r="C903" t="s">
        <v>47</v>
      </c>
      <c r="D903" t="s">
        <v>31</v>
      </c>
      <c r="E903" t="s">
        <v>32</v>
      </c>
      <c r="F903">
        <v>5</v>
      </c>
      <c r="G903">
        <v>19</v>
      </c>
      <c r="H903" t="s">
        <v>14</v>
      </c>
      <c r="I903">
        <v>95</v>
      </c>
    </row>
    <row r="904" spans="1:9" x14ac:dyDescent="0.25">
      <c r="A904">
        <v>895</v>
      </c>
      <c r="B904" s="1">
        <v>44216</v>
      </c>
      <c r="C904" t="s">
        <v>47</v>
      </c>
      <c r="D904" t="s">
        <v>29</v>
      </c>
      <c r="E904" t="s">
        <v>30</v>
      </c>
      <c r="F904">
        <v>3.4</v>
      </c>
      <c r="G904">
        <v>18</v>
      </c>
      <c r="H904" t="s">
        <v>7</v>
      </c>
      <c r="I904">
        <v>61.2</v>
      </c>
    </row>
    <row r="905" spans="1:9" x14ac:dyDescent="0.25">
      <c r="A905">
        <v>97</v>
      </c>
      <c r="B905" s="1">
        <v>44218</v>
      </c>
      <c r="C905" t="s">
        <v>47</v>
      </c>
      <c r="D905" t="s">
        <v>29</v>
      </c>
      <c r="E905" t="s">
        <v>30</v>
      </c>
      <c r="F905">
        <v>3.4</v>
      </c>
      <c r="G905">
        <v>2</v>
      </c>
      <c r="H905" t="s">
        <v>6</v>
      </c>
      <c r="I905">
        <v>6.8</v>
      </c>
    </row>
    <row r="906" spans="1:9" x14ac:dyDescent="0.25">
      <c r="A906">
        <v>886</v>
      </c>
      <c r="B906" s="1">
        <v>44218</v>
      </c>
      <c r="C906" t="s">
        <v>47</v>
      </c>
      <c r="D906" t="s">
        <v>31</v>
      </c>
      <c r="E906" t="s">
        <v>32</v>
      </c>
      <c r="F906">
        <v>5</v>
      </c>
      <c r="G906">
        <v>15</v>
      </c>
      <c r="H906" t="s">
        <v>11</v>
      </c>
      <c r="I906">
        <v>75</v>
      </c>
    </row>
    <row r="907" spans="1:9" x14ac:dyDescent="0.25">
      <c r="A907">
        <v>970</v>
      </c>
      <c r="B907" s="1">
        <v>44218</v>
      </c>
      <c r="C907" t="s">
        <v>47</v>
      </c>
      <c r="D907" t="s">
        <v>31</v>
      </c>
      <c r="E907" t="s">
        <v>32</v>
      </c>
      <c r="F907">
        <v>5</v>
      </c>
      <c r="G907">
        <v>11</v>
      </c>
      <c r="H907" t="s">
        <v>20</v>
      </c>
      <c r="I907">
        <v>55</v>
      </c>
    </row>
    <row r="908" spans="1:9" x14ac:dyDescent="0.25">
      <c r="A908">
        <v>620</v>
      </c>
      <c r="B908" s="1">
        <v>44230</v>
      </c>
      <c r="C908" t="s">
        <v>47</v>
      </c>
      <c r="D908" t="s">
        <v>29</v>
      </c>
      <c r="E908" t="s">
        <v>36</v>
      </c>
      <c r="F908">
        <v>10.780000000000001</v>
      </c>
      <c r="G908">
        <v>10</v>
      </c>
      <c r="H908" t="s">
        <v>12</v>
      </c>
      <c r="I908">
        <v>107.8</v>
      </c>
    </row>
    <row r="909" spans="1:9" x14ac:dyDescent="0.25">
      <c r="A909">
        <v>146</v>
      </c>
      <c r="B909" s="1">
        <v>44238</v>
      </c>
      <c r="C909" t="s">
        <v>47</v>
      </c>
      <c r="D909" t="s">
        <v>29</v>
      </c>
      <c r="E909" t="s">
        <v>30</v>
      </c>
      <c r="F909">
        <v>3.4</v>
      </c>
      <c r="G909">
        <v>20</v>
      </c>
      <c r="H909" t="s">
        <v>11</v>
      </c>
      <c r="I909">
        <v>68</v>
      </c>
    </row>
    <row r="910" spans="1:9" x14ac:dyDescent="0.25">
      <c r="A910">
        <v>660</v>
      </c>
      <c r="B910" s="1">
        <v>44238</v>
      </c>
      <c r="C910" t="s">
        <v>47</v>
      </c>
      <c r="D910" t="s">
        <v>29</v>
      </c>
      <c r="E910" t="s">
        <v>30</v>
      </c>
      <c r="F910">
        <v>3.4</v>
      </c>
      <c r="G910">
        <v>4</v>
      </c>
      <c r="H910" t="s">
        <v>12</v>
      </c>
      <c r="I910">
        <v>13.6</v>
      </c>
    </row>
    <row r="911" spans="1:9" x14ac:dyDescent="0.25">
      <c r="A911">
        <v>226</v>
      </c>
      <c r="B911" s="1">
        <v>44253</v>
      </c>
      <c r="C911" t="s">
        <v>47</v>
      </c>
      <c r="D911" t="s">
        <v>31</v>
      </c>
      <c r="E911" t="s">
        <v>32</v>
      </c>
      <c r="F911">
        <v>5</v>
      </c>
      <c r="G911">
        <v>7</v>
      </c>
      <c r="H911" t="s">
        <v>11</v>
      </c>
      <c r="I911">
        <v>35</v>
      </c>
    </row>
    <row r="912" spans="1:9" x14ac:dyDescent="0.25">
      <c r="A912">
        <v>786</v>
      </c>
      <c r="B912" s="1">
        <v>44255</v>
      </c>
      <c r="C912" t="s">
        <v>47</v>
      </c>
      <c r="D912" t="s">
        <v>31</v>
      </c>
      <c r="E912" t="s">
        <v>36</v>
      </c>
      <c r="F912">
        <v>10.450000000000001</v>
      </c>
      <c r="G912">
        <v>7</v>
      </c>
      <c r="H912" t="s">
        <v>11</v>
      </c>
      <c r="I912">
        <v>73.150000000000006</v>
      </c>
    </row>
    <row r="913" spans="1:9" x14ac:dyDescent="0.25">
      <c r="A913">
        <v>345</v>
      </c>
      <c r="B913" s="1">
        <v>44259</v>
      </c>
      <c r="C913" t="s">
        <v>47</v>
      </c>
      <c r="D913" t="s">
        <v>31</v>
      </c>
      <c r="E913" t="s">
        <v>32</v>
      </c>
      <c r="F913">
        <v>5</v>
      </c>
      <c r="G913">
        <v>16</v>
      </c>
      <c r="H913" t="s">
        <v>10</v>
      </c>
      <c r="I913">
        <v>80</v>
      </c>
    </row>
    <row r="914" spans="1:9" x14ac:dyDescent="0.25">
      <c r="A914">
        <v>1024</v>
      </c>
      <c r="B914" s="1">
        <v>44262</v>
      </c>
      <c r="C914" t="s">
        <v>47</v>
      </c>
      <c r="D914" t="s">
        <v>31</v>
      </c>
      <c r="E914" t="s">
        <v>34</v>
      </c>
      <c r="F914">
        <v>6.5</v>
      </c>
      <c r="G914">
        <v>20</v>
      </c>
      <c r="H914" t="s">
        <v>24</v>
      </c>
      <c r="I914">
        <v>130</v>
      </c>
    </row>
    <row r="915" spans="1:9" x14ac:dyDescent="0.25">
      <c r="A915">
        <v>40</v>
      </c>
      <c r="B915" s="1">
        <v>44266</v>
      </c>
      <c r="C915" t="s">
        <v>47</v>
      </c>
      <c r="D915" t="s">
        <v>29</v>
      </c>
      <c r="E915" t="s">
        <v>30</v>
      </c>
      <c r="F915">
        <v>3.4</v>
      </c>
      <c r="G915">
        <v>12</v>
      </c>
      <c r="H915" t="s">
        <v>12</v>
      </c>
      <c r="I915">
        <v>40.799999999999997</v>
      </c>
    </row>
    <row r="916" spans="1:9" x14ac:dyDescent="0.25">
      <c r="A916">
        <v>445</v>
      </c>
      <c r="B916" s="1">
        <v>44270</v>
      </c>
      <c r="C916" t="s">
        <v>47</v>
      </c>
      <c r="D916" t="s">
        <v>31</v>
      </c>
      <c r="E916" t="s">
        <v>32</v>
      </c>
      <c r="F916">
        <v>5</v>
      </c>
      <c r="G916">
        <v>18</v>
      </c>
      <c r="H916" t="s">
        <v>10</v>
      </c>
      <c r="I916">
        <v>90</v>
      </c>
    </row>
    <row r="917" spans="1:9" x14ac:dyDescent="0.25">
      <c r="A917">
        <v>798</v>
      </c>
      <c r="B917" s="1">
        <v>44271</v>
      </c>
      <c r="C917" t="s">
        <v>47</v>
      </c>
      <c r="D917" t="s">
        <v>31</v>
      </c>
      <c r="E917" t="s">
        <v>32</v>
      </c>
      <c r="F917">
        <v>5</v>
      </c>
      <c r="G917">
        <v>16</v>
      </c>
      <c r="H917" t="s">
        <v>15</v>
      </c>
      <c r="I917">
        <v>80</v>
      </c>
    </row>
    <row r="918" spans="1:9" x14ac:dyDescent="0.25">
      <c r="A918">
        <v>154</v>
      </c>
      <c r="B918" s="1">
        <v>44277</v>
      </c>
      <c r="C918" t="s">
        <v>47</v>
      </c>
      <c r="D918" t="s">
        <v>29</v>
      </c>
      <c r="E918" t="s">
        <v>36</v>
      </c>
      <c r="F918">
        <v>10.780000000000001</v>
      </c>
      <c r="G918">
        <v>10</v>
      </c>
      <c r="H918" t="s">
        <v>16</v>
      </c>
      <c r="I918">
        <v>107.8</v>
      </c>
    </row>
    <row r="919" spans="1:9" x14ac:dyDescent="0.25">
      <c r="A919">
        <v>942</v>
      </c>
      <c r="B919" s="1">
        <v>44283</v>
      </c>
      <c r="C919" t="s">
        <v>47</v>
      </c>
      <c r="D919" t="s">
        <v>29</v>
      </c>
      <c r="E919" t="s">
        <v>35</v>
      </c>
      <c r="F919">
        <v>8</v>
      </c>
      <c r="G919">
        <v>18</v>
      </c>
      <c r="H919" t="s">
        <v>14</v>
      </c>
      <c r="I919">
        <v>144</v>
      </c>
    </row>
    <row r="920" spans="1:9" x14ac:dyDescent="0.25">
      <c r="A920">
        <v>604</v>
      </c>
      <c r="B920" s="1">
        <v>44284</v>
      </c>
      <c r="C920" t="s">
        <v>47</v>
      </c>
      <c r="D920" t="s">
        <v>29</v>
      </c>
      <c r="E920" t="s">
        <v>30</v>
      </c>
      <c r="F920">
        <v>3.4</v>
      </c>
      <c r="G920">
        <v>20</v>
      </c>
      <c r="H920" t="s">
        <v>24</v>
      </c>
      <c r="I920">
        <v>68</v>
      </c>
    </row>
    <row r="921" spans="1:9" x14ac:dyDescent="0.25">
      <c r="A921">
        <v>884</v>
      </c>
      <c r="B921" s="1">
        <v>44293</v>
      </c>
      <c r="C921" t="s">
        <v>47</v>
      </c>
      <c r="D921" t="s">
        <v>29</v>
      </c>
      <c r="E921" t="s">
        <v>35</v>
      </c>
      <c r="F921">
        <v>8</v>
      </c>
      <c r="G921">
        <v>3</v>
      </c>
      <c r="H921" t="s">
        <v>24</v>
      </c>
      <c r="I921">
        <v>24</v>
      </c>
    </row>
    <row r="922" spans="1:9" x14ac:dyDescent="0.25">
      <c r="A922">
        <v>237</v>
      </c>
      <c r="B922" s="1">
        <v>44294</v>
      </c>
      <c r="C922" t="s">
        <v>47</v>
      </c>
      <c r="D922" t="s">
        <v>31</v>
      </c>
      <c r="E922" t="s">
        <v>32</v>
      </c>
      <c r="F922">
        <v>5</v>
      </c>
      <c r="G922">
        <v>14</v>
      </c>
      <c r="H922" t="s">
        <v>6</v>
      </c>
      <c r="I922">
        <v>70</v>
      </c>
    </row>
    <row r="923" spans="1:9" x14ac:dyDescent="0.25">
      <c r="A923">
        <v>768</v>
      </c>
      <c r="B923" s="1">
        <v>44317</v>
      </c>
      <c r="C923" t="s">
        <v>47</v>
      </c>
      <c r="D923" t="s">
        <v>31</v>
      </c>
      <c r="E923" t="s">
        <v>32</v>
      </c>
      <c r="F923">
        <v>5</v>
      </c>
      <c r="G923">
        <v>4</v>
      </c>
      <c r="H923" t="s">
        <v>19</v>
      </c>
      <c r="I923">
        <v>20</v>
      </c>
    </row>
    <row r="924" spans="1:9" x14ac:dyDescent="0.25">
      <c r="A924">
        <v>606</v>
      </c>
      <c r="B924" s="1">
        <v>44330</v>
      </c>
      <c r="C924" t="s">
        <v>47</v>
      </c>
      <c r="D924" t="s">
        <v>29</v>
      </c>
      <c r="E924" t="s">
        <v>30</v>
      </c>
      <c r="F924">
        <v>3.4</v>
      </c>
      <c r="G924">
        <v>10</v>
      </c>
      <c r="H924" t="s">
        <v>11</v>
      </c>
      <c r="I924">
        <v>34</v>
      </c>
    </row>
    <row r="925" spans="1:9" x14ac:dyDescent="0.25">
      <c r="A925">
        <v>674</v>
      </c>
      <c r="B925" s="1">
        <v>44334</v>
      </c>
      <c r="C925" t="s">
        <v>47</v>
      </c>
      <c r="D925" t="s">
        <v>31</v>
      </c>
      <c r="E925" t="s">
        <v>34</v>
      </c>
      <c r="F925">
        <v>6.5</v>
      </c>
      <c r="G925">
        <v>17</v>
      </c>
      <c r="H925" t="s">
        <v>16</v>
      </c>
      <c r="I925">
        <v>110.5</v>
      </c>
    </row>
    <row r="926" spans="1:9" x14ac:dyDescent="0.25">
      <c r="A926">
        <v>792</v>
      </c>
      <c r="B926" s="1">
        <v>44342</v>
      </c>
      <c r="C926" t="s">
        <v>47</v>
      </c>
      <c r="D926" t="s">
        <v>29</v>
      </c>
      <c r="E926" t="s">
        <v>30</v>
      </c>
      <c r="F926">
        <v>3.4</v>
      </c>
      <c r="G926">
        <v>14</v>
      </c>
      <c r="H926" t="s">
        <v>18</v>
      </c>
      <c r="I926">
        <v>47.6</v>
      </c>
    </row>
    <row r="927" spans="1:9" x14ac:dyDescent="0.25">
      <c r="A927">
        <v>124</v>
      </c>
      <c r="B927" s="1">
        <v>44345</v>
      </c>
      <c r="C927" t="s">
        <v>47</v>
      </c>
      <c r="D927" t="s">
        <v>31</v>
      </c>
      <c r="E927" t="s">
        <v>32</v>
      </c>
      <c r="F927">
        <v>5</v>
      </c>
      <c r="G927">
        <v>5</v>
      </c>
      <c r="H927" t="s">
        <v>24</v>
      </c>
      <c r="I927">
        <v>25</v>
      </c>
    </row>
    <row r="928" spans="1:9" x14ac:dyDescent="0.25">
      <c r="A928">
        <v>20</v>
      </c>
      <c r="B928" s="1">
        <v>44346</v>
      </c>
      <c r="C928" t="s">
        <v>47</v>
      </c>
      <c r="D928" t="s">
        <v>29</v>
      </c>
      <c r="E928" t="s">
        <v>30</v>
      </c>
      <c r="F928">
        <v>3.4</v>
      </c>
      <c r="G928">
        <v>17</v>
      </c>
      <c r="H928" t="s">
        <v>17</v>
      </c>
      <c r="I928">
        <v>57.8</v>
      </c>
    </row>
    <row r="929" spans="1:9" x14ac:dyDescent="0.25">
      <c r="A929">
        <v>344</v>
      </c>
      <c r="B929" s="1">
        <v>44347</v>
      </c>
      <c r="C929" t="s">
        <v>47</v>
      </c>
      <c r="D929" t="s">
        <v>31</v>
      </c>
      <c r="E929" t="s">
        <v>32</v>
      </c>
      <c r="F929">
        <v>5</v>
      </c>
      <c r="G929">
        <v>20</v>
      </c>
      <c r="H929" t="s">
        <v>24</v>
      </c>
      <c r="I929">
        <v>100</v>
      </c>
    </row>
    <row r="930" spans="1:9" x14ac:dyDescent="0.25">
      <c r="A930">
        <v>338</v>
      </c>
      <c r="B930" s="1">
        <v>44349</v>
      </c>
      <c r="C930" t="s">
        <v>47</v>
      </c>
      <c r="D930" t="s">
        <v>29</v>
      </c>
      <c r="E930" t="s">
        <v>30</v>
      </c>
      <c r="F930">
        <v>3.4</v>
      </c>
      <c r="G930">
        <v>5</v>
      </c>
      <c r="H930" t="s">
        <v>15</v>
      </c>
      <c r="I930">
        <v>17</v>
      </c>
    </row>
    <row r="931" spans="1:9" x14ac:dyDescent="0.25">
      <c r="A931">
        <v>976</v>
      </c>
      <c r="B931" s="1">
        <v>44356</v>
      </c>
      <c r="C931" t="s">
        <v>47</v>
      </c>
      <c r="D931" t="s">
        <v>31</v>
      </c>
      <c r="E931" t="s">
        <v>36</v>
      </c>
      <c r="F931">
        <v>10.450000000000001</v>
      </c>
      <c r="G931">
        <v>5</v>
      </c>
      <c r="H931" t="s">
        <v>5</v>
      </c>
      <c r="I931">
        <v>52.25</v>
      </c>
    </row>
    <row r="932" spans="1:9" x14ac:dyDescent="0.25">
      <c r="A932">
        <v>569</v>
      </c>
      <c r="B932" s="1">
        <v>44365</v>
      </c>
      <c r="C932" t="s">
        <v>47</v>
      </c>
      <c r="D932" t="s">
        <v>29</v>
      </c>
      <c r="E932" t="s">
        <v>30</v>
      </c>
      <c r="F932">
        <v>3.4</v>
      </c>
      <c r="G932">
        <v>3</v>
      </c>
      <c r="H932" t="s">
        <v>8</v>
      </c>
      <c r="I932">
        <v>10.199999999999999</v>
      </c>
    </row>
    <row r="933" spans="1:9" x14ac:dyDescent="0.25">
      <c r="A933">
        <v>971</v>
      </c>
      <c r="B933" s="1">
        <v>44385</v>
      </c>
      <c r="C933" t="s">
        <v>47</v>
      </c>
      <c r="D933" t="s">
        <v>31</v>
      </c>
      <c r="E933" t="s">
        <v>34</v>
      </c>
      <c r="F933">
        <v>6.5</v>
      </c>
      <c r="G933">
        <v>0</v>
      </c>
      <c r="H933" t="s">
        <v>22</v>
      </c>
      <c r="I933">
        <v>0</v>
      </c>
    </row>
    <row r="934" spans="1:9" x14ac:dyDescent="0.25">
      <c r="A934">
        <v>601</v>
      </c>
      <c r="B934" s="1">
        <v>44386</v>
      </c>
      <c r="C934" t="s">
        <v>47</v>
      </c>
      <c r="D934" t="s">
        <v>29</v>
      </c>
      <c r="E934" t="s">
        <v>30</v>
      </c>
      <c r="F934">
        <v>3.4</v>
      </c>
      <c r="G934">
        <v>13</v>
      </c>
      <c r="H934" t="s">
        <v>23</v>
      </c>
      <c r="I934">
        <v>44.2</v>
      </c>
    </row>
    <row r="935" spans="1:9" x14ac:dyDescent="0.25">
      <c r="A935">
        <v>969</v>
      </c>
      <c r="B935" s="1">
        <v>44388</v>
      </c>
      <c r="C935" t="s">
        <v>47</v>
      </c>
      <c r="D935" t="s">
        <v>29</v>
      </c>
      <c r="E935" t="s">
        <v>30</v>
      </c>
      <c r="F935">
        <v>3.4</v>
      </c>
      <c r="G935">
        <v>20</v>
      </c>
      <c r="H935" t="s">
        <v>8</v>
      </c>
      <c r="I935">
        <v>68</v>
      </c>
    </row>
    <row r="936" spans="1:9" x14ac:dyDescent="0.25">
      <c r="A936">
        <v>25</v>
      </c>
      <c r="B936" s="1">
        <v>44394</v>
      </c>
      <c r="C936" t="s">
        <v>47</v>
      </c>
      <c r="D936" t="s">
        <v>29</v>
      </c>
      <c r="E936" t="s">
        <v>30</v>
      </c>
      <c r="F936">
        <v>3.4</v>
      </c>
      <c r="G936">
        <v>15</v>
      </c>
      <c r="H936" t="s">
        <v>21</v>
      </c>
      <c r="I936">
        <v>51</v>
      </c>
    </row>
    <row r="937" spans="1:9" x14ac:dyDescent="0.25">
      <c r="A937">
        <v>557</v>
      </c>
      <c r="B937" s="1">
        <v>44394</v>
      </c>
      <c r="C937" t="s">
        <v>47</v>
      </c>
      <c r="D937" t="s">
        <v>29</v>
      </c>
      <c r="E937" t="s">
        <v>30</v>
      </c>
      <c r="F937">
        <v>3.4</v>
      </c>
      <c r="G937">
        <v>14</v>
      </c>
      <c r="H937" t="s">
        <v>6</v>
      </c>
      <c r="I937">
        <v>47.6</v>
      </c>
    </row>
    <row r="938" spans="1:9" x14ac:dyDescent="0.25">
      <c r="A938">
        <v>739</v>
      </c>
      <c r="B938" s="1">
        <v>44403</v>
      </c>
      <c r="C938" t="s">
        <v>47</v>
      </c>
      <c r="D938" t="s">
        <v>29</v>
      </c>
      <c r="E938" t="s">
        <v>30</v>
      </c>
      <c r="F938">
        <v>3.4</v>
      </c>
      <c r="G938">
        <v>5</v>
      </c>
      <c r="H938" t="s">
        <v>9</v>
      </c>
      <c r="I938">
        <v>17</v>
      </c>
    </row>
    <row r="939" spans="1:9" x14ac:dyDescent="0.25">
      <c r="A939">
        <v>936</v>
      </c>
      <c r="B939" s="1">
        <v>44411</v>
      </c>
      <c r="C939" t="s">
        <v>47</v>
      </c>
      <c r="D939" t="s">
        <v>29</v>
      </c>
      <c r="E939" t="s">
        <v>30</v>
      </c>
      <c r="F939">
        <v>3.4</v>
      </c>
      <c r="G939">
        <v>19</v>
      </c>
      <c r="H939" t="s">
        <v>5</v>
      </c>
      <c r="I939">
        <v>64.599999999999994</v>
      </c>
    </row>
    <row r="940" spans="1:9" x14ac:dyDescent="0.25">
      <c r="A940">
        <v>385</v>
      </c>
      <c r="B940" s="1">
        <v>44425</v>
      </c>
      <c r="C940" t="s">
        <v>47</v>
      </c>
      <c r="D940" t="s">
        <v>29</v>
      </c>
      <c r="E940" t="s">
        <v>30</v>
      </c>
      <c r="F940">
        <v>3.4</v>
      </c>
      <c r="G940">
        <v>9</v>
      </c>
      <c r="H940" t="s">
        <v>10</v>
      </c>
      <c r="I940">
        <v>30.6</v>
      </c>
    </row>
    <row r="941" spans="1:9" x14ac:dyDescent="0.25">
      <c r="A941">
        <v>740</v>
      </c>
      <c r="B941" s="1">
        <v>44427</v>
      </c>
      <c r="C941" t="s">
        <v>47</v>
      </c>
      <c r="D941" t="s">
        <v>31</v>
      </c>
      <c r="E941" t="s">
        <v>32</v>
      </c>
      <c r="F941">
        <v>5</v>
      </c>
      <c r="G941">
        <v>8</v>
      </c>
      <c r="H941" t="s">
        <v>12</v>
      </c>
      <c r="I941">
        <v>40</v>
      </c>
    </row>
    <row r="942" spans="1:9" x14ac:dyDescent="0.25">
      <c r="A942">
        <v>548</v>
      </c>
      <c r="B942" s="1">
        <v>44435</v>
      </c>
      <c r="C942" t="s">
        <v>47</v>
      </c>
      <c r="D942" t="s">
        <v>29</v>
      </c>
      <c r="E942" t="s">
        <v>30</v>
      </c>
      <c r="F942">
        <v>3.4</v>
      </c>
      <c r="G942">
        <v>4</v>
      </c>
      <c r="H942" t="s">
        <v>19</v>
      </c>
      <c r="I942">
        <v>13.6</v>
      </c>
    </row>
    <row r="943" spans="1:9" x14ac:dyDescent="0.25">
      <c r="A943">
        <v>880</v>
      </c>
      <c r="B943" s="1">
        <v>44455</v>
      </c>
      <c r="C943" t="s">
        <v>47</v>
      </c>
      <c r="D943" t="s">
        <v>29</v>
      </c>
      <c r="E943" t="s">
        <v>30</v>
      </c>
      <c r="F943">
        <v>3.4</v>
      </c>
      <c r="G943">
        <v>6</v>
      </c>
      <c r="H943" t="s">
        <v>12</v>
      </c>
      <c r="I943">
        <v>20.399999999999999</v>
      </c>
    </row>
    <row r="944" spans="1:9" x14ac:dyDescent="0.25">
      <c r="A944">
        <v>257</v>
      </c>
      <c r="B944" s="1">
        <v>44458</v>
      </c>
      <c r="C944" t="s">
        <v>47</v>
      </c>
      <c r="D944" t="s">
        <v>31</v>
      </c>
      <c r="E944" t="s">
        <v>36</v>
      </c>
      <c r="F944">
        <v>10.450000000000001</v>
      </c>
      <c r="G944">
        <v>0</v>
      </c>
      <c r="H944" t="s">
        <v>6</v>
      </c>
      <c r="I944">
        <v>0</v>
      </c>
    </row>
    <row r="945" spans="1:9" x14ac:dyDescent="0.25">
      <c r="A945">
        <v>384</v>
      </c>
      <c r="B945" s="1">
        <v>44461</v>
      </c>
      <c r="C945" t="s">
        <v>47</v>
      </c>
      <c r="D945" t="s">
        <v>31</v>
      </c>
      <c r="E945" t="s">
        <v>34</v>
      </c>
      <c r="F945">
        <v>6.5</v>
      </c>
      <c r="G945">
        <v>12</v>
      </c>
      <c r="H945" t="s">
        <v>24</v>
      </c>
      <c r="I945">
        <v>78</v>
      </c>
    </row>
    <row r="946" spans="1:9" x14ac:dyDescent="0.25">
      <c r="A946">
        <v>619</v>
      </c>
      <c r="B946" s="1">
        <v>44491</v>
      </c>
      <c r="C946" t="s">
        <v>47</v>
      </c>
      <c r="D946" t="s">
        <v>31</v>
      </c>
      <c r="E946" t="s">
        <v>34</v>
      </c>
      <c r="F946">
        <v>6.5</v>
      </c>
      <c r="G946">
        <v>15</v>
      </c>
      <c r="H946" t="s">
        <v>9</v>
      </c>
      <c r="I946">
        <v>97.5</v>
      </c>
    </row>
    <row r="947" spans="1:9" x14ac:dyDescent="0.25">
      <c r="A947">
        <v>115</v>
      </c>
      <c r="B947" s="1">
        <v>44493</v>
      </c>
      <c r="C947" t="s">
        <v>47</v>
      </c>
      <c r="D947" t="s">
        <v>31</v>
      </c>
      <c r="E947" t="s">
        <v>32</v>
      </c>
      <c r="F947">
        <v>5</v>
      </c>
      <c r="G947">
        <v>13</v>
      </c>
      <c r="H947" t="s">
        <v>7</v>
      </c>
      <c r="I947">
        <v>65</v>
      </c>
    </row>
    <row r="948" spans="1:9" x14ac:dyDescent="0.25">
      <c r="A948">
        <v>301</v>
      </c>
      <c r="B948" s="1">
        <v>44494</v>
      </c>
      <c r="C948" t="s">
        <v>47</v>
      </c>
      <c r="D948" t="s">
        <v>31</v>
      </c>
      <c r="E948" t="s">
        <v>32</v>
      </c>
      <c r="F948">
        <v>5</v>
      </c>
      <c r="G948">
        <v>10</v>
      </c>
      <c r="H948" t="s">
        <v>23</v>
      </c>
      <c r="I948">
        <v>50</v>
      </c>
    </row>
    <row r="949" spans="1:9" x14ac:dyDescent="0.25">
      <c r="A949">
        <v>381</v>
      </c>
      <c r="B949" s="1">
        <v>44495</v>
      </c>
      <c r="C949" t="s">
        <v>47</v>
      </c>
      <c r="D949" t="s">
        <v>31</v>
      </c>
      <c r="E949" t="s">
        <v>34</v>
      </c>
      <c r="F949">
        <v>6.5</v>
      </c>
      <c r="G949">
        <v>15</v>
      </c>
      <c r="H949" t="s">
        <v>23</v>
      </c>
      <c r="I949">
        <v>97.5</v>
      </c>
    </row>
    <row r="950" spans="1:9" x14ac:dyDescent="0.25">
      <c r="A950">
        <v>478</v>
      </c>
      <c r="B950" s="1">
        <v>44497</v>
      </c>
      <c r="C950" t="s">
        <v>47</v>
      </c>
      <c r="D950" t="s">
        <v>31</v>
      </c>
      <c r="E950" t="s">
        <v>32</v>
      </c>
      <c r="F950">
        <v>5</v>
      </c>
      <c r="G950">
        <v>15</v>
      </c>
      <c r="H950" t="s">
        <v>15</v>
      </c>
      <c r="I950">
        <v>75</v>
      </c>
    </row>
    <row r="951" spans="1:9" x14ac:dyDescent="0.25">
      <c r="A951">
        <v>125</v>
      </c>
      <c r="B951" s="1">
        <v>44501</v>
      </c>
      <c r="C951" t="s">
        <v>47</v>
      </c>
      <c r="D951" t="s">
        <v>31</v>
      </c>
      <c r="E951" t="s">
        <v>32</v>
      </c>
      <c r="F951">
        <v>5</v>
      </c>
      <c r="G951">
        <v>18</v>
      </c>
      <c r="H951" t="s">
        <v>10</v>
      </c>
      <c r="I951">
        <v>90</v>
      </c>
    </row>
    <row r="952" spans="1:9" x14ac:dyDescent="0.25">
      <c r="A952">
        <v>38</v>
      </c>
      <c r="B952" s="1">
        <v>44511</v>
      </c>
      <c r="C952" t="s">
        <v>47</v>
      </c>
      <c r="D952" t="s">
        <v>29</v>
      </c>
      <c r="E952" t="s">
        <v>30</v>
      </c>
      <c r="F952">
        <v>3.4</v>
      </c>
      <c r="G952">
        <v>13</v>
      </c>
      <c r="H952" t="s">
        <v>9</v>
      </c>
      <c r="I952">
        <v>44.2</v>
      </c>
    </row>
    <row r="953" spans="1:9" x14ac:dyDescent="0.25">
      <c r="A953">
        <v>855</v>
      </c>
      <c r="B953" s="1">
        <v>44515</v>
      </c>
      <c r="C953" t="s">
        <v>47</v>
      </c>
      <c r="D953" t="s">
        <v>29</v>
      </c>
      <c r="E953" t="s">
        <v>30</v>
      </c>
      <c r="F953">
        <v>3.4</v>
      </c>
      <c r="G953">
        <v>3</v>
      </c>
      <c r="H953" t="s">
        <v>7</v>
      </c>
      <c r="I953">
        <v>10.199999999999999</v>
      </c>
    </row>
    <row r="954" spans="1:9" x14ac:dyDescent="0.25">
      <c r="A954">
        <v>1025</v>
      </c>
      <c r="B954" s="1">
        <v>44529</v>
      </c>
      <c r="C954" t="s">
        <v>47</v>
      </c>
      <c r="D954" t="s">
        <v>29</v>
      </c>
      <c r="E954" t="s">
        <v>30</v>
      </c>
      <c r="F954">
        <v>3.4</v>
      </c>
      <c r="G954">
        <v>17</v>
      </c>
      <c r="H954" t="s">
        <v>10</v>
      </c>
      <c r="I954">
        <v>57.8</v>
      </c>
    </row>
    <row r="955" spans="1:9" x14ac:dyDescent="0.25">
      <c r="A955">
        <v>56</v>
      </c>
      <c r="B955" s="1">
        <v>44533</v>
      </c>
      <c r="C955" t="s">
        <v>47</v>
      </c>
      <c r="D955" t="s">
        <v>31</v>
      </c>
      <c r="E955" t="s">
        <v>32</v>
      </c>
      <c r="F955">
        <v>5</v>
      </c>
      <c r="G955">
        <v>19</v>
      </c>
      <c r="H955" t="s">
        <v>5</v>
      </c>
      <c r="I955">
        <v>95</v>
      </c>
    </row>
    <row r="956" spans="1:9" x14ac:dyDescent="0.25">
      <c r="A956">
        <v>723</v>
      </c>
      <c r="B956" s="1">
        <v>44533</v>
      </c>
      <c r="C956" t="s">
        <v>47</v>
      </c>
      <c r="D956" t="s">
        <v>29</v>
      </c>
      <c r="E956" t="s">
        <v>30</v>
      </c>
      <c r="F956">
        <v>3.4</v>
      </c>
      <c r="G956">
        <v>1</v>
      </c>
      <c r="H956" t="s">
        <v>17</v>
      </c>
      <c r="I956">
        <v>3.4</v>
      </c>
    </row>
    <row r="957" spans="1:9" x14ac:dyDescent="0.25">
      <c r="A957">
        <v>491</v>
      </c>
      <c r="B957" s="1">
        <v>44541</v>
      </c>
      <c r="C957" t="s">
        <v>47</v>
      </c>
      <c r="D957" t="s">
        <v>31</v>
      </c>
      <c r="E957" t="s">
        <v>33</v>
      </c>
      <c r="F957">
        <v>12</v>
      </c>
      <c r="G957">
        <v>5</v>
      </c>
      <c r="H957" t="s">
        <v>22</v>
      </c>
      <c r="I957">
        <v>60</v>
      </c>
    </row>
    <row r="958" spans="1:9" x14ac:dyDescent="0.25">
      <c r="A958">
        <v>190</v>
      </c>
      <c r="B958" s="1">
        <v>44545</v>
      </c>
      <c r="C958" t="s">
        <v>47</v>
      </c>
      <c r="D958" t="s">
        <v>31</v>
      </c>
      <c r="E958" t="s">
        <v>32</v>
      </c>
      <c r="F958">
        <v>5</v>
      </c>
      <c r="G958">
        <v>1</v>
      </c>
      <c r="H958" t="s">
        <v>20</v>
      </c>
      <c r="I958">
        <v>5</v>
      </c>
    </row>
    <row r="959" spans="1:9" x14ac:dyDescent="0.25">
      <c r="A959">
        <v>717</v>
      </c>
      <c r="B959" s="1">
        <v>44545</v>
      </c>
      <c r="C959" t="s">
        <v>47</v>
      </c>
      <c r="D959" t="s">
        <v>29</v>
      </c>
      <c r="E959" t="s">
        <v>30</v>
      </c>
      <c r="F959">
        <v>3.4</v>
      </c>
      <c r="G959">
        <v>15</v>
      </c>
      <c r="H959" t="s">
        <v>6</v>
      </c>
      <c r="I959">
        <v>51</v>
      </c>
    </row>
    <row r="960" spans="1:9" x14ac:dyDescent="0.25">
      <c r="A960">
        <v>122</v>
      </c>
      <c r="B960" s="1">
        <v>44548</v>
      </c>
      <c r="C960" t="s">
        <v>47</v>
      </c>
      <c r="D960" t="s">
        <v>31</v>
      </c>
      <c r="E960" t="s">
        <v>32</v>
      </c>
      <c r="F960">
        <v>5</v>
      </c>
      <c r="G960">
        <v>1</v>
      </c>
      <c r="H960" t="s">
        <v>14</v>
      </c>
      <c r="I960">
        <v>5</v>
      </c>
    </row>
    <row r="961" spans="1:9" x14ac:dyDescent="0.25">
      <c r="A961">
        <v>675</v>
      </c>
      <c r="B961" s="1">
        <v>44550</v>
      </c>
      <c r="C961" t="s">
        <v>47</v>
      </c>
      <c r="D961" t="s">
        <v>29</v>
      </c>
      <c r="E961" t="s">
        <v>38</v>
      </c>
      <c r="F961">
        <v>4</v>
      </c>
      <c r="G961">
        <v>17</v>
      </c>
      <c r="H961" t="s">
        <v>7</v>
      </c>
      <c r="I961">
        <v>68</v>
      </c>
    </row>
    <row r="962" spans="1:9" x14ac:dyDescent="0.25">
      <c r="A962">
        <v>321</v>
      </c>
      <c r="B962" s="1">
        <v>44559</v>
      </c>
      <c r="C962" t="s">
        <v>47</v>
      </c>
      <c r="D962" t="s">
        <v>31</v>
      </c>
      <c r="E962" t="s">
        <v>34</v>
      </c>
      <c r="F962">
        <v>6.5</v>
      </c>
      <c r="G962">
        <v>2</v>
      </c>
      <c r="H962" t="s">
        <v>23</v>
      </c>
      <c r="I962">
        <v>13</v>
      </c>
    </row>
    <row r="963" spans="1:9" x14ac:dyDescent="0.25">
      <c r="A963">
        <v>555</v>
      </c>
      <c r="B963" s="1">
        <v>44565</v>
      </c>
      <c r="C963" t="s">
        <v>47</v>
      </c>
      <c r="D963" t="s">
        <v>31</v>
      </c>
      <c r="E963" t="s">
        <v>34</v>
      </c>
      <c r="F963">
        <v>6.5</v>
      </c>
      <c r="G963">
        <v>20</v>
      </c>
      <c r="H963" t="s">
        <v>7</v>
      </c>
      <c r="I963">
        <v>130</v>
      </c>
    </row>
    <row r="964" spans="1:9" x14ac:dyDescent="0.25">
      <c r="A964">
        <v>822</v>
      </c>
      <c r="B964" s="1">
        <v>44570</v>
      </c>
      <c r="C964" t="s">
        <v>47</v>
      </c>
      <c r="D964" t="s">
        <v>29</v>
      </c>
      <c r="E964" t="s">
        <v>30</v>
      </c>
      <c r="F964">
        <v>3.4</v>
      </c>
      <c r="G964">
        <v>4</v>
      </c>
      <c r="H964" t="s">
        <v>14</v>
      </c>
      <c r="I964">
        <v>13.6</v>
      </c>
    </row>
    <row r="965" spans="1:9" x14ac:dyDescent="0.25">
      <c r="A965">
        <v>517</v>
      </c>
      <c r="B965" s="1">
        <v>44574</v>
      </c>
      <c r="C965" t="s">
        <v>47</v>
      </c>
      <c r="D965" t="s">
        <v>29</v>
      </c>
      <c r="E965" t="s">
        <v>30</v>
      </c>
      <c r="F965">
        <v>3.4</v>
      </c>
      <c r="G965">
        <v>10</v>
      </c>
      <c r="H965" t="s">
        <v>6</v>
      </c>
      <c r="I965">
        <v>34</v>
      </c>
    </row>
    <row r="966" spans="1:9" x14ac:dyDescent="0.25">
      <c r="A966">
        <v>841</v>
      </c>
      <c r="B966" s="1">
        <v>44591</v>
      </c>
      <c r="C966" t="s">
        <v>47</v>
      </c>
      <c r="D966" t="s">
        <v>29</v>
      </c>
      <c r="E966" t="s">
        <v>30</v>
      </c>
      <c r="F966">
        <v>3.4</v>
      </c>
      <c r="G966">
        <v>11</v>
      </c>
      <c r="H966" t="s">
        <v>23</v>
      </c>
      <c r="I966">
        <v>37.4</v>
      </c>
    </row>
    <row r="967" spans="1:9" x14ac:dyDescent="0.25">
      <c r="A967">
        <v>927</v>
      </c>
      <c r="B967" s="1">
        <v>44593</v>
      </c>
      <c r="C967" t="s">
        <v>47</v>
      </c>
      <c r="D967" t="s">
        <v>29</v>
      </c>
      <c r="E967" t="s">
        <v>30</v>
      </c>
      <c r="F967">
        <v>3.4</v>
      </c>
      <c r="G967">
        <v>17</v>
      </c>
      <c r="H967" t="s">
        <v>21</v>
      </c>
      <c r="I967">
        <v>57.8</v>
      </c>
    </row>
    <row r="968" spans="1:9" x14ac:dyDescent="0.25">
      <c r="A968">
        <v>106</v>
      </c>
      <c r="B968" s="1">
        <v>44598</v>
      </c>
      <c r="C968" t="s">
        <v>47</v>
      </c>
      <c r="D968" t="s">
        <v>31</v>
      </c>
      <c r="E968" t="s">
        <v>33</v>
      </c>
      <c r="F968">
        <v>12</v>
      </c>
      <c r="G968">
        <v>16</v>
      </c>
      <c r="H968" t="s">
        <v>11</v>
      </c>
      <c r="I968">
        <v>192</v>
      </c>
    </row>
    <row r="969" spans="1:9" x14ac:dyDescent="0.25">
      <c r="A969">
        <v>196</v>
      </c>
      <c r="B969" s="1">
        <v>44604</v>
      </c>
      <c r="C969" t="s">
        <v>47</v>
      </c>
      <c r="D969" t="s">
        <v>31</v>
      </c>
      <c r="E969" t="s">
        <v>36</v>
      </c>
      <c r="F969">
        <v>10.450000000000001</v>
      </c>
      <c r="G969">
        <v>16</v>
      </c>
      <c r="H969" t="s">
        <v>5</v>
      </c>
      <c r="I969">
        <v>167.2</v>
      </c>
    </row>
    <row r="970" spans="1:9" x14ac:dyDescent="0.25">
      <c r="A970">
        <v>885</v>
      </c>
      <c r="B970" s="1">
        <v>44605</v>
      </c>
      <c r="C970" t="s">
        <v>47</v>
      </c>
      <c r="D970" t="s">
        <v>29</v>
      </c>
      <c r="E970" t="s">
        <v>30</v>
      </c>
      <c r="F970">
        <v>3.4</v>
      </c>
      <c r="G970">
        <v>3</v>
      </c>
      <c r="H970" t="s">
        <v>10</v>
      </c>
      <c r="I970">
        <v>10.199999999999999</v>
      </c>
    </row>
    <row r="971" spans="1:9" x14ac:dyDescent="0.25">
      <c r="A971">
        <v>78</v>
      </c>
      <c r="B971" s="1">
        <v>44607</v>
      </c>
      <c r="C971" t="s">
        <v>47</v>
      </c>
      <c r="D971" t="s">
        <v>29</v>
      </c>
      <c r="E971" t="s">
        <v>30</v>
      </c>
      <c r="F971">
        <v>3.4</v>
      </c>
      <c r="G971">
        <v>0</v>
      </c>
      <c r="H971" t="s">
        <v>15</v>
      </c>
      <c r="I971">
        <v>0</v>
      </c>
    </row>
    <row r="972" spans="1:9" x14ac:dyDescent="0.25">
      <c r="A972">
        <v>611</v>
      </c>
      <c r="B972" s="1">
        <v>44608</v>
      </c>
      <c r="C972" t="s">
        <v>47</v>
      </c>
      <c r="D972" t="s">
        <v>29</v>
      </c>
      <c r="E972" t="s">
        <v>30</v>
      </c>
      <c r="F972">
        <v>3.4</v>
      </c>
      <c r="G972">
        <v>12</v>
      </c>
      <c r="H972" t="s">
        <v>22</v>
      </c>
      <c r="I972">
        <v>40.799999999999997</v>
      </c>
    </row>
    <row r="973" spans="1:9" x14ac:dyDescent="0.25">
      <c r="A973">
        <v>663</v>
      </c>
      <c r="B973" s="1">
        <v>44614</v>
      </c>
      <c r="C973" t="s">
        <v>47</v>
      </c>
      <c r="D973" t="s">
        <v>29</v>
      </c>
      <c r="E973" t="s">
        <v>30</v>
      </c>
      <c r="F973">
        <v>3.4</v>
      </c>
      <c r="G973">
        <v>16</v>
      </c>
      <c r="H973" t="s">
        <v>17</v>
      </c>
      <c r="I973">
        <v>54.4</v>
      </c>
    </row>
    <row r="974" spans="1:9" x14ac:dyDescent="0.25">
      <c r="A974">
        <v>515</v>
      </c>
      <c r="B974" s="1">
        <v>44619</v>
      </c>
      <c r="C974" t="s">
        <v>47</v>
      </c>
      <c r="D974" t="s">
        <v>29</v>
      </c>
      <c r="E974" t="s">
        <v>30</v>
      </c>
      <c r="F974">
        <v>3.4</v>
      </c>
      <c r="G974">
        <v>13</v>
      </c>
      <c r="H974" t="s">
        <v>7</v>
      </c>
      <c r="I974">
        <v>44.2</v>
      </c>
    </row>
    <row r="975" spans="1:9" x14ac:dyDescent="0.25">
      <c r="A975">
        <v>85</v>
      </c>
      <c r="B975" s="1">
        <v>44630</v>
      </c>
      <c r="C975" t="s">
        <v>47</v>
      </c>
      <c r="D975" t="s">
        <v>29</v>
      </c>
      <c r="E975" t="s">
        <v>30</v>
      </c>
      <c r="F975">
        <v>3.4</v>
      </c>
      <c r="G975">
        <v>19</v>
      </c>
      <c r="H975" t="s">
        <v>10</v>
      </c>
      <c r="I975">
        <v>64.599999999999994</v>
      </c>
    </row>
    <row r="976" spans="1:9" x14ac:dyDescent="0.25">
      <c r="A976">
        <v>574</v>
      </c>
      <c r="B976" s="1">
        <v>44634</v>
      </c>
      <c r="C976" t="s">
        <v>47</v>
      </c>
      <c r="D976" t="s">
        <v>29</v>
      </c>
      <c r="E976" t="s">
        <v>30</v>
      </c>
      <c r="F976">
        <v>3.4</v>
      </c>
      <c r="G976">
        <v>12</v>
      </c>
      <c r="H976" t="s">
        <v>16</v>
      </c>
      <c r="I976">
        <v>40.799999999999997</v>
      </c>
    </row>
    <row r="977" spans="1:9" x14ac:dyDescent="0.25">
      <c r="A977">
        <v>11</v>
      </c>
      <c r="B977" s="1">
        <v>44637</v>
      </c>
      <c r="C977" t="s">
        <v>47</v>
      </c>
      <c r="D977" t="s">
        <v>29</v>
      </c>
      <c r="E977" t="s">
        <v>30</v>
      </c>
      <c r="F977">
        <v>3.4</v>
      </c>
      <c r="G977">
        <v>12</v>
      </c>
      <c r="H977" t="s">
        <v>6</v>
      </c>
      <c r="I977">
        <v>40.799999999999997</v>
      </c>
    </row>
    <row r="978" spans="1:9" x14ac:dyDescent="0.25">
      <c r="A978">
        <v>200</v>
      </c>
      <c r="B978" s="1">
        <v>44639</v>
      </c>
      <c r="C978" t="s">
        <v>47</v>
      </c>
      <c r="D978" t="s">
        <v>29</v>
      </c>
      <c r="E978" t="s">
        <v>30</v>
      </c>
      <c r="F978">
        <v>3.4</v>
      </c>
      <c r="G978">
        <v>4</v>
      </c>
      <c r="H978" t="s">
        <v>12</v>
      </c>
      <c r="I978">
        <v>13.6</v>
      </c>
    </row>
    <row r="979" spans="1:9" x14ac:dyDescent="0.25">
      <c r="A979">
        <v>386</v>
      </c>
      <c r="B979" s="1">
        <v>44656</v>
      </c>
      <c r="C979" t="s">
        <v>47</v>
      </c>
      <c r="D979" t="s">
        <v>31</v>
      </c>
      <c r="E979" t="s">
        <v>36</v>
      </c>
      <c r="F979">
        <v>10.450000000000001</v>
      </c>
      <c r="G979">
        <v>1</v>
      </c>
      <c r="H979" t="s">
        <v>11</v>
      </c>
      <c r="I979">
        <v>10.45</v>
      </c>
    </row>
    <row r="980" spans="1:9" x14ac:dyDescent="0.25">
      <c r="A980">
        <v>639</v>
      </c>
      <c r="B980" s="1">
        <v>44658</v>
      </c>
      <c r="C980" t="s">
        <v>47</v>
      </c>
      <c r="D980" t="s">
        <v>31</v>
      </c>
      <c r="E980" t="s">
        <v>32</v>
      </c>
      <c r="F980">
        <v>5</v>
      </c>
      <c r="G980">
        <v>15</v>
      </c>
      <c r="H980" t="s">
        <v>9</v>
      </c>
      <c r="I980">
        <v>75</v>
      </c>
    </row>
    <row r="981" spans="1:9" x14ac:dyDescent="0.25">
      <c r="A981">
        <v>1027</v>
      </c>
      <c r="B981" s="1">
        <v>44679</v>
      </c>
      <c r="C981" t="s">
        <v>47</v>
      </c>
      <c r="D981" t="s">
        <v>31</v>
      </c>
      <c r="E981" t="s">
        <v>34</v>
      </c>
      <c r="F981">
        <v>6.5</v>
      </c>
      <c r="G981">
        <v>15</v>
      </c>
      <c r="H981" t="s">
        <v>21</v>
      </c>
      <c r="I981">
        <v>97.5</v>
      </c>
    </row>
    <row r="982" spans="1:9" x14ac:dyDescent="0.25">
      <c r="A982">
        <v>835</v>
      </c>
      <c r="B982" s="1">
        <v>44690</v>
      </c>
      <c r="C982" t="s">
        <v>47</v>
      </c>
      <c r="D982" t="s">
        <v>29</v>
      </c>
      <c r="E982" t="s">
        <v>30</v>
      </c>
      <c r="F982">
        <v>3.4</v>
      </c>
      <c r="G982">
        <v>11</v>
      </c>
      <c r="H982" t="s">
        <v>7</v>
      </c>
      <c r="I982">
        <v>37.4</v>
      </c>
    </row>
    <row r="983" spans="1:9" x14ac:dyDescent="0.25">
      <c r="A983">
        <v>636</v>
      </c>
      <c r="B983" s="1">
        <v>44707</v>
      </c>
      <c r="C983" t="s">
        <v>47</v>
      </c>
      <c r="D983" t="s">
        <v>29</v>
      </c>
      <c r="E983" t="s">
        <v>30</v>
      </c>
      <c r="F983">
        <v>3.4</v>
      </c>
      <c r="G983">
        <v>1</v>
      </c>
      <c r="H983" t="s">
        <v>5</v>
      </c>
      <c r="I983">
        <v>3.4</v>
      </c>
    </row>
    <row r="984" spans="1:9" x14ac:dyDescent="0.25">
      <c r="A984">
        <v>326</v>
      </c>
      <c r="B984" s="1">
        <v>44727</v>
      </c>
      <c r="C984" t="s">
        <v>47</v>
      </c>
      <c r="D984" t="s">
        <v>31</v>
      </c>
      <c r="E984" t="s">
        <v>36</v>
      </c>
      <c r="F984">
        <v>10.450000000000001</v>
      </c>
      <c r="G984">
        <v>10</v>
      </c>
      <c r="H984" t="s">
        <v>11</v>
      </c>
      <c r="I984">
        <v>104.5</v>
      </c>
    </row>
    <row r="985" spans="1:9" x14ac:dyDescent="0.25">
      <c r="A985">
        <v>86</v>
      </c>
      <c r="B985" s="1">
        <v>44734</v>
      </c>
      <c r="C985" t="s">
        <v>47</v>
      </c>
      <c r="D985" t="s">
        <v>29</v>
      </c>
      <c r="E985" t="s">
        <v>30</v>
      </c>
      <c r="F985">
        <v>3.4</v>
      </c>
      <c r="G985">
        <v>7</v>
      </c>
      <c r="H985" t="s">
        <v>11</v>
      </c>
      <c r="I985">
        <v>23.8</v>
      </c>
    </row>
    <row r="986" spans="1:9" x14ac:dyDescent="0.25">
      <c r="A986">
        <v>441</v>
      </c>
      <c r="B986" s="1">
        <v>44738</v>
      </c>
      <c r="C986" t="s">
        <v>47</v>
      </c>
      <c r="D986" t="s">
        <v>31</v>
      </c>
      <c r="E986" t="s">
        <v>33</v>
      </c>
      <c r="F986">
        <v>12</v>
      </c>
      <c r="G986">
        <v>7</v>
      </c>
      <c r="H986" t="s">
        <v>23</v>
      </c>
      <c r="I986">
        <v>84</v>
      </c>
    </row>
    <row r="987" spans="1:9" x14ac:dyDescent="0.25">
      <c r="A987">
        <v>828</v>
      </c>
      <c r="B987" s="1">
        <v>44739</v>
      </c>
      <c r="C987" t="s">
        <v>47</v>
      </c>
      <c r="D987" t="s">
        <v>31</v>
      </c>
      <c r="E987" t="s">
        <v>32</v>
      </c>
      <c r="F987">
        <v>5</v>
      </c>
      <c r="G987">
        <v>0</v>
      </c>
      <c r="H987" t="s">
        <v>19</v>
      </c>
      <c r="I987">
        <v>0</v>
      </c>
    </row>
    <row r="988" spans="1:9" x14ac:dyDescent="0.25">
      <c r="A988">
        <v>679</v>
      </c>
      <c r="B988" s="1">
        <v>44743</v>
      </c>
      <c r="C988" t="s">
        <v>47</v>
      </c>
      <c r="D988" t="s">
        <v>31</v>
      </c>
      <c r="E988" t="s">
        <v>32</v>
      </c>
      <c r="F988">
        <v>5</v>
      </c>
      <c r="G988">
        <v>13</v>
      </c>
      <c r="H988" t="s">
        <v>9</v>
      </c>
      <c r="I988">
        <v>65</v>
      </c>
    </row>
    <row r="989" spans="1:9" x14ac:dyDescent="0.25">
      <c r="A989">
        <v>666</v>
      </c>
      <c r="B989" s="1">
        <v>44744</v>
      </c>
      <c r="C989" t="s">
        <v>47</v>
      </c>
      <c r="D989" t="s">
        <v>29</v>
      </c>
      <c r="E989" t="s">
        <v>36</v>
      </c>
      <c r="F989">
        <v>10.780000000000001</v>
      </c>
      <c r="G989">
        <v>16</v>
      </c>
      <c r="H989" t="s">
        <v>11</v>
      </c>
      <c r="I989">
        <v>172.48</v>
      </c>
    </row>
    <row r="990" spans="1:9" x14ac:dyDescent="0.25">
      <c r="A990">
        <v>139</v>
      </c>
      <c r="B990" s="1">
        <v>44751</v>
      </c>
      <c r="C990" t="s">
        <v>47</v>
      </c>
      <c r="D990" t="s">
        <v>29</v>
      </c>
      <c r="E990" t="s">
        <v>30</v>
      </c>
      <c r="F990">
        <v>3.4</v>
      </c>
      <c r="G990">
        <v>20</v>
      </c>
      <c r="H990" t="s">
        <v>9</v>
      </c>
      <c r="I990">
        <v>68</v>
      </c>
    </row>
    <row r="991" spans="1:9" x14ac:dyDescent="0.25">
      <c r="A991">
        <v>437</v>
      </c>
      <c r="B991" s="1">
        <v>44753</v>
      </c>
      <c r="C991" t="s">
        <v>47</v>
      </c>
      <c r="D991" t="s">
        <v>29</v>
      </c>
      <c r="E991" t="s">
        <v>30</v>
      </c>
      <c r="F991">
        <v>3.4</v>
      </c>
      <c r="G991">
        <v>16</v>
      </c>
      <c r="H991" t="s">
        <v>6</v>
      </c>
      <c r="I991">
        <v>54.4</v>
      </c>
    </row>
    <row r="992" spans="1:9" x14ac:dyDescent="0.25">
      <c r="A992">
        <v>579</v>
      </c>
      <c r="B992" s="1">
        <v>44756</v>
      </c>
      <c r="C992" t="s">
        <v>47</v>
      </c>
      <c r="D992" t="s">
        <v>31</v>
      </c>
      <c r="E992" t="s">
        <v>32</v>
      </c>
      <c r="F992">
        <v>5</v>
      </c>
      <c r="G992">
        <v>6</v>
      </c>
      <c r="H992" t="s">
        <v>9</v>
      </c>
      <c r="I992">
        <v>30</v>
      </c>
    </row>
    <row r="993" spans="1:9" x14ac:dyDescent="0.25">
      <c r="A993">
        <v>513</v>
      </c>
      <c r="B993" s="1">
        <v>44770</v>
      </c>
      <c r="C993" t="s">
        <v>47</v>
      </c>
      <c r="D993" t="s">
        <v>29</v>
      </c>
      <c r="E993" t="s">
        <v>30</v>
      </c>
      <c r="F993">
        <v>3.4</v>
      </c>
      <c r="G993">
        <v>17</v>
      </c>
      <c r="H993" t="s">
        <v>13</v>
      </c>
      <c r="I993">
        <v>57.8</v>
      </c>
    </row>
    <row r="994" spans="1:9" x14ac:dyDescent="0.25">
      <c r="A994">
        <v>944</v>
      </c>
      <c r="B994" s="1">
        <v>44770</v>
      </c>
      <c r="C994" t="s">
        <v>47</v>
      </c>
      <c r="D994" t="s">
        <v>29</v>
      </c>
      <c r="E994" t="s">
        <v>30</v>
      </c>
      <c r="F994">
        <v>3.4</v>
      </c>
      <c r="G994">
        <v>10</v>
      </c>
      <c r="H994" t="s">
        <v>24</v>
      </c>
      <c r="I994">
        <v>34</v>
      </c>
    </row>
    <row r="995" spans="1:9" x14ac:dyDescent="0.25">
      <c r="A995">
        <v>285</v>
      </c>
      <c r="B995" s="1">
        <v>44774</v>
      </c>
      <c r="C995" t="s">
        <v>47</v>
      </c>
      <c r="D995" t="s">
        <v>31</v>
      </c>
      <c r="E995" t="s">
        <v>32</v>
      </c>
      <c r="F995">
        <v>5</v>
      </c>
      <c r="G995">
        <v>13</v>
      </c>
      <c r="H995" t="s">
        <v>10</v>
      </c>
      <c r="I995">
        <v>65</v>
      </c>
    </row>
    <row r="996" spans="1:9" x14ac:dyDescent="0.25">
      <c r="A996">
        <v>329</v>
      </c>
      <c r="B996" s="1">
        <v>44774</v>
      </c>
      <c r="C996" t="s">
        <v>47</v>
      </c>
      <c r="D996" t="s">
        <v>31</v>
      </c>
      <c r="E996" t="s">
        <v>39</v>
      </c>
      <c r="F996">
        <v>12</v>
      </c>
      <c r="G996">
        <v>20</v>
      </c>
      <c r="H996" t="s">
        <v>8</v>
      </c>
      <c r="I996">
        <v>240</v>
      </c>
    </row>
    <row r="997" spans="1:9" x14ac:dyDescent="0.25">
      <c r="A997">
        <v>231</v>
      </c>
      <c r="B997" s="1">
        <v>44780</v>
      </c>
      <c r="C997" t="s">
        <v>47</v>
      </c>
      <c r="D997" t="s">
        <v>29</v>
      </c>
      <c r="E997" t="s">
        <v>30</v>
      </c>
      <c r="F997">
        <v>3.4</v>
      </c>
      <c r="G997">
        <v>1</v>
      </c>
      <c r="H997" t="s">
        <v>22</v>
      </c>
      <c r="I997">
        <v>3.4</v>
      </c>
    </row>
    <row r="998" spans="1:9" x14ac:dyDescent="0.25">
      <c r="A998">
        <v>851</v>
      </c>
      <c r="B998" s="1">
        <v>44782</v>
      </c>
      <c r="C998" t="s">
        <v>47</v>
      </c>
      <c r="D998" t="s">
        <v>29</v>
      </c>
      <c r="E998" t="s">
        <v>30</v>
      </c>
      <c r="F998">
        <v>3.4</v>
      </c>
      <c r="G998">
        <v>16</v>
      </c>
      <c r="H998" t="s">
        <v>22</v>
      </c>
      <c r="I998">
        <v>54.4</v>
      </c>
    </row>
    <row r="999" spans="1:9" x14ac:dyDescent="0.25">
      <c r="A999">
        <v>157</v>
      </c>
      <c r="B999" s="1">
        <v>44787</v>
      </c>
      <c r="C999" t="s">
        <v>47</v>
      </c>
      <c r="D999" t="s">
        <v>31</v>
      </c>
      <c r="E999" t="s">
        <v>33</v>
      </c>
      <c r="F999">
        <v>12</v>
      </c>
      <c r="G999">
        <v>14</v>
      </c>
      <c r="H999" t="s">
        <v>6</v>
      </c>
      <c r="I999">
        <v>168</v>
      </c>
    </row>
    <row r="1000" spans="1:9" x14ac:dyDescent="0.25">
      <c r="A1000">
        <v>997</v>
      </c>
      <c r="B1000" s="1">
        <v>44792</v>
      </c>
      <c r="C1000" t="s">
        <v>47</v>
      </c>
      <c r="D1000" t="s">
        <v>29</v>
      </c>
      <c r="E1000" t="s">
        <v>30</v>
      </c>
      <c r="F1000">
        <v>3.4</v>
      </c>
      <c r="G1000">
        <v>15</v>
      </c>
      <c r="H1000" t="s">
        <v>6</v>
      </c>
      <c r="I1000">
        <v>51</v>
      </c>
    </row>
    <row r="1001" spans="1:9" x14ac:dyDescent="0.25">
      <c r="A1001">
        <v>84</v>
      </c>
      <c r="B1001" s="1">
        <v>44799</v>
      </c>
      <c r="C1001" t="s">
        <v>47</v>
      </c>
      <c r="D1001" t="s">
        <v>29</v>
      </c>
      <c r="E1001" t="s">
        <v>30</v>
      </c>
      <c r="F1001">
        <v>3.4</v>
      </c>
      <c r="G1001">
        <v>8</v>
      </c>
      <c r="H1001" t="s">
        <v>24</v>
      </c>
      <c r="I1001">
        <v>27.2</v>
      </c>
    </row>
    <row r="1002" spans="1:9" x14ac:dyDescent="0.25">
      <c r="A1002">
        <v>875</v>
      </c>
      <c r="B1002" s="1">
        <v>44806</v>
      </c>
      <c r="C1002" t="s">
        <v>47</v>
      </c>
      <c r="D1002" t="s">
        <v>31</v>
      </c>
      <c r="E1002" t="s">
        <v>32</v>
      </c>
      <c r="F1002">
        <v>5</v>
      </c>
      <c r="G1002">
        <v>18</v>
      </c>
      <c r="H1002" t="s">
        <v>7</v>
      </c>
      <c r="I1002">
        <v>90</v>
      </c>
    </row>
    <row r="1003" spans="1:9" x14ac:dyDescent="0.25">
      <c r="A1003">
        <v>262</v>
      </c>
      <c r="B1003" s="1">
        <v>44820</v>
      </c>
      <c r="C1003" t="s">
        <v>47</v>
      </c>
      <c r="D1003" t="s">
        <v>31</v>
      </c>
      <c r="E1003" t="s">
        <v>34</v>
      </c>
      <c r="F1003">
        <v>6.5</v>
      </c>
      <c r="G1003">
        <v>7</v>
      </c>
      <c r="H1003" t="s">
        <v>14</v>
      </c>
      <c r="I1003">
        <v>45.5</v>
      </c>
    </row>
    <row r="1004" spans="1:9" x14ac:dyDescent="0.25">
      <c r="A1004">
        <v>793</v>
      </c>
      <c r="B1004" s="1">
        <v>44820</v>
      </c>
      <c r="C1004" t="s">
        <v>47</v>
      </c>
      <c r="D1004" t="s">
        <v>31</v>
      </c>
      <c r="E1004" t="s">
        <v>34</v>
      </c>
      <c r="F1004">
        <v>6.5</v>
      </c>
      <c r="G1004">
        <v>18</v>
      </c>
      <c r="H1004" t="s">
        <v>13</v>
      </c>
      <c r="I1004">
        <v>117</v>
      </c>
    </row>
    <row r="1005" spans="1:9" x14ac:dyDescent="0.25">
      <c r="A1005">
        <v>546</v>
      </c>
      <c r="B1005" s="1">
        <v>44822</v>
      </c>
      <c r="C1005" t="s">
        <v>47</v>
      </c>
      <c r="D1005" t="s">
        <v>29</v>
      </c>
      <c r="E1005" t="s">
        <v>30</v>
      </c>
      <c r="F1005">
        <v>3.4</v>
      </c>
      <c r="G1005">
        <v>17</v>
      </c>
      <c r="H1005" t="s">
        <v>11</v>
      </c>
      <c r="I1005">
        <v>57.8</v>
      </c>
    </row>
    <row r="1006" spans="1:9" x14ac:dyDescent="0.25">
      <c r="A1006">
        <v>266</v>
      </c>
      <c r="B1006" s="1">
        <v>44842</v>
      </c>
      <c r="C1006" t="s">
        <v>47</v>
      </c>
      <c r="D1006" t="s">
        <v>29</v>
      </c>
      <c r="E1006" t="s">
        <v>36</v>
      </c>
      <c r="F1006">
        <v>10.780000000000001</v>
      </c>
      <c r="G1006">
        <v>6</v>
      </c>
      <c r="H1006" t="s">
        <v>11</v>
      </c>
      <c r="I1006">
        <v>64.680000000000007</v>
      </c>
    </row>
    <row r="1007" spans="1:9" x14ac:dyDescent="0.25">
      <c r="A1007">
        <v>713</v>
      </c>
      <c r="B1007" s="1">
        <v>44842</v>
      </c>
      <c r="C1007" t="s">
        <v>47</v>
      </c>
      <c r="D1007" t="s">
        <v>31</v>
      </c>
      <c r="E1007" t="s">
        <v>32</v>
      </c>
      <c r="F1007">
        <v>5</v>
      </c>
      <c r="G1007">
        <v>14</v>
      </c>
      <c r="H1007" t="s">
        <v>13</v>
      </c>
      <c r="I1007">
        <v>70</v>
      </c>
    </row>
    <row r="1008" spans="1:9" x14ac:dyDescent="0.25">
      <c r="A1008">
        <v>952</v>
      </c>
      <c r="B1008" s="1">
        <v>44861</v>
      </c>
      <c r="C1008" t="s">
        <v>47</v>
      </c>
      <c r="D1008" t="s">
        <v>31</v>
      </c>
      <c r="E1008" t="s">
        <v>32</v>
      </c>
      <c r="F1008">
        <v>5</v>
      </c>
      <c r="G1008">
        <v>6</v>
      </c>
      <c r="H1008" t="s">
        <v>18</v>
      </c>
      <c r="I1008">
        <v>30</v>
      </c>
    </row>
    <row r="1009" spans="1:9" x14ac:dyDescent="0.25">
      <c r="A1009">
        <v>487</v>
      </c>
      <c r="B1009" s="1">
        <v>44864</v>
      </c>
      <c r="C1009" t="s">
        <v>47</v>
      </c>
      <c r="D1009" t="s">
        <v>29</v>
      </c>
      <c r="E1009" t="s">
        <v>30</v>
      </c>
      <c r="F1009">
        <v>3.4</v>
      </c>
      <c r="G1009">
        <v>4</v>
      </c>
      <c r="H1009" t="s">
        <v>21</v>
      </c>
      <c r="I1009">
        <v>13.6</v>
      </c>
    </row>
    <row r="1010" spans="1:9" x14ac:dyDescent="0.25">
      <c r="A1010">
        <v>903</v>
      </c>
      <c r="B1010" s="1">
        <v>44870</v>
      </c>
      <c r="C1010" t="s">
        <v>47</v>
      </c>
      <c r="D1010" t="s">
        <v>31</v>
      </c>
      <c r="E1010" t="s">
        <v>36</v>
      </c>
      <c r="F1010">
        <v>10.450000000000001</v>
      </c>
      <c r="G1010">
        <v>1</v>
      </c>
      <c r="H1010" t="s">
        <v>17</v>
      </c>
      <c r="I1010">
        <v>10.45</v>
      </c>
    </row>
    <row r="1011" spans="1:9" x14ac:dyDescent="0.25">
      <c r="A1011">
        <v>59</v>
      </c>
      <c r="B1011" s="1">
        <v>44872</v>
      </c>
      <c r="C1011" t="s">
        <v>47</v>
      </c>
      <c r="D1011" t="s">
        <v>29</v>
      </c>
      <c r="E1011" t="s">
        <v>30</v>
      </c>
      <c r="F1011">
        <v>3.4</v>
      </c>
      <c r="G1011">
        <v>16</v>
      </c>
      <c r="H1011" t="s">
        <v>9</v>
      </c>
      <c r="I1011">
        <v>54.4</v>
      </c>
    </row>
    <row r="1012" spans="1:9" x14ac:dyDescent="0.25">
      <c r="A1012">
        <v>920</v>
      </c>
      <c r="B1012" s="1">
        <v>44900</v>
      </c>
      <c r="C1012" t="s">
        <v>47</v>
      </c>
      <c r="D1012" t="s">
        <v>29</v>
      </c>
      <c r="E1012" t="s">
        <v>30</v>
      </c>
      <c r="F1012">
        <v>3.4</v>
      </c>
      <c r="G1012">
        <v>6</v>
      </c>
      <c r="H1012" t="s">
        <v>12</v>
      </c>
      <c r="I1012">
        <v>20.399999999999999</v>
      </c>
    </row>
    <row r="1013" spans="1:9" x14ac:dyDescent="0.25">
      <c r="A1013">
        <v>418</v>
      </c>
      <c r="B1013" s="1">
        <v>44907</v>
      </c>
      <c r="C1013" t="s">
        <v>47</v>
      </c>
      <c r="D1013" t="s">
        <v>31</v>
      </c>
      <c r="E1013" t="s">
        <v>32</v>
      </c>
      <c r="F1013">
        <v>5</v>
      </c>
      <c r="G1013">
        <v>9</v>
      </c>
      <c r="H1013" t="s">
        <v>15</v>
      </c>
      <c r="I1013">
        <v>45</v>
      </c>
    </row>
    <row r="1014" spans="1:9" x14ac:dyDescent="0.25">
      <c r="A1014">
        <v>777</v>
      </c>
      <c r="B1014" s="1">
        <v>44918</v>
      </c>
      <c r="C1014" t="s">
        <v>47</v>
      </c>
      <c r="D1014" t="s">
        <v>29</v>
      </c>
      <c r="E1014" t="s">
        <v>30</v>
      </c>
      <c r="F1014">
        <v>3.4</v>
      </c>
      <c r="G1014">
        <v>1</v>
      </c>
      <c r="H1014" t="s">
        <v>6</v>
      </c>
      <c r="I1014">
        <v>3.4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1A8F-12FF-424E-B796-FA22864D03E6}">
  <sheetPr>
    <tabColor theme="9" tint="0.39997558519241921"/>
  </sheetPr>
  <dimension ref="A1:B21"/>
  <sheetViews>
    <sheetView workbookViewId="0">
      <selection sqref="A1:B21"/>
    </sheetView>
  </sheetViews>
  <sheetFormatPr defaultRowHeight="15" x14ac:dyDescent="0.25"/>
  <cols>
    <col min="1" max="1" width="19" bestFit="1" customWidth="1"/>
    <col min="2" max="2" width="12.7109375" bestFit="1" customWidth="1"/>
  </cols>
  <sheetData>
    <row r="1" spans="1:2" x14ac:dyDescent="0.25">
      <c r="A1" t="s">
        <v>49</v>
      </c>
      <c r="B1" t="s">
        <v>48</v>
      </c>
    </row>
    <row r="2" spans="1:2" x14ac:dyDescent="0.25">
      <c r="A2" t="s">
        <v>6</v>
      </c>
      <c r="B2">
        <v>256800.00000000006</v>
      </c>
    </row>
    <row r="3" spans="1:2" x14ac:dyDescent="0.25">
      <c r="A3" t="s">
        <v>15</v>
      </c>
      <c r="B3">
        <v>236414.26</v>
      </c>
    </row>
    <row r="4" spans="1:2" x14ac:dyDescent="0.25">
      <c r="A4" t="s">
        <v>9</v>
      </c>
      <c r="B4">
        <v>237478.66000000006</v>
      </c>
    </row>
    <row r="5" spans="1:2" x14ac:dyDescent="0.25">
      <c r="A5" t="s">
        <v>12</v>
      </c>
      <c r="B5">
        <v>230140.64000000007</v>
      </c>
    </row>
    <row r="6" spans="1:2" x14ac:dyDescent="0.25">
      <c r="A6" t="s">
        <v>23</v>
      </c>
      <c r="B6">
        <v>246325.27000000002</v>
      </c>
    </row>
    <row r="7" spans="1:2" x14ac:dyDescent="0.25">
      <c r="A7" t="s">
        <v>14</v>
      </c>
      <c r="B7">
        <v>232930.20000000004</v>
      </c>
    </row>
    <row r="8" spans="1:2" x14ac:dyDescent="0.25">
      <c r="A8" t="s">
        <v>17</v>
      </c>
      <c r="B8">
        <v>81638.040000000037</v>
      </c>
    </row>
    <row r="9" spans="1:2" x14ac:dyDescent="0.25">
      <c r="A9" t="s">
        <v>24</v>
      </c>
      <c r="B9">
        <v>112934.48000000004</v>
      </c>
    </row>
    <row r="10" spans="1:2" x14ac:dyDescent="0.25">
      <c r="A10" t="s">
        <v>10</v>
      </c>
      <c r="B10">
        <v>75331.60000000002</v>
      </c>
    </row>
    <row r="11" spans="1:2" x14ac:dyDescent="0.25">
      <c r="A11" t="s">
        <v>11</v>
      </c>
      <c r="B11">
        <v>107983.90000000002</v>
      </c>
    </row>
    <row r="12" spans="1:2" x14ac:dyDescent="0.25">
      <c r="A12" t="s">
        <v>21</v>
      </c>
      <c r="B12">
        <v>88877.66</v>
      </c>
    </row>
    <row r="13" spans="1:2" x14ac:dyDescent="0.25">
      <c r="A13" t="s">
        <v>19</v>
      </c>
      <c r="B13">
        <v>62352.840000000026</v>
      </c>
    </row>
    <row r="14" spans="1:2" x14ac:dyDescent="0.25">
      <c r="A14" t="s">
        <v>8</v>
      </c>
      <c r="B14">
        <v>241491.82</v>
      </c>
    </row>
    <row r="15" spans="1:2" x14ac:dyDescent="0.25">
      <c r="A15" t="s">
        <v>20</v>
      </c>
      <c r="B15">
        <v>260133.90000000002</v>
      </c>
    </row>
    <row r="16" spans="1:2" x14ac:dyDescent="0.25">
      <c r="A16" t="s">
        <v>50</v>
      </c>
      <c r="B16">
        <v>216744.52</v>
      </c>
    </row>
    <row r="17" spans="1:2" x14ac:dyDescent="0.25">
      <c r="A17" t="s">
        <v>18</v>
      </c>
      <c r="B17">
        <v>210512.64000000007</v>
      </c>
    </row>
    <row r="18" spans="1:2" x14ac:dyDescent="0.25">
      <c r="A18" t="s">
        <v>25</v>
      </c>
      <c r="B18">
        <v>238935.47999999998</v>
      </c>
    </row>
    <row r="19" spans="1:2" x14ac:dyDescent="0.25">
      <c r="A19" t="s">
        <v>16</v>
      </c>
      <c r="B19">
        <v>221956.08000000005</v>
      </c>
    </row>
    <row r="20" spans="1:2" x14ac:dyDescent="0.25">
      <c r="A20" t="s">
        <v>7</v>
      </c>
      <c r="B20">
        <v>245231.65999999997</v>
      </c>
    </row>
    <row r="21" spans="1:2" x14ac:dyDescent="0.25">
      <c r="A21" t="s">
        <v>5</v>
      </c>
      <c r="B21">
        <v>239927.13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0E22-76ED-4DB3-B09C-C975ED10EEE3}">
  <sheetPr>
    <tabColor theme="4" tint="-0.249977111117893"/>
  </sheetPr>
  <dimension ref="A1"/>
  <sheetViews>
    <sheetView workbookViewId="0">
      <selection activeCell="T16" sqref="T16"/>
    </sheetView>
  </sheetViews>
  <sheetFormatPr defaultRowHeight="15" x14ac:dyDescent="0.25"/>
  <cols>
    <col min="1" max="16384" width="9.140625" style="56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AD36-1BB7-4BC0-BB77-AE0BCB6713EC}">
  <dimension ref="A1:I46"/>
  <sheetViews>
    <sheetView workbookViewId="0">
      <selection activeCell="M22" sqref="M22"/>
    </sheetView>
  </sheetViews>
  <sheetFormatPr defaultRowHeight="15" x14ac:dyDescent="0.25"/>
  <cols>
    <col min="1" max="1" width="9.7109375" customWidth="1"/>
    <col min="2" max="2" width="13.140625" customWidth="1"/>
    <col min="3" max="3" width="13.28515625" customWidth="1"/>
    <col min="4" max="4" width="13.42578125" customWidth="1"/>
    <col min="5" max="5" width="13" customWidth="1"/>
    <col min="7" max="7" width="10.85546875" customWidth="1"/>
    <col min="8" max="8" width="10.7109375" customWidth="1"/>
    <col min="9" max="9" width="12" customWidth="1"/>
  </cols>
  <sheetData>
    <row r="1" spans="1:9" x14ac:dyDescent="0.25">
      <c r="A1" t="s">
        <v>58</v>
      </c>
      <c r="B1" t="s">
        <v>0</v>
      </c>
      <c r="C1" t="s">
        <v>1</v>
      </c>
      <c r="D1" t="s">
        <v>26</v>
      </c>
      <c r="E1" t="s">
        <v>27</v>
      </c>
      <c r="F1" t="s">
        <v>2</v>
      </c>
      <c r="G1" t="s">
        <v>3</v>
      </c>
      <c r="H1" t="s">
        <v>4</v>
      </c>
      <c r="I1" t="s">
        <v>52</v>
      </c>
    </row>
    <row r="2" spans="1:9" x14ac:dyDescent="0.25">
      <c r="A2">
        <v>21</v>
      </c>
      <c r="B2" s="1">
        <v>44882</v>
      </c>
      <c r="C2" t="s">
        <v>41</v>
      </c>
      <c r="D2" t="s">
        <v>31</v>
      </c>
      <c r="E2" t="s">
        <v>36</v>
      </c>
      <c r="F2">
        <v>10.450000000000001</v>
      </c>
      <c r="G2">
        <v>2</v>
      </c>
      <c r="H2" t="s">
        <v>24</v>
      </c>
      <c r="I2">
        <v>20.9</v>
      </c>
    </row>
    <row r="3" spans="1:9" x14ac:dyDescent="0.25">
      <c r="A3">
        <v>963</v>
      </c>
      <c r="B3" s="1">
        <v>44877</v>
      </c>
      <c r="C3" t="s">
        <v>41</v>
      </c>
      <c r="D3" t="s">
        <v>31</v>
      </c>
      <c r="E3" t="s">
        <v>33</v>
      </c>
      <c r="F3">
        <v>12</v>
      </c>
      <c r="G3">
        <v>10</v>
      </c>
      <c r="H3" t="s">
        <v>17</v>
      </c>
      <c r="I3">
        <v>120</v>
      </c>
    </row>
    <row r="4" spans="1:9" x14ac:dyDescent="0.25">
      <c r="A4">
        <v>428</v>
      </c>
      <c r="B4" s="1">
        <v>44876</v>
      </c>
      <c r="C4" t="s">
        <v>41</v>
      </c>
      <c r="D4" t="s">
        <v>29</v>
      </c>
      <c r="E4" t="s">
        <v>30</v>
      </c>
      <c r="F4">
        <v>3.4</v>
      </c>
      <c r="G4">
        <v>20</v>
      </c>
      <c r="H4" t="s">
        <v>19</v>
      </c>
      <c r="I4">
        <v>68</v>
      </c>
    </row>
    <row r="5" spans="1:9" x14ac:dyDescent="0.25">
      <c r="A5">
        <v>474</v>
      </c>
      <c r="B5" s="1">
        <v>44872</v>
      </c>
      <c r="C5" t="s">
        <v>41</v>
      </c>
      <c r="D5" t="s">
        <v>31</v>
      </c>
      <c r="E5" t="s">
        <v>32</v>
      </c>
      <c r="F5">
        <v>5</v>
      </c>
      <c r="G5">
        <v>6</v>
      </c>
      <c r="H5" t="s">
        <v>16</v>
      </c>
      <c r="I5">
        <v>30</v>
      </c>
    </row>
    <row r="6" spans="1:9" x14ac:dyDescent="0.25">
      <c r="A6">
        <v>982</v>
      </c>
      <c r="B6" s="1">
        <v>44837</v>
      </c>
      <c r="C6" t="s">
        <v>41</v>
      </c>
      <c r="D6" t="s">
        <v>29</v>
      </c>
      <c r="E6" t="s">
        <v>30</v>
      </c>
      <c r="F6">
        <v>3.4</v>
      </c>
      <c r="G6">
        <v>14</v>
      </c>
      <c r="H6" t="s">
        <v>14</v>
      </c>
      <c r="I6">
        <v>47.6</v>
      </c>
    </row>
    <row r="7" spans="1:9" x14ac:dyDescent="0.25">
      <c r="A7">
        <v>612</v>
      </c>
      <c r="B7" s="1">
        <v>44837</v>
      </c>
      <c r="C7" t="s">
        <v>41</v>
      </c>
      <c r="D7" t="s">
        <v>31</v>
      </c>
      <c r="E7" t="s">
        <v>32</v>
      </c>
      <c r="F7">
        <v>5</v>
      </c>
      <c r="G7">
        <v>4</v>
      </c>
      <c r="H7" t="s">
        <v>18</v>
      </c>
      <c r="I7">
        <v>20</v>
      </c>
    </row>
    <row r="8" spans="1:9" x14ac:dyDescent="0.25">
      <c r="A8">
        <v>214</v>
      </c>
      <c r="B8" s="1">
        <v>44812</v>
      </c>
      <c r="C8" t="s">
        <v>41</v>
      </c>
      <c r="D8" t="s">
        <v>31</v>
      </c>
      <c r="E8" t="s">
        <v>32</v>
      </c>
      <c r="F8">
        <v>5</v>
      </c>
      <c r="G8">
        <v>15</v>
      </c>
      <c r="H8" t="s">
        <v>16</v>
      </c>
      <c r="I8">
        <v>75</v>
      </c>
    </row>
    <row r="9" spans="1:9" x14ac:dyDescent="0.25">
      <c r="A9">
        <v>459</v>
      </c>
      <c r="B9" s="1">
        <v>44799</v>
      </c>
      <c r="C9" t="s">
        <v>41</v>
      </c>
      <c r="D9" t="s">
        <v>29</v>
      </c>
      <c r="E9" t="s">
        <v>30</v>
      </c>
      <c r="F9">
        <v>3.4</v>
      </c>
      <c r="G9">
        <v>20</v>
      </c>
      <c r="H9" t="s">
        <v>9</v>
      </c>
      <c r="I9">
        <v>68</v>
      </c>
    </row>
    <row r="10" spans="1:9" x14ac:dyDescent="0.25">
      <c r="A10">
        <v>706</v>
      </c>
      <c r="B10" s="1">
        <v>44794</v>
      </c>
      <c r="C10" t="s">
        <v>41</v>
      </c>
      <c r="D10" t="s">
        <v>29</v>
      </c>
      <c r="E10" t="s">
        <v>35</v>
      </c>
      <c r="F10">
        <v>8</v>
      </c>
      <c r="G10">
        <v>11</v>
      </c>
      <c r="H10" t="s">
        <v>11</v>
      </c>
      <c r="I10">
        <v>88</v>
      </c>
    </row>
    <row r="11" spans="1:9" x14ac:dyDescent="0.25">
      <c r="A11">
        <v>550</v>
      </c>
      <c r="B11" s="1">
        <v>44759</v>
      </c>
      <c r="C11" t="s">
        <v>41</v>
      </c>
      <c r="D11" t="s">
        <v>29</v>
      </c>
      <c r="E11" t="s">
        <v>30</v>
      </c>
      <c r="F11">
        <v>3.4</v>
      </c>
      <c r="G11">
        <v>10</v>
      </c>
      <c r="H11" t="s">
        <v>20</v>
      </c>
      <c r="I11">
        <v>34</v>
      </c>
    </row>
    <row r="12" spans="1:9" x14ac:dyDescent="0.25">
      <c r="A12">
        <v>698</v>
      </c>
      <c r="B12" s="1">
        <v>44755</v>
      </c>
      <c r="C12" t="s">
        <v>41</v>
      </c>
      <c r="D12" t="s">
        <v>31</v>
      </c>
      <c r="E12" t="s">
        <v>32</v>
      </c>
      <c r="F12">
        <v>5</v>
      </c>
      <c r="G12">
        <v>14</v>
      </c>
      <c r="H12" t="s">
        <v>15</v>
      </c>
      <c r="I12">
        <v>70</v>
      </c>
    </row>
    <row r="13" spans="1:9" x14ac:dyDescent="0.25">
      <c r="A13">
        <v>766</v>
      </c>
      <c r="B13" s="1">
        <v>44730</v>
      </c>
      <c r="C13" t="s">
        <v>41</v>
      </c>
      <c r="D13" t="s">
        <v>29</v>
      </c>
      <c r="E13" t="s">
        <v>35</v>
      </c>
      <c r="F13">
        <v>8</v>
      </c>
      <c r="G13">
        <v>3</v>
      </c>
      <c r="H13" t="s">
        <v>11</v>
      </c>
      <c r="I13">
        <v>24</v>
      </c>
    </row>
    <row r="14" spans="1:9" x14ac:dyDescent="0.25">
      <c r="A14">
        <v>123</v>
      </c>
      <c r="B14" s="1">
        <v>44720</v>
      </c>
      <c r="C14" t="s">
        <v>41</v>
      </c>
      <c r="D14" t="s">
        <v>31</v>
      </c>
      <c r="E14" t="s">
        <v>32</v>
      </c>
      <c r="F14">
        <v>5</v>
      </c>
      <c r="G14">
        <v>5</v>
      </c>
      <c r="H14" t="s">
        <v>17</v>
      </c>
      <c r="I14">
        <v>25</v>
      </c>
    </row>
    <row r="15" spans="1:9" x14ac:dyDescent="0.25">
      <c r="A15">
        <v>422</v>
      </c>
      <c r="B15" s="1">
        <v>44718</v>
      </c>
      <c r="C15" t="s">
        <v>41</v>
      </c>
      <c r="D15" t="s">
        <v>29</v>
      </c>
      <c r="E15" t="s">
        <v>30</v>
      </c>
      <c r="F15">
        <v>3.4</v>
      </c>
      <c r="G15">
        <v>12</v>
      </c>
      <c r="H15" t="s">
        <v>14</v>
      </c>
      <c r="I15">
        <v>40.799999999999997</v>
      </c>
    </row>
    <row r="16" spans="1:9" x14ac:dyDescent="0.25">
      <c r="A16">
        <v>365</v>
      </c>
      <c r="B16" s="1">
        <v>44715</v>
      </c>
      <c r="C16" t="s">
        <v>41</v>
      </c>
      <c r="D16" t="s">
        <v>29</v>
      </c>
      <c r="E16" t="s">
        <v>30</v>
      </c>
      <c r="F16">
        <v>3.4</v>
      </c>
      <c r="G16">
        <v>10</v>
      </c>
      <c r="H16" t="s">
        <v>10</v>
      </c>
      <c r="I16">
        <v>34</v>
      </c>
    </row>
    <row r="17" spans="1:9" x14ac:dyDescent="0.25">
      <c r="A17">
        <v>402</v>
      </c>
      <c r="B17" s="1">
        <v>44701</v>
      </c>
      <c r="C17" t="s">
        <v>41</v>
      </c>
      <c r="D17" t="s">
        <v>31</v>
      </c>
      <c r="E17" t="s">
        <v>32</v>
      </c>
      <c r="F17">
        <v>5</v>
      </c>
      <c r="G17">
        <v>20</v>
      </c>
      <c r="H17" t="s">
        <v>14</v>
      </c>
      <c r="I17">
        <v>100</v>
      </c>
    </row>
    <row r="18" spans="1:9" x14ac:dyDescent="0.25">
      <c r="A18">
        <v>210</v>
      </c>
      <c r="B18" s="1">
        <v>44622</v>
      </c>
      <c r="C18" t="s">
        <v>41</v>
      </c>
      <c r="D18" t="s">
        <v>31</v>
      </c>
      <c r="E18" t="s">
        <v>36</v>
      </c>
      <c r="F18">
        <v>10.450000000000001</v>
      </c>
      <c r="G18">
        <v>8</v>
      </c>
      <c r="H18" t="s">
        <v>20</v>
      </c>
      <c r="I18">
        <v>83.6</v>
      </c>
    </row>
    <row r="19" spans="1:9" x14ac:dyDescent="0.25">
      <c r="A19">
        <v>1026</v>
      </c>
      <c r="B19" s="1">
        <v>44521</v>
      </c>
      <c r="C19" t="s">
        <v>41</v>
      </c>
      <c r="D19" t="s">
        <v>29</v>
      </c>
      <c r="E19" t="s">
        <v>30</v>
      </c>
      <c r="F19">
        <v>3.4</v>
      </c>
      <c r="G19">
        <v>20</v>
      </c>
      <c r="H19" t="s">
        <v>11</v>
      </c>
      <c r="I19">
        <v>68</v>
      </c>
    </row>
    <row r="20" spans="1:9" x14ac:dyDescent="0.25">
      <c r="A20">
        <v>923</v>
      </c>
      <c r="B20" s="1">
        <v>44492</v>
      </c>
      <c r="C20" t="s">
        <v>41</v>
      </c>
      <c r="D20" t="s">
        <v>29</v>
      </c>
      <c r="E20" t="s">
        <v>30</v>
      </c>
      <c r="F20">
        <v>3.4</v>
      </c>
      <c r="G20">
        <v>8</v>
      </c>
      <c r="H20" t="s">
        <v>17</v>
      </c>
      <c r="I20">
        <v>27.2</v>
      </c>
    </row>
    <row r="21" spans="1:9" x14ac:dyDescent="0.25">
      <c r="A21">
        <v>77</v>
      </c>
      <c r="B21" s="1">
        <v>44485</v>
      </c>
      <c r="C21" t="s">
        <v>41</v>
      </c>
      <c r="D21" t="s">
        <v>31</v>
      </c>
      <c r="E21" t="s">
        <v>36</v>
      </c>
      <c r="F21">
        <v>10.450000000000001</v>
      </c>
      <c r="G21">
        <v>11</v>
      </c>
      <c r="H21" t="s">
        <v>6</v>
      </c>
      <c r="I21">
        <v>114.95</v>
      </c>
    </row>
    <row r="22" spans="1:9" x14ac:dyDescent="0.25">
      <c r="A22">
        <v>227</v>
      </c>
      <c r="B22" s="1">
        <v>44467</v>
      </c>
      <c r="C22" t="s">
        <v>41</v>
      </c>
      <c r="D22" t="s">
        <v>31</v>
      </c>
      <c r="E22" t="s">
        <v>32</v>
      </c>
      <c r="F22">
        <v>5</v>
      </c>
      <c r="G22">
        <v>6</v>
      </c>
      <c r="H22" t="s">
        <v>21</v>
      </c>
      <c r="I22">
        <v>30</v>
      </c>
    </row>
    <row r="23" spans="1:9" x14ac:dyDescent="0.25">
      <c r="A23">
        <v>578</v>
      </c>
      <c r="B23" s="1">
        <v>44445</v>
      </c>
      <c r="C23" t="s">
        <v>41</v>
      </c>
      <c r="D23" t="s">
        <v>31</v>
      </c>
      <c r="E23" t="s">
        <v>33</v>
      </c>
      <c r="F23">
        <v>12</v>
      </c>
      <c r="G23">
        <v>4</v>
      </c>
      <c r="H23" t="s">
        <v>15</v>
      </c>
      <c r="I23">
        <v>48</v>
      </c>
    </row>
    <row r="24" spans="1:9" x14ac:dyDescent="0.25">
      <c r="A24">
        <v>153</v>
      </c>
      <c r="B24" s="1">
        <v>44424</v>
      </c>
      <c r="C24" t="s">
        <v>41</v>
      </c>
      <c r="D24" t="s">
        <v>31</v>
      </c>
      <c r="E24" t="s">
        <v>36</v>
      </c>
      <c r="F24">
        <v>10.450000000000001</v>
      </c>
      <c r="G24">
        <v>0</v>
      </c>
      <c r="H24" t="s">
        <v>13</v>
      </c>
      <c r="I24">
        <v>0</v>
      </c>
    </row>
    <row r="25" spans="1:9" x14ac:dyDescent="0.25">
      <c r="A25">
        <v>141</v>
      </c>
      <c r="B25" s="1">
        <v>44340</v>
      </c>
      <c r="C25" t="s">
        <v>41</v>
      </c>
      <c r="D25" t="s">
        <v>31</v>
      </c>
      <c r="E25" t="s">
        <v>33</v>
      </c>
      <c r="F25">
        <v>12</v>
      </c>
      <c r="G25">
        <v>2</v>
      </c>
      <c r="H25" t="s">
        <v>23</v>
      </c>
      <c r="I25">
        <v>24</v>
      </c>
    </row>
    <row r="26" spans="1:9" x14ac:dyDescent="0.25">
      <c r="A26">
        <v>220</v>
      </c>
      <c r="B26" s="1">
        <v>44325</v>
      </c>
      <c r="C26" t="s">
        <v>41</v>
      </c>
      <c r="D26" t="s">
        <v>29</v>
      </c>
      <c r="E26" t="s">
        <v>30</v>
      </c>
      <c r="F26">
        <v>3.4</v>
      </c>
      <c r="G26">
        <v>9</v>
      </c>
      <c r="H26" t="s">
        <v>12</v>
      </c>
      <c r="I26">
        <v>30.6</v>
      </c>
    </row>
    <row r="27" spans="1:9" x14ac:dyDescent="0.25">
      <c r="A27">
        <v>764</v>
      </c>
      <c r="B27" s="1">
        <v>44322</v>
      </c>
      <c r="C27" t="s">
        <v>41</v>
      </c>
      <c r="D27" t="s">
        <v>31</v>
      </c>
      <c r="E27" t="s">
        <v>32</v>
      </c>
      <c r="F27">
        <v>5</v>
      </c>
      <c r="G27">
        <v>12</v>
      </c>
      <c r="H27" t="s">
        <v>24</v>
      </c>
      <c r="I27">
        <v>60</v>
      </c>
    </row>
    <row r="28" spans="1:9" x14ac:dyDescent="0.25">
      <c r="A28">
        <v>224</v>
      </c>
      <c r="B28" s="1">
        <v>44316</v>
      </c>
      <c r="C28" t="s">
        <v>41</v>
      </c>
      <c r="D28" t="s">
        <v>31</v>
      </c>
      <c r="E28" t="s">
        <v>33</v>
      </c>
      <c r="F28">
        <v>12</v>
      </c>
      <c r="G28">
        <v>3</v>
      </c>
      <c r="H28" t="s">
        <v>24</v>
      </c>
      <c r="I28">
        <v>36</v>
      </c>
    </row>
    <row r="29" spans="1:9" x14ac:dyDescent="0.25">
      <c r="A29">
        <v>826</v>
      </c>
      <c r="B29" s="1">
        <v>44246</v>
      </c>
      <c r="C29" t="s">
        <v>41</v>
      </c>
      <c r="D29" t="s">
        <v>29</v>
      </c>
      <c r="E29" t="s">
        <v>30</v>
      </c>
      <c r="F29">
        <v>3.4</v>
      </c>
      <c r="G29">
        <v>13</v>
      </c>
      <c r="H29" t="s">
        <v>11</v>
      </c>
      <c r="I29">
        <v>44.2</v>
      </c>
    </row>
    <row r="30" spans="1:9" x14ac:dyDescent="0.25">
      <c r="A30">
        <v>913</v>
      </c>
      <c r="B30" s="1">
        <v>44211</v>
      </c>
      <c r="C30" t="s">
        <v>41</v>
      </c>
      <c r="D30" t="s">
        <v>31</v>
      </c>
      <c r="E30" t="s">
        <v>33</v>
      </c>
      <c r="F30">
        <v>12</v>
      </c>
      <c r="G30">
        <v>6</v>
      </c>
      <c r="H30" t="s">
        <v>13</v>
      </c>
      <c r="I30">
        <v>72</v>
      </c>
    </row>
    <row r="31" spans="1:9" x14ac:dyDescent="0.25">
      <c r="A31">
        <v>280</v>
      </c>
      <c r="B31" s="1">
        <v>44078</v>
      </c>
      <c r="C31" t="s">
        <v>41</v>
      </c>
      <c r="D31" t="s">
        <v>29</v>
      </c>
      <c r="E31" t="s">
        <v>30</v>
      </c>
      <c r="F31">
        <v>3.4</v>
      </c>
      <c r="G31">
        <v>18</v>
      </c>
      <c r="H31" t="s">
        <v>12</v>
      </c>
      <c r="I31">
        <v>61.2</v>
      </c>
    </row>
    <row r="32" spans="1:9" x14ac:dyDescent="0.25">
      <c r="A32">
        <v>298</v>
      </c>
      <c r="B32" s="1">
        <v>44066</v>
      </c>
      <c r="C32" t="s">
        <v>41</v>
      </c>
      <c r="D32" t="s">
        <v>31</v>
      </c>
      <c r="E32" t="s">
        <v>32</v>
      </c>
      <c r="F32">
        <v>5</v>
      </c>
      <c r="G32">
        <v>2</v>
      </c>
      <c r="H32" t="s">
        <v>15</v>
      </c>
      <c r="I32">
        <v>10</v>
      </c>
    </row>
    <row r="33" spans="1:9" x14ac:dyDescent="0.25">
      <c r="A33">
        <v>293</v>
      </c>
      <c r="B33" s="1">
        <v>44056</v>
      </c>
      <c r="C33" t="s">
        <v>41</v>
      </c>
      <c r="D33" t="s">
        <v>29</v>
      </c>
      <c r="E33" t="s">
        <v>35</v>
      </c>
      <c r="F33">
        <v>8</v>
      </c>
      <c r="G33">
        <v>0</v>
      </c>
      <c r="H33" t="s">
        <v>13</v>
      </c>
      <c r="I33">
        <v>0</v>
      </c>
    </row>
    <row r="34" spans="1:9" x14ac:dyDescent="0.25">
      <c r="A34">
        <v>629</v>
      </c>
      <c r="B34" s="1">
        <v>44052</v>
      </c>
      <c r="C34" t="s">
        <v>41</v>
      </c>
      <c r="D34" t="s">
        <v>31</v>
      </c>
      <c r="E34" t="s">
        <v>33</v>
      </c>
      <c r="F34">
        <v>12</v>
      </c>
      <c r="G34">
        <v>18</v>
      </c>
      <c r="H34" t="s">
        <v>8</v>
      </c>
      <c r="I34">
        <v>216</v>
      </c>
    </row>
    <row r="35" spans="1:9" x14ac:dyDescent="0.25">
      <c r="A35">
        <v>309</v>
      </c>
      <c r="B35" s="1">
        <v>44051</v>
      </c>
      <c r="C35" t="s">
        <v>41</v>
      </c>
      <c r="D35" t="s">
        <v>29</v>
      </c>
      <c r="E35" t="s">
        <v>30</v>
      </c>
      <c r="F35">
        <v>3.4</v>
      </c>
      <c r="G35">
        <v>14</v>
      </c>
      <c r="H35" t="s">
        <v>8</v>
      </c>
      <c r="I35">
        <v>47.6</v>
      </c>
    </row>
    <row r="36" spans="1:9" x14ac:dyDescent="0.25">
      <c r="A36">
        <v>532</v>
      </c>
      <c r="B36" s="1">
        <v>44046</v>
      </c>
      <c r="C36" t="s">
        <v>41</v>
      </c>
      <c r="D36" t="s">
        <v>31</v>
      </c>
      <c r="E36" t="s">
        <v>32</v>
      </c>
      <c r="F36">
        <v>5</v>
      </c>
      <c r="G36">
        <v>6</v>
      </c>
      <c r="H36" t="s">
        <v>18</v>
      </c>
      <c r="I36">
        <v>30</v>
      </c>
    </row>
    <row r="37" spans="1:9" x14ac:dyDescent="0.25">
      <c r="A37">
        <v>859</v>
      </c>
      <c r="B37" s="1">
        <v>44039</v>
      </c>
      <c r="C37" t="s">
        <v>41</v>
      </c>
      <c r="D37" t="s">
        <v>31</v>
      </c>
      <c r="E37" t="s">
        <v>32</v>
      </c>
      <c r="F37">
        <v>5</v>
      </c>
      <c r="G37">
        <v>12</v>
      </c>
      <c r="H37" t="s">
        <v>9</v>
      </c>
      <c r="I37">
        <v>60</v>
      </c>
    </row>
    <row r="38" spans="1:9" x14ac:dyDescent="0.25">
      <c r="A38">
        <v>370</v>
      </c>
      <c r="B38" s="1">
        <v>44002</v>
      </c>
      <c r="C38" t="s">
        <v>41</v>
      </c>
      <c r="D38" t="s">
        <v>29</v>
      </c>
      <c r="E38" t="s">
        <v>30</v>
      </c>
      <c r="F38">
        <v>3.4</v>
      </c>
      <c r="G38">
        <v>4</v>
      </c>
      <c r="H38" t="s">
        <v>20</v>
      </c>
      <c r="I38">
        <v>13.6</v>
      </c>
    </row>
    <row r="39" spans="1:9" x14ac:dyDescent="0.25">
      <c r="A39">
        <v>482</v>
      </c>
      <c r="B39" s="1">
        <v>43997</v>
      </c>
      <c r="C39" t="s">
        <v>41</v>
      </c>
      <c r="D39" t="s">
        <v>29</v>
      </c>
      <c r="E39" t="s">
        <v>30</v>
      </c>
      <c r="F39">
        <v>3.4</v>
      </c>
      <c r="G39">
        <v>1</v>
      </c>
      <c r="H39" t="s">
        <v>14</v>
      </c>
      <c r="I39">
        <v>3.4</v>
      </c>
    </row>
    <row r="40" spans="1:9" x14ac:dyDescent="0.25">
      <c r="A40">
        <v>320</v>
      </c>
      <c r="B40" s="1">
        <v>43944</v>
      </c>
      <c r="C40" t="s">
        <v>41</v>
      </c>
      <c r="D40" t="s">
        <v>29</v>
      </c>
      <c r="E40" t="s">
        <v>30</v>
      </c>
      <c r="F40">
        <v>3.4</v>
      </c>
      <c r="G40">
        <v>11</v>
      </c>
      <c r="H40" t="s">
        <v>12</v>
      </c>
      <c r="I40">
        <v>37.4</v>
      </c>
    </row>
    <row r="41" spans="1:9" x14ac:dyDescent="0.25">
      <c r="A41">
        <v>583</v>
      </c>
      <c r="B41" s="1">
        <v>43904</v>
      </c>
      <c r="C41" t="s">
        <v>41</v>
      </c>
      <c r="D41" t="s">
        <v>29</v>
      </c>
      <c r="E41" t="s">
        <v>30</v>
      </c>
      <c r="F41">
        <v>3.4</v>
      </c>
      <c r="G41">
        <v>9</v>
      </c>
      <c r="H41" t="s">
        <v>17</v>
      </c>
      <c r="I41">
        <v>30.6</v>
      </c>
    </row>
    <row r="42" spans="1:9" x14ac:dyDescent="0.25">
      <c r="A42">
        <v>789</v>
      </c>
      <c r="B42" s="1">
        <v>43902</v>
      </c>
      <c r="C42" t="s">
        <v>41</v>
      </c>
      <c r="D42" t="s">
        <v>31</v>
      </c>
      <c r="E42" t="s">
        <v>32</v>
      </c>
      <c r="F42">
        <v>5</v>
      </c>
      <c r="G42">
        <v>18</v>
      </c>
      <c r="H42" t="s">
        <v>8</v>
      </c>
      <c r="I42">
        <v>90</v>
      </c>
    </row>
    <row r="43" spans="1:9" x14ac:dyDescent="0.25">
      <c r="A43">
        <v>559</v>
      </c>
      <c r="B43" s="1">
        <v>43870</v>
      </c>
      <c r="C43" t="s">
        <v>41</v>
      </c>
      <c r="D43" t="s">
        <v>31</v>
      </c>
      <c r="E43" t="s">
        <v>32</v>
      </c>
      <c r="F43">
        <v>5</v>
      </c>
      <c r="G43">
        <v>19</v>
      </c>
      <c r="H43" t="s">
        <v>9</v>
      </c>
      <c r="I43">
        <v>95</v>
      </c>
    </row>
    <row r="44" spans="1:9" x14ac:dyDescent="0.25">
      <c r="A44">
        <v>325</v>
      </c>
      <c r="B44" s="1">
        <v>43860</v>
      </c>
      <c r="C44" t="s">
        <v>41</v>
      </c>
      <c r="D44" t="s">
        <v>29</v>
      </c>
      <c r="E44" t="s">
        <v>30</v>
      </c>
      <c r="F44">
        <v>3.4</v>
      </c>
      <c r="G44">
        <v>8</v>
      </c>
      <c r="H44" t="s">
        <v>10</v>
      </c>
      <c r="I44">
        <v>27.2</v>
      </c>
    </row>
    <row r="45" spans="1:9" x14ac:dyDescent="0.25">
      <c r="A45">
        <v>353</v>
      </c>
      <c r="B45" s="1">
        <v>43842</v>
      </c>
      <c r="C45" t="s">
        <v>41</v>
      </c>
      <c r="D45" t="s">
        <v>29</v>
      </c>
      <c r="E45" t="s">
        <v>35</v>
      </c>
      <c r="F45">
        <v>8</v>
      </c>
      <c r="G45">
        <v>0</v>
      </c>
      <c r="H45" t="s">
        <v>13</v>
      </c>
      <c r="I45">
        <v>0</v>
      </c>
    </row>
    <row r="46" spans="1:9" x14ac:dyDescent="0.25">
      <c r="A46">
        <v>673</v>
      </c>
      <c r="B46" s="1">
        <v>43832</v>
      </c>
      <c r="C46" t="s">
        <v>41</v>
      </c>
      <c r="D46" t="s">
        <v>29</v>
      </c>
      <c r="E46" t="s">
        <v>30</v>
      </c>
      <c r="F46">
        <v>3.4</v>
      </c>
      <c r="G46">
        <v>11</v>
      </c>
      <c r="H46" t="s">
        <v>13</v>
      </c>
      <c r="I46">
        <v>37.4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505D-385C-46E1-907E-5120F0576936}">
  <dimension ref="A1:AB72"/>
  <sheetViews>
    <sheetView workbookViewId="0">
      <selection activeCell="E29" sqref="E29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19.42578125" bestFit="1" customWidth="1"/>
    <col min="4" max="4" width="20.42578125" customWidth="1"/>
    <col min="5" max="5" width="21" customWidth="1"/>
    <col min="7" max="7" width="9.140625" style="8"/>
    <col min="9" max="9" width="19" bestFit="1" customWidth="1"/>
    <col min="10" max="10" width="19.85546875" bestFit="1" customWidth="1"/>
    <col min="19" max="19" width="9.140625" style="8"/>
    <col min="21" max="21" width="18.28515625" bestFit="1" customWidth="1"/>
    <col min="22" max="22" width="19.85546875" bestFit="1" customWidth="1"/>
    <col min="23" max="23" width="5.140625" bestFit="1" customWidth="1"/>
    <col min="24" max="24" width="10.85546875" bestFit="1" customWidth="1"/>
    <col min="25" max="25" width="5.5703125" bestFit="1" customWidth="1"/>
    <col min="26" max="26" width="4.140625" bestFit="1" customWidth="1"/>
    <col min="27" max="27" width="5.140625" bestFit="1" customWidth="1"/>
    <col min="28" max="28" width="4.85546875" bestFit="1" customWidth="1"/>
    <col min="29" max="29" width="6.140625" bestFit="1" customWidth="1"/>
    <col min="30" max="30" width="7.42578125" bestFit="1" customWidth="1"/>
    <col min="31" max="31" width="18.28515625" bestFit="1" customWidth="1"/>
  </cols>
  <sheetData>
    <row r="1" spans="1:28" x14ac:dyDescent="0.25">
      <c r="A1" t="s">
        <v>75</v>
      </c>
    </row>
    <row r="2" spans="1:28" x14ac:dyDescent="0.25">
      <c r="I2" s="2" t="s">
        <v>66</v>
      </c>
      <c r="J2" t="s">
        <v>76</v>
      </c>
    </row>
    <row r="3" spans="1:28" x14ac:dyDescent="0.25">
      <c r="A3" s="2" t="s">
        <v>61</v>
      </c>
      <c r="B3" t="s">
        <v>60</v>
      </c>
      <c r="I3" s="3" t="s">
        <v>6</v>
      </c>
      <c r="J3" s="55">
        <v>256800.00000000006</v>
      </c>
      <c r="L3" t="str">
        <f>I4</f>
        <v>Basilicata</v>
      </c>
      <c r="M3">
        <f>J4</f>
        <v>236414.26</v>
      </c>
      <c r="O3" t="str">
        <f>L3</f>
        <v>Basilicata</v>
      </c>
      <c r="P3">
        <f>M3</f>
        <v>236414.26</v>
      </c>
      <c r="U3" s="2" t="s">
        <v>66</v>
      </c>
      <c r="V3" t="s">
        <v>76</v>
      </c>
      <c r="Z3" s="19"/>
      <c r="AA3" s="20"/>
      <c r="AB3" s="21"/>
    </row>
    <row r="4" spans="1:28" x14ac:dyDescent="0.25">
      <c r="A4" s="3" t="s">
        <v>47</v>
      </c>
      <c r="B4" s="55">
        <v>12164.519999999999</v>
      </c>
      <c r="D4" t="s">
        <v>62</v>
      </c>
      <c r="E4" t="s">
        <v>63</v>
      </c>
      <c r="I4" s="3" t="s">
        <v>15</v>
      </c>
      <c r="J4" s="55">
        <v>236414.26</v>
      </c>
      <c r="L4" t="str">
        <f t="shared" ref="L4:L21" si="0">I5</f>
        <v>Calabria</v>
      </c>
      <c r="M4">
        <f t="shared" ref="M4:M21" si="1">J5</f>
        <v>237478.66000000006</v>
      </c>
      <c r="O4" t="str">
        <f t="shared" ref="O4:O21" si="2">L4</f>
        <v>Calabria</v>
      </c>
      <c r="P4">
        <f t="shared" ref="P4:P21" si="3">M4</f>
        <v>237478.66000000006</v>
      </c>
      <c r="U4" s="3" t="s">
        <v>86</v>
      </c>
      <c r="V4" s="55">
        <v>4000</v>
      </c>
      <c r="Z4" s="22"/>
      <c r="AA4" s="23"/>
      <c r="AB4" s="24"/>
    </row>
    <row r="5" spans="1:28" x14ac:dyDescent="0.25">
      <c r="A5" s="3" t="s">
        <v>46</v>
      </c>
      <c r="B5" s="55">
        <v>6424.45</v>
      </c>
      <c r="D5" t="str">
        <f t="shared" ref="D5:D13" si="4">A4</f>
        <v>fove anna</v>
      </c>
      <c r="E5" s="4">
        <f t="shared" ref="E5:E13" si="5">B4</f>
        <v>12164.519999999999</v>
      </c>
      <c r="I5" s="3" t="s">
        <v>9</v>
      </c>
      <c r="J5" s="55">
        <v>237478.66000000006</v>
      </c>
      <c r="L5" t="str">
        <f t="shared" si="0"/>
        <v>Campania</v>
      </c>
      <c r="M5">
        <f t="shared" si="1"/>
        <v>230140.64000000007</v>
      </c>
      <c r="O5" t="str">
        <f t="shared" si="2"/>
        <v>Campania</v>
      </c>
      <c r="P5">
        <f t="shared" si="3"/>
        <v>230140.64000000007</v>
      </c>
      <c r="U5" s="3" t="s">
        <v>82</v>
      </c>
      <c r="V5" s="55">
        <v>15000</v>
      </c>
      <c r="Z5" s="22"/>
      <c r="AA5" s="23"/>
      <c r="AB5" s="24"/>
    </row>
    <row r="6" spans="1:28" x14ac:dyDescent="0.25">
      <c r="A6" s="3" t="s">
        <v>45</v>
      </c>
      <c r="B6" s="55">
        <v>4813.5500000000011</v>
      </c>
      <c r="D6" t="str">
        <f t="shared" si="4"/>
        <v>gorgini luca</v>
      </c>
      <c r="E6" s="4">
        <f t="shared" si="5"/>
        <v>6424.45</v>
      </c>
      <c r="I6" s="3" t="s">
        <v>12</v>
      </c>
      <c r="J6" s="55">
        <v>230140.64000000007</v>
      </c>
      <c r="L6" t="str">
        <f t="shared" si="0"/>
        <v>Emilia Romagna</v>
      </c>
      <c r="M6">
        <f t="shared" si="1"/>
        <v>246325.27000000002</v>
      </c>
      <c r="O6" t="str">
        <f t="shared" si="2"/>
        <v>Emilia Romagna</v>
      </c>
      <c r="P6">
        <f t="shared" si="3"/>
        <v>246325.27000000002</v>
      </c>
      <c r="U6" s="3" t="s">
        <v>85</v>
      </c>
      <c r="V6" s="55">
        <v>5000</v>
      </c>
      <c r="Z6" s="22"/>
      <c r="AA6" s="23"/>
      <c r="AB6" s="24"/>
    </row>
    <row r="7" spans="1:28" x14ac:dyDescent="0.25">
      <c r="A7" s="3" t="s">
        <v>44</v>
      </c>
      <c r="B7" s="55">
        <v>5058.5899999999992</v>
      </c>
      <c r="D7" t="str">
        <f t="shared" si="4"/>
        <v>gotti leo</v>
      </c>
      <c r="E7" s="4">
        <f t="shared" si="5"/>
        <v>4813.5500000000011</v>
      </c>
      <c r="I7" s="3" t="s">
        <v>23</v>
      </c>
      <c r="J7" s="55">
        <v>246325.27000000002</v>
      </c>
      <c r="L7" t="str">
        <f t="shared" si="0"/>
        <v>Friuli Venezia Giulia</v>
      </c>
      <c r="M7">
        <f t="shared" si="1"/>
        <v>232930.20000000004</v>
      </c>
      <c r="O7" t="str">
        <f t="shared" si="2"/>
        <v>Friuli Venezia Giulia</v>
      </c>
      <c r="P7">
        <f t="shared" si="3"/>
        <v>232930.20000000004</v>
      </c>
      <c r="U7" s="3" t="s">
        <v>78</v>
      </c>
      <c r="V7" s="55">
        <v>20000</v>
      </c>
      <c r="Z7" s="22"/>
      <c r="AA7" s="23"/>
      <c r="AB7" s="24"/>
    </row>
    <row r="8" spans="1:28" x14ac:dyDescent="0.25">
      <c r="A8" s="3" t="s">
        <v>43</v>
      </c>
      <c r="B8" s="55">
        <v>9806.0500000000011</v>
      </c>
      <c r="D8" t="str">
        <f t="shared" si="4"/>
        <v>lelli anna</v>
      </c>
      <c r="E8" s="4">
        <f t="shared" si="5"/>
        <v>5058.5899999999992</v>
      </c>
      <c r="I8" s="3" t="s">
        <v>14</v>
      </c>
      <c r="J8" s="55">
        <v>232930.20000000004</v>
      </c>
      <c r="L8" t="str">
        <f t="shared" si="0"/>
        <v>Lazio</v>
      </c>
      <c r="M8">
        <f t="shared" si="1"/>
        <v>81638.040000000037</v>
      </c>
      <c r="O8" t="str">
        <f t="shared" si="2"/>
        <v>Lazio</v>
      </c>
      <c r="P8">
        <f t="shared" si="3"/>
        <v>81638.040000000037</v>
      </c>
      <c r="U8" s="3" t="s">
        <v>81</v>
      </c>
      <c r="V8" s="55">
        <v>6000</v>
      </c>
      <c r="Z8" s="22"/>
      <c r="AA8" s="23"/>
      <c r="AB8" s="24"/>
    </row>
    <row r="9" spans="1:28" x14ac:dyDescent="0.25">
      <c r="A9" s="3" t="s">
        <v>42</v>
      </c>
      <c r="B9" s="55">
        <v>3398.4100000000008</v>
      </c>
      <c r="D9" t="str">
        <f t="shared" si="4"/>
        <v>longhi aldo</v>
      </c>
      <c r="E9" s="4">
        <f t="shared" si="5"/>
        <v>9806.0500000000011</v>
      </c>
      <c r="I9" s="3" t="s">
        <v>17</v>
      </c>
      <c r="J9" s="55">
        <v>81638.040000000037</v>
      </c>
      <c r="L9" t="str">
        <f t="shared" si="0"/>
        <v>Liguria</v>
      </c>
      <c r="M9">
        <f t="shared" si="1"/>
        <v>112934.48000000004</v>
      </c>
      <c r="O9" t="str">
        <f t="shared" si="2"/>
        <v>Liguria</v>
      </c>
      <c r="P9">
        <f t="shared" si="3"/>
        <v>112934.48000000004</v>
      </c>
      <c r="U9" s="3" t="s">
        <v>80</v>
      </c>
      <c r="V9" s="55">
        <v>3000</v>
      </c>
      <c r="Z9" s="22"/>
      <c r="AA9" s="23"/>
      <c r="AB9" s="24"/>
    </row>
    <row r="10" spans="1:28" x14ac:dyDescent="0.25">
      <c r="A10" s="3" t="s">
        <v>41</v>
      </c>
      <c r="B10" s="55">
        <v>2263.2500000000005</v>
      </c>
      <c r="D10" t="str">
        <f t="shared" si="4"/>
        <v>melli maria</v>
      </c>
      <c r="E10" s="4">
        <f t="shared" si="5"/>
        <v>3398.4100000000008</v>
      </c>
      <c r="I10" s="3" t="s">
        <v>24</v>
      </c>
      <c r="J10" s="55">
        <v>112934.48000000004</v>
      </c>
      <c r="L10" t="str">
        <f t="shared" si="0"/>
        <v>Lombardia</v>
      </c>
      <c r="M10">
        <f t="shared" si="1"/>
        <v>75331.60000000002</v>
      </c>
      <c r="O10" t="str">
        <f t="shared" si="2"/>
        <v>Lombardia</v>
      </c>
      <c r="P10">
        <f t="shared" si="3"/>
        <v>75331.60000000002</v>
      </c>
      <c r="U10" s="3" t="s">
        <v>87</v>
      </c>
      <c r="V10" s="55">
        <v>10000</v>
      </c>
      <c r="Z10" s="22"/>
      <c r="AA10" s="23"/>
      <c r="AB10" s="24"/>
    </row>
    <row r="11" spans="1:28" x14ac:dyDescent="0.25">
      <c r="A11" s="3" t="s">
        <v>40</v>
      </c>
      <c r="B11" s="55">
        <v>205</v>
      </c>
      <c r="D11" t="str">
        <f t="shared" si="4"/>
        <v>noccori silvano</v>
      </c>
      <c r="E11" s="4">
        <f t="shared" si="5"/>
        <v>2263.2500000000005</v>
      </c>
      <c r="I11" s="3" t="s">
        <v>10</v>
      </c>
      <c r="J11" s="55">
        <v>75331.60000000002</v>
      </c>
      <c r="L11" t="str">
        <f t="shared" si="0"/>
        <v>Marche</v>
      </c>
      <c r="M11">
        <f t="shared" si="1"/>
        <v>107983.90000000002</v>
      </c>
      <c r="O11" t="str">
        <f t="shared" si="2"/>
        <v>Marche</v>
      </c>
      <c r="P11">
        <f t="shared" si="3"/>
        <v>107983.90000000002</v>
      </c>
      <c r="U11" s="3" t="s">
        <v>79</v>
      </c>
      <c r="V11" s="55">
        <v>12000</v>
      </c>
      <c r="Z11" s="22"/>
      <c r="AA11" s="23"/>
      <c r="AB11" s="24"/>
    </row>
    <row r="12" spans="1:28" x14ac:dyDescent="0.25">
      <c r="A12" s="3" t="s">
        <v>37</v>
      </c>
      <c r="B12" s="55">
        <v>4176.95</v>
      </c>
      <c r="D12" t="str">
        <f t="shared" si="4"/>
        <v>rossi alessandro</v>
      </c>
      <c r="E12" s="4">
        <f t="shared" si="5"/>
        <v>205</v>
      </c>
      <c r="I12" s="3" t="s">
        <v>11</v>
      </c>
      <c r="J12" s="55">
        <v>107983.90000000002</v>
      </c>
      <c r="L12" t="str">
        <f t="shared" si="0"/>
        <v>Molise</v>
      </c>
      <c r="M12">
        <f t="shared" si="1"/>
        <v>88877.66</v>
      </c>
      <c r="O12" t="str">
        <f t="shared" si="2"/>
        <v>Molise</v>
      </c>
      <c r="P12">
        <f t="shared" si="3"/>
        <v>88877.66</v>
      </c>
      <c r="U12" s="3" t="s">
        <v>83</v>
      </c>
      <c r="V12" s="55">
        <v>1000</v>
      </c>
      <c r="Z12" s="22"/>
      <c r="AA12" s="23"/>
      <c r="AB12" s="24"/>
    </row>
    <row r="13" spans="1:28" x14ac:dyDescent="0.25">
      <c r="A13" s="3" t="s">
        <v>28</v>
      </c>
      <c r="B13" s="55">
        <v>5124.84</v>
      </c>
      <c r="D13" t="str">
        <f t="shared" si="4"/>
        <v>ungori alba</v>
      </c>
      <c r="E13" s="4">
        <f t="shared" si="5"/>
        <v>4176.95</v>
      </c>
      <c r="I13" s="3" t="s">
        <v>21</v>
      </c>
      <c r="J13" s="55">
        <v>88877.66</v>
      </c>
      <c r="L13" t="str">
        <f t="shared" si="0"/>
        <v>Piemonte</v>
      </c>
      <c r="M13">
        <f t="shared" si="1"/>
        <v>62352.840000000026</v>
      </c>
      <c r="O13" t="str">
        <f t="shared" si="2"/>
        <v>Piemonte</v>
      </c>
      <c r="P13">
        <f t="shared" si="3"/>
        <v>62352.840000000026</v>
      </c>
      <c r="U13" s="3" t="s">
        <v>84</v>
      </c>
      <c r="V13" s="55">
        <v>10000</v>
      </c>
      <c r="Z13" s="22"/>
      <c r="AA13" s="23"/>
      <c r="AB13" s="24"/>
    </row>
    <row r="14" spans="1:28" x14ac:dyDescent="0.25">
      <c r="A14" s="3" t="s">
        <v>59</v>
      </c>
      <c r="B14" s="55">
        <v>53435.61</v>
      </c>
      <c r="I14" s="3" t="s">
        <v>19</v>
      </c>
      <c r="J14" s="55">
        <v>62352.840000000026</v>
      </c>
      <c r="L14" t="str">
        <f t="shared" si="0"/>
        <v>Puglia</v>
      </c>
      <c r="M14">
        <f t="shared" si="1"/>
        <v>241491.82</v>
      </c>
      <c r="O14" t="str">
        <f t="shared" si="2"/>
        <v>Puglia</v>
      </c>
      <c r="P14">
        <f t="shared" si="3"/>
        <v>241491.82</v>
      </c>
      <c r="U14" s="3" t="s">
        <v>59</v>
      </c>
      <c r="V14" s="55">
        <v>86000</v>
      </c>
      <c r="Z14" s="22"/>
      <c r="AA14" s="23"/>
      <c r="AB14" s="24"/>
    </row>
    <row r="15" spans="1:28" x14ac:dyDescent="0.25">
      <c r="I15" s="3" t="s">
        <v>8</v>
      </c>
      <c r="J15" s="55">
        <v>241491.82</v>
      </c>
      <c r="L15" t="str">
        <f t="shared" si="0"/>
        <v>Sardegna</v>
      </c>
      <c r="M15">
        <f t="shared" si="1"/>
        <v>260133.90000000002</v>
      </c>
      <c r="O15" t="str">
        <f t="shared" si="2"/>
        <v>Sardegna</v>
      </c>
      <c r="P15">
        <f t="shared" si="3"/>
        <v>260133.90000000002</v>
      </c>
      <c r="Z15" s="22"/>
      <c r="AA15" s="23"/>
      <c r="AB15" s="24"/>
    </row>
    <row r="16" spans="1:28" x14ac:dyDescent="0.25">
      <c r="I16" s="3" t="s">
        <v>20</v>
      </c>
      <c r="J16" s="55">
        <v>260133.90000000002</v>
      </c>
      <c r="L16" t="str">
        <f t="shared" si="0"/>
        <v xml:space="preserve">Sicilia </v>
      </c>
      <c r="M16">
        <f t="shared" si="1"/>
        <v>216744.52</v>
      </c>
      <c r="O16" t="str">
        <f t="shared" si="2"/>
        <v xml:space="preserve">Sicilia </v>
      </c>
      <c r="P16">
        <f t="shared" si="3"/>
        <v>216744.52</v>
      </c>
      <c r="Z16" s="22"/>
      <c r="AA16" s="23"/>
      <c r="AB16" s="24"/>
    </row>
    <row r="17" spans="1:28" x14ac:dyDescent="0.25">
      <c r="A17" s="2" t="s">
        <v>66</v>
      </c>
      <c r="B17" t="s">
        <v>60</v>
      </c>
      <c r="C17" t="s">
        <v>70</v>
      </c>
      <c r="E17" t="s">
        <v>67</v>
      </c>
      <c r="F17" t="s">
        <v>68</v>
      </c>
      <c r="I17" s="3" t="s">
        <v>50</v>
      </c>
      <c r="J17" s="55">
        <v>216744.52</v>
      </c>
      <c r="L17" t="str">
        <f t="shared" si="0"/>
        <v>Toscana</v>
      </c>
      <c r="M17">
        <f t="shared" si="1"/>
        <v>210512.64000000007</v>
      </c>
      <c r="O17" t="str">
        <f t="shared" si="2"/>
        <v>Toscana</v>
      </c>
      <c r="P17">
        <f t="shared" si="3"/>
        <v>210512.64000000007</v>
      </c>
      <c r="U17" t="str">
        <f>U4</f>
        <v>Alba Ungori</v>
      </c>
      <c r="V17">
        <f>V4</f>
        <v>4000</v>
      </c>
      <c r="Z17" s="22"/>
      <c r="AA17" s="23"/>
      <c r="AB17" s="24"/>
    </row>
    <row r="18" spans="1:28" x14ac:dyDescent="0.25">
      <c r="A18" s="3" t="s">
        <v>29</v>
      </c>
      <c r="B18" s="55">
        <v>22016.659999999989</v>
      </c>
      <c r="C18" s="55">
        <v>43.945429141716545</v>
      </c>
      <c r="E18" t="str">
        <f t="shared" ref="E18:F20" si="6">A18</f>
        <v>Auto</v>
      </c>
      <c r="F18">
        <f t="shared" si="6"/>
        <v>22016.659999999989</v>
      </c>
      <c r="I18" s="3" t="s">
        <v>18</v>
      </c>
      <c r="J18" s="55">
        <v>210512.64000000007</v>
      </c>
      <c r="L18" t="str">
        <f t="shared" si="0"/>
        <v>Trentino-Alto Adige</v>
      </c>
      <c r="M18">
        <f t="shared" si="1"/>
        <v>238935.47999999998</v>
      </c>
      <c r="O18" t="str">
        <f t="shared" si="2"/>
        <v>Trentino-Alto Adige</v>
      </c>
      <c r="P18">
        <f t="shared" si="3"/>
        <v>238935.47999999998</v>
      </c>
      <c r="U18" t="str">
        <f t="shared" ref="U18:V18" si="7">U5</f>
        <v>Aldo Longhi</v>
      </c>
      <c r="V18">
        <f t="shared" si="7"/>
        <v>15000</v>
      </c>
      <c r="Z18" s="22"/>
      <c r="AA18" s="23"/>
      <c r="AB18" s="24"/>
    </row>
    <row r="19" spans="1:28" x14ac:dyDescent="0.25">
      <c r="A19" s="3" t="s">
        <v>31</v>
      </c>
      <c r="B19" s="55">
        <v>31418.95</v>
      </c>
      <c r="C19" s="55">
        <v>61.365136718750001</v>
      </c>
      <c r="E19" t="str">
        <f t="shared" si="6"/>
        <v>Moto</v>
      </c>
      <c r="F19">
        <f t="shared" si="6"/>
        <v>31418.95</v>
      </c>
      <c r="I19" s="3" t="s">
        <v>25</v>
      </c>
      <c r="J19" s="55">
        <v>238935.47999999998</v>
      </c>
      <c r="L19" t="str">
        <f t="shared" si="0"/>
        <v>Umbria</v>
      </c>
      <c r="M19">
        <f t="shared" si="1"/>
        <v>221956.08000000005</v>
      </c>
      <c r="O19" t="str">
        <f t="shared" si="2"/>
        <v>Umbria</v>
      </c>
      <c r="P19">
        <f t="shared" si="3"/>
        <v>221956.08000000005</v>
      </c>
      <c r="U19" t="str">
        <f t="shared" ref="U19:V19" si="8">U6</f>
        <v>Alessandro Rossi</v>
      </c>
      <c r="V19">
        <f t="shared" si="8"/>
        <v>5000</v>
      </c>
      <c r="Z19" s="22"/>
      <c r="AA19" s="23"/>
      <c r="AB19" s="24"/>
    </row>
    <row r="20" spans="1:28" x14ac:dyDescent="0.25">
      <c r="A20" s="3" t="s">
        <v>59</v>
      </c>
      <c r="B20" s="55">
        <v>53435.609999999993</v>
      </c>
      <c r="C20" s="55">
        <v>52.749861796643629</v>
      </c>
      <c r="E20" t="str">
        <f t="shared" si="6"/>
        <v>Totale complessivo</v>
      </c>
      <c r="F20">
        <f t="shared" si="6"/>
        <v>53435.609999999993</v>
      </c>
      <c r="I20" s="3" t="s">
        <v>16</v>
      </c>
      <c r="J20" s="55">
        <v>221956.08000000005</v>
      </c>
      <c r="L20" t="str">
        <f t="shared" si="0"/>
        <v>Valle d'Aosta</v>
      </c>
      <c r="M20">
        <f t="shared" si="1"/>
        <v>245231.65999999997</v>
      </c>
      <c r="O20" t="str">
        <f t="shared" si="2"/>
        <v>Valle d'Aosta</v>
      </c>
      <c r="P20">
        <f t="shared" si="3"/>
        <v>245231.65999999997</v>
      </c>
      <c r="U20" t="str">
        <f t="shared" ref="U20:V20" si="9">U7</f>
        <v>Anna Fove</v>
      </c>
      <c r="V20">
        <f t="shared" si="9"/>
        <v>20000</v>
      </c>
      <c r="Z20" s="25"/>
      <c r="AA20" s="26"/>
      <c r="AB20" s="27"/>
    </row>
    <row r="21" spans="1:28" x14ac:dyDescent="0.25">
      <c r="I21" s="3" t="s">
        <v>7</v>
      </c>
      <c r="J21" s="55">
        <v>245231.65999999997</v>
      </c>
      <c r="L21" t="str">
        <f t="shared" si="0"/>
        <v>Veneto</v>
      </c>
      <c r="M21">
        <f t="shared" si="1"/>
        <v>239927.13</v>
      </c>
      <c r="O21" t="str">
        <f t="shared" si="2"/>
        <v>Veneto</v>
      </c>
      <c r="P21">
        <f t="shared" si="3"/>
        <v>239927.13</v>
      </c>
      <c r="U21" t="str">
        <f t="shared" ref="U21:V21" si="10">U8</f>
        <v>Anna Lelli</v>
      </c>
      <c r="V21">
        <f t="shared" si="10"/>
        <v>6000</v>
      </c>
    </row>
    <row r="22" spans="1:28" x14ac:dyDescent="0.25">
      <c r="I22" s="3" t="s">
        <v>5</v>
      </c>
      <c r="J22" s="55">
        <v>239927.13</v>
      </c>
      <c r="U22" t="str">
        <f t="shared" ref="U22:V22" si="11">U9</f>
        <v>Leo Gotti</v>
      </c>
      <c r="V22">
        <f t="shared" si="11"/>
        <v>3000</v>
      </c>
    </row>
    <row r="23" spans="1:28" x14ac:dyDescent="0.25">
      <c r="I23" s="3" t="s">
        <v>59</v>
      </c>
      <c r="J23" s="55">
        <v>3844140.7800000003</v>
      </c>
      <c r="U23" t="str">
        <f t="shared" ref="U23:V23" si="12">U10</f>
        <v>Livio Zucchi</v>
      </c>
      <c r="V23">
        <f t="shared" si="12"/>
        <v>10000</v>
      </c>
    </row>
    <row r="24" spans="1:28" x14ac:dyDescent="0.25">
      <c r="A24" s="2" t="s">
        <v>66</v>
      </c>
      <c r="B24" t="s">
        <v>60</v>
      </c>
      <c r="C24" t="s">
        <v>70</v>
      </c>
      <c r="U24" t="str">
        <f t="shared" ref="U24:V24" si="13">U11</f>
        <v>Luca Gorgini</v>
      </c>
      <c r="V24">
        <f t="shared" si="13"/>
        <v>12000</v>
      </c>
    </row>
    <row r="25" spans="1:28" x14ac:dyDescent="0.25">
      <c r="A25" s="3" t="s">
        <v>32</v>
      </c>
      <c r="B25" s="55">
        <v>18630</v>
      </c>
      <c r="C25" s="55">
        <v>49.68</v>
      </c>
      <c r="U25" t="str">
        <f t="shared" ref="U25:V25" si="14">U12</f>
        <v>Maria Melli</v>
      </c>
      <c r="V25">
        <f t="shared" si="14"/>
        <v>1000</v>
      </c>
    </row>
    <row r="26" spans="1:28" x14ac:dyDescent="0.25">
      <c r="A26" s="3" t="s">
        <v>35</v>
      </c>
      <c r="B26" s="55">
        <v>2784</v>
      </c>
      <c r="C26" s="55">
        <v>81.882352941176464</v>
      </c>
      <c r="U26" t="str">
        <f t="shared" ref="U26:V26" si="15">U13</f>
        <v>Silvano Noccori</v>
      </c>
      <c r="V26">
        <f t="shared" si="15"/>
        <v>10000</v>
      </c>
    </row>
    <row r="27" spans="1:28" x14ac:dyDescent="0.25">
      <c r="A27" s="3" t="s">
        <v>38</v>
      </c>
      <c r="B27" s="55">
        <v>920</v>
      </c>
      <c r="C27" s="55">
        <v>54.117647058823529</v>
      </c>
    </row>
    <row r="28" spans="1:28" x14ac:dyDescent="0.25">
      <c r="A28" s="3" t="s">
        <v>33</v>
      </c>
      <c r="B28" s="55">
        <v>4200</v>
      </c>
      <c r="C28" s="55">
        <v>127.27272727272727</v>
      </c>
    </row>
    <row r="29" spans="1:28" x14ac:dyDescent="0.25">
      <c r="A29" s="3" t="s">
        <v>34</v>
      </c>
      <c r="B29" s="55">
        <v>3607.5</v>
      </c>
      <c r="C29" s="55">
        <v>69.375</v>
      </c>
    </row>
    <row r="30" spans="1:28" x14ac:dyDescent="0.25">
      <c r="A30" s="3" t="s">
        <v>30</v>
      </c>
      <c r="B30" s="55">
        <v>14895.399999999994</v>
      </c>
      <c r="C30" s="55">
        <v>35.806249999999984</v>
      </c>
      <c r="U30" t="str">
        <f>U4</f>
        <v>Alba Ungori</v>
      </c>
      <c r="V30">
        <f>V4</f>
        <v>4000</v>
      </c>
    </row>
    <row r="31" spans="1:28" x14ac:dyDescent="0.25">
      <c r="A31" s="3" t="s">
        <v>39</v>
      </c>
      <c r="B31" s="55">
        <v>1836</v>
      </c>
      <c r="C31" s="55">
        <v>108</v>
      </c>
      <c r="U31" t="str">
        <f t="shared" ref="U31:V31" si="16">U5</f>
        <v>Aldo Longhi</v>
      </c>
      <c r="V31">
        <f t="shared" si="16"/>
        <v>15000</v>
      </c>
    </row>
    <row r="32" spans="1:28" x14ac:dyDescent="0.25">
      <c r="A32" s="3" t="s">
        <v>36</v>
      </c>
      <c r="B32" s="55">
        <v>6562.7100000000009</v>
      </c>
      <c r="C32" s="55">
        <v>95.111739130434799</v>
      </c>
      <c r="U32" t="str">
        <f t="shared" ref="U32:V32" si="17">U6</f>
        <v>Alessandro Rossi</v>
      </c>
      <c r="V32">
        <f t="shared" si="17"/>
        <v>5000</v>
      </c>
    </row>
    <row r="33" spans="1:22" x14ac:dyDescent="0.25">
      <c r="A33" s="3" t="s">
        <v>59</v>
      </c>
      <c r="B33" s="55">
        <v>53435.610000000059</v>
      </c>
      <c r="C33" s="55">
        <v>52.749861796643692</v>
      </c>
      <c r="U33" t="str">
        <f t="shared" ref="U33:V33" si="18">U7</f>
        <v>Anna Fove</v>
      </c>
      <c r="V33">
        <f t="shared" si="18"/>
        <v>20000</v>
      </c>
    </row>
    <row r="34" spans="1:22" x14ac:dyDescent="0.25">
      <c r="U34" t="str">
        <f t="shared" ref="U34:V34" si="19">U8</f>
        <v>Anna Lelli</v>
      </c>
      <c r="V34">
        <f t="shared" si="19"/>
        <v>6000</v>
      </c>
    </row>
    <row r="35" spans="1:22" x14ac:dyDescent="0.25">
      <c r="U35" t="str">
        <f t="shared" ref="U35:V35" si="20">U9</f>
        <v>Leo Gotti</v>
      </c>
      <c r="V35">
        <f t="shared" si="20"/>
        <v>3000</v>
      </c>
    </row>
    <row r="36" spans="1:22" x14ac:dyDescent="0.25">
      <c r="U36" t="str">
        <f t="shared" ref="U36:V36" si="21">U10</f>
        <v>Livio Zucchi</v>
      </c>
      <c r="V36">
        <f t="shared" si="21"/>
        <v>10000</v>
      </c>
    </row>
    <row r="37" spans="1:22" x14ac:dyDescent="0.25">
      <c r="A37" s="2" t="s">
        <v>66</v>
      </c>
      <c r="B37" t="s">
        <v>60</v>
      </c>
      <c r="U37" t="str">
        <f t="shared" ref="U37:V37" si="22">U11</f>
        <v>Luca Gorgini</v>
      </c>
      <c r="V37">
        <f t="shared" si="22"/>
        <v>12000</v>
      </c>
    </row>
    <row r="38" spans="1:22" x14ac:dyDescent="0.25">
      <c r="A38" s="3" t="s">
        <v>71</v>
      </c>
      <c r="B38" s="55">
        <v>19797.330000000002</v>
      </c>
      <c r="U38" t="str">
        <f t="shared" ref="U38:V38" si="23">U12</f>
        <v>Maria Melli</v>
      </c>
      <c r="V38">
        <f t="shared" si="23"/>
        <v>1000</v>
      </c>
    </row>
    <row r="39" spans="1:22" x14ac:dyDescent="0.25">
      <c r="A39" s="3" t="s">
        <v>72</v>
      </c>
      <c r="B39" s="55">
        <v>16521.05</v>
      </c>
      <c r="U39" t="str">
        <f t="shared" ref="U39:V39" si="24">U13</f>
        <v>Silvano Noccori</v>
      </c>
      <c r="V39">
        <f t="shared" si="24"/>
        <v>10000</v>
      </c>
    </row>
    <row r="40" spans="1:22" x14ac:dyDescent="0.25">
      <c r="A40" s="3" t="s">
        <v>73</v>
      </c>
      <c r="B40" s="55">
        <v>17117.23</v>
      </c>
    </row>
    <row r="41" spans="1:22" x14ac:dyDescent="0.25">
      <c r="A41" s="3" t="s">
        <v>59</v>
      </c>
      <c r="B41" s="55">
        <v>53435.61</v>
      </c>
    </row>
    <row r="44" spans="1:22" x14ac:dyDescent="0.25">
      <c r="A44" s="2" t="s">
        <v>66</v>
      </c>
      <c r="B44" t="s">
        <v>60</v>
      </c>
    </row>
    <row r="45" spans="1:22" x14ac:dyDescent="0.25">
      <c r="A45" s="3" t="s">
        <v>6</v>
      </c>
      <c r="B45" s="55">
        <v>3211.3300000000004</v>
      </c>
      <c r="D45" t="str">
        <f>A45</f>
        <v>Abruzzo</v>
      </c>
      <c r="E45">
        <f>B45</f>
        <v>3211.3300000000004</v>
      </c>
    </row>
    <row r="46" spans="1:22" x14ac:dyDescent="0.25">
      <c r="A46" s="3" t="s">
        <v>15</v>
      </c>
      <c r="B46" s="55">
        <v>2489.4899999999998</v>
      </c>
      <c r="D46" t="str">
        <f t="shared" ref="D46:D64" si="25">A46</f>
        <v>Basilicata</v>
      </c>
      <c r="E46">
        <f t="shared" ref="E46:E64" si="26">B46</f>
        <v>2489.4899999999998</v>
      </c>
    </row>
    <row r="47" spans="1:22" x14ac:dyDescent="0.25">
      <c r="A47" s="3" t="s">
        <v>9</v>
      </c>
      <c r="B47" s="55">
        <v>2704.42</v>
      </c>
      <c r="D47" t="str">
        <f t="shared" si="25"/>
        <v>Calabria</v>
      </c>
      <c r="E47">
        <f t="shared" si="26"/>
        <v>2704.42</v>
      </c>
    </row>
    <row r="48" spans="1:22" x14ac:dyDescent="0.25">
      <c r="A48" s="3" t="s">
        <v>12</v>
      </c>
      <c r="B48" s="55">
        <v>2573.4800000000005</v>
      </c>
      <c r="D48" t="str">
        <f t="shared" si="25"/>
        <v>Campania</v>
      </c>
      <c r="E48">
        <f t="shared" si="26"/>
        <v>2573.4800000000005</v>
      </c>
    </row>
    <row r="49" spans="1:5" x14ac:dyDescent="0.25">
      <c r="A49" s="3" t="s">
        <v>23</v>
      </c>
      <c r="B49" s="55">
        <v>2596.13</v>
      </c>
      <c r="D49" t="str">
        <f t="shared" si="25"/>
        <v>Emilia Romagna</v>
      </c>
      <c r="E49">
        <f t="shared" si="26"/>
        <v>2596.13</v>
      </c>
    </row>
    <row r="50" spans="1:5" x14ac:dyDescent="0.25">
      <c r="A50" s="3" t="s">
        <v>14</v>
      </c>
      <c r="B50" s="55">
        <v>2611.4499999999994</v>
      </c>
      <c r="D50" t="str">
        <f t="shared" si="25"/>
        <v>Friuli Venezia Giulia</v>
      </c>
      <c r="E50">
        <f t="shared" si="26"/>
        <v>2611.4499999999994</v>
      </c>
    </row>
    <row r="51" spans="1:5" x14ac:dyDescent="0.25">
      <c r="A51" s="3" t="s">
        <v>17</v>
      </c>
      <c r="B51" s="55">
        <v>2493.2499999999995</v>
      </c>
      <c r="D51" t="str">
        <f t="shared" si="25"/>
        <v>Lazio</v>
      </c>
      <c r="E51">
        <f t="shared" si="26"/>
        <v>2493.2499999999995</v>
      </c>
    </row>
    <row r="52" spans="1:5" x14ac:dyDescent="0.25">
      <c r="A52" s="3" t="s">
        <v>24</v>
      </c>
      <c r="B52" s="55">
        <v>2970.2499999999995</v>
      </c>
      <c r="D52" t="str">
        <f t="shared" si="25"/>
        <v>Liguria</v>
      </c>
      <c r="E52">
        <f t="shared" si="26"/>
        <v>2970.2499999999995</v>
      </c>
    </row>
    <row r="53" spans="1:5" x14ac:dyDescent="0.25">
      <c r="A53" s="3" t="s">
        <v>10</v>
      </c>
      <c r="B53" s="55">
        <v>2551.1999999999998</v>
      </c>
      <c r="D53" t="str">
        <f t="shared" si="25"/>
        <v>Lombardia</v>
      </c>
      <c r="E53">
        <f t="shared" si="26"/>
        <v>2551.1999999999998</v>
      </c>
    </row>
    <row r="54" spans="1:5" x14ac:dyDescent="0.25">
      <c r="A54" s="3" t="s">
        <v>11</v>
      </c>
      <c r="B54" s="55">
        <v>3059.98</v>
      </c>
      <c r="D54" t="str">
        <f t="shared" si="25"/>
        <v>Marche</v>
      </c>
      <c r="E54">
        <f t="shared" si="26"/>
        <v>3059.98</v>
      </c>
    </row>
    <row r="55" spans="1:5" x14ac:dyDescent="0.25">
      <c r="A55" s="3" t="s">
        <v>21</v>
      </c>
      <c r="B55" s="55">
        <v>2566.7099999999996</v>
      </c>
      <c r="D55" t="str">
        <f t="shared" si="25"/>
        <v>Molise</v>
      </c>
      <c r="E55">
        <f t="shared" si="26"/>
        <v>2566.7099999999996</v>
      </c>
    </row>
    <row r="56" spans="1:5" x14ac:dyDescent="0.25">
      <c r="A56" s="3" t="s">
        <v>19</v>
      </c>
      <c r="B56" s="55">
        <v>2150.9100000000003</v>
      </c>
      <c r="D56" t="str">
        <f t="shared" si="25"/>
        <v>Piemonte</v>
      </c>
      <c r="E56">
        <f t="shared" si="26"/>
        <v>2150.9100000000003</v>
      </c>
    </row>
    <row r="57" spans="1:5" x14ac:dyDescent="0.25">
      <c r="A57" s="3" t="s">
        <v>8</v>
      </c>
      <c r="B57" s="55">
        <v>2699.1099999999997</v>
      </c>
      <c r="D57" t="str">
        <f t="shared" si="25"/>
        <v>Puglia</v>
      </c>
      <c r="E57">
        <f t="shared" si="26"/>
        <v>2699.1099999999997</v>
      </c>
    </row>
    <row r="58" spans="1:5" x14ac:dyDescent="0.25">
      <c r="A58" s="3" t="s">
        <v>20</v>
      </c>
      <c r="B58" s="55">
        <v>3081.15</v>
      </c>
      <c r="D58" t="str">
        <f t="shared" si="25"/>
        <v>Sardegna</v>
      </c>
      <c r="E58">
        <f t="shared" si="26"/>
        <v>3081.15</v>
      </c>
    </row>
    <row r="59" spans="1:5" x14ac:dyDescent="0.25">
      <c r="A59" s="3" t="s">
        <v>22</v>
      </c>
      <c r="B59" s="55">
        <v>2205.62</v>
      </c>
      <c r="D59" t="str">
        <f t="shared" si="25"/>
        <v>Sicilia</v>
      </c>
      <c r="E59">
        <f t="shared" si="26"/>
        <v>2205.62</v>
      </c>
    </row>
    <row r="60" spans="1:5" x14ac:dyDescent="0.25">
      <c r="A60" s="3" t="s">
        <v>18</v>
      </c>
      <c r="B60" s="55">
        <v>2213.7400000000002</v>
      </c>
      <c r="D60" t="str">
        <f t="shared" si="25"/>
        <v>Toscana</v>
      </c>
      <c r="E60">
        <f t="shared" si="26"/>
        <v>2213.7400000000002</v>
      </c>
    </row>
    <row r="61" spans="1:5" x14ac:dyDescent="0.25">
      <c r="A61" s="3" t="s">
        <v>13</v>
      </c>
      <c r="B61" s="55">
        <v>2928.91</v>
      </c>
      <c r="D61" t="str">
        <f t="shared" si="25"/>
        <v>Trentino Alto Adige</v>
      </c>
      <c r="E61">
        <f t="shared" si="26"/>
        <v>2928.91</v>
      </c>
    </row>
    <row r="62" spans="1:5" x14ac:dyDescent="0.25">
      <c r="A62" s="3" t="s">
        <v>16</v>
      </c>
      <c r="B62" s="55">
        <v>2441.4500000000003</v>
      </c>
      <c r="D62" t="str">
        <f t="shared" si="25"/>
        <v>Umbria</v>
      </c>
      <c r="E62">
        <f t="shared" si="26"/>
        <v>2441.4500000000003</v>
      </c>
    </row>
    <row r="63" spans="1:5" x14ac:dyDescent="0.25">
      <c r="A63" s="3" t="s">
        <v>7</v>
      </c>
      <c r="B63" s="55">
        <v>2968.7299999999991</v>
      </c>
      <c r="D63" t="str">
        <f t="shared" si="25"/>
        <v>Valle d'Aosta</v>
      </c>
      <c r="E63">
        <f t="shared" si="26"/>
        <v>2968.7299999999991</v>
      </c>
    </row>
    <row r="64" spans="1:5" x14ac:dyDescent="0.25">
      <c r="A64" s="3" t="s">
        <v>5</v>
      </c>
      <c r="B64" s="55">
        <v>2918.2999999999997</v>
      </c>
      <c r="D64" t="str">
        <f t="shared" si="25"/>
        <v>Veneto</v>
      </c>
      <c r="E64">
        <f t="shared" si="26"/>
        <v>2918.2999999999997</v>
      </c>
    </row>
    <row r="65" spans="1:2" x14ac:dyDescent="0.25">
      <c r="A65" s="3" t="s">
        <v>59</v>
      </c>
      <c r="B65" s="55">
        <v>53435.61</v>
      </c>
    </row>
    <row r="68" spans="1:2" x14ac:dyDescent="0.25">
      <c r="A68" s="2" t="s">
        <v>66</v>
      </c>
      <c r="B68" t="s">
        <v>60</v>
      </c>
    </row>
    <row r="69" spans="1:2" x14ac:dyDescent="0.25">
      <c r="A69" s="3" t="s">
        <v>71</v>
      </c>
      <c r="B69" s="55">
        <v>19797.330000000002</v>
      </c>
    </row>
    <row r="70" spans="1:2" x14ac:dyDescent="0.25">
      <c r="A70" s="3" t="s">
        <v>72</v>
      </c>
      <c r="B70" s="55">
        <v>16521.05</v>
      </c>
    </row>
    <row r="71" spans="1:2" x14ac:dyDescent="0.25">
      <c r="A71" s="3" t="s">
        <v>73</v>
      </c>
      <c r="B71" s="55">
        <v>17117.23</v>
      </c>
    </row>
    <row r="72" spans="1:2" x14ac:dyDescent="0.25">
      <c r="A72" s="3" t="s">
        <v>59</v>
      </c>
      <c r="B72" s="55">
        <v>53435.61</v>
      </c>
    </row>
  </sheetData>
  <pageMargins left="0.7" right="0.7" top="0.75" bottom="0.75" header="0.3" footer="0.3"/>
  <drawing r:id="rId10"/>
  <tableParts count="2">
    <tablePart r:id="rId11"/>
    <tablePart r:id="rId1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4FBA-FBA6-4BB2-8EE9-293BF84D06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39FAB-58F8-4AF8-8ED6-1980DF6B9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VENDUTO-AGENTE</vt:lpstr>
      <vt:lpstr>FORECAST-REGIONE</vt:lpstr>
      <vt:lpstr>OBBIETTIVO</vt:lpstr>
      <vt:lpstr>AGENTE-DB</vt:lpstr>
      <vt:lpstr>REGIONE</vt:lpstr>
      <vt:lpstr>FORECAST-VENDUTO</vt:lpstr>
      <vt:lpstr>Foglio1</vt:lpstr>
      <vt:lpstr>appoggio</vt:lpstr>
      <vt:lpstr>ANALISI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Marchina</dc:creator>
  <cp:lastModifiedBy>Alessandro Marchina</cp:lastModifiedBy>
  <dcterms:created xsi:type="dcterms:W3CDTF">2024-01-11T19:00:42Z</dcterms:created>
  <dcterms:modified xsi:type="dcterms:W3CDTF">2024-01-12T19:39:19Z</dcterms:modified>
</cp:coreProperties>
</file>