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OneDrive\Desktop\"/>
    </mc:Choice>
  </mc:AlternateContent>
  <xr:revisionPtr revIDLastSave="0" documentId="13_ncr:1_{5896C5FA-F7B0-42B5-A30F-3CBC901B8C78}" xr6:coauthVersionLast="47" xr6:coauthVersionMax="47" xr10:uidLastSave="{00000000-0000-0000-0000-000000000000}"/>
  <workbookProtection workbookAlgorithmName="SHA-512" workbookHashValue="bV2E85dc1APcMhH9VbN3Wa8d6j0bkEsT2hf+ExdiJOpY2DjxnTEiRFBTpsfhAJaT9FlhiNfwjue2dm6jftMhWA==" workbookSaltValue="nvgUdzWoQ6b9U7GNrzUXng==" workbookSpinCount="100000" lockStructure="1"/>
  <bookViews>
    <workbookView xWindow="-12" yWindow="-12" windowWidth="23064" windowHeight="12264" activeTab="2" xr2:uid="{94369C51-0065-4221-825D-5EF3658E9B2D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<sst xmlns="http://schemas.openxmlformats.org/spreadsheetml/2006/main" count="142" uniqueCount="116">
  <si>
    <t>Given that :</t>
  </si>
  <si>
    <t xml:space="preserve">avg adult weight </t>
  </si>
  <si>
    <t xml:space="preserve">Max weight that can be accomodated by the elevator    </t>
  </si>
  <si>
    <t>Wmax =800 kgs</t>
  </si>
  <si>
    <t>Wavg =70 kgs</t>
  </si>
  <si>
    <t>variance in adult weight</t>
  </si>
  <si>
    <t>we need to find the probability of the elevator reaching the ground safely when there are 10 adults in it</t>
  </si>
  <si>
    <t>so now ,</t>
  </si>
  <si>
    <t xml:space="preserve">the total weight under consideration </t>
  </si>
  <si>
    <t>the total variance under consideration</t>
  </si>
  <si>
    <t>Vavg = 200</t>
  </si>
  <si>
    <t xml:space="preserve">W = 10 * 70 = 700 kgs </t>
  </si>
  <si>
    <t>V = 10 * 200 = 2000</t>
  </si>
  <si>
    <t xml:space="preserve">the standard deviation under consideration </t>
  </si>
  <si>
    <t xml:space="preserve">S = </t>
  </si>
  <si>
    <t>( std dev is the square root of variance )</t>
  </si>
  <si>
    <t>Assuming the weight is distributed Normally,</t>
  </si>
  <si>
    <t>Let's now find the Z value</t>
  </si>
  <si>
    <t>Z = (Wmax - W) / S</t>
  </si>
  <si>
    <t>ANSWER 1</t>
  </si>
  <si>
    <t>we know that the lift reached unsafe when the weight is greater than 800 kgs.</t>
  </si>
  <si>
    <t>So we will find out the probability for unsafe landing and reduce it from 1 to get the probability for safe landing</t>
  </si>
  <si>
    <t xml:space="preserve">   = ( 800 - 700 ) / 44.72 = 2.24</t>
  </si>
  <si>
    <t xml:space="preserve">Subtracting the value for Z = 2.24 that we get from the table we get the probability value for W &gt; 800kgs </t>
  </si>
  <si>
    <t>Probability ofUnsafe landing = 1 - 0.9875 =  0.0125</t>
  </si>
  <si>
    <t xml:space="preserve">so now we have the probablity for unsafe landing from the table </t>
  </si>
  <si>
    <t xml:space="preserve">Therefore, the probability for Safe landing of the elevator = 1 - 0.0125  = 0.9875 </t>
  </si>
  <si>
    <t>Thus we conclude that the probability of safe landing of the elevator with 10 persons in it is 98.75 %</t>
  </si>
  <si>
    <t xml:space="preserve">Standard Deviation </t>
  </si>
  <si>
    <t>S = 25</t>
  </si>
  <si>
    <t>Mean of samples of size 100</t>
  </si>
  <si>
    <t>M = 1000</t>
  </si>
  <si>
    <t xml:space="preserve">Total sample size </t>
  </si>
  <si>
    <t>N = 5 * 100 = 500</t>
  </si>
  <si>
    <t>Sample 1</t>
  </si>
  <si>
    <t>Sample 2</t>
  </si>
  <si>
    <t>Sample 3</t>
  </si>
  <si>
    <t>Sample 4</t>
  </si>
  <si>
    <t>Sample 5</t>
  </si>
  <si>
    <t>Anova: Single Factor</t>
  </si>
  <si>
    <t>SUMMARY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</si>
  <si>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</si>
  <si>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</si>
  <si>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</si>
  <si>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</si>
  <si>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</si>
  <si>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</si>
  <si>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</si>
  <si>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</si>
  <si>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</si>
  <si>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</si>
  <si>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</si>
  <si>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</si>
  <si>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</si>
  <si>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</si>
  <si>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Given that the numbers are Normally Distributed</t>
  </si>
  <si>
    <t>Mean</t>
  </si>
  <si>
    <t>Sample Table</t>
  </si>
  <si>
    <t xml:space="preserve">with the parameters standard deviation 25 and Sample mean 1000 </t>
  </si>
  <si>
    <t>SAMPLES</t>
  </si>
  <si>
    <t>The Sample Table is created using NORMINV() and RAND() functions</t>
  </si>
  <si>
    <t>We will now formulate the null hypothesis (H0) and alternate hypothesis (H1)</t>
  </si>
  <si>
    <t xml:space="preserve">Now we will perform the ANOVA </t>
  </si>
  <si>
    <t>The hypothesis is rejected if the P-value from the test is less than the required</t>
  </si>
  <si>
    <t>level of significance (0.05) or if the F test statistic is greater than the F critical value.</t>
  </si>
  <si>
    <t>H1 : The samples have different means</t>
  </si>
  <si>
    <t>H0 : All the samples have equal means</t>
  </si>
  <si>
    <t>Thus H0 is NOT Rejected</t>
  </si>
  <si>
    <t>and assuming the level of significance (LOS) 0.05</t>
  </si>
  <si>
    <t>[ Alternatively using P- Value Approach :</t>
  </si>
  <si>
    <t>which also implies H0 is NOT Rejected ]</t>
  </si>
  <si>
    <t>Thus we can conclude that ,</t>
  </si>
  <si>
    <r>
      <t>The means of all the samples selected are</t>
    </r>
    <r>
      <rPr>
        <b/>
        <sz val="11"/>
        <color theme="1"/>
        <rFont val="Calibri"/>
        <family val="2"/>
        <scheme val="minor"/>
      </rPr>
      <t xml:space="preserve"> equal</t>
    </r>
    <r>
      <rPr>
        <sz val="11"/>
        <color theme="1"/>
        <rFont val="Calibri"/>
        <family val="2"/>
        <scheme val="minor"/>
      </rPr>
      <t xml:space="preserve"> at LOS = 0.05</t>
    </r>
  </si>
  <si>
    <t>ANSWER 2</t>
  </si>
  <si>
    <t>ANSWER 3</t>
  </si>
  <si>
    <t>INSTRUMENTAL METHOD</t>
  </si>
  <si>
    <t>A1</t>
  </si>
  <si>
    <t>A2</t>
  </si>
  <si>
    <t>A3</t>
  </si>
  <si>
    <t>TEST SCORES</t>
  </si>
  <si>
    <t>TOTAL SCORES</t>
  </si>
  <si>
    <t>MEAN TEST SCORES</t>
  </si>
  <si>
    <t>Given that ,</t>
  </si>
  <si>
    <t xml:space="preserve">Level of significance </t>
  </si>
  <si>
    <t xml:space="preserve"> LOS = 0.05</t>
  </si>
  <si>
    <t xml:space="preserve"> n = 3</t>
  </si>
  <si>
    <t>Menbers in each section</t>
  </si>
  <si>
    <t xml:space="preserve"> m = 5</t>
  </si>
  <si>
    <t xml:space="preserve">No.of sections </t>
  </si>
  <si>
    <t>H0 : three sample means were obtained from the same population</t>
  </si>
  <si>
    <t>H1 : Three sample means do not belong to the same population</t>
  </si>
  <si>
    <t>Groups</t>
  </si>
  <si>
    <t>Average</t>
  </si>
  <si>
    <t>we have P-value &gt; LOS    ie,  0.29 &gt; 0.05</t>
  </si>
  <si>
    <t>Here we have the F &lt; F crit    ie,  1.25 &lt; 2.39</t>
  </si>
  <si>
    <t xml:space="preserve">Assuming that the data is Normally distributed </t>
  </si>
  <si>
    <t>We got the P-value &gt; LOS    ie,    0.07 &gt; 0.05</t>
  </si>
  <si>
    <t>Therefore we accept H0</t>
  </si>
  <si>
    <t>Alternatively ,</t>
  </si>
  <si>
    <t xml:space="preserve">from F statistics, we have </t>
  </si>
  <si>
    <t>F &lt; F crcit    ie,     3.35 &lt; 3.89</t>
  </si>
  <si>
    <t>Thus we can't reject H0</t>
  </si>
  <si>
    <t xml:space="preserve">Therefore, from ANOVA single factor test we conclude that we accept H0. </t>
  </si>
  <si>
    <t>Thus the three sample means were obtained from the same population</t>
  </si>
  <si>
    <t>QUESTION 1</t>
  </si>
  <si>
    <t>QUESTION 2</t>
  </si>
  <si>
    <t xml:space="preserve">The maximum weight that an elevator in an apartment complex can accommodate is 800kg.The average adult weight be about 70 kgs with a variance of 200. </t>
  </si>
  <si>
    <t xml:space="preserve"> What is the probability that the lift safely reaches the ground when there are 10 adults in the lift?</t>
  </si>
  <si>
    <t>The life of a 60- watt light bulb in hours is known to be normally distributed with σ = 25 hours. Create 5 different random samples of 100 bulbs</t>
  </si>
  <si>
    <t>each which has a mean life of x_bar ~ 1000 hours and perform one-way ANOVA with state it.</t>
  </si>
  <si>
    <t>QUESTION 3</t>
  </si>
  <si>
    <t>Fifteen trainees in a technical program are randomly assigned to three different types of instructional approaches, all of which are concerned</t>
  </si>
  <si>
    <t>with developing a specified level of skill in computer-assisted design. The achievement test scores at the conclusion of the instructional unit</t>
  </si>
  <si>
    <t xml:space="preserve">are reported in Table along with the mean performance score associated with each instructional approach. Use the analysis of variance procedure </t>
  </si>
  <si>
    <t>to test the null hypothesis that the three-sample means were obtained from the same population, using the 5 percent level of significance for the test.</t>
  </si>
  <si>
    <t>This sheet is protected for preventing accidental editings. Use password 123456 for making chnages in the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</si>
</sst>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297179</xdr:colOff>
      <xdr:row>7</xdr:row>
      <xdr:rowOff>25694</xdr:rowOff>
    </xdr:from>
    <xdr:to>
      <xdr:col>23</xdr:col>
      <xdr:colOff>584276</xdr:colOff>
      <xdr:row>33</xdr:row>
      <xdr:rowOff>182879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B0FF0-763F-4657-B10C-7BE6C47BF4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06" r="13593"/>
        <a:stretch/>
      </xdr:blipFill>
      <xdr:spPr>
        <a:xfrm>
          <a:off x="9669779" y="216194"/>
          <a:ext cx="4554297" cy="5148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FDC82-AF37-4364-B88C-F2857AD1291E}" name="Table1" displayName="Table1" ref="H9:L109" totalsRowShown="0" headerRowDxfId="0">
  <autoFilter ref="H9:L109" xr:uid="{263FDC82-AF37-4364-B88C-F2857AD1291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A2C0D5A-CF40-4AB4-AE6E-4A73D746474D}" name="Sample 1"/>
    <tableColumn id="2" xr3:uid="{71680DF1-F4BB-4F76-BAD2-2D801C865F5E}" name="Sample 2"/>
    <tableColumn id="3" xr3:uid="{DFEEBE80-762C-45E1-BEAA-E28D5E92E060}" name="Sample 3"/>
    <tableColumn id="4" xr3:uid="{D7B6E578-D1F6-472B-BEA7-FB91B844EC32}" name="Sample 4"/>
    <tableColumn id="5" xr3:uid="{FB169342-AC31-41F6-B536-03D04649BDDD}" name="Sample 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D3E-1FEA-44D3-ABE9-C74604F1521D}">
  <dimension ref="B2:O45"/>
  <sheetViews>
    <sheetView showGridLines="0" zoomScaleNormal="100" workbookViewId="0">
      <selection activeCell="F13" sqref="F13"/>
    </sheetView>
  </sheetViews>
  <sheetFormatPr defaultRowHeight="14.4" x14ac:dyDescent="0.3"/>
  <cols>
    <col min="8" max="8" width="16.109375" customWidth="1"/>
    <col min="9" max="9" width="3.33203125" customWidth="1"/>
  </cols>
  <sheetData>
    <row r="2" spans="2:15" x14ac:dyDescent="0.3">
      <c r="B2" s="19" t="s">
        <v>115</v>
      </c>
    </row>
    <row r="4" spans="2:15" ht="18" x14ac:dyDescent="0.35">
      <c r="B4" s="1" t="s">
        <v>104</v>
      </c>
      <c r="D4" t="s">
        <v>106</v>
      </c>
    </row>
    <row r="5" spans="2:15" x14ac:dyDescent="0.3">
      <c r="D5" t="s">
        <v>107</v>
      </c>
    </row>
    <row r="8" spans="2:15" ht="18" x14ac:dyDescent="0.35">
      <c r="B8" s="1" t="s">
        <v>19</v>
      </c>
    </row>
    <row r="9" spans="2:15" ht="15.6" x14ac:dyDescent="0.3">
      <c r="D9" s="2" t="s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5.6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5.6" x14ac:dyDescent="0.3">
      <c r="D11" s="2" t="s">
        <v>2</v>
      </c>
      <c r="E11" s="2"/>
      <c r="F11" s="2"/>
      <c r="G11" s="2"/>
      <c r="H11" s="2"/>
      <c r="I11" s="2" t="s">
        <v>3</v>
      </c>
      <c r="J11" s="2"/>
      <c r="K11" s="2"/>
      <c r="L11" s="2"/>
      <c r="M11" s="2"/>
      <c r="N11" s="2"/>
      <c r="O11" s="2"/>
    </row>
    <row r="12" spans="2:15" ht="15.6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5.6" x14ac:dyDescent="0.3">
      <c r="D13" s="2" t="s">
        <v>1</v>
      </c>
      <c r="E13" s="2"/>
      <c r="F13" s="2"/>
      <c r="G13" s="2"/>
      <c r="H13" s="2"/>
      <c r="I13" s="2" t="s">
        <v>4</v>
      </c>
      <c r="J13" s="2"/>
      <c r="K13" s="2"/>
      <c r="L13" s="2"/>
      <c r="M13" s="2"/>
      <c r="N13" s="2"/>
      <c r="O13" s="2"/>
    </row>
    <row r="14" spans="2:15" ht="15.6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5.6" x14ac:dyDescent="0.3">
      <c r="D15" s="2" t="s">
        <v>5</v>
      </c>
      <c r="E15" s="2"/>
      <c r="F15" s="2"/>
      <c r="G15" s="2"/>
      <c r="H15" s="2"/>
      <c r="I15" s="2" t="s">
        <v>10</v>
      </c>
      <c r="J15" s="2"/>
      <c r="K15" s="2"/>
      <c r="L15" s="2"/>
      <c r="M15" s="2"/>
      <c r="N15" s="2"/>
      <c r="O15" s="2"/>
    </row>
    <row r="16" spans="2:15" ht="15.6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4:15" ht="15.6" x14ac:dyDescent="0.3">
      <c r="D17" s="2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4:15" ht="15.6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4:15" ht="15.6" x14ac:dyDescent="0.3">
      <c r="D19" s="2" t="s">
        <v>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4:15" ht="15.6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4:15" ht="15.6" x14ac:dyDescent="0.3">
      <c r="D21" s="2" t="s">
        <v>8</v>
      </c>
      <c r="E21" s="2"/>
      <c r="F21" s="2"/>
      <c r="G21" s="2"/>
      <c r="H21" s="2"/>
      <c r="I21" s="2" t="s">
        <v>11</v>
      </c>
      <c r="J21" s="2"/>
      <c r="K21" s="2"/>
      <c r="L21" s="2"/>
      <c r="M21" s="2"/>
      <c r="N21" s="2"/>
      <c r="O21" s="2"/>
    </row>
    <row r="22" spans="4:15" ht="15.6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4:15" ht="15.6" x14ac:dyDescent="0.3">
      <c r="D23" s="2" t="s">
        <v>9</v>
      </c>
      <c r="E23" s="2"/>
      <c r="F23" s="2"/>
      <c r="G23" s="2"/>
      <c r="H23" s="2"/>
      <c r="I23" s="2" t="s">
        <v>12</v>
      </c>
      <c r="J23" s="2"/>
      <c r="K23" s="2"/>
      <c r="L23" s="2"/>
      <c r="M23" s="2"/>
      <c r="N23" s="2"/>
      <c r="O23" s="2"/>
    </row>
    <row r="24" spans="4:15" ht="15.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4:15" ht="15.6" x14ac:dyDescent="0.3">
      <c r="D25" s="2" t="s">
        <v>13</v>
      </c>
      <c r="E25" s="2"/>
      <c r="F25" s="2"/>
      <c r="G25" s="2"/>
      <c r="H25" s="2"/>
      <c r="I25" s="2" t="s">
        <v>14</v>
      </c>
      <c r="J25" s="2">
        <f>ROUND(SQRT(2000),2)</f>
        <v>44.72</v>
      </c>
      <c r="K25" s="2"/>
      <c r="L25" s="2" t="s">
        <v>15</v>
      </c>
      <c r="M25" s="2"/>
      <c r="N25" s="2"/>
      <c r="O25" s="2"/>
    </row>
    <row r="26" spans="4:15" ht="15.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4:15" ht="15.6" x14ac:dyDescent="0.3">
      <c r="D27" s="2" t="s">
        <v>16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4:15" ht="15.6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4:15" ht="15.6" x14ac:dyDescent="0.3">
      <c r="D29" s="2" t="s">
        <v>20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4:15" ht="15.6" x14ac:dyDescent="0.3">
      <c r="D30" s="2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4:15" ht="15.6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4:15" ht="15.6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4:15" ht="15.6" x14ac:dyDescent="0.3">
      <c r="D33" s="2" t="s">
        <v>17</v>
      </c>
      <c r="E33" s="2"/>
      <c r="F33" s="2"/>
      <c r="G33" s="2"/>
      <c r="H33" s="2"/>
      <c r="I33" s="2" t="s">
        <v>18</v>
      </c>
      <c r="J33" s="2"/>
      <c r="K33" s="2"/>
      <c r="L33" s="2"/>
      <c r="M33" s="2"/>
      <c r="N33" s="2"/>
      <c r="O33" s="2"/>
    </row>
    <row r="34" spans="4:15" ht="15.6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4:15" ht="15.6" x14ac:dyDescent="0.3">
      <c r="D35" s="2"/>
      <c r="E35" s="2"/>
      <c r="F35" s="2"/>
      <c r="G35" s="2"/>
      <c r="H35" s="2"/>
      <c r="I35" s="2" t="s">
        <v>22</v>
      </c>
      <c r="J35" s="2"/>
      <c r="K35" s="2"/>
      <c r="L35" s="2"/>
      <c r="M35" s="2"/>
      <c r="N35" s="2"/>
      <c r="O35" s="2"/>
    </row>
    <row r="37" spans="4:15" x14ac:dyDescent="0.3">
      <c r="D37" t="s">
        <v>23</v>
      </c>
    </row>
    <row r="39" spans="4:15" x14ac:dyDescent="0.3">
      <c r="D39" t="s">
        <v>24</v>
      </c>
    </row>
    <row r="41" spans="4:15" x14ac:dyDescent="0.3">
      <c r="D41" t="s">
        <v>25</v>
      </c>
    </row>
    <row r="43" spans="4:15" x14ac:dyDescent="0.3">
      <c r="D43" t="s">
        <v>26</v>
      </c>
    </row>
    <row r="45" spans="4:15" x14ac:dyDescent="0.3">
      <c r="D45" s="13" t="s">
        <v>27</v>
      </c>
      <c r="E45" s="13"/>
      <c r="F45" s="13"/>
      <c r="G45" s="13"/>
      <c r="H45" s="13"/>
      <c r="I45" s="13"/>
      <c r="J45" s="13"/>
      <c r="K45" s="13"/>
      <c r="L45" s="13"/>
      <c r="M45" s="13"/>
    </row>
  </sheetData>
  <sheetProtection algorithmName="SHA-512" hashValue="SJwNq72ugiNQAKlVqqgED1k8yplpeTRqQnInU5O1RYdPMfVklaBPFJ4u7MG8oXYLRDShZqDU0v/nfQJSLmar7g==" saltValue="C8k5grgOlsXhBzBksJscQA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7778-97F6-4289-A27A-C0C1BD5D1462}">
  <dimension ref="A2:Q109"/>
  <sheetViews>
    <sheetView showGridLines="0" topLeftCell="A42" zoomScaleNormal="100" workbookViewId="0">
      <selection activeCell="F48" sqref="F48"/>
    </sheetView>
  </sheetViews>
  <sheetFormatPr defaultRowHeight="14.4" x14ac:dyDescent="0.3"/>
  <cols>
    <col min="1" max="1" width="16.44140625" customWidth="1"/>
    <col min="2" max="2" width="9.88671875" customWidth="1"/>
    <col min="6" max="6" width="9.88671875" customWidth="1"/>
    <col min="7" max="7" width="12.44140625" customWidth="1"/>
    <col min="8" max="12" width="10.6640625" customWidth="1"/>
    <col min="14" max="14" width="8.88671875" customWidth="1"/>
  </cols>
  <sheetData>
    <row r="2" spans="1:17" x14ac:dyDescent="0.3">
      <c r="B2" s="19" t="s">
        <v>115</v>
      </c>
    </row>
    <row r="4" spans="1:17" ht="18" x14ac:dyDescent="0.35">
      <c r="A4" s="1" t="s">
        <v>105</v>
      </c>
      <c r="B4" t="s">
        <v>108</v>
      </c>
    </row>
    <row r="5" spans="1:17" x14ac:dyDescent="0.3">
      <c r="B5" t="s">
        <v>109</v>
      </c>
    </row>
    <row r="8" spans="1:17" x14ac:dyDescent="0.3">
      <c r="H8" s="3" t="s">
        <v>57</v>
      </c>
    </row>
    <row r="9" spans="1:17" ht="18" x14ac:dyDescent="0.35">
      <c r="A9" s="1" t="s">
        <v>73</v>
      </c>
      <c r="B9" s="1"/>
      <c r="H9" s="3" t="s">
        <v>34</v>
      </c>
      <c r="I9" s="3" t="s">
        <v>35</v>
      </c>
      <c r="J9" s="3" t="s">
        <v>36</v>
      </c>
      <c r="K9" s="3" t="s">
        <v>37</v>
      </c>
      <c r="L9" s="3" t="s">
        <v>38</v>
      </c>
    </row>
    <row r="10" spans="1:17" x14ac:dyDescent="0.3">
      <c r="H10">
        <v>994.76</v>
      </c>
      <c r="I10">
        <v>1066.8599999999999</v>
      </c>
      <c r="J10">
        <v>1013.02</v>
      </c>
      <c r="K10">
        <v>1000.27</v>
      </c>
      <c r="L10">
        <v>957.56</v>
      </c>
    </row>
    <row r="11" spans="1:17" x14ac:dyDescent="0.3">
      <c r="B11" t="s">
        <v>28</v>
      </c>
      <c r="E11" t="s">
        <v>29</v>
      </c>
      <c r="H11">
        <v>1012.87</v>
      </c>
      <c r="I11">
        <v>1007.7</v>
      </c>
      <c r="J11">
        <v>980.69</v>
      </c>
      <c r="K11">
        <v>1031.05</v>
      </c>
      <c r="L11">
        <v>993.6</v>
      </c>
      <c r="M11" s="3"/>
      <c r="N11" s="3"/>
      <c r="O11" s="3"/>
      <c r="P11" s="3"/>
      <c r="Q11" s="3"/>
    </row>
    <row r="12" spans="1:17" x14ac:dyDescent="0.3">
      <c r="H12">
        <v>1023.6</v>
      </c>
      <c r="I12">
        <v>1016.08</v>
      </c>
      <c r="J12">
        <v>956.14</v>
      </c>
      <c r="K12">
        <v>981.21</v>
      </c>
      <c r="L12">
        <v>935.84</v>
      </c>
    </row>
    <row r="13" spans="1:17" x14ac:dyDescent="0.3">
      <c r="B13" t="s">
        <v>30</v>
      </c>
      <c r="E13" t="s">
        <v>31</v>
      </c>
      <c r="H13">
        <v>993.34</v>
      </c>
      <c r="I13">
        <v>993.24</v>
      </c>
      <c r="J13">
        <v>1021.45</v>
      </c>
      <c r="K13">
        <v>1030.99</v>
      </c>
      <c r="L13">
        <v>1006.06</v>
      </c>
    </row>
    <row r="14" spans="1:17" x14ac:dyDescent="0.3">
      <c r="H14">
        <v>1045.3699999999999</v>
      </c>
      <c r="I14">
        <v>1011.09</v>
      </c>
      <c r="J14">
        <v>1022.53</v>
      </c>
      <c r="K14">
        <v>931.44</v>
      </c>
      <c r="L14">
        <v>999.55</v>
      </c>
    </row>
    <row r="15" spans="1:17" x14ac:dyDescent="0.3">
      <c r="B15" t="s">
        <v>32</v>
      </c>
      <c r="E15" t="s">
        <v>33</v>
      </c>
      <c r="H15">
        <v>1014.55</v>
      </c>
      <c r="I15">
        <v>968.21</v>
      </c>
      <c r="J15">
        <v>992.98</v>
      </c>
      <c r="K15">
        <v>996.64</v>
      </c>
      <c r="L15">
        <v>953.18</v>
      </c>
    </row>
    <row r="16" spans="1:17" x14ac:dyDescent="0.3">
      <c r="H16">
        <v>1002.37</v>
      </c>
      <c r="I16">
        <v>1015.25</v>
      </c>
      <c r="J16">
        <v>1017.81</v>
      </c>
      <c r="K16">
        <v>982.24</v>
      </c>
      <c r="L16">
        <v>954.52</v>
      </c>
    </row>
    <row r="17" spans="1:12" x14ac:dyDescent="0.3">
      <c r="H17">
        <v>1003.63</v>
      </c>
      <c r="I17">
        <v>974.41</v>
      </c>
      <c r="J17">
        <v>976.61</v>
      </c>
      <c r="K17">
        <v>1006.19</v>
      </c>
      <c r="L17">
        <v>1016.83</v>
      </c>
    </row>
    <row r="18" spans="1:12" x14ac:dyDescent="0.3">
      <c r="B18" t="s">
        <v>55</v>
      </c>
      <c r="H18">
        <v>985.58</v>
      </c>
      <c r="I18">
        <v>975.32</v>
      </c>
      <c r="J18">
        <v>991.02</v>
      </c>
      <c r="K18">
        <v>997.24</v>
      </c>
      <c r="L18">
        <v>1010.22</v>
      </c>
    </row>
    <row r="19" spans="1:12" x14ac:dyDescent="0.3">
      <c r="H19">
        <v>979.76</v>
      </c>
      <c r="I19">
        <v>1008.19</v>
      </c>
      <c r="J19">
        <v>1004.01</v>
      </c>
      <c r="K19">
        <v>1078.9000000000001</v>
      </c>
      <c r="L19">
        <v>1010.4</v>
      </c>
    </row>
    <row r="20" spans="1:12" x14ac:dyDescent="0.3">
      <c r="B20" t="s">
        <v>68</v>
      </c>
      <c r="H20">
        <v>959.27</v>
      </c>
      <c r="I20">
        <v>1017.83</v>
      </c>
      <c r="J20">
        <v>1010.97</v>
      </c>
      <c r="K20">
        <v>997.08</v>
      </c>
      <c r="L20">
        <v>984.66</v>
      </c>
    </row>
    <row r="21" spans="1:12" x14ac:dyDescent="0.3">
      <c r="H21">
        <v>1004.54</v>
      </c>
      <c r="I21">
        <v>1016.21</v>
      </c>
      <c r="J21">
        <v>1008.43</v>
      </c>
      <c r="K21">
        <v>984.11</v>
      </c>
      <c r="L21">
        <v>966.82</v>
      </c>
    </row>
    <row r="22" spans="1:12" x14ac:dyDescent="0.3">
      <c r="B22" t="s">
        <v>60</v>
      </c>
      <c r="H22">
        <v>996.53</v>
      </c>
      <c r="I22">
        <v>976.35</v>
      </c>
      <c r="J22">
        <v>963.04</v>
      </c>
      <c r="K22">
        <v>987.27</v>
      </c>
      <c r="L22">
        <v>980.76</v>
      </c>
    </row>
    <row r="23" spans="1:12" x14ac:dyDescent="0.3">
      <c r="B23" t="s">
        <v>58</v>
      </c>
      <c r="H23">
        <v>1020.05</v>
      </c>
      <c r="I23">
        <v>1001.57</v>
      </c>
      <c r="J23">
        <v>1003.51</v>
      </c>
      <c r="K23">
        <v>1058.73</v>
      </c>
      <c r="L23">
        <v>1002.6</v>
      </c>
    </row>
    <row r="24" spans="1:12" x14ac:dyDescent="0.3">
      <c r="H24">
        <v>1009.67</v>
      </c>
      <c r="I24">
        <v>1006.84</v>
      </c>
      <c r="J24">
        <v>1003.49</v>
      </c>
      <c r="K24">
        <v>954.32</v>
      </c>
      <c r="L24">
        <v>1003.12</v>
      </c>
    </row>
    <row r="25" spans="1:12" x14ac:dyDescent="0.3">
      <c r="A25" t="s">
        <v>61</v>
      </c>
      <c r="H25">
        <v>1048.3499999999999</v>
      </c>
      <c r="I25">
        <v>969.69</v>
      </c>
      <c r="J25">
        <v>1017.73</v>
      </c>
      <c r="K25">
        <v>1037.3399999999999</v>
      </c>
      <c r="L25">
        <v>987.61</v>
      </c>
    </row>
    <row r="26" spans="1:12" x14ac:dyDescent="0.3">
      <c r="H26">
        <v>1001.65</v>
      </c>
      <c r="I26">
        <v>1024.01</v>
      </c>
      <c r="J26">
        <v>993.26</v>
      </c>
      <c r="K26">
        <v>1003.82</v>
      </c>
      <c r="L26">
        <v>1018.26</v>
      </c>
    </row>
    <row r="27" spans="1:12" x14ac:dyDescent="0.3">
      <c r="A27" s="7" t="s">
        <v>66</v>
      </c>
      <c r="B27" s="7"/>
      <c r="C27" s="7"/>
      <c r="H27">
        <v>1007.62</v>
      </c>
      <c r="I27">
        <v>982.89</v>
      </c>
      <c r="J27">
        <v>1007.39</v>
      </c>
      <c r="K27">
        <v>1001.18</v>
      </c>
      <c r="L27">
        <v>1042.1300000000001</v>
      </c>
    </row>
    <row r="28" spans="1:12" x14ac:dyDescent="0.3">
      <c r="H28">
        <v>1009.9</v>
      </c>
      <c r="I28">
        <v>994.47</v>
      </c>
      <c r="J28">
        <v>1010.43</v>
      </c>
      <c r="K28">
        <v>1035.28</v>
      </c>
      <c r="L28">
        <v>1016.86</v>
      </c>
    </row>
    <row r="29" spans="1:12" x14ac:dyDescent="0.3">
      <c r="A29" s="7" t="s">
        <v>65</v>
      </c>
      <c r="B29" s="7"/>
      <c r="C29" s="7"/>
      <c r="H29">
        <v>1006.32</v>
      </c>
      <c r="I29">
        <v>1006.14</v>
      </c>
      <c r="J29">
        <v>1038.5899999999999</v>
      </c>
      <c r="K29">
        <v>981.29</v>
      </c>
      <c r="L29">
        <v>982.49</v>
      </c>
    </row>
    <row r="30" spans="1:12" x14ac:dyDescent="0.3">
      <c r="H30">
        <v>998.21</v>
      </c>
      <c r="I30">
        <v>1030.46</v>
      </c>
      <c r="J30">
        <v>1027.5</v>
      </c>
      <c r="K30">
        <v>994.99</v>
      </c>
      <c r="L30">
        <v>1028.77</v>
      </c>
    </row>
    <row r="31" spans="1:12" x14ac:dyDescent="0.3">
      <c r="H31">
        <v>1024.6099999999999</v>
      </c>
      <c r="I31">
        <v>990.83</v>
      </c>
      <c r="J31">
        <v>996.63</v>
      </c>
      <c r="K31">
        <v>989.19</v>
      </c>
      <c r="L31">
        <v>1012.2</v>
      </c>
    </row>
    <row r="32" spans="1:12" x14ac:dyDescent="0.3">
      <c r="A32" t="s">
        <v>62</v>
      </c>
      <c r="H32">
        <v>998.5</v>
      </c>
      <c r="I32">
        <v>979.69</v>
      </c>
      <c r="J32">
        <v>1004.68</v>
      </c>
      <c r="K32">
        <v>1058.7</v>
      </c>
      <c r="L32">
        <v>998.58</v>
      </c>
    </row>
    <row r="33" spans="1:12" x14ac:dyDescent="0.3">
      <c r="H33">
        <v>953.6</v>
      </c>
      <c r="I33">
        <v>1034.5999999999999</v>
      </c>
      <c r="J33">
        <v>1025.0899999999999</v>
      </c>
      <c r="K33">
        <v>1047.02</v>
      </c>
      <c r="L33">
        <v>988.57</v>
      </c>
    </row>
    <row r="34" spans="1:12" x14ac:dyDescent="0.3">
      <c r="A34" s="3" t="s">
        <v>39</v>
      </c>
      <c r="H34">
        <v>1041.02</v>
      </c>
      <c r="I34">
        <v>990.31</v>
      </c>
      <c r="J34">
        <v>947.72</v>
      </c>
      <c r="K34">
        <v>1029.67</v>
      </c>
      <c r="L34">
        <v>1011.34</v>
      </c>
    </row>
    <row r="35" spans="1:12" x14ac:dyDescent="0.3">
      <c r="H35">
        <v>991.12</v>
      </c>
      <c r="I35">
        <v>1022.43</v>
      </c>
      <c r="J35">
        <v>974.29</v>
      </c>
      <c r="K35">
        <v>1015.25</v>
      </c>
      <c r="L35">
        <v>995</v>
      </c>
    </row>
    <row r="36" spans="1:12" ht="15" thickBot="1" x14ac:dyDescent="0.35">
      <c r="A36" s="3" t="s">
        <v>40</v>
      </c>
      <c r="H36">
        <v>976.74</v>
      </c>
      <c r="I36">
        <v>1016.18</v>
      </c>
      <c r="J36">
        <v>959.87</v>
      </c>
      <c r="K36">
        <v>971.2</v>
      </c>
      <c r="L36">
        <v>1029.29</v>
      </c>
    </row>
    <row r="37" spans="1:12" x14ac:dyDescent="0.3">
      <c r="A37" s="6" t="s">
        <v>59</v>
      </c>
      <c r="B37" s="6" t="s">
        <v>41</v>
      </c>
      <c r="C37" s="6" t="s">
        <v>42</v>
      </c>
      <c r="D37" s="6" t="s">
        <v>56</v>
      </c>
      <c r="E37" s="6" t="s">
        <v>43</v>
      </c>
      <c r="H37">
        <v>942.84</v>
      </c>
      <c r="I37">
        <v>987.74</v>
      </c>
      <c r="J37">
        <v>982.16</v>
      </c>
      <c r="K37">
        <v>1001.85</v>
      </c>
      <c r="L37">
        <v>1001.29</v>
      </c>
    </row>
    <row r="38" spans="1:12" x14ac:dyDescent="0.3">
      <c r="A38" s="4" t="s">
        <v>34</v>
      </c>
      <c r="B38" s="4">
        <v>100</v>
      </c>
      <c r="C38">
        <v>100134.97</v>
      </c>
      <c r="D38">
        <v>1001.35</v>
      </c>
      <c r="E38">
        <v>664.49</v>
      </c>
      <c r="H38">
        <v>1002.13</v>
      </c>
      <c r="I38">
        <v>963.23</v>
      </c>
      <c r="J38">
        <v>1018.52</v>
      </c>
      <c r="K38">
        <v>1047.5999999999999</v>
      </c>
      <c r="L38">
        <v>996.07</v>
      </c>
    </row>
    <row r="39" spans="1:12" x14ac:dyDescent="0.3">
      <c r="A39" s="4" t="s">
        <v>35</v>
      </c>
      <c r="B39" s="4">
        <v>100</v>
      </c>
      <c r="C39">
        <v>100267.85</v>
      </c>
      <c r="D39">
        <v>1002.68</v>
      </c>
      <c r="E39">
        <v>605.08000000000004</v>
      </c>
      <c r="H39">
        <v>987.73</v>
      </c>
      <c r="I39">
        <v>1010.71</v>
      </c>
      <c r="J39">
        <v>986.78</v>
      </c>
      <c r="K39">
        <v>962.36</v>
      </c>
      <c r="L39">
        <v>966.57</v>
      </c>
    </row>
    <row r="40" spans="1:12" x14ac:dyDescent="0.3">
      <c r="A40" s="4" t="s">
        <v>36</v>
      </c>
      <c r="B40" s="4">
        <v>100</v>
      </c>
      <c r="C40">
        <v>99962.58</v>
      </c>
      <c r="D40">
        <v>999.63</v>
      </c>
      <c r="E40">
        <v>602.44000000000005</v>
      </c>
      <c r="H40">
        <v>1042.8900000000001</v>
      </c>
      <c r="I40">
        <v>996.81</v>
      </c>
      <c r="J40">
        <v>1041.79</v>
      </c>
      <c r="K40">
        <v>978.02</v>
      </c>
      <c r="L40">
        <v>981.71</v>
      </c>
    </row>
    <row r="41" spans="1:12" x14ac:dyDescent="0.3">
      <c r="A41" s="4" t="s">
        <v>37</v>
      </c>
      <c r="B41" s="4">
        <v>100</v>
      </c>
      <c r="C41">
        <v>100523.67</v>
      </c>
      <c r="D41">
        <v>1005.24</v>
      </c>
      <c r="E41">
        <v>852.64</v>
      </c>
      <c r="H41">
        <v>970.73</v>
      </c>
      <c r="I41">
        <v>1045.3</v>
      </c>
      <c r="J41">
        <v>1045.32</v>
      </c>
      <c r="K41">
        <v>996.17</v>
      </c>
      <c r="L41">
        <v>951.42</v>
      </c>
    </row>
    <row r="42" spans="1:12" ht="15" thickBot="1" x14ac:dyDescent="0.35">
      <c r="A42" s="4" t="s">
        <v>38</v>
      </c>
      <c r="B42" s="5">
        <v>100</v>
      </c>
      <c r="C42">
        <v>99760.39</v>
      </c>
      <c r="D42">
        <v>997.6</v>
      </c>
      <c r="E42">
        <v>658.97</v>
      </c>
      <c r="H42">
        <v>973.84</v>
      </c>
      <c r="I42">
        <v>1000.53</v>
      </c>
      <c r="J42">
        <v>997.25</v>
      </c>
      <c r="K42">
        <v>1048.33</v>
      </c>
      <c r="L42">
        <v>987.51</v>
      </c>
    </row>
    <row r="43" spans="1:12" x14ac:dyDescent="0.3">
      <c r="H43">
        <v>1065.1600000000001</v>
      </c>
      <c r="I43">
        <v>1037.5899999999999</v>
      </c>
      <c r="J43">
        <v>985.76</v>
      </c>
      <c r="K43">
        <v>1042.0999999999999</v>
      </c>
      <c r="L43">
        <v>1015.67</v>
      </c>
    </row>
    <row r="44" spans="1:12" x14ac:dyDescent="0.3">
      <c r="H44">
        <v>1002.9</v>
      </c>
      <c r="I44">
        <v>1001.75</v>
      </c>
      <c r="J44">
        <v>974.04</v>
      </c>
      <c r="K44">
        <v>981.01</v>
      </c>
      <c r="L44">
        <v>990.17</v>
      </c>
    </row>
    <row r="45" spans="1:12" ht="15" thickBot="1" x14ac:dyDescent="0.35">
      <c r="A45" s="3" t="s">
        <v>44</v>
      </c>
      <c r="H45">
        <v>1007.22</v>
      </c>
      <c r="I45">
        <v>997.7</v>
      </c>
      <c r="J45">
        <v>1027.8800000000001</v>
      </c>
      <c r="K45">
        <v>1012.67</v>
      </c>
      <c r="L45">
        <v>1010.68</v>
      </c>
    </row>
    <row r="46" spans="1:12" x14ac:dyDescent="0.3">
      <c r="A46" s="6" t="s">
        <v>45</v>
      </c>
      <c r="B46" s="6" t="s">
        <v>46</v>
      </c>
      <c r="C46" s="6" t="s">
        <v>47</v>
      </c>
      <c r="D46" s="6" t="s">
        <v>48</v>
      </c>
      <c r="E46" s="6" t="s">
        <v>49</v>
      </c>
      <c r="F46" s="6" t="s">
        <v>50</v>
      </c>
      <c r="G46" s="6" t="s">
        <v>51</v>
      </c>
      <c r="H46">
        <v>1002.88</v>
      </c>
      <c r="I46">
        <v>1040.06</v>
      </c>
      <c r="J46">
        <v>1003.26</v>
      </c>
      <c r="K46">
        <v>1078.72</v>
      </c>
      <c r="L46">
        <v>953.04</v>
      </c>
    </row>
    <row r="47" spans="1:12" x14ac:dyDescent="0.3">
      <c r="A47" s="4" t="s">
        <v>52</v>
      </c>
      <c r="B47">
        <v>3386.44</v>
      </c>
      <c r="C47">
        <v>4</v>
      </c>
      <c r="D47">
        <v>846.61</v>
      </c>
      <c r="E47">
        <v>1.25</v>
      </c>
      <c r="F47">
        <v>0.28999999999999998</v>
      </c>
      <c r="G47">
        <v>2.39</v>
      </c>
      <c r="H47">
        <v>987.46</v>
      </c>
      <c r="I47">
        <v>986.45</v>
      </c>
      <c r="J47">
        <v>988.28</v>
      </c>
      <c r="K47">
        <v>991.92</v>
      </c>
      <c r="L47">
        <v>979.06</v>
      </c>
    </row>
    <row r="48" spans="1:12" x14ac:dyDescent="0.3">
      <c r="A48" s="4" t="s">
        <v>53</v>
      </c>
      <c r="B48">
        <v>334977.65999999997</v>
      </c>
      <c r="C48">
        <v>495</v>
      </c>
      <c r="D48">
        <v>676.72</v>
      </c>
      <c r="E48" s="4"/>
      <c r="F48" s="4"/>
      <c r="G48" s="4"/>
      <c r="H48">
        <v>1026.01</v>
      </c>
      <c r="I48">
        <v>993.49</v>
      </c>
      <c r="J48">
        <v>996.98</v>
      </c>
      <c r="K48">
        <v>1017.88</v>
      </c>
      <c r="L48">
        <v>995.5</v>
      </c>
    </row>
    <row r="49" spans="1:12" x14ac:dyDescent="0.3">
      <c r="A49" s="4"/>
      <c r="B49" s="4"/>
      <c r="C49" s="4"/>
      <c r="D49" s="4"/>
      <c r="E49" s="4"/>
      <c r="F49" s="4"/>
      <c r="G49" s="4"/>
      <c r="H49">
        <v>996.8</v>
      </c>
      <c r="I49">
        <v>1002.01</v>
      </c>
      <c r="J49">
        <v>1012.55</v>
      </c>
      <c r="K49">
        <v>1010.93</v>
      </c>
      <c r="L49">
        <v>962.74</v>
      </c>
    </row>
    <row r="50" spans="1:12" ht="15" thickBot="1" x14ac:dyDescent="0.35">
      <c r="A50" s="5" t="s">
        <v>54</v>
      </c>
      <c r="B50" s="5">
        <v>338364.1</v>
      </c>
      <c r="C50" s="5">
        <v>499</v>
      </c>
      <c r="D50" s="5"/>
      <c r="E50" s="5"/>
      <c r="F50" s="5"/>
      <c r="G50" s="5"/>
      <c r="H50">
        <v>1028.77</v>
      </c>
      <c r="I50">
        <v>1023.65</v>
      </c>
      <c r="J50">
        <v>978.31</v>
      </c>
      <c r="K50">
        <v>1035.8499999999999</v>
      </c>
      <c r="L50">
        <v>955.47</v>
      </c>
    </row>
    <row r="51" spans="1:12" x14ac:dyDescent="0.3">
      <c r="H51">
        <v>1017.2</v>
      </c>
      <c r="I51">
        <v>993.43</v>
      </c>
      <c r="J51">
        <v>1021.31</v>
      </c>
      <c r="K51">
        <v>1009.85</v>
      </c>
      <c r="L51">
        <v>1015.24</v>
      </c>
    </row>
    <row r="52" spans="1:12" x14ac:dyDescent="0.3">
      <c r="H52">
        <v>1001.68</v>
      </c>
      <c r="I52">
        <v>999.91</v>
      </c>
      <c r="J52">
        <v>1016.27</v>
      </c>
      <c r="K52">
        <v>1013.68</v>
      </c>
      <c r="L52">
        <v>1040.8699999999999</v>
      </c>
    </row>
    <row r="53" spans="1:12" x14ac:dyDescent="0.3">
      <c r="A53" t="s">
        <v>63</v>
      </c>
      <c r="H53">
        <v>966.94</v>
      </c>
      <c r="I53">
        <v>1009.14</v>
      </c>
      <c r="J53">
        <v>1007.51</v>
      </c>
      <c r="K53">
        <v>1055.04</v>
      </c>
      <c r="L53">
        <v>995.48</v>
      </c>
    </row>
    <row r="54" spans="1:12" x14ac:dyDescent="0.3">
      <c r="A54" t="s">
        <v>64</v>
      </c>
      <c r="H54">
        <v>1025.2</v>
      </c>
      <c r="I54">
        <v>1031.24</v>
      </c>
      <c r="J54">
        <v>1005.93</v>
      </c>
      <c r="K54">
        <v>980.39</v>
      </c>
      <c r="L54">
        <v>953.97</v>
      </c>
    </row>
    <row r="55" spans="1:12" x14ac:dyDescent="0.3">
      <c r="H55">
        <v>992.43</v>
      </c>
      <c r="I55">
        <v>971.37</v>
      </c>
      <c r="J55">
        <v>1012.62</v>
      </c>
      <c r="K55">
        <v>1041.69</v>
      </c>
      <c r="L55">
        <v>1001.7</v>
      </c>
    </row>
    <row r="56" spans="1:12" x14ac:dyDescent="0.3">
      <c r="A56" t="s">
        <v>94</v>
      </c>
      <c r="H56">
        <v>997.86</v>
      </c>
      <c r="I56">
        <v>977.3</v>
      </c>
      <c r="J56">
        <v>970.46</v>
      </c>
      <c r="K56">
        <v>1015.18</v>
      </c>
      <c r="L56">
        <v>980.74</v>
      </c>
    </row>
    <row r="57" spans="1:12" x14ac:dyDescent="0.3">
      <c r="A57" s="7" t="s">
        <v>67</v>
      </c>
      <c r="B57" s="7"/>
      <c r="H57">
        <v>937.07</v>
      </c>
      <c r="I57">
        <v>1010.33</v>
      </c>
      <c r="J57">
        <v>1038.05</v>
      </c>
      <c r="K57">
        <v>1016.98</v>
      </c>
      <c r="L57">
        <v>1004.31</v>
      </c>
    </row>
    <row r="58" spans="1:12" x14ac:dyDescent="0.3">
      <c r="H58">
        <v>1019.45</v>
      </c>
      <c r="I58">
        <v>995.13</v>
      </c>
      <c r="J58">
        <v>987.38</v>
      </c>
      <c r="K58">
        <v>977.82</v>
      </c>
      <c r="L58">
        <v>1003.05</v>
      </c>
    </row>
    <row r="59" spans="1:12" x14ac:dyDescent="0.3">
      <c r="A59" t="s">
        <v>69</v>
      </c>
      <c r="H59">
        <v>995.1</v>
      </c>
      <c r="I59">
        <v>997.91</v>
      </c>
      <c r="J59">
        <v>994.32</v>
      </c>
      <c r="K59">
        <v>1004.36</v>
      </c>
      <c r="L59">
        <v>1009.22</v>
      </c>
    </row>
    <row r="60" spans="1:12" x14ac:dyDescent="0.3">
      <c r="A60" t="s">
        <v>93</v>
      </c>
      <c r="H60">
        <v>997.44</v>
      </c>
      <c r="I60">
        <v>1010.82</v>
      </c>
      <c r="J60">
        <v>974.59</v>
      </c>
      <c r="K60">
        <v>974.21</v>
      </c>
      <c r="L60">
        <v>1038.71</v>
      </c>
    </row>
    <row r="61" spans="1:12" x14ac:dyDescent="0.3">
      <c r="A61" t="s">
        <v>70</v>
      </c>
      <c r="H61">
        <v>1025.3900000000001</v>
      </c>
      <c r="I61">
        <v>973.39</v>
      </c>
      <c r="J61">
        <v>975.56</v>
      </c>
      <c r="K61">
        <v>1041.51</v>
      </c>
      <c r="L61">
        <v>999.47</v>
      </c>
    </row>
    <row r="62" spans="1:12" x14ac:dyDescent="0.3">
      <c r="H62">
        <v>1001.83</v>
      </c>
      <c r="I62">
        <v>1022.34</v>
      </c>
      <c r="J62">
        <v>983.89</v>
      </c>
      <c r="K62">
        <v>1037.1300000000001</v>
      </c>
      <c r="L62">
        <v>975.38</v>
      </c>
    </row>
    <row r="63" spans="1:12" x14ac:dyDescent="0.3">
      <c r="A63" t="s">
        <v>71</v>
      </c>
      <c r="H63">
        <v>982.89</v>
      </c>
      <c r="I63">
        <v>1023.72</v>
      </c>
      <c r="J63">
        <v>1019.28</v>
      </c>
      <c r="K63">
        <v>991.17</v>
      </c>
      <c r="L63">
        <v>1010.15</v>
      </c>
    </row>
    <row r="64" spans="1:12" x14ac:dyDescent="0.3">
      <c r="A64" s="8" t="s">
        <v>72</v>
      </c>
      <c r="B64" s="8"/>
      <c r="C64" s="8"/>
      <c r="D64" s="8"/>
      <c r="E64" s="8"/>
      <c r="H64">
        <v>1004.62</v>
      </c>
      <c r="I64">
        <v>991.83</v>
      </c>
      <c r="J64">
        <v>963.21</v>
      </c>
      <c r="K64">
        <v>998.98</v>
      </c>
      <c r="L64">
        <v>1045.1600000000001</v>
      </c>
    </row>
    <row r="65" spans="8:12" x14ac:dyDescent="0.3">
      <c r="H65">
        <v>996.59</v>
      </c>
      <c r="I65">
        <v>972.32</v>
      </c>
      <c r="J65">
        <v>1014.08</v>
      </c>
      <c r="K65">
        <v>1007.09</v>
      </c>
      <c r="L65">
        <v>1047.8900000000001</v>
      </c>
    </row>
    <row r="66" spans="8:12" x14ac:dyDescent="0.3">
      <c r="H66">
        <v>994.74</v>
      </c>
      <c r="I66">
        <v>993.72</v>
      </c>
      <c r="J66">
        <v>1005.8</v>
      </c>
      <c r="K66">
        <v>1019.69</v>
      </c>
      <c r="L66">
        <v>1011.67</v>
      </c>
    </row>
    <row r="67" spans="8:12" x14ac:dyDescent="0.3">
      <c r="H67">
        <v>1015.95</v>
      </c>
      <c r="I67">
        <v>1008.69</v>
      </c>
      <c r="J67">
        <v>994.19</v>
      </c>
      <c r="K67">
        <v>979.61</v>
      </c>
      <c r="L67">
        <v>1012.23</v>
      </c>
    </row>
    <row r="68" spans="8:12" x14ac:dyDescent="0.3">
      <c r="H68">
        <v>1015.67</v>
      </c>
      <c r="I68">
        <v>1033.9000000000001</v>
      </c>
      <c r="J68">
        <v>1001.52</v>
      </c>
      <c r="K68">
        <v>998.61</v>
      </c>
      <c r="L68">
        <v>971.02</v>
      </c>
    </row>
    <row r="69" spans="8:12" x14ac:dyDescent="0.3">
      <c r="H69">
        <v>934.49</v>
      </c>
      <c r="I69">
        <v>965.2</v>
      </c>
      <c r="J69">
        <v>1004.33</v>
      </c>
      <c r="K69">
        <v>1012.22</v>
      </c>
      <c r="L69">
        <v>1049.42</v>
      </c>
    </row>
    <row r="70" spans="8:12" x14ac:dyDescent="0.3">
      <c r="H70">
        <v>1009.32</v>
      </c>
      <c r="I70">
        <v>965.94</v>
      </c>
      <c r="J70">
        <v>1006.15</v>
      </c>
      <c r="K70">
        <v>973.28</v>
      </c>
      <c r="L70">
        <v>980.57</v>
      </c>
    </row>
    <row r="71" spans="8:12" x14ac:dyDescent="0.3">
      <c r="H71">
        <v>1037.6199999999999</v>
      </c>
      <c r="I71">
        <v>987.77</v>
      </c>
      <c r="J71">
        <v>1003.87</v>
      </c>
      <c r="K71">
        <v>1004.91</v>
      </c>
      <c r="L71">
        <v>1008.72</v>
      </c>
    </row>
    <row r="72" spans="8:12" x14ac:dyDescent="0.3">
      <c r="H72">
        <v>952.84</v>
      </c>
      <c r="I72">
        <v>984.57</v>
      </c>
      <c r="J72">
        <v>991.52</v>
      </c>
      <c r="K72">
        <v>1003.09</v>
      </c>
      <c r="L72">
        <v>974.38</v>
      </c>
    </row>
    <row r="73" spans="8:12" x14ac:dyDescent="0.3">
      <c r="H73">
        <v>969.44</v>
      </c>
      <c r="I73">
        <v>974.39</v>
      </c>
      <c r="J73">
        <v>953.34</v>
      </c>
      <c r="K73">
        <v>978.35</v>
      </c>
      <c r="L73">
        <v>1027.6500000000001</v>
      </c>
    </row>
    <row r="74" spans="8:12" x14ac:dyDescent="0.3">
      <c r="H74">
        <v>993.96</v>
      </c>
      <c r="I74">
        <v>975.38</v>
      </c>
      <c r="J74">
        <v>1019.56</v>
      </c>
      <c r="K74">
        <v>989.69</v>
      </c>
      <c r="L74">
        <v>1005.96</v>
      </c>
    </row>
    <row r="75" spans="8:12" x14ac:dyDescent="0.3">
      <c r="H75">
        <v>1042.9100000000001</v>
      </c>
      <c r="I75">
        <v>1015.09</v>
      </c>
      <c r="J75">
        <v>973.59</v>
      </c>
      <c r="K75">
        <v>1012.42</v>
      </c>
      <c r="L75">
        <v>1014.9</v>
      </c>
    </row>
    <row r="76" spans="8:12" x14ac:dyDescent="0.3">
      <c r="H76">
        <v>947.83</v>
      </c>
      <c r="I76">
        <v>993.66</v>
      </c>
      <c r="J76">
        <v>1054.97</v>
      </c>
      <c r="K76">
        <v>990.32</v>
      </c>
      <c r="L76">
        <v>1012.24</v>
      </c>
    </row>
    <row r="77" spans="8:12" x14ac:dyDescent="0.3">
      <c r="H77">
        <v>993.84</v>
      </c>
      <c r="I77">
        <v>1023.54</v>
      </c>
      <c r="J77">
        <v>992.21</v>
      </c>
      <c r="K77">
        <v>1043.1300000000001</v>
      </c>
      <c r="L77">
        <v>991.27</v>
      </c>
    </row>
    <row r="78" spans="8:12" x14ac:dyDescent="0.3">
      <c r="H78">
        <v>1035.3699999999999</v>
      </c>
      <c r="I78">
        <v>1033.6300000000001</v>
      </c>
      <c r="J78">
        <v>1015.42</v>
      </c>
      <c r="K78">
        <v>1007.08</v>
      </c>
      <c r="L78">
        <v>976.94</v>
      </c>
    </row>
    <row r="79" spans="8:12" x14ac:dyDescent="0.3">
      <c r="H79">
        <v>983.86</v>
      </c>
      <c r="I79">
        <v>1032.6500000000001</v>
      </c>
      <c r="J79">
        <v>1014.63</v>
      </c>
      <c r="K79">
        <v>1040.8499999999999</v>
      </c>
      <c r="L79">
        <v>968.8</v>
      </c>
    </row>
    <row r="80" spans="8:12" x14ac:dyDescent="0.3">
      <c r="H80">
        <v>978.92</v>
      </c>
      <c r="I80">
        <v>985.06</v>
      </c>
      <c r="J80">
        <v>1042.06</v>
      </c>
      <c r="K80">
        <v>942.07</v>
      </c>
      <c r="L80">
        <v>994.39</v>
      </c>
    </row>
    <row r="81" spans="8:12" x14ac:dyDescent="0.3">
      <c r="H81">
        <v>967.43</v>
      </c>
      <c r="I81">
        <v>1021.36</v>
      </c>
      <c r="J81">
        <v>973.79</v>
      </c>
      <c r="K81">
        <v>979.44</v>
      </c>
      <c r="L81">
        <v>987.39</v>
      </c>
    </row>
    <row r="82" spans="8:12" x14ac:dyDescent="0.3">
      <c r="H82">
        <v>996.99</v>
      </c>
      <c r="I82">
        <v>1002.51</v>
      </c>
      <c r="J82">
        <v>975.6</v>
      </c>
      <c r="K82">
        <v>999.67</v>
      </c>
      <c r="L82">
        <v>1007.21</v>
      </c>
    </row>
    <row r="83" spans="8:12" x14ac:dyDescent="0.3">
      <c r="H83">
        <v>990.54</v>
      </c>
      <c r="I83">
        <v>950.54</v>
      </c>
      <c r="J83">
        <v>995.68</v>
      </c>
      <c r="K83">
        <v>962.71</v>
      </c>
      <c r="L83">
        <v>1021.3</v>
      </c>
    </row>
    <row r="84" spans="8:12" x14ac:dyDescent="0.3">
      <c r="H84">
        <v>995.42</v>
      </c>
      <c r="I84">
        <v>1052.46</v>
      </c>
      <c r="J84">
        <v>1014.58</v>
      </c>
      <c r="K84">
        <v>1006.89</v>
      </c>
      <c r="L84">
        <v>993.85</v>
      </c>
    </row>
    <row r="85" spans="8:12" x14ac:dyDescent="0.3">
      <c r="H85">
        <v>998.85</v>
      </c>
      <c r="I85">
        <v>1045.3599999999999</v>
      </c>
      <c r="J85">
        <v>1008.02</v>
      </c>
      <c r="K85">
        <v>1066.44</v>
      </c>
      <c r="L85">
        <v>977.33</v>
      </c>
    </row>
    <row r="86" spans="8:12" x14ac:dyDescent="0.3">
      <c r="H86">
        <v>1016.91</v>
      </c>
      <c r="I86">
        <v>986.51</v>
      </c>
      <c r="J86">
        <v>1004.92</v>
      </c>
      <c r="K86">
        <v>1013.57</v>
      </c>
      <c r="L86">
        <v>983.07</v>
      </c>
    </row>
    <row r="87" spans="8:12" x14ac:dyDescent="0.3">
      <c r="H87">
        <v>999.25</v>
      </c>
      <c r="I87">
        <v>959.91</v>
      </c>
      <c r="J87">
        <v>986.81</v>
      </c>
      <c r="K87">
        <v>1003.48</v>
      </c>
      <c r="L87">
        <v>1022.87</v>
      </c>
    </row>
    <row r="88" spans="8:12" x14ac:dyDescent="0.3">
      <c r="H88">
        <v>1053.01</v>
      </c>
      <c r="I88">
        <v>1019.66</v>
      </c>
      <c r="J88">
        <v>948.35</v>
      </c>
      <c r="K88">
        <v>1044.97</v>
      </c>
      <c r="L88">
        <v>953.36</v>
      </c>
    </row>
    <row r="89" spans="8:12" x14ac:dyDescent="0.3">
      <c r="H89">
        <v>979.47</v>
      </c>
      <c r="I89">
        <v>1025.07</v>
      </c>
      <c r="J89">
        <v>1055.96</v>
      </c>
      <c r="K89">
        <v>1008.67</v>
      </c>
      <c r="L89">
        <v>974.45</v>
      </c>
    </row>
    <row r="90" spans="8:12" x14ac:dyDescent="0.3">
      <c r="H90">
        <v>1029.3499999999999</v>
      </c>
      <c r="I90">
        <v>1001.08</v>
      </c>
      <c r="J90">
        <v>1034.07</v>
      </c>
      <c r="K90">
        <v>982.6</v>
      </c>
      <c r="L90">
        <v>1015.08</v>
      </c>
    </row>
    <row r="91" spans="8:12" x14ac:dyDescent="0.3">
      <c r="H91">
        <v>966.45</v>
      </c>
      <c r="I91">
        <v>1020.18</v>
      </c>
      <c r="J91">
        <v>1042.8900000000001</v>
      </c>
      <c r="K91">
        <v>1033.28</v>
      </c>
      <c r="L91">
        <v>1058.1600000000001</v>
      </c>
    </row>
    <row r="92" spans="8:12" x14ac:dyDescent="0.3">
      <c r="H92">
        <v>1005.37</v>
      </c>
      <c r="I92">
        <v>980.6</v>
      </c>
      <c r="J92">
        <v>980.67</v>
      </c>
      <c r="K92">
        <v>977.47</v>
      </c>
      <c r="L92">
        <v>1032.3599999999999</v>
      </c>
    </row>
    <row r="93" spans="8:12" x14ac:dyDescent="0.3">
      <c r="H93">
        <v>1021.3</v>
      </c>
      <c r="I93">
        <v>956.61</v>
      </c>
      <c r="J93">
        <v>960.7</v>
      </c>
      <c r="K93">
        <v>996.86</v>
      </c>
      <c r="L93">
        <v>1001.58</v>
      </c>
    </row>
    <row r="94" spans="8:12" x14ac:dyDescent="0.3">
      <c r="H94">
        <v>984.58</v>
      </c>
      <c r="I94">
        <v>999.05</v>
      </c>
      <c r="J94">
        <v>979.17</v>
      </c>
      <c r="K94">
        <v>949.52</v>
      </c>
      <c r="L94">
        <v>953.43</v>
      </c>
    </row>
    <row r="95" spans="8:12" x14ac:dyDescent="0.3">
      <c r="H95">
        <v>989.75</v>
      </c>
      <c r="I95">
        <v>988.28</v>
      </c>
      <c r="J95">
        <v>1025.23</v>
      </c>
      <c r="K95">
        <v>1000.4</v>
      </c>
      <c r="L95">
        <v>1044.8399999999999</v>
      </c>
    </row>
    <row r="96" spans="8:12" x14ac:dyDescent="0.3">
      <c r="H96">
        <v>1011.56</v>
      </c>
      <c r="I96">
        <v>1005.95</v>
      </c>
      <c r="J96">
        <v>970.32</v>
      </c>
      <c r="K96">
        <v>1022.67</v>
      </c>
      <c r="L96">
        <v>960.72</v>
      </c>
    </row>
    <row r="97" spans="8:12" x14ac:dyDescent="0.3">
      <c r="H97">
        <v>1024.8900000000001</v>
      </c>
      <c r="I97">
        <v>1020.89</v>
      </c>
      <c r="J97">
        <v>991.84</v>
      </c>
      <c r="K97">
        <v>990.42</v>
      </c>
      <c r="L97">
        <v>1005.64</v>
      </c>
    </row>
    <row r="98" spans="8:12" x14ac:dyDescent="0.3">
      <c r="H98">
        <v>1015.44</v>
      </c>
      <c r="I98">
        <v>1007.5</v>
      </c>
      <c r="J98">
        <v>1015.08</v>
      </c>
      <c r="K98">
        <v>971.66</v>
      </c>
      <c r="L98">
        <v>998.11</v>
      </c>
    </row>
    <row r="99" spans="8:12" x14ac:dyDescent="0.3">
      <c r="H99">
        <v>1003.84</v>
      </c>
      <c r="I99">
        <v>1054.3699999999999</v>
      </c>
      <c r="J99">
        <v>946.26</v>
      </c>
      <c r="K99">
        <v>992.74</v>
      </c>
      <c r="L99">
        <v>1023.7</v>
      </c>
    </row>
    <row r="100" spans="8:12" x14ac:dyDescent="0.3">
      <c r="H100">
        <v>976.38</v>
      </c>
      <c r="I100">
        <v>986.19</v>
      </c>
      <c r="J100">
        <v>1014.54</v>
      </c>
      <c r="K100">
        <v>983.28</v>
      </c>
      <c r="L100">
        <v>989.93</v>
      </c>
    </row>
    <row r="101" spans="8:12" x14ac:dyDescent="0.3">
      <c r="H101">
        <v>1041.5899999999999</v>
      </c>
      <c r="I101">
        <v>972.61</v>
      </c>
      <c r="J101">
        <v>984.15</v>
      </c>
      <c r="K101">
        <v>996.67</v>
      </c>
      <c r="L101">
        <v>979.73</v>
      </c>
    </row>
    <row r="102" spans="8:12" x14ac:dyDescent="0.3">
      <c r="H102">
        <v>1020.05</v>
      </c>
      <c r="I102">
        <v>976.1</v>
      </c>
      <c r="J102">
        <v>988.95</v>
      </c>
      <c r="K102">
        <v>1032.98</v>
      </c>
      <c r="L102">
        <v>979.87</v>
      </c>
    </row>
    <row r="103" spans="8:12" x14ac:dyDescent="0.3">
      <c r="H103">
        <v>1027.3699999999999</v>
      </c>
      <c r="I103">
        <v>1005.83</v>
      </c>
      <c r="J103">
        <v>979.22</v>
      </c>
      <c r="K103">
        <v>1002.82</v>
      </c>
      <c r="L103">
        <v>1002.15</v>
      </c>
    </row>
    <row r="104" spans="8:12" x14ac:dyDescent="0.3">
      <c r="H104">
        <v>1007.64</v>
      </c>
      <c r="I104">
        <v>1000.26</v>
      </c>
      <c r="J104">
        <v>1031.55</v>
      </c>
      <c r="K104">
        <v>1048.18</v>
      </c>
      <c r="L104">
        <v>1015.33</v>
      </c>
    </row>
    <row r="105" spans="8:12" x14ac:dyDescent="0.3">
      <c r="H105">
        <v>1012.51</v>
      </c>
      <c r="I105">
        <v>973.9</v>
      </c>
      <c r="J105">
        <v>957.62</v>
      </c>
      <c r="K105">
        <v>972.8</v>
      </c>
      <c r="L105">
        <v>995.4</v>
      </c>
    </row>
    <row r="106" spans="8:12" x14ac:dyDescent="0.3">
      <c r="H106">
        <v>944.22</v>
      </c>
      <c r="I106">
        <v>991.67</v>
      </c>
      <c r="J106">
        <v>990</v>
      </c>
      <c r="K106">
        <v>978.02</v>
      </c>
      <c r="L106">
        <v>1016.11</v>
      </c>
    </row>
    <row r="107" spans="8:12" x14ac:dyDescent="0.3">
      <c r="H107">
        <v>1016.74</v>
      </c>
      <c r="I107">
        <v>1029.75</v>
      </c>
      <c r="J107">
        <v>1001.6</v>
      </c>
      <c r="K107">
        <v>986.32</v>
      </c>
      <c r="L107">
        <v>1038.77</v>
      </c>
    </row>
    <row r="108" spans="8:12" x14ac:dyDescent="0.3">
      <c r="H108">
        <v>1004.22</v>
      </c>
      <c r="I108">
        <v>1030.78</v>
      </c>
      <c r="J108">
        <v>1012.53</v>
      </c>
      <c r="K108">
        <v>975.41</v>
      </c>
      <c r="L108">
        <v>997.39</v>
      </c>
    </row>
    <row r="109" spans="8:12" x14ac:dyDescent="0.3">
      <c r="H109">
        <v>1024.51</v>
      </c>
      <c r="I109">
        <v>1065.6300000000001</v>
      </c>
      <c r="J109">
        <v>1027.0999999999999</v>
      </c>
      <c r="K109">
        <v>995.31</v>
      </c>
      <c r="L109">
        <v>976.04</v>
      </c>
    </row>
  </sheetData>
  <sheetProtection algorithmName="SHA-512" hashValue="dMhIAHuYG0xCqGuDX952S6StcVIBtMOk9cbr801WQUoNxKO7BDXw+ysX3NwhWJbDVogibBUTbNIdUGQiW8ylDg==" saltValue="PjWwfMCUUf9e0slWM8KrJA==" spinCount="100000" sheet="1" objects="1" scenarios="1"/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597B-BF91-4E6F-8BBF-C435F56E7C12}">
  <dimension ref="A2:P40"/>
  <sheetViews>
    <sheetView showGridLines="0" tabSelected="1" workbookViewId="0">
      <selection activeCell="V8" sqref="V8"/>
    </sheetView>
  </sheetViews>
  <sheetFormatPr defaultRowHeight="14.4" x14ac:dyDescent="0.3"/>
  <cols>
    <col min="2" max="2" width="8.88671875" customWidth="1"/>
    <col min="9" max="9" width="8.88671875" customWidth="1"/>
    <col min="10" max="10" width="16.88671875" customWidth="1"/>
  </cols>
  <sheetData>
    <row r="2" spans="1:13" x14ac:dyDescent="0.3">
      <c r="C2" s="19" t="s">
        <v>115</v>
      </c>
    </row>
    <row r="4" spans="1:13" ht="18" x14ac:dyDescent="0.35">
      <c r="A4" s="1" t="s">
        <v>110</v>
      </c>
      <c r="C4" t="s">
        <v>111</v>
      </c>
    </row>
    <row r="5" spans="1:13" x14ac:dyDescent="0.3">
      <c r="C5" t="s">
        <v>112</v>
      </c>
    </row>
    <row r="6" spans="1:13" x14ac:dyDescent="0.3">
      <c r="C6" t="s">
        <v>113</v>
      </c>
    </row>
    <row r="7" spans="1:13" x14ac:dyDescent="0.3">
      <c r="C7" t="s">
        <v>114</v>
      </c>
    </row>
    <row r="10" spans="1:13" ht="18" x14ac:dyDescent="0.35">
      <c r="A10" s="1" t="s">
        <v>74</v>
      </c>
    </row>
    <row r="12" spans="1:13" x14ac:dyDescent="0.3">
      <c r="B12" s="10" t="s">
        <v>75</v>
      </c>
      <c r="C12" s="11"/>
      <c r="D12" s="11"/>
      <c r="E12" s="10" t="s">
        <v>79</v>
      </c>
      <c r="F12" s="11"/>
      <c r="G12" s="11"/>
      <c r="H12" s="11"/>
      <c r="I12" s="11"/>
      <c r="J12" s="10" t="s">
        <v>80</v>
      </c>
      <c r="K12" s="11"/>
      <c r="L12" s="10" t="s">
        <v>81</v>
      </c>
      <c r="M12" s="11"/>
    </row>
    <row r="13" spans="1:13" x14ac:dyDescent="0.3">
      <c r="B13" s="11" t="s">
        <v>76</v>
      </c>
      <c r="C13" s="11"/>
      <c r="D13" s="11"/>
      <c r="E13" s="12">
        <v>86</v>
      </c>
      <c r="F13" s="12">
        <v>79</v>
      </c>
      <c r="G13" s="12">
        <v>81</v>
      </c>
      <c r="H13" s="12">
        <v>70</v>
      </c>
      <c r="I13" s="12">
        <v>84</v>
      </c>
      <c r="J13" s="11">
        <v>400</v>
      </c>
      <c r="K13" s="11"/>
      <c r="L13" s="11">
        <v>80</v>
      </c>
      <c r="M13" s="11"/>
    </row>
    <row r="14" spans="1:13" x14ac:dyDescent="0.3">
      <c r="B14" s="11" t="s">
        <v>77</v>
      </c>
      <c r="C14" s="11"/>
      <c r="D14" s="11"/>
      <c r="E14" s="12">
        <v>90</v>
      </c>
      <c r="F14" s="12">
        <v>76</v>
      </c>
      <c r="G14" s="12">
        <v>88</v>
      </c>
      <c r="H14" s="12">
        <v>82</v>
      </c>
      <c r="I14" s="12">
        <v>89</v>
      </c>
      <c r="J14" s="11">
        <v>425</v>
      </c>
      <c r="K14" s="11"/>
      <c r="L14" s="11">
        <v>85</v>
      </c>
      <c r="M14" s="11"/>
    </row>
    <row r="15" spans="1:13" x14ac:dyDescent="0.3">
      <c r="B15" s="11" t="s">
        <v>78</v>
      </c>
      <c r="C15" s="11"/>
      <c r="D15" s="11"/>
      <c r="E15" s="12">
        <v>82</v>
      </c>
      <c r="F15" s="12">
        <v>68</v>
      </c>
      <c r="G15" s="12">
        <v>73</v>
      </c>
      <c r="H15" s="12">
        <v>71</v>
      </c>
      <c r="I15" s="12">
        <v>81</v>
      </c>
      <c r="J15" s="11">
        <v>375</v>
      </c>
      <c r="K15" s="11"/>
      <c r="L15" s="11">
        <v>75</v>
      </c>
      <c r="M15" s="11"/>
    </row>
    <row r="16" spans="1:13" x14ac:dyDescent="0.3">
      <c r="B16" s="16"/>
      <c r="C16" s="16"/>
      <c r="D16" s="16"/>
      <c r="E16" s="9"/>
      <c r="F16" s="9"/>
      <c r="G16" s="9"/>
      <c r="H16" s="9"/>
      <c r="I16" s="9"/>
      <c r="J16" s="16"/>
      <c r="K16" s="16"/>
      <c r="L16" s="16"/>
      <c r="M16" s="16"/>
    </row>
    <row r="17" spans="1:16" x14ac:dyDescent="0.3">
      <c r="B17" s="18" t="s">
        <v>95</v>
      </c>
      <c r="C17" s="16"/>
      <c r="D17" s="16"/>
      <c r="E17" s="9"/>
      <c r="F17" s="9"/>
      <c r="G17" s="9"/>
      <c r="H17" s="9"/>
      <c r="I17" s="9"/>
      <c r="J17" s="16"/>
      <c r="K17" s="16"/>
      <c r="L17" s="16"/>
      <c r="M17" s="16"/>
    </row>
    <row r="18" spans="1:16" x14ac:dyDescent="0.3">
      <c r="A18" s="17"/>
    </row>
    <row r="19" spans="1:16" x14ac:dyDescent="0.3">
      <c r="B19" t="s">
        <v>82</v>
      </c>
    </row>
    <row r="20" spans="1:16" x14ac:dyDescent="0.3">
      <c r="J20" t="s">
        <v>39</v>
      </c>
    </row>
    <row r="21" spans="1:16" x14ac:dyDescent="0.3">
      <c r="B21" t="s">
        <v>83</v>
      </c>
      <c r="E21" t="s">
        <v>84</v>
      </c>
    </row>
    <row r="22" spans="1:16" ht="15" thickBot="1" x14ac:dyDescent="0.35">
      <c r="B22" t="s">
        <v>88</v>
      </c>
      <c r="E22" t="s">
        <v>85</v>
      </c>
      <c r="J22" t="s">
        <v>40</v>
      </c>
    </row>
    <row r="23" spans="1:16" x14ac:dyDescent="0.3">
      <c r="B23" t="s">
        <v>86</v>
      </c>
      <c r="E23" t="s">
        <v>87</v>
      </c>
      <c r="J23" s="6" t="s">
        <v>91</v>
      </c>
      <c r="K23" s="6" t="s">
        <v>41</v>
      </c>
      <c r="L23" s="6" t="s">
        <v>42</v>
      </c>
      <c r="M23" s="6" t="s">
        <v>92</v>
      </c>
      <c r="N23" s="6" t="s">
        <v>43</v>
      </c>
    </row>
    <row r="24" spans="1:16" x14ac:dyDescent="0.3">
      <c r="J24" s="14" t="s">
        <v>76</v>
      </c>
      <c r="K24" s="4">
        <v>5</v>
      </c>
      <c r="L24" s="4">
        <v>400</v>
      </c>
      <c r="M24" s="4">
        <v>80</v>
      </c>
      <c r="N24" s="4">
        <v>38.5</v>
      </c>
    </row>
    <row r="25" spans="1:16" x14ac:dyDescent="0.3">
      <c r="B25" s="13" t="s">
        <v>89</v>
      </c>
      <c r="C25" s="13"/>
      <c r="D25" s="13"/>
      <c r="E25" s="13"/>
      <c r="F25" s="13"/>
      <c r="G25" s="13"/>
      <c r="H25" s="13"/>
      <c r="J25" s="14" t="s">
        <v>77</v>
      </c>
      <c r="K25" s="4">
        <v>5</v>
      </c>
      <c r="L25" s="4">
        <v>425</v>
      </c>
      <c r="M25" s="4">
        <v>85</v>
      </c>
      <c r="N25" s="4">
        <v>35</v>
      </c>
    </row>
    <row r="26" spans="1:16" ht="15" thickBot="1" x14ac:dyDescent="0.35">
      <c r="J26" s="15" t="s">
        <v>78</v>
      </c>
      <c r="K26" s="5">
        <v>5</v>
      </c>
      <c r="L26" s="5">
        <v>375</v>
      </c>
      <c r="M26" s="5">
        <v>75</v>
      </c>
      <c r="N26" s="5">
        <v>38.5</v>
      </c>
    </row>
    <row r="27" spans="1:16" x14ac:dyDescent="0.3">
      <c r="B27" s="13" t="s">
        <v>90</v>
      </c>
      <c r="C27" s="13"/>
      <c r="D27" s="13"/>
      <c r="E27" s="13"/>
      <c r="F27" s="13"/>
      <c r="G27" s="13"/>
      <c r="H27" s="13"/>
    </row>
    <row r="29" spans="1:16" ht="15" thickBot="1" x14ac:dyDescent="0.35">
      <c r="B29" t="s">
        <v>96</v>
      </c>
      <c r="J29" t="s">
        <v>44</v>
      </c>
    </row>
    <row r="30" spans="1:16" x14ac:dyDescent="0.3">
      <c r="B30" s="13" t="s">
        <v>97</v>
      </c>
      <c r="C30" s="13"/>
      <c r="D30" s="13"/>
      <c r="J30" s="6" t="s">
        <v>45</v>
      </c>
      <c r="K30" s="6" t="s">
        <v>46</v>
      </c>
      <c r="L30" s="6" t="s">
        <v>47</v>
      </c>
      <c r="M30" s="6" t="s">
        <v>48</v>
      </c>
      <c r="N30" s="6" t="s">
        <v>49</v>
      </c>
      <c r="O30" s="6" t="s">
        <v>50</v>
      </c>
      <c r="P30" s="6" t="s">
        <v>51</v>
      </c>
    </row>
    <row r="31" spans="1:16" x14ac:dyDescent="0.3">
      <c r="J31" s="4" t="s">
        <v>52</v>
      </c>
      <c r="K31" s="4">
        <v>250</v>
      </c>
      <c r="L31" s="4">
        <v>2</v>
      </c>
      <c r="M31" s="4">
        <v>125</v>
      </c>
      <c r="N31">
        <v>3.35</v>
      </c>
      <c r="O31">
        <v>7.0000000000000007E-2</v>
      </c>
      <c r="P31">
        <v>3.89</v>
      </c>
    </row>
    <row r="32" spans="1:16" x14ac:dyDescent="0.3">
      <c r="B32" t="s">
        <v>98</v>
      </c>
      <c r="J32" s="4" t="s">
        <v>53</v>
      </c>
      <c r="K32" s="4">
        <v>448</v>
      </c>
      <c r="L32" s="4">
        <v>12</v>
      </c>
      <c r="M32" s="4">
        <v>37.33</v>
      </c>
      <c r="N32" s="4"/>
      <c r="O32" s="4"/>
      <c r="P32" s="4"/>
    </row>
    <row r="33" spans="2:16" x14ac:dyDescent="0.3">
      <c r="B33" t="s">
        <v>99</v>
      </c>
      <c r="J33" s="4"/>
      <c r="K33" s="4"/>
      <c r="L33" s="4"/>
      <c r="M33" s="4"/>
      <c r="N33" s="4"/>
      <c r="O33" s="4"/>
      <c r="P33" s="4"/>
    </row>
    <row r="34" spans="2:16" ht="15" thickBot="1" x14ac:dyDescent="0.35">
      <c r="J34" s="5" t="s">
        <v>54</v>
      </c>
      <c r="K34" s="5">
        <v>698</v>
      </c>
      <c r="L34" s="5">
        <v>14</v>
      </c>
      <c r="M34" s="5"/>
      <c r="N34" s="5"/>
      <c r="O34" s="5"/>
      <c r="P34" s="5"/>
    </row>
    <row r="35" spans="2:16" x14ac:dyDescent="0.3">
      <c r="B35" t="s">
        <v>100</v>
      </c>
    </row>
    <row r="36" spans="2:16" x14ac:dyDescent="0.3">
      <c r="B36" t="s">
        <v>101</v>
      </c>
    </row>
    <row r="38" spans="2:16" x14ac:dyDescent="0.3">
      <c r="B38" t="s">
        <v>102</v>
      </c>
    </row>
    <row r="40" spans="2:16" x14ac:dyDescent="0.3">
      <c r="B40" s="8" t="s">
        <v>103</v>
      </c>
      <c r="C40" s="8"/>
      <c r="D40" s="8"/>
      <c r="E40" s="8"/>
      <c r="F40" s="8"/>
      <c r="G40" s="8"/>
      <c r="H40" s="8"/>
    </row>
  </sheetData>
  <sheetProtection algorithmName="SHA-512" hashValue="6vQjXphpmo037KmPSin0kjCCzuVL2g+FLju8+RpzlLYheio2bA0ZfnStMDv0B1S+aga00mThp5fS2X8ARHQ5ww==" saltValue="V6Wi/Ysai/A4B3iwC6HHqA==" spinCount="100000" sheet="1" objects="1" scenarios="1"/>
  <mergeCells count="13">
    <mergeCell ref="J12:K12"/>
    <mergeCell ref="J13:K13"/>
    <mergeCell ref="J14:K14"/>
    <mergeCell ref="J15:K15"/>
    <mergeCell ref="L12:M12"/>
    <mergeCell ref="L13:M13"/>
    <mergeCell ref="L14:M14"/>
    <mergeCell ref="L15:M15"/>
    <mergeCell ref="B12:D12"/>
    <mergeCell ref="B13:D13"/>
    <mergeCell ref="B14:D14"/>
    <mergeCell ref="B15:D15"/>
    <mergeCell ref="E12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 mathew</dc:creator>
  <cp:lastModifiedBy>alwin mathew</cp:lastModifiedBy>
  <dcterms:created xsi:type="dcterms:W3CDTF">2022-01-30T08:49:10Z</dcterms:created>
  <dcterms:modified xsi:type="dcterms:W3CDTF">2022-02-03T17:07:00Z</dcterms:modified>
</cp:coreProperties>
</file>