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Alya\Repos\ALYADO-ADM-Public\data\naming\"/>
    </mc:Choice>
  </mc:AlternateContent>
  <xr:revisionPtr revIDLastSave="0" documentId="13_ncr:1_{F314259B-90C3-4E5A-82B3-1497898EE016}" xr6:coauthVersionLast="47" xr6:coauthVersionMax="47" xr10:uidLastSave="{00000000-0000-0000-0000-000000000000}"/>
  <bookViews>
    <workbookView xWindow="41172" yWindow="4104" windowWidth="23256" windowHeight="12720" xr2:uid="{00000000-000D-0000-FFFF-FFFF00000000}"/>
  </bookViews>
  <sheets>
    <sheet name="Konvention" sheetId="1" r:id="rId1"/>
  </sheets>
  <definedNames>
    <definedName name="_xlnm.Print_Area" localSheetId="0">Konvention!$A$1:$N$75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M21" i="1" s="1"/>
  <c r="L50" i="1"/>
  <c r="M50" i="1" s="1"/>
  <c r="L19" i="1"/>
  <c r="M19" i="1" s="1"/>
  <c r="L20" i="1"/>
  <c r="M2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18" i="1"/>
  <c r="M18" i="1" s="1"/>
  <c r="L17" i="1"/>
  <c r="M17" i="1" s="1"/>
  <c r="L16" i="1"/>
  <c r="M16" i="1" s="1"/>
</calcChain>
</file>

<file path=xl/sharedStrings.xml><?xml version="1.0" encoding="utf-8"?>
<sst xmlns="http://schemas.openxmlformats.org/spreadsheetml/2006/main" count="277" uniqueCount="118">
  <si>
    <t>Schema:</t>
  </si>
  <si>
    <t>DDD:</t>
  </si>
  <si>
    <t>Bereich oder Abteilung</t>
  </si>
  <si>
    <t>EEE:</t>
  </si>
  <si>
    <t>AAA:</t>
  </si>
  <si>
    <t>BBB:</t>
  </si>
  <si>
    <t>CCC:</t>
  </si>
  <si>
    <t>AAA</t>
  </si>
  <si>
    <t>BBB</t>
  </si>
  <si>
    <t>CCC</t>
  </si>
  <si>
    <t>DDD</t>
  </si>
  <si>
    <t>EEE</t>
  </si>
  <si>
    <t>Titel</t>
  </si>
  <si>
    <t>Beispiele:</t>
  </si>
  <si>
    <t>Kürzel für die Firma (Konstant ALYA)</t>
  </si>
  <si>
    <t>Abkürzungen:</t>
  </si>
  <si>
    <t>Kürzel für die Umgebung</t>
  </si>
  <si>
    <t>SharePoint</t>
  </si>
  <si>
    <t>Test</t>
  </si>
  <si>
    <t>Produktiv</t>
  </si>
  <si>
    <t>Namenskonvention für Azure</t>
  </si>
  <si>
    <t>Art der Ressource</t>
  </si>
  <si>
    <t>Nummer oder ID</t>
  </si>
  <si>
    <r>
      <rPr>
        <b/>
        <sz val="22"/>
        <color theme="4" tint="-0.249977111117893"/>
        <rFont val="Calibri"/>
        <family val="2"/>
        <scheme val="minor"/>
      </rPr>
      <t>AAA</t>
    </r>
    <r>
      <rPr>
        <b/>
        <sz val="22"/>
        <color theme="5" tint="-0.249977111117893"/>
        <rFont val="Calibri"/>
        <family val="2"/>
        <scheme val="minor"/>
      </rPr>
      <t>BBB</t>
    </r>
    <r>
      <rPr>
        <b/>
        <sz val="22"/>
        <color theme="7" tint="-0.249977111117893"/>
        <rFont val="Calibri"/>
        <family val="2"/>
        <scheme val="minor"/>
      </rPr>
      <t>CCC</t>
    </r>
    <r>
      <rPr>
        <b/>
        <sz val="22"/>
        <color theme="0" tint="-0.34998626667073579"/>
        <rFont val="Calibri"/>
        <family val="2"/>
        <scheme val="minor"/>
      </rPr>
      <t>DDD</t>
    </r>
    <r>
      <rPr>
        <b/>
        <sz val="22"/>
        <color theme="9" tint="-0.249977111117893"/>
        <rFont val="Calibri"/>
        <family val="2"/>
        <scheme val="minor"/>
      </rPr>
      <t>EEE</t>
    </r>
    <r>
      <rPr>
        <b/>
        <sz val="22"/>
        <color theme="1"/>
        <rFont val="Calibri"/>
        <family val="2"/>
        <scheme val="minor"/>
      </rPr>
      <t>FFF</t>
    </r>
  </si>
  <si>
    <t>FFF:</t>
  </si>
  <si>
    <t>FFF</t>
  </si>
  <si>
    <t>Abhängige Ressourcen</t>
  </si>
  <si>
    <t>alya</t>
  </si>
  <si>
    <t>inf</t>
  </si>
  <si>
    <t>p</t>
  </si>
  <si>
    <t>Ressource</t>
  </si>
  <si>
    <t>Produktive Subscription</t>
  </si>
  <si>
    <t>Test Subscription</t>
  </si>
  <si>
    <t>t</t>
  </si>
  <si>
    <t>Ressourcengruppe</t>
  </si>
  <si>
    <t>Infrastruktur</t>
  </si>
  <si>
    <t>shp</t>
  </si>
  <si>
    <t>Virtuelle Maschine</t>
  </si>
  <si>
    <t>b2c</t>
  </si>
  <si>
    <t>Business to customer</t>
  </si>
  <si>
    <t>Web Applikation</t>
  </si>
  <si>
    <t>Applikationsplan</t>
  </si>
  <si>
    <t>Funktionsapplikation</t>
  </si>
  <si>
    <t>Public IP einer VM</t>
  </si>
  <si>
    <t>pip1</t>
  </si>
  <si>
    <t>resg</t>
  </si>
  <si>
    <t>serv</t>
  </si>
  <si>
    <t>wapp</t>
  </si>
  <si>
    <t>appp</t>
  </si>
  <si>
    <t>fapp</t>
  </si>
  <si>
    <t>strg</t>
  </si>
  <si>
    <t>Storage Account</t>
  </si>
  <si>
    <t>Automation Account</t>
  </si>
  <si>
    <t>aacc</t>
  </si>
  <si>
    <t>vnet</t>
  </si>
  <si>
    <t>Virtuelles Netzwerk</t>
  </si>
  <si>
    <t>keyv</t>
  </si>
  <si>
    <t>Key Vault</t>
  </si>
  <si>
    <t>Maximale Länge</t>
  </si>
  <si>
    <t>Automation Account Runbook</t>
  </si>
  <si>
    <t>rb01</t>
  </si>
  <si>
    <t>rb01wh01</t>
  </si>
  <si>
    <t>Virtuelle Maschine Snapshot</t>
  </si>
  <si>
    <t>Virtuelle Maschine Image</t>
  </si>
  <si>
    <t>img2021031401</t>
  </si>
  <si>
    <t>vmss</t>
  </si>
  <si>
    <t>Virtuelle Maschine Scale Set</t>
  </si>
  <si>
    <t>OS Disk einer VM</t>
  </si>
  <si>
    <t>Data Disk einer VM</t>
  </si>
  <si>
    <t>Container Instanz</t>
  </si>
  <si>
    <t>Container Registry</t>
  </si>
  <si>
    <t>Container Service</t>
  </si>
  <si>
    <t>cnti</t>
  </si>
  <si>
    <t>cntr</t>
  </si>
  <si>
    <t>cnts</t>
  </si>
  <si>
    <t>MS SQL Datenbank</t>
  </si>
  <si>
    <t>PostgreSQL Datenbank</t>
  </si>
  <si>
    <t>msdb</t>
  </si>
  <si>
    <t>psdb</t>
  </si>
  <si>
    <t>Load Balancer Internal</t>
  </si>
  <si>
    <t>lbin</t>
  </si>
  <si>
    <t>Load Balancer External</t>
  </si>
  <si>
    <t>lbex</t>
  </si>
  <si>
    <t>NIC einer VM</t>
  </si>
  <si>
    <t>nic1</t>
  </si>
  <si>
    <t>Network Security Group</t>
  </si>
  <si>
    <t>nsg</t>
  </si>
  <si>
    <t>Bei abhängigen Ressourcen Feld FFF nutzen,</t>
  </si>
  <si>
    <t>Damit die Ressourcen zusammenhängend</t>
  </si>
  <si>
    <t>sortiert werden.</t>
  </si>
  <si>
    <t>Virtuelle Maschine WVD</t>
  </si>
  <si>
    <t>Availability Set</t>
  </si>
  <si>
    <t>Automation Account Runbook Webhook</t>
  </si>
  <si>
    <t>Subnetz im Virtuellen Netzwerk</t>
  </si>
  <si>
    <t>Network Security Group im Subnetz</t>
  </si>
  <si>
    <t>MS SQL Server</t>
  </si>
  <si>
    <t>App Service Plan</t>
  </si>
  <si>
    <t>Web Application</t>
  </si>
  <si>
    <t>Web Application Slot</t>
  </si>
  <si>
    <t>Logic App</t>
  </si>
  <si>
    <t>Function App</t>
  </si>
  <si>
    <t>-00</t>
  </si>
  <si>
    <t>Länge</t>
  </si>
  <si>
    <t>sht2021031401</t>
  </si>
  <si>
    <t>osdisk1</t>
  </si>
  <si>
    <t>datadisk1</t>
  </si>
  <si>
    <t>avst</t>
  </si>
  <si>
    <t>snet01</t>
  </si>
  <si>
    <t>snet01nsg</t>
  </si>
  <si>
    <t>nic1nsg</t>
  </si>
  <si>
    <t>msql</t>
  </si>
  <si>
    <t>lapp</t>
  </si>
  <si>
    <t>slot1</t>
  </si>
  <si>
    <t>wvd</t>
  </si>
  <si>
    <t>x</t>
  </si>
  <si>
    <t>Forlaufende Nummer</t>
  </si>
  <si>
    <t>Idealerweise gleich wie ResG</t>
  </si>
  <si>
    <t>Firma, Tenant oder 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</si>
</sst>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b/>
      <sz val="22"/>
      <color theme="0" tint="-0.34998626667073579"/>
      <name val="Calibri"/>
      <family val="2"/>
      <scheme val="minor"/>
    </font>
    <font>
      <b/>
      <sz val="22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2" borderId="1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1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0" borderId="0" xfId="0" applyAlignment="1">
      <alignment horizontal="right"/>
    </xf>
    <xf numFmtId="0" fontId="0" fillId="5" borderId="11" xfId="0" applyFill="1" applyBorder="1" applyAlignment="1">
      <alignment horizontal="center" vertical="top"/>
    </xf>
    <xf numFmtId="0" fontId="0" fillId="5" borderId="3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3" fillId="5" borderId="15" xfId="0" applyFont="1" applyFill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5" fillId="2" borderId="15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top"/>
    </xf>
    <xf numFmtId="0" fontId="7" fillId="0" borderId="0" xfId="0" applyFont="1"/>
    <xf numFmtId="0" fontId="1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right"/>
    </xf>
    <xf numFmtId="0" fontId="0" fillId="6" borderId="11" xfId="0" applyFill="1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6" xfId="0" applyFill="1" applyBorder="1" applyAlignment="1">
      <alignment horizontal="center" vertical="top"/>
    </xf>
    <xf numFmtId="0" fontId="18" fillId="6" borderId="15" xfId="0" applyFont="1" applyFill="1" applyBorder="1" applyAlignment="1">
      <alignment horizontal="center" vertical="top"/>
    </xf>
    <xf numFmtId="0" fontId="19" fillId="7" borderId="16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4" fillId="0" borderId="0" xfId="0" applyFont="1" applyAlignment="1">
      <alignment horizontal="right"/>
    </xf>
    <xf numFmtId="0" fontId="20" fillId="0" borderId="0" xfId="0" applyFont="1"/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textRotation="90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1">
    <cellStyle name="Standard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57150</xdr:rowOff>
    </xdr:from>
    <xdr:to>
      <xdr:col>4</xdr:col>
      <xdr:colOff>252730</xdr:colOff>
      <xdr:row>1</xdr:row>
      <xdr:rowOff>956310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D8BDFB07-8DB1-41C8-AE0A-782B9E0C0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640" y="240030"/>
          <a:ext cx="2397760" cy="899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74"/>
  <sheetViews>
    <sheetView tabSelected="1" workbookViewId="0"/>
  </sheetViews>
  <sheetFormatPr baseColWidth="10" defaultColWidth="9.21875" defaultRowHeight="14.4" x14ac:dyDescent="0.3"/>
  <cols>
    <col min="1" max="1" width="4.6640625" customWidth="1"/>
    <col min="5" max="5" width="9.21875" customWidth="1"/>
    <col min="6" max="10" width="8.44140625" customWidth="1"/>
    <col min="11" max="11" width="13.77734375" bestFit="1" customWidth="1"/>
    <col min="12" max="12" width="35.77734375" customWidth="1"/>
    <col min="13" max="13" width="3.33203125" bestFit="1" customWidth="1"/>
    <col min="14" max="14" width="3.77734375" style="36" bestFit="1" customWidth="1"/>
    <col min="15" max="15" width="38.6640625" customWidth="1"/>
  </cols>
  <sheetData>
    <row r="2" spans="1:14" ht="93" customHeight="1" x14ac:dyDescent="0.3">
      <c r="E2" s="60" t="s">
        <v>20</v>
      </c>
      <c r="F2" s="60"/>
      <c r="G2" s="60"/>
      <c r="H2" s="60"/>
      <c r="I2" s="60"/>
      <c r="J2" s="60"/>
      <c r="K2" s="60"/>
      <c r="L2" s="60"/>
      <c r="M2" s="37"/>
    </row>
    <row r="4" spans="1:14" ht="18" x14ac:dyDescent="0.35">
      <c r="A4" s="22" t="s">
        <v>0</v>
      </c>
    </row>
    <row r="5" spans="1:14" ht="28.8" x14ac:dyDescent="0.55000000000000004">
      <c r="A5" s="22"/>
      <c r="B5" s="24" t="s">
        <v>23</v>
      </c>
    </row>
    <row r="6" spans="1:14" ht="18" x14ac:dyDescent="0.35">
      <c r="A6" s="22"/>
    </row>
    <row r="7" spans="1:14" ht="18" x14ac:dyDescent="0.35">
      <c r="A7" s="22"/>
      <c r="B7" s="41" t="s">
        <v>4</v>
      </c>
      <c r="C7" t="s">
        <v>14</v>
      </c>
    </row>
    <row r="8" spans="1:14" ht="18" x14ac:dyDescent="0.35">
      <c r="A8" s="22"/>
      <c r="B8" s="43" t="s">
        <v>5</v>
      </c>
      <c r="C8" t="s">
        <v>2</v>
      </c>
      <c r="M8" s="53" t="s">
        <v>102</v>
      </c>
      <c r="N8" s="53" t="s">
        <v>58</v>
      </c>
    </row>
    <row r="9" spans="1:14" ht="18" x14ac:dyDescent="0.35">
      <c r="A9" s="22"/>
      <c r="B9" s="44" t="s">
        <v>6</v>
      </c>
      <c r="C9" t="s">
        <v>16</v>
      </c>
      <c r="M9" s="53"/>
      <c r="N9" s="53"/>
    </row>
    <row r="10" spans="1:14" ht="18" x14ac:dyDescent="0.35">
      <c r="A10" s="22"/>
      <c r="B10" s="45" t="s">
        <v>1</v>
      </c>
      <c r="C10" t="s">
        <v>21</v>
      </c>
      <c r="M10" s="53"/>
      <c r="N10" s="53"/>
    </row>
    <row r="11" spans="1:14" ht="18" x14ac:dyDescent="0.35">
      <c r="A11" s="22"/>
      <c r="B11" s="46" t="s">
        <v>3</v>
      </c>
      <c r="C11" t="s">
        <v>22</v>
      </c>
      <c r="M11" s="53"/>
      <c r="N11" s="53"/>
    </row>
    <row r="12" spans="1:14" ht="18" x14ac:dyDescent="0.35">
      <c r="A12" s="22"/>
      <c r="B12" s="47" t="s">
        <v>24</v>
      </c>
      <c r="C12" t="s">
        <v>26</v>
      </c>
      <c r="L12" s="14"/>
      <c r="M12" s="53"/>
      <c r="N12" s="53"/>
    </row>
    <row r="13" spans="1:14" ht="18" x14ac:dyDescent="0.35">
      <c r="A13" s="22"/>
      <c r="L13" s="14"/>
      <c r="M13" s="53"/>
      <c r="N13" s="53"/>
    </row>
    <row r="14" spans="1:14" ht="18.45" customHeight="1" x14ac:dyDescent="0.35">
      <c r="A14" s="22" t="s">
        <v>13</v>
      </c>
      <c r="M14" s="53"/>
      <c r="N14" s="53"/>
    </row>
    <row r="15" spans="1:14" ht="18" x14ac:dyDescent="0.35">
      <c r="A15" s="22"/>
      <c r="B15" s="61" t="s">
        <v>30</v>
      </c>
      <c r="C15" s="62"/>
      <c r="D15" s="62"/>
      <c r="E15" s="63"/>
      <c r="F15" s="21" t="s">
        <v>7</v>
      </c>
      <c r="G15" s="20" t="s">
        <v>8</v>
      </c>
      <c r="H15" s="19" t="s">
        <v>9</v>
      </c>
      <c r="I15" s="18" t="s">
        <v>10</v>
      </c>
      <c r="J15" s="29" t="s">
        <v>11</v>
      </c>
      <c r="K15" s="30" t="s">
        <v>25</v>
      </c>
      <c r="L15" s="4" t="s">
        <v>12</v>
      </c>
      <c r="M15" s="39"/>
    </row>
    <row r="16" spans="1:14" ht="18" x14ac:dyDescent="0.35">
      <c r="A16" s="22"/>
      <c r="B16" s="64" t="s">
        <v>31</v>
      </c>
      <c r="C16" s="65"/>
      <c r="D16" s="65"/>
      <c r="E16" s="66"/>
      <c r="F16" s="8" t="s">
        <v>27</v>
      </c>
      <c r="G16" s="5" t="s">
        <v>28</v>
      </c>
      <c r="H16" s="11" t="s">
        <v>29</v>
      </c>
      <c r="I16" s="15"/>
      <c r="J16" s="26"/>
      <c r="K16" s="31"/>
      <c r="L16" s="3" t="str">
        <f>F16&amp;G16&amp;H16&amp;I16&amp;J16</f>
        <v>alyainfp</v>
      </c>
      <c r="M16" s="36">
        <f>LEN(L16)</f>
        <v>8</v>
      </c>
      <c r="N16" s="36">
        <v>256</v>
      </c>
    </row>
    <row r="17" spans="1:14" ht="18" x14ac:dyDescent="0.35">
      <c r="A17" s="22"/>
      <c r="B17" s="54" t="s">
        <v>32</v>
      </c>
      <c r="C17" s="55"/>
      <c r="D17" s="55"/>
      <c r="E17" s="56"/>
      <c r="F17" s="9" t="s">
        <v>27</v>
      </c>
      <c r="G17" s="6" t="s">
        <v>28</v>
      </c>
      <c r="H17" s="12" t="s">
        <v>33</v>
      </c>
      <c r="I17" s="16"/>
      <c r="J17" s="27"/>
      <c r="K17" s="32"/>
      <c r="L17" s="1" t="str">
        <f>F17&amp;G17&amp;H17&amp;I17&amp;J17&amp;K17</f>
        <v>alyainft</v>
      </c>
      <c r="M17" s="36">
        <f t="shared" ref="M17:M50" si="0">LEN(L17)</f>
        <v>8</v>
      </c>
      <c r="N17" s="36">
        <v>256</v>
      </c>
    </row>
    <row r="18" spans="1:14" ht="18.75" customHeight="1" x14ac:dyDescent="0.35">
      <c r="A18" s="22"/>
      <c r="B18" s="54" t="s">
        <v>34</v>
      </c>
      <c r="C18" s="55"/>
      <c r="D18" s="55"/>
      <c r="E18" s="56"/>
      <c r="F18" s="9" t="s">
        <v>27</v>
      </c>
      <c r="G18" s="6" t="s">
        <v>28</v>
      </c>
      <c r="H18" s="12" t="s">
        <v>29</v>
      </c>
      <c r="I18" s="16" t="s">
        <v>45</v>
      </c>
      <c r="J18" s="38">
        <v>1</v>
      </c>
      <c r="K18" s="32"/>
      <c r="L18" s="1" t="str">
        <f>F18&amp;G18&amp;H18&amp;I18&amp;RIGHT("00"&amp;J18,3)&amp;K18</f>
        <v>alyainfpresg001</v>
      </c>
      <c r="M18" s="36">
        <f t="shared" si="0"/>
        <v>15</v>
      </c>
      <c r="N18" s="36">
        <v>90</v>
      </c>
    </row>
    <row r="19" spans="1:14" ht="18.75" customHeight="1" x14ac:dyDescent="0.35">
      <c r="A19" s="22"/>
      <c r="B19" s="54" t="s">
        <v>57</v>
      </c>
      <c r="C19" s="55"/>
      <c r="D19" s="55"/>
      <c r="E19" s="56"/>
      <c r="F19" s="9" t="s">
        <v>27</v>
      </c>
      <c r="G19" s="6" t="s">
        <v>28</v>
      </c>
      <c r="H19" s="12" t="s">
        <v>29</v>
      </c>
      <c r="I19" s="16" t="s">
        <v>56</v>
      </c>
      <c r="J19" s="38">
        <v>1</v>
      </c>
      <c r="K19" s="32"/>
      <c r="L19" s="1" t="str">
        <f t="shared" ref="L19:L50" si="1">F19&amp;G19&amp;H19&amp;I19&amp;RIGHT("00"&amp;J19,3)&amp;K19</f>
        <v>alyainfpkeyv001</v>
      </c>
      <c r="M19" s="36">
        <f t="shared" si="0"/>
        <v>15</v>
      </c>
      <c r="N19" s="36">
        <v>24</v>
      </c>
    </row>
    <row r="20" spans="1:14" ht="18.75" customHeight="1" x14ac:dyDescent="0.35">
      <c r="A20" s="22"/>
      <c r="B20" s="54" t="s">
        <v>37</v>
      </c>
      <c r="C20" s="55"/>
      <c r="D20" s="55"/>
      <c r="E20" s="56"/>
      <c r="F20" s="9" t="s">
        <v>27</v>
      </c>
      <c r="G20" s="6" t="s">
        <v>28</v>
      </c>
      <c r="H20" s="12" t="s">
        <v>29</v>
      </c>
      <c r="I20" s="16" t="s">
        <v>46</v>
      </c>
      <c r="J20" s="38">
        <v>1</v>
      </c>
      <c r="K20" s="32"/>
      <c r="L20" s="1" t="str">
        <f t="shared" si="1"/>
        <v>alyainfpserv001</v>
      </c>
      <c r="M20" s="36">
        <f t="shared" si="0"/>
        <v>15</v>
      </c>
      <c r="N20" s="36">
        <v>15</v>
      </c>
    </row>
    <row r="21" spans="1:14" ht="18.75" customHeight="1" x14ac:dyDescent="0.35">
      <c r="A21" s="22"/>
      <c r="B21" s="54" t="s">
        <v>90</v>
      </c>
      <c r="C21" s="55"/>
      <c r="D21" s="55"/>
      <c r="E21" s="56"/>
      <c r="F21" s="9" t="s">
        <v>27</v>
      </c>
      <c r="G21" s="6" t="s">
        <v>28</v>
      </c>
      <c r="H21" s="12" t="s">
        <v>29</v>
      </c>
      <c r="I21" s="16" t="s">
        <v>113</v>
      </c>
      <c r="J21" s="38" t="s">
        <v>114</v>
      </c>
      <c r="K21" s="32" t="s">
        <v>101</v>
      </c>
      <c r="L21" s="1" t="str">
        <f>F21&amp;G21&amp;H21&amp;I21&amp;J21&amp;K21</f>
        <v>alyainfpwvdx-00</v>
      </c>
      <c r="M21" s="36">
        <f t="shared" si="0"/>
        <v>15</v>
      </c>
      <c r="N21" s="36">
        <v>15</v>
      </c>
    </row>
    <row r="22" spans="1:14" ht="18.75" customHeight="1" x14ac:dyDescent="0.35">
      <c r="A22" s="22"/>
      <c r="B22" s="54" t="s">
        <v>62</v>
      </c>
      <c r="C22" s="55"/>
      <c r="D22" s="55"/>
      <c r="E22" s="56"/>
      <c r="F22" s="9" t="s">
        <v>27</v>
      </c>
      <c r="G22" s="6" t="s">
        <v>28</v>
      </c>
      <c r="H22" s="12" t="s">
        <v>29</v>
      </c>
      <c r="I22" s="16" t="s">
        <v>46</v>
      </c>
      <c r="J22" s="38">
        <v>1</v>
      </c>
      <c r="K22" s="32" t="s">
        <v>103</v>
      </c>
      <c r="L22" s="1" t="str">
        <f t="shared" si="1"/>
        <v>alyainfpserv001sht2021031401</v>
      </c>
      <c r="M22" s="36">
        <f t="shared" si="0"/>
        <v>28</v>
      </c>
      <c r="N22" s="36">
        <v>80</v>
      </c>
    </row>
    <row r="23" spans="1:14" ht="18.75" customHeight="1" x14ac:dyDescent="0.35">
      <c r="A23" s="22"/>
      <c r="B23" s="54" t="s">
        <v>63</v>
      </c>
      <c r="C23" s="55"/>
      <c r="D23" s="55"/>
      <c r="E23" s="56"/>
      <c r="F23" s="9" t="s">
        <v>27</v>
      </c>
      <c r="G23" s="6" t="s">
        <v>28</v>
      </c>
      <c r="H23" s="12" t="s">
        <v>29</v>
      </c>
      <c r="I23" s="16" t="s">
        <v>46</v>
      </c>
      <c r="J23" s="38">
        <v>1</v>
      </c>
      <c r="K23" s="32" t="s">
        <v>64</v>
      </c>
      <c r="L23" s="1" t="str">
        <f t="shared" si="1"/>
        <v>alyainfpserv001img2021031401</v>
      </c>
      <c r="M23" s="36">
        <f t="shared" si="0"/>
        <v>28</v>
      </c>
      <c r="N23" s="36">
        <v>80</v>
      </c>
    </row>
    <row r="24" spans="1:14" ht="18.75" customHeight="1" x14ac:dyDescent="0.35">
      <c r="A24" s="22"/>
      <c r="B24" s="54" t="s">
        <v>66</v>
      </c>
      <c r="C24" s="55"/>
      <c r="D24" s="55"/>
      <c r="E24" s="56"/>
      <c r="F24" s="9" t="s">
        <v>27</v>
      </c>
      <c r="G24" s="6" t="s">
        <v>28</v>
      </c>
      <c r="H24" s="12" t="s">
        <v>29</v>
      </c>
      <c r="I24" s="16" t="s">
        <v>65</v>
      </c>
      <c r="J24" s="38">
        <v>1</v>
      </c>
      <c r="K24" s="32"/>
      <c r="L24" s="1" t="str">
        <f t="shared" si="1"/>
        <v>alyainfpvmss001</v>
      </c>
      <c r="M24" s="36">
        <f t="shared" si="0"/>
        <v>15</v>
      </c>
      <c r="N24" s="36">
        <v>15</v>
      </c>
    </row>
    <row r="25" spans="1:14" ht="18.75" customHeight="1" x14ac:dyDescent="0.35">
      <c r="A25" s="22"/>
      <c r="B25" s="54" t="s">
        <v>43</v>
      </c>
      <c r="C25" s="55"/>
      <c r="D25" s="55"/>
      <c r="E25" s="56"/>
      <c r="F25" s="9" t="s">
        <v>27</v>
      </c>
      <c r="G25" s="6" t="s">
        <v>28</v>
      </c>
      <c r="H25" s="12" t="s">
        <v>29</v>
      </c>
      <c r="I25" s="16" t="s">
        <v>46</v>
      </c>
      <c r="J25" s="38">
        <v>1</v>
      </c>
      <c r="K25" s="32" t="s">
        <v>44</v>
      </c>
      <c r="L25" s="1" t="str">
        <f t="shared" si="1"/>
        <v>alyainfpserv001pip1</v>
      </c>
      <c r="M25" s="36">
        <f t="shared" si="0"/>
        <v>19</v>
      </c>
      <c r="N25" s="36">
        <v>80</v>
      </c>
    </row>
    <row r="26" spans="1:14" ht="18.75" customHeight="1" x14ac:dyDescent="0.35">
      <c r="A26" s="22"/>
      <c r="B26" s="54" t="s">
        <v>67</v>
      </c>
      <c r="C26" s="55"/>
      <c r="D26" s="55"/>
      <c r="E26" s="56"/>
      <c r="F26" s="9" t="s">
        <v>27</v>
      </c>
      <c r="G26" s="6" t="s">
        <v>28</v>
      </c>
      <c r="H26" s="12" t="s">
        <v>29</v>
      </c>
      <c r="I26" s="16" t="s">
        <v>46</v>
      </c>
      <c r="J26" s="38">
        <v>1</v>
      </c>
      <c r="K26" s="34" t="s">
        <v>104</v>
      </c>
      <c r="L26" s="1" t="str">
        <f t="shared" si="1"/>
        <v>alyainfpserv001osdisk1</v>
      </c>
      <c r="M26" s="36">
        <f t="shared" si="0"/>
        <v>22</v>
      </c>
      <c r="N26" s="36">
        <v>80</v>
      </c>
    </row>
    <row r="27" spans="1:14" ht="18.75" customHeight="1" x14ac:dyDescent="0.35">
      <c r="A27" s="22"/>
      <c r="B27" s="54" t="s">
        <v>68</v>
      </c>
      <c r="C27" s="55"/>
      <c r="D27" s="55"/>
      <c r="E27" s="56"/>
      <c r="F27" s="9" t="s">
        <v>27</v>
      </c>
      <c r="G27" s="6" t="s">
        <v>28</v>
      </c>
      <c r="H27" s="12" t="s">
        <v>29</v>
      </c>
      <c r="I27" s="16" t="s">
        <v>46</v>
      </c>
      <c r="J27" s="38">
        <v>1</v>
      </c>
      <c r="K27" s="34" t="s">
        <v>105</v>
      </c>
      <c r="L27" s="1" t="str">
        <f t="shared" si="1"/>
        <v>alyainfpserv001datadisk1</v>
      </c>
      <c r="M27" s="36">
        <f t="shared" si="0"/>
        <v>24</v>
      </c>
      <c r="N27" s="36">
        <v>80</v>
      </c>
    </row>
    <row r="28" spans="1:14" ht="18.75" customHeight="1" x14ac:dyDescent="0.35">
      <c r="A28" s="22"/>
      <c r="B28" s="54" t="s">
        <v>83</v>
      </c>
      <c r="C28" s="55"/>
      <c r="D28" s="55"/>
      <c r="E28" s="56"/>
      <c r="F28" s="9" t="s">
        <v>27</v>
      </c>
      <c r="G28" s="6" t="s">
        <v>28</v>
      </c>
      <c r="H28" s="12" t="s">
        <v>29</v>
      </c>
      <c r="I28" s="16" t="s">
        <v>46</v>
      </c>
      <c r="J28" s="38">
        <v>1</v>
      </c>
      <c r="K28" s="34" t="s">
        <v>84</v>
      </c>
      <c r="L28" s="1" t="str">
        <f t="shared" si="1"/>
        <v>alyainfpserv001nic1</v>
      </c>
      <c r="M28" s="36">
        <f t="shared" si="0"/>
        <v>19</v>
      </c>
      <c r="N28" s="36">
        <v>80</v>
      </c>
    </row>
    <row r="29" spans="1:14" ht="18.75" customHeight="1" x14ac:dyDescent="0.35">
      <c r="A29" s="22"/>
      <c r="B29" s="54" t="s">
        <v>91</v>
      </c>
      <c r="C29" s="55"/>
      <c r="D29" s="55"/>
      <c r="E29" s="56"/>
      <c r="F29" s="9" t="s">
        <v>27</v>
      </c>
      <c r="G29" s="6" t="s">
        <v>28</v>
      </c>
      <c r="H29" s="12" t="s">
        <v>29</v>
      </c>
      <c r="I29" s="16" t="s">
        <v>106</v>
      </c>
      <c r="J29" s="38">
        <v>1</v>
      </c>
      <c r="K29" s="34"/>
      <c r="L29" s="1" t="str">
        <f t="shared" si="1"/>
        <v>alyainfpavst001</v>
      </c>
      <c r="M29" s="36">
        <f t="shared" si="0"/>
        <v>15</v>
      </c>
      <c r="N29" s="36">
        <v>80</v>
      </c>
    </row>
    <row r="30" spans="1:14" ht="18.75" customHeight="1" x14ac:dyDescent="0.35">
      <c r="A30" s="22"/>
      <c r="B30" s="54" t="s">
        <v>51</v>
      </c>
      <c r="C30" s="55"/>
      <c r="D30" s="55"/>
      <c r="E30" s="56"/>
      <c r="F30" s="9" t="s">
        <v>27</v>
      </c>
      <c r="G30" s="6" t="s">
        <v>28</v>
      </c>
      <c r="H30" s="12" t="s">
        <v>29</v>
      </c>
      <c r="I30" s="16" t="s">
        <v>50</v>
      </c>
      <c r="J30" s="38">
        <v>1</v>
      </c>
      <c r="K30" s="32"/>
      <c r="L30" s="1" t="str">
        <f t="shared" si="1"/>
        <v>alyainfpstrg001</v>
      </c>
      <c r="M30" s="36">
        <f t="shared" si="0"/>
        <v>15</v>
      </c>
      <c r="N30" s="36">
        <v>24</v>
      </c>
    </row>
    <row r="31" spans="1:14" ht="18.75" customHeight="1" x14ac:dyDescent="0.35">
      <c r="A31" s="22"/>
      <c r="B31" s="54" t="s">
        <v>52</v>
      </c>
      <c r="C31" s="55"/>
      <c r="D31" s="55"/>
      <c r="E31" s="56"/>
      <c r="F31" s="9" t="s">
        <v>27</v>
      </c>
      <c r="G31" s="6" t="s">
        <v>28</v>
      </c>
      <c r="H31" s="12" t="s">
        <v>29</v>
      </c>
      <c r="I31" s="16" t="s">
        <v>53</v>
      </c>
      <c r="J31" s="38">
        <v>1</v>
      </c>
      <c r="K31" s="32"/>
      <c r="L31" s="1" t="str">
        <f t="shared" si="1"/>
        <v>alyainfpaacc001</v>
      </c>
      <c r="M31" s="36">
        <f t="shared" si="0"/>
        <v>15</v>
      </c>
      <c r="N31" s="36">
        <v>50</v>
      </c>
    </row>
    <row r="32" spans="1:14" ht="18.75" customHeight="1" x14ac:dyDescent="0.35">
      <c r="A32" s="22"/>
      <c r="B32" s="54" t="s">
        <v>59</v>
      </c>
      <c r="C32" s="55"/>
      <c r="D32" s="55"/>
      <c r="E32" s="56"/>
      <c r="F32" s="9" t="s">
        <v>27</v>
      </c>
      <c r="G32" s="6" t="s">
        <v>28</v>
      </c>
      <c r="H32" s="12" t="s">
        <v>29</v>
      </c>
      <c r="I32" s="16" t="s">
        <v>53</v>
      </c>
      <c r="J32" s="38">
        <v>1</v>
      </c>
      <c r="K32" s="32" t="s">
        <v>60</v>
      </c>
      <c r="L32" s="1" t="str">
        <f t="shared" si="1"/>
        <v>alyainfpaacc001rb01</v>
      </c>
      <c r="M32" s="36">
        <f t="shared" si="0"/>
        <v>19</v>
      </c>
      <c r="N32" s="36">
        <v>63</v>
      </c>
    </row>
    <row r="33" spans="1:14" ht="18.75" customHeight="1" x14ac:dyDescent="0.35">
      <c r="A33" s="22"/>
      <c r="B33" s="54" t="s">
        <v>92</v>
      </c>
      <c r="C33" s="55"/>
      <c r="D33" s="55"/>
      <c r="E33" s="56"/>
      <c r="F33" s="9" t="s">
        <v>27</v>
      </c>
      <c r="G33" s="6" t="s">
        <v>28</v>
      </c>
      <c r="H33" s="12" t="s">
        <v>29</v>
      </c>
      <c r="I33" s="16" t="s">
        <v>53</v>
      </c>
      <c r="J33" s="38">
        <v>1</v>
      </c>
      <c r="K33" s="32" t="s">
        <v>61</v>
      </c>
      <c r="L33" s="1" t="str">
        <f t="shared" si="1"/>
        <v>alyainfpaacc001rb01wh01</v>
      </c>
      <c r="M33" s="36">
        <f t="shared" si="0"/>
        <v>23</v>
      </c>
      <c r="N33" s="36">
        <v>128</v>
      </c>
    </row>
    <row r="34" spans="1:14" ht="18.75" customHeight="1" x14ac:dyDescent="0.35">
      <c r="A34" s="22"/>
      <c r="B34" s="54" t="s">
        <v>55</v>
      </c>
      <c r="C34" s="55"/>
      <c r="D34" s="55"/>
      <c r="E34" s="56"/>
      <c r="F34" s="9" t="s">
        <v>27</v>
      </c>
      <c r="G34" s="6" t="s">
        <v>28</v>
      </c>
      <c r="H34" s="12" t="s">
        <v>29</v>
      </c>
      <c r="I34" s="16" t="s">
        <v>54</v>
      </c>
      <c r="J34" s="38">
        <v>1</v>
      </c>
      <c r="K34" s="32"/>
      <c r="L34" s="1" t="str">
        <f t="shared" si="1"/>
        <v>alyainfpvnet001</v>
      </c>
      <c r="M34" s="36">
        <f t="shared" si="0"/>
        <v>15</v>
      </c>
      <c r="N34" s="36">
        <v>64</v>
      </c>
    </row>
    <row r="35" spans="1:14" ht="18.75" customHeight="1" x14ac:dyDescent="0.35">
      <c r="A35" s="22"/>
      <c r="B35" s="54" t="s">
        <v>93</v>
      </c>
      <c r="C35" s="55"/>
      <c r="D35" s="55"/>
      <c r="E35" s="56"/>
      <c r="F35" s="9" t="s">
        <v>27</v>
      </c>
      <c r="G35" s="6" t="s">
        <v>28</v>
      </c>
      <c r="H35" s="12" t="s">
        <v>29</v>
      </c>
      <c r="I35" s="16" t="s">
        <v>54</v>
      </c>
      <c r="J35" s="38">
        <v>1</v>
      </c>
      <c r="K35" s="32" t="s">
        <v>107</v>
      </c>
      <c r="L35" s="1" t="str">
        <f t="shared" si="1"/>
        <v>alyainfpvnet001snet01</v>
      </c>
      <c r="M35" s="36">
        <f t="shared" si="0"/>
        <v>21</v>
      </c>
      <c r="N35" s="36">
        <v>80</v>
      </c>
    </row>
    <row r="36" spans="1:14" ht="18.75" customHeight="1" x14ac:dyDescent="0.35">
      <c r="A36" s="22"/>
      <c r="B36" s="54" t="s">
        <v>94</v>
      </c>
      <c r="C36" s="55"/>
      <c r="D36" s="55"/>
      <c r="E36" s="56"/>
      <c r="F36" s="9" t="s">
        <v>27</v>
      </c>
      <c r="G36" s="6" t="s">
        <v>28</v>
      </c>
      <c r="H36" s="12" t="s">
        <v>29</v>
      </c>
      <c r="I36" s="16" t="s">
        <v>54</v>
      </c>
      <c r="J36" s="38">
        <v>1</v>
      </c>
      <c r="K36" s="32" t="s">
        <v>108</v>
      </c>
      <c r="L36" s="1" t="str">
        <f t="shared" si="1"/>
        <v>alyainfpvnet001snet01nsg</v>
      </c>
      <c r="M36" s="36">
        <f t="shared" si="0"/>
        <v>24</v>
      </c>
      <c r="N36" s="36">
        <v>80</v>
      </c>
    </row>
    <row r="37" spans="1:14" ht="18.75" customHeight="1" x14ac:dyDescent="0.35">
      <c r="A37" s="22"/>
      <c r="B37" s="54" t="s">
        <v>94</v>
      </c>
      <c r="C37" s="55"/>
      <c r="D37" s="55"/>
      <c r="E37" s="56"/>
      <c r="F37" s="9" t="s">
        <v>27</v>
      </c>
      <c r="G37" s="6" t="s">
        <v>28</v>
      </c>
      <c r="H37" s="12" t="s">
        <v>29</v>
      </c>
      <c r="I37" s="16" t="s">
        <v>46</v>
      </c>
      <c r="J37" s="38">
        <v>1</v>
      </c>
      <c r="K37" s="32" t="s">
        <v>109</v>
      </c>
      <c r="L37" s="1" t="str">
        <f t="shared" si="1"/>
        <v>alyainfpserv001nic1nsg</v>
      </c>
      <c r="M37" s="36">
        <f t="shared" si="0"/>
        <v>22</v>
      </c>
      <c r="N37" s="36">
        <v>80</v>
      </c>
    </row>
    <row r="38" spans="1:14" ht="18.75" customHeight="1" x14ac:dyDescent="0.35">
      <c r="A38" s="22"/>
      <c r="B38" s="54" t="s">
        <v>69</v>
      </c>
      <c r="C38" s="55"/>
      <c r="D38" s="55"/>
      <c r="E38" s="56"/>
      <c r="F38" s="9" t="s">
        <v>27</v>
      </c>
      <c r="G38" s="6" t="s">
        <v>28</v>
      </c>
      <c r="H38" s="12" t="s">
        <v>29</v>
      </c>
      <c r="I38" s="16" t="s">
        <v>72</v>
      </c>
      <c r="J38" s="38">
        <v>1</v>
      </c>
      <c r="K38" s="32"/>
      <c r="L38" s="1" t="str">
        <f t="shared" si="1"/>
        <v>alyainfpcnti001</v>
      </c>
      <c r="M38" s="36">
        <f t="shared" si="0"/>
        <v>15</v>
      </c>
      <c r="N38" s="36">
        <v>63</v>
      </c>
    </row>
    <row r="39" spans="1:14" ht="18.75" customHeight="1" x14ac:dyDescent="0.35">
      <c r="A39" s="22"/>
      <c r="B39" s="54" t="s">
        <v>70</v>
      </c>
      <c r="C39" s="55"/>
      <c r="D39" s="55"/>
      <c r="E39" s="56"/>
      <c r="F39" s="9" t="s">
        <v>27</v>
      </c>
      <c r="G39" s="6" t="s">
        <v>28</v>
      </c>
      <c r="H39" s="12" t="s">
        <v>29</v>
      </c>
      <c r="I39" s="16" t="s">
        <v>73</v>
      </c>
      <c r="J39" s="38">
        <v>1</v>
      </c>
      <c r="K39" s="32"/>
      <c r="L39" s="1" t="str">
        <f t="shared" si="1"/>
        <v>alyainfpcntr001</v>
      </c>
      <c r="M39" s="36">
        <f t="shared" si="0"/>
        <v>15</v>
      </c>
      <c r="N39" s="36">
        <v>50</v>
      </c>
    </row>
    <row r="40" spans="1:14" ht="18.75" customHeight="1" x14ac:dyDescent="0.35">
      <c r="A40" s="22"/>
      <c r="B40" s="54" t="s">
        <v>71</v>
      </c>
      <c r="C40" s="55"/>
      <c r="D40" s="55"/>
      <c r="E40" s="56"/>
      <c r="F40" s="9" t="s">
        <v>27</v>
      </c>
      <c r="G40" s="6" t="s">
        <v>28</v>
      </c>
      <c r="H40" s="12" t="s">
        <v>29</v>
      </c>
      <c r="I40" s="16" t="s">
        <v>74</v>
      </c>
      <c r="J40" s="38">
        <v>1</v>
      </c>
      <c r="K40" s="32"/>
      <c r="L40" s="1" t="str">
        <f t="shared" si="1"/>
        <v>alyainfpcnts001</v>
      </c>
      <c r="M40" s="36">
        <f t="shared" si="0"/>
        <v>15</v>
      </c>
      <c r="N40" s="36">
        <v>63</v>
      </c>
    </row>
    <row r="41" spans="1:14" ht="18.75" customHeight="1" x14ac:dyDescent="0.35">
      <c r="A41" s="22"/>
      <c r="B41" s="54" t="s">
        <v>95</v>
      </c>
      <c r="C41" s="55"/>
      <c r="D41" s="55"/>
      <c r="E41" s="56"/>
      <c r="F41" s="9" t="s">
        <v>27</v>
      </c>
      <c r="G41" s="6" t="s">
        <v>28</v>
      </c>
      <c r="H41" s="12" t="s">
        <v>29</v>
      </c>
      <c r="I41" s="16" t="s">
        <v>110</v>
      </c>
      <c r="J41" s="38">
        <v>1</v>
      </c>
      <c r="K41" s="32"/>
      <c r="L41" s="1" t="str">
        <f t="shared" si="1"/>
        <v>alyainfpmsql001</v>
      </c>
      <c r="M41" s="36">
        <f t="shared" si="0"/>
        <v>15</v>
      </c>
      <c r="N41" s="36">
        <v>63</v>
      </c>
    </row>
    <row r="42" spans="1:14" ht="18.75" customHeight="1" x14ac:dyDescent="0.35">
      <c r="A42" s="22"/>
      <c r="B42" s="54" t="s">
        <v>75</v>
      </c>
      <c r="C42" s="55"/>
      <c r="D42" s="55"/>
      <c r="E42" s="56"/>
      <c r="F42" s="9" t="s">
        <v>27</v>
      </c>
      <c r="G42" s="6" t="s">
        <v>28</v>
      </c>
      <c r="H42" s="12" t="s">
        <v>29</v>
      </c>
      <c r="I42" s="16" t="s">
        <v>77</v>
      </c>
      <c r="J42" s="38">
        <v>1</v>
      </c>
      <c r="K42" s="32"/>
      <c r="L42" s="1" t="str">
        <f t="shared" si="1"/>
        <v>alyainfpmsdb001</v>
      </c>
      <c r="M42" s="36">
        <f t="shared" si="0"/>
        <v>15</v>
      </c>
      <c r="N42" s="36">
        <v>30</v>
      </c>
    </row>
    <row r="43" spans="1:14" ht="18.75" customHeight="1" x14ac:dyDescent="0.35">
      <c r="A43" s="22"/>
      <c r="B43" s="54" t="s">
        <v>76</v>
      </c>
      <c r="C43" s="55"/>
      <c r="D43" s="55"/>
      <c r="E43" s="56"/>
      <c r="F43" s="9" t="s">
        <v>27</v>
      </c>
      <c r="G43" s="6" t="s">
        <v>28</v>
      </c>
      <c r="H43" s="12" t="s">
        <v>29</v>
      </c>
      <c r="I43" s="16" t="s">
        <v>78</v>
      </c>
      <c r="J43" s="38">
        <v>1</v>
      </c>
      <c r="K43" s="32"/>
      <c r="L43" s="1" t="str">
        <f t="shared" si="1"/>
        <v>alyainfppsdb001</v>
      </c>
      <c r="M43" s="36">
        <f t="shared" si="0"/>
        <v>15</v>
      </c>
      <c r="N43" s="36">
        <v>63</v>
      </c>
    </row>
    <row r="44" spans="1:14" ht="18.75" customHeight="1" x14ac:dyDescent="0.35">
      <c r="A44" s="22"/>
      <c r="B44" s="54" t="s">
        <v>79</v>
      </c>
      <c r="C44" s="55"/>
      <c r="D44" s="55"/>
      <c r="E44" s="56"/>
      <c r="F44" s="9" t="s">
        <v>27</v>
      </c>
      <c r="G44" s="6" t="s">
        <v>28</v>
      </c>
      <c r="H44" s="12" t="s">
        <v>29</v>
      </c>
      <c r="I44" s="16" t="s">
        <v>80</v>
      </c>
      <c r="J44" s="38">
        <v>1</v>
      </c>
      <c r="K44" s="32"/>
      <c r="L44" s="1" t="str">
        <f t="shared" si="1"/>
        <v>alyainfplbin001</v>
      </c>
      <c r="M44" s="36">
        <f t="shared" si="0"/>
        <v>15</v>
      </c>
      <c r="N44" s="36">
        <v>80</v>
      </c>
    </row>
    <row r="45" spans="1:14" ht="18.75" customHeight="1" x14ac:dyDescent="0.35">
      <c r="A45" s="22"/>
      <c r="B45" s="54" t="s">
        <v>81</v>
      </c>
      <c r="C45" s="55"/>
      <c r="D45" s="55"/>
      <c r="E45" s="56"/>
      <c r="F45" s="9" t="s">
        <v>27</v>
      </c>
      <c r="G45" s="6" t="s">
        <v>28</v>
      </c>
      <c r="H45" s="12" t="s">
        <v>29</v>
      </c>
      <c r="I45" s="16" t="s">
        <v>82</v>
      </c>
      <c r="J45" s="38">
        <v>1</v>
      </c>
      <c r="K45" s="32"/>
      <c r="L45" s="1" t="str">
        <f t="shared" si="1"/>
        <v>alyainfplbex001</v>
      </c>
      <c r="M45" s="36">
        <f t="shared" si="0"/>
        <v>15</v>
      </c>
      <c r="N45" s="36">
        <v>80</v>
      </c>
    </row>
    <row r="46" spans="1:14" ht="18.75" customHeight="1" x14ac:dyDescent="0.35">
      <c r="A46" s="22"/>
      <c r="B46" s="54" t="s">
        <v>96</v>
      </c>
      <c r="C46" s="55"/>
      <c r="D46" s="55"/>
      <c r="E46" s="56"/>
      <c r="F46" s="9" t="s">
        <v>27</v>
      </c>
      <c r="G46" s="6" t="s">
        <v>28</v>
      </c>
      <c r="H46" s="12" t="s">
        <v>29</v>
      </c>
      <c r="I46" s="16" t="s">
        <v>48</v>
      </c>
      <c r="J46" s="38">
        <v>1</v>
      </c>
      <c r="K46" s="32"/>
      <c r="L46" s="1" t="str">
        <f t="shared" si="1"/>
        <v>alyainfpappp001</v>
      </c>
      <c r="M46" s="36">
        <f t="shared" si="0"/>
        <v>15</v>
      </c>
      <c r="N46" s="36">
        <v>50</v>
      </c>
    </row>
    <row r="47" spans="1:14" ht="18.75" customHeight="1" x14ac:dyDescent="0.35">
      <c r="A47" s="22"/>
      <c r="B47" s="54" t="s">
        <v>97</v>
      </c>
      <c r="C47" s="55"/>
      <c r="D47" s="55"/>
      <c r="E47" s="56"/>
      <c r="F47" s="9" t="s">
        <v>27</v>
      </c>
      <c r="G47" s="6" t="s">
        <v>28</v>
      </c>
      <c r="H47" s="12" t="s">
        <v>29</v>
      </c>
      <c r="I47" s="16" t="s">
        <v>47</v>
      </c>
      <c r="J47" s="38">
        <v>1</v>
      </c>
      <c r="K47" s="32"/>
      <c r="L47" s="1" t="str">
        <f t="shared" si="1"/>
        <v>alyainfpwapp001</v>
      </c>
      <c r="M47" s="36">
        <f t="shared" si="0"/>
        <v>15</v>
      </c>
      <c r="N47" s="36">
        <v>63</v>
      </c>
    </row>
    <row r="48" spans="1:14" ht="18.75" customHeight="1" x14ac:dyDescent="0.35">
      <c r="A48" s="22"/>
      <c r="B48" s="54" t="s">
        <v>98</v>
      </c>
      <c r="C48" s="55"/>
      <c r="D48" s="55"/>
      <c r="E48" s="56"/>
      <c r="F48" s="9" t="s">
        <v>27</v>
      </c>
      <c r="G48" s="6" t="s">
        <v>28</v>
      </c>
      <c r="H48" s="12" t="s">
        <v>29</v>
      </c>
      <c r="I48" s="16" t="s">
        <v>47</v>
      </c>
      <c r="J48" s="38">
        <v>1</v>
      </c>
      <c r="K48" s="32" t="s">
        <v>112</v>
      </c>
      <c r="L48" s="1" t="str">
        <f t="shared" si="1"/>
        <v>alyainfpwapp001slot1</v>
      </c>
      <c r="M48" s="36">
        <f t="shared" si="0"/>
        <v>20</v>
      </c>
      <c r="N48" s="36">
        <v>63</v>
      </c>
    </row>
    <row r="49" spans="1:14" ht="18.75" customHeight="1" x14ac:dyDescent="0.35">
      <c r="A49" s="22"/>
      <c r="B49" s="54" t="s">
        <v>99</v>
      </c>
      <c r="C49" s="55"/>
      <c r="D49" s="55"/>
      <c r="E49" s="56"/>
      <c r="F49" s="9" t="s">
        <v>27</v>
      </c>
      <c r="G49" s="6" t="s">
        <v>28</v>
      </c>
      <c r="H49" s="12" t="s">
        <v>29</v>
      </c>
      <c r="I49" s="16" t="s">
        <v>111</v>
      </c>
      <c r="J49" s="38">
        <v>1</v>
      </c>
      <c r="K49" s="32"/>
      <c r="L49" s="1" t="str">
        <f t="shared" si="1"/>
        <v>alyainfplapp001</v>
      </c>
      <c r="M49" s="36">
        <f t="shared" si="0"/>
        <v>15</v>
      </c>
      <c r="N49" s="36">
        <v>63</v>
      </c>
    </row>
    <row r="50" spans="1:14" ht="18.75" customHeight="1" x14ac:dyDescent="0.35">
      <c r="A50" s="22"/>
      <c r="B50" s="54" t="s">
        <v>100</v>
      </c>
      <c r="C50" s="55"/>
      <c r="D50" s="55"/>
      <c r="E50" s="56"/>
      <c r="F50" s="9" t="s">
        <v>27</v>
      </c>
      <c r="G50" s="6" t="s">
        <v>28</v>
      </c>
      <c r="H50" s="12" t="s">
        <v>29</v>
      </c>
      <c r="I50" s="16" t="s">
        <v>49</v>
      </c>
      <c r="J50" s="38">
        <v>1</v>
      </c>
      <c r="K50" s="32"/>
      <c r="L50" s="1" t="str">
        <f t="shared" si="1"/>
        <v>alyainfpfapp001</v>
      </c>
      <c r="M50" s="36">
        <f t="shared" si="0"/>
        <v>15</v>
      </c>
      <c r="N50" s="36">
        <v>63</v>
      </c>
    </row>
    <row r="51" spans="1:14" ht="18.75" customHeight="1" x14ac:dyDescent="0.35">
      <c r="A51" s="22"/>
      <c r="B51" s="57"/>
      <c r="C51" s="58"/>
      <c r="D51" s="58"/>
      <c r="E51" s="59"/>
      <c r="F51" s="10"/>
      <c r="G51" s="7"/>
      <c r="H51" s="13"/>
      <c r="I51" s="17"/>
      <c r="J51" s="28"/>
      <c r="K51" s="33"/>
      <c r="L51" s="2"/>
      <c r="M51" s="40"/>
    </row>
    <row r="52" spans="1:14" ht="18" x14ac:dyDescent="0.35">
      <c r="A52" s="22"/>
    </row>
    <row r="53" spans="1:14" ht="18" x14ac:dyDescent="0.35">
      <c r="A53" s="22" t="s">
        <v>15</v>
      </c>
    </row>
    <row r="54" spans="1:14" x14ac:dyDescent="0.3">
      <c r="G54" s="23"/>
      <c r="H54" s="45" t="s">
        <v>1</v>
      </c>
      <c r="I54" s="23"/>
    </row>
    <row r="55" spans="1:14" x14ac:dyDescent="0.3">
      <c r="B55" s="41" t="s">
        <v>4</v>
      </c>
      <c r="H55" s="25" t="s">
        <v>45</v>
      </c>
      <c r="I55" s="49" t="s">
        <v>34</v>
      </c>
    </row>
    <row r="56" spans="1:14" x14ac:dyDescent="0.3">
      <c r="B56" s="41" t="s">
        <v>27</v>
      </c>
      <c r="C56" s="42" t="s">
        <v>117</v>
      </c>
      <c r="D56" s="42"/>
      <c r="E56" s="42"/>
      <c r="H56" s="25" t="s">
        <v>56</v>
      </c>
      <c r="I56" s="49" t="s">
        <v>57</v>
      </c>
    </row>
    <row r="57" spans="1:14" x14ac:dyDescent="0.3">
      <c r="H57" s="25" t="s">
        <v>46</v>
      </c>
      <c r="I57" s="49" t="s">
        <v>37</v>
      </c>
    </row>
    <row r="58" spans="1:14" x14ac:dyDescent="0.3">
      <c r="B58" s="43" t="s">
        <v>5</v>
      </c>
      <c r="C58" s="23"/>
      <c r="D58" s="23"/>
      <c r="H58" s="25" t="s">
        <v>65</v>
      </c>
      <c r="I58" s="49" t="s">
        <v>66</v>
      </c>
    </row>
    <row r="59" spans="1:14" x14ac:dyDescent="0.3">
      <c r="B59" s="50" t="s">
        <v>28</v>
      </c>
      <c r="C59" s="51" t="s">
        <v>35</v>
      </c>
      <c r="H59" s="25" t="s">
        <v>50</v>
      </c>
      <c r="I59" s="49" t="s">
        <v>51</v>
      </c>
    </row>
    <row r="60" spans="1:14" x14ac:dyDescent="0.3">
      <c r="B60" s="50" t="s">
        <v>36</v>
      </c>
      <c r="C60" s="51" t="s">
        <v>17</v>
      </c>
      <c r="H60" s="25" t="s">
        <v>53</v>
      </c>
      <c r="I60" s="49" t="s">
        <v>52</v>
      </c>
    </row>
    <row r="61" spans="1:14" x14ac:dyDescent="0.3">
      <c r="B61" s="50" t="s">
        <v>38</v>
      </c>
      <c r="C61" s="51" t="s">
        <v>39</v>
      </c>
      <c r="E61" s="23"/>
      <c r="H61" s="25" t="s">
        <v>54</v>
      </c>
      <c r="I61" s="49" t="s">
        <v>55</v>
      </c>
    </row>
    <row r="62" spans="1:14" x14ac:dyDescent="0.3">
      <c r="B62" s="23"/>
      <c r="E62" s="23"/>
      <c r="H62" s="25" t="s">
        <v>86</v>
      </c>
      <c r="I62" s="49" t="s">
        <v>85</v>
      </c>
    </row>
    <row r="63" spans="1:14" x14ac:dyDescent="0.3">
      <c r="B63" s="44" t="s">
        <v>6</v>
      </c>
      <c r="C63" s="23"/>
      <c r="E63" s="23"/>
      <c r="H63" s="25" t="s">
        <v>72</v>
      </c>
      <c r="I63" s="49" t="s">
        <v>69</v>
      </c>
    </row>
    <row r="64" spans="1:14" x14ac:dyDescent="0.3">
      <c r="B64" s="44" t="s">
        <v>33</v>
      </c>
      <c r="C64" s="52" t="s">
        <v>18</v>
      </c>
      <c r="E64" s="23"/>
      <c r="H64" s="25" t="s">
        <v>73</v>
      </c>
      <c r="I64" s="49" t="s">
        <v>70</v>
      </c>
    </row>
    <row r="65" spans="2:9" x14ac:dyDescent="0.3">
      <c r="B65" s="44" t="s">
        <v>29</v>
      </c>
      <c r="C65" s="52" t="s">
        <v>19</v>
      </c>
      <c r="E65" s="23"/>
      <c r="H65" s="25" t="s">
        <v>74</v>
      </c>
      <c r="I65" s="49" t="s">
        <v>71</v>
      </c>
    </row>
    <row r="66" spans="2:9" x14ac:dyDescent="0.3">
      <c r="B66" s="44"/>
      <c r="C66" s="52"/>
      <c r="E66" s="23"/>
      <c r="H66" s="25" t="s">
        <v>110</v>
      </c>
      <c r="I66" s="49" t="s">
        <v>95</v>
      </c>
    </row>
    <row r="67" spans="2:9" x14ac:dyDescent="0.3">
      <c r="B67" s="46" t="s">
        <v>3</v>
      </c>
      <c r="C67" s="48" t="s">
        <v>115</v>
      </c>
      <c r="E67" s="23"/>
      <c r="H67" s="25" t="s">
        <v>77</v>
      </c>
      <c r="I67" s="49" t="s">
        <v>75</v>
      </c>
    </row>
    <row r="68" spans="2:9" x14ac:dyDescent="0.3">
      <c r="B68" s="23"/>
      <c r="C68" s="48" t="s">
        <v>116</v>
      </c>
      <c r="E68" s="23"/>
      <c r="H68" s="25" t="s">
        <v>78</v>
      </c>
      <c r="I68" s="49" t="s">
        <v>76</v>
      </c>
    </row>
    <row r="69" spans="2:9" x14ac:dyDescent="0.3">
      <c r="B69" s="23"/>
      <c r="E69" s="23"/>
      <c r="H69" s="25" t="s">
        <v>80</v>
      </c>
      <c r="I69" s="49" t="s">
        <v>79</v>
      </c>
    </row>
    <row r="70" spans="2:9" x14ac:dyDescent="0.3">
      <c r="B70" s="23" t="s">
        <v>24</v>
      </c>
      <c r="C70" s="35" t="s">
        <v>87</v>
      </c>
      <c r="H70" s="25" t="s">
        <v>82</v>
      </c>
      <c r="I70" s="49" t="s">
        <v>81</v>
      </c>
    </row>
    <row r="71" spans="2:9" x14ac:dyDescent="0.3">
      <c r="C71" s="35" t="s">
        <v>88</v>
      </c>
      <c r="H71" s="25" t="s">
        <v>47</v>
      </c>
      <c r="I71" s="49" t="s">
        <v>40</v>
      </c>
    </row>
    <row r="72" spans="2:9" x14ac:dyDescent="0.3">
      <c r="C72" s="35" t="s">
        <v>89</v>
      </c>
      <c r="H72" s="25" t="s">
        <v>48</v>
      </c>
      <c r="I72" s="49" t="s">
        <v>41</v>
      </c>
    </row>
    <row r="73" spans="2:9" x14ac:dyDescent="0.3">
      <c r="H73" s="25" t="s">
        <v>49</v>
      </c>
      <c r="I73" s="49" t="s">
        <v>42</v>
      </c>
    </row>
    <row r="74" spans="2:9" x14ac:dyDescent="0.3">
      <c r="H74" s="25" t="s">
        <v>106</v>
      </c>
      <c r="I74" s="49" t="s">
        <v>91</v>
      </c>
    </row>
  </sheetData>
  <mergeCells count="40">
    <mergeCell ref="B29:E29"/>
    <mergeCell ref="B37:E37"/>
    <mergeCell ref="B41:E41"/>
    <mergeCell ref="E2:L2"/>
    <mergeCell ref="B15:E15"/>
    <mergeCell ref="B16:E16"/>
    <mergeCell ref="B17:E17"/>
    <mergeCell ref="B18:E18"/>
    <mergeCell ref="B49:E49"/>
    <mergeCell ref="B50:E50"/>
    <mergeCell ref="B27:E27"/>
    <mergeCell ref="B42:E42"/>
    <mergeCell ref="B51:E51"/>
    <mergeCell ref="B30:E30"/>
    <mergeCell ref="B31:E31"/>
    <mergeCell ref="B34:E34"/>
    <mergeCell ref="B35:E35"/>
    <mergeCell ref="B32:E32"/>
    <mergeCell ref="B44:E44"/>
    <mergeCell ref="B45:E45"/>
    <mergeCell ref="B28:E28"/>
    <mergeCell ref="B36:E36"/>
    <mergeCell ref="B38:E38"/>
    <mergeCell ref="B39:E39"/>
    <mergeCell ref="M8:M14"/>
    <mergeCell ref="N8:N14"/>
    <mergeCell ref="B46:E46"/>
    <mergeCell ref="B47:E47"/>
    <mergeCell ref="B48:E48"/>
    <mergeCell ref="B20:E20"/>
    <mergeCell ref="B25:E25"/>
    <mergeCell ref="B26:E26"/>
    <mergeCell ref="B19:E19"/>
    <mergeCell ref="B23:E23"/>
    <mergeCell ref="B22:E22"/>
    <mergeCell ref="B24:E24"/>
    <mergeCell ref="B21:E21"/>
    <mergeCell ref="B40:E40"/>
    <mergeCell ref="B43:E43"/>
    <mergeCell ref="B33:E33"/>
  </mergeCells>
  <conditionalFormatting sqref="L17:N18 N22:N28 N30:N36 N38:N40 N42:N45 L51:N51 N19:N20 L19:M50 N49:N50 L16 N16">
    <cfRule type="expression" dxfId="7" priority="8">
      <formula>LEN($L16)&gt;$N16</formula>
    </cfRule>
  </conditionalFormatting>
  <conditionalFormatting sqref="N21">
    <cfRule type="expression" dxfId="6" priority="7">
      <formula>LEN($L21)&gt;$N21</formula>
    </cfRule>
  </conditionalFormatting>
  <conditionalFormatting sqref="N29">
    <cfRule type="expression" dxfId="5" priority="6">
      <formula>LEN($L29)&gt;$N29</formula>
    </cfRule>
  </conditionalFormatting>
  <conditionalFormatting sqref="N37">
    <cfRule type="expression" dxfId="4" priority="5">
      <formula>LEN($L37)&gt;$N37</formula>
    </cfRule>
  </conditionalFormatting>
  <conditionalFormatting sqref="N41">
    <cfRule type="expression" dxfId="3" priority="4">
      <formula>LEN($L41)&gt;$N41</formula>
    </cfRule>
  </conditionalFormatting>
  <conditionalFormatting sqref="N46:N47">
    <cfRule type="expression" dxfId="2" priority="3">
      <formula>LEN($L46)&gt;$N46</formula>
    </cfRule>
  </conditionalFormatting>
  <conditionalFormatting sqref="N48">
    <cfRule type="expression" dxfId="1" priority="2">
      <formula>LEN($L48)&gt;$N48</formula>
    </cfRule>
  </conditionalFormatting>
  <conditionalFormatting sqref="L16:N51">
    <cfRule type="expression" dxfId="0" priority="1">
      <formula>LEN($L16)&gt;$N16</formula>
    </cfRule>
  </conditionalFormatting>
  <pageMargins left="0.70866141732283472" right="0.70866141732283472" top="0.74803149606299213" bottom="0.74803149606299213" header="0.31496062992125984" footer="0.31496062992125984"/>
  <pageSetup paperSize="9" scale="53" orientation="portrait" horizontalDpi="300" verticalDpi="300" r:id="rId1"/>
  <headerFooter>
    <oddHeader>&amp;RAlya Consulting Public Content</oddHeader>
    <oddFooter>&amp;L&amp;F&amp;CSeite &amp;P/&amp;N&amp;R&amp;D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Konvention</vt:lpstr>
      <vt:lpstr>Konvention!Druckbereich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Brunner</dc:creator>
  <cp:lastModifiedBy>Konrad Brunner</cp:lastModifiedBy>
  <cp:lastPrinted>2021-04-12T20:28:53Z</cp:lastPrinted>
  <dcterms:created xsi:type="dcterms:W3CDTF">2015-06-05T18:19:34Z</dcterms:created>
  <dcterms:modified xsi:type="dcterms:W3CDTF">2022-08-04T17:11:49Z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159745-e2e2-4639-9621-1f46adda348d_Enabled">
    <vt:lpwstr>true</vt:lpwstr>
  </property>
  <property fmtid="{D5CDD505-2E9C-101B-9397-08002B2CF9AE}" pid="3" name="MSIP_Label_df159745-e2e2-4639-9621-1f46adda348d_SetDate">
    <vt:lpwstr>2021-04-12T19:58:25Z</vt:lpwstr>
  </property>
  <property fmtid="{D5CDD505-2E9C-101B-9397-08002B2CF9AE}" pid="4" name="MSIP_Label_df159745-e2e2-4639-9621-1f46adda348d_Method">
    <vt:lpwstr>Standard</vt:lpwstr>
  </property>
  <property fmtid="{D5CDD505-2E9C-101B-9397-08002B2CF9AE}" pid="5" name="MSIP_Label_df159745-e2e2-4639-9621-1f46adda348d_Name">
    <vt:lpwstr>External.Public</vt:lpwstr>
  </property>
  <property fmtid="{D5CDD505-2E9C-101B-9397-08002B2CF9AE}" pid="6" name="MSIP_Label_df159745-e2e2-4639-9621-1f46adda348d_SiteId">
    <vt:lpwstr>5757de31-29c4-4f39-9bd1-478cec348035</vt:lpwstr>
  </property>
  <property fmtid="{D5CDD505-2E9C-101B-9397-08002B2CF9AE}" pid="7" name="MSIP_Label_df159745-e2e2-4639-9621-1f46adda348d_ActionId">
    <vt:lpwstr>28052334-4c8e-4bcf-a468-270c1e87f512</vt:lpwstr>
  </property>
  <property fmtid="{D5CDD505-2E9C-101B-9397-08002B2CF9AE}" pid="8" name="MSIP_Label_df159745-e2e2-4639-9621-1f46adda348d_ContentBits">
    <vt:lpwstr>0</vt:lpwstr>
  </property>
</Properties>
</file>