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AC1D5A2A-306E-41EE-98C4-98128AD61B2D}" xr6:coauthVersionLast="47" xr6:coauthVersionMax="47" xr10:uidLastSave="{00000000-0000-0000-0000-000000000000}"/>
  <bookViews>
    <workbookView xWindow="6660" yWindow="600" windowWidth="20652" windowHeight="13152" xr2:uid="{00000000-000D-0000-FFFF-FFFF00000000}"/>
  </bookViews>
  <sheets>
    <sheet name="Lizenzübersicht" sheetId="1" r:id="rId1"/>
  </sheets>
  <definedNames>
    <definedName name="_xlnm._FilterDatabase" localSheetId="0" hidden="1">Lizenzübersicht!$A$5:$G$6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" i="1" l="1"/>
  <c r="N4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F4" i="1"/>
  <c r="G4" i="1"/>
  <c r="H4" i="1"/>
  <c r="I4" i="1"/>
  <c r="J4" i="1"/>
  <c r="K4" i="1"/>
  <c r="L4" i="1"/>
  <c r="M4" i="1"/>
  <c r="O4" i="1"/>
  <c r="P4" i="1"/>
  <c r="Q4" i="1"/>
  <c r="R4" i="1"/>
  <c r="S4" i="1"/>
  <c r="T4" i="1"/>
  <c r="U4" i="1"/>
  <c r="V4" i="1"/>
  <c r="E4" i="1"/>
  <c r="W4" i="1"/>
  <c r="X4" i="1"/>
  <c r="D4" i="1"/>
  <c r="B4" i="1"/>
  <c r="C4" i="1" l="1"/>
</calcChain>
</file>

<file path=xl/sharedStrings.xml><?xml version="1.0" encoding="utf-8"?>
<sst xmlns="http://schemas.openxmlformats.org/spreadsheetml/2006/main" count="88" uniqueCount="61">
  <si>
    <t>Name</t>
  </si>
  <si>
    <t>Lic1</t>
  </si>
  <si>
    <t>Lic2</t>
  </si>
  <si>
    <t>Lic3</t>
  </si>
  <si>
    <t>Lic4</t>
  </si>
  <si>
    <t>Order channel:</t>
  </si>
  <si>
    <t>Available:</t>
  </si>
  <si>
    <t>Assigned:</t>
  </si>
  <si>
    <t>MS365E3FULL</t>
  </si>
  <si>
    <t>EXCHKIOSK</t>
  </si>
  <si>
    <t>PBIFREE</t>
  </si>
  <si>
    <t>PAYG</t>
  </si>
  <si>
    <t>User                                                            License:</t>
  </si>
  <si>
    <t>FLOWFREE</t>
  </si>
  <si>
    <t>Lic5</t>
  </si>
  <si>
    <t>Lic6</t>
  </si>
  <si>
    <t>Lic7</t>
  </si>
  <si>
    <t>Lic8</t>
  </si>
  <si>
    <t>SMBAPPS</t>
  </si>
  <si>
    <t>SPP1</t>
  </si>
  <si>
    <t>VIRTPHONE</t>
  </si>
  <si>
    <t>Lic9</t>
  </si>
  <si>
    <t>Lic10</t>
  </si>
  <si>
    <t>first.last@alyaconsulting.ch</t>
  </si>
  <si>
    <t>AADBASIC</t>
  </si>
  <si>
    <t>AADP2</t>
  </si>
  <si>
    <t>COMMPHONE</t>
  </si>
  <si>
    <t>DYN365P1</t>
  </si>
  <si>
    <t>EMS</t>
  </si>
  <si>
    <t>EXCHP1</t>
  </si>
  <si>
    <t>INTUNE</t>
  </si>
  <si>
    <t>MS365BUSBASICFULL</t>
  </si>
  <si>
    <t>MS365BUSSTDFULL</t>
  </si>
  <si>
    <t>MS365E5FULL</t>
  </si>
  <si>
    <t>O365E1FULL</t>
  </si>
  <si>
    <t>O365E3FULL</t>
  </si>
  <si>
    <t>PBIPRO</t>
  </si>
  <si>
    <t>VISIO2</t>
  </si>
  <si>
    <t>VIVATOP</t>
  </si>
  <si>
    <t>Lic11</t>
  </si>
  <si>
    <t>Lic12</t>
  </si>
  <si>
    <t>Lic13</t>
  </si>
  <si>
    <t>Lic14</t>
  </si>
  <si>
    <t>Lic15</t>
  </si>
  <si>
    <t>Lic16</t>
  </si>
  <si>
    <t>Lic17</t>
  </si>
  <si>
    <t>Lic18</t>
  </si>
  <si>
    <t>Lic19</t>
  </si>
  <si>
    <t>Lic20</t>
  </si>
  <si>
    <t>Lic21</t>
  </si>
  <si>
    <t>Lic22</t>
  </si>
  <si>
    <t>AADP1</t>
  </si>
  <si>
    <t>Lic23</t>
  </si>
  <si>
    <t>PHONESTD</t>
  </si>
  <si>
    <t>Lic24</t>
  </si>
  <si>
    <t>MS365BUSPREMFULL</t>
  </si>
  <si>
    <t>Lic25</t>
  </si>
  <si>
    <t>Do not use,</t>
  </si>
  <si>
    <t>assign to bundle</t>
  </si>
  <si>
    <t>Lic26</t>
  </si>
  <si>
    <t>EXCHARCHIVE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</si>
</sst>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xr:uid="{00000000-000B-0000-0000-000008000000}"/>
    <cellStyle name="Standard" xfId="0" builtinId="0"/>
  </cellStyles>
  <dxfs count="6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88671875" defaultRowHeight="14.4" x14ac:dyDescent="0.3"/>
  <cols>
    <col min="1" max="1" width="37.109375" style="3" bestFit="1" customWidth="1"/>
    <col min="2" max="2" width="15" style="2" customWidth="1"/>
    <col min="3" max="3" width="15" style="10" customWidth="1"/>
    <col min="4" max="13" width="15" style="2" customWidth="1"/>
    <col min="14" max="14" width="15" style="10" customWidth="1"/>
    <col min="15" max="25" width="15" style="2" customWidth="1"/>
    <col min="26" max="26" width="15" style="10" customWidth="1"/>
    <col min="27" max="27" width="15" style="2" customWidth="1"/>
    <col min="28" max="16384" width="8.88671875" style="3"/>
  </cols>
  <sheetData>
    <row r="1" spans="1:27" x14ac:dyDescent="0.3">
      <c r="A1" s="1" t="s">
        <v>0</v>
      </c>
      <c r="B1" s="2" t="s">
        <v>1</v>
      </c>
      <c r="C1" s="10" t="s">
        <v>2</v>
      </c>
      <c r="D1" s="2" t="s">
        <v>3</v>
      </c>
      <c r="E1" s="2" t="s">
        <v>4</v>
      </c>
      <c r="F1" s="10" t="s">
        <v>14</v>
      </c>
      <c r="G1" s="2" t="s">
        <v>15</v>
      </c>
      <c r="H1" s="2" t="s">
        <v>16</v>
      </c>
      <c r="I1" s="10" t="s">
        <v>17</v>
      </c>
      <c r="J1" s="2" t="s">
        <v>21</v>
      </c>
      <c r="K1" s="2" t="s">
        <v>22</v>
      </c>
      <c r="L1" s="10" t="s">
        <v>39</v>
      </c>
      <c r="M1" s="2" t="s">
        <v>40</v>
      </c>
      <c r="N1" s="2" t="s">
        <v>41</v>
      </c>
      <c r="O1" s="10" t="s">
        <v>42</v>
      </c>
      <c r="P1" s="2" t="s">
        <v>43</v>
      </c>
      <c r="Q1" s="2" t="s">
        <v>44</v>
      </c>
      <c r="R1" s="10" t="s">
        <v>45</v>
      </c>
      <c r="S1" s="2" t="s">
        <v>46</v>
      </c>
      <c r="T1" s="2" t="s">
        <v>47</v>
      </c>
      <c r="U1" s="10" t="s">
        <v>48</v>
      </c>
      <c r="V1" s="2" t="s">
        <v>49</v>
      </c>
      <c r="W1" s="2" t="s">
        <v>50</v>
      </c>
      <c r="X1" s="10" t="s">
        <v>52</v>
      </c>
      <c r="Y1" s="2" t="s">
        <v>54</v>
      </c>
      <c r="Z1" s="2" t="s">
        <v>56</v>
      </c>
      <c r="AA1" s="10" t="s">
        <v>59</v>
      </c>
    </row>
    <row r="2" spans="1:27" x14ac:dyDescent="0.3">
      <c r="A2" s="4" t="s">
        <v>5</v>
      </c>
      <c r="B2" s="5" t="s">
        <v>11</v>
      </c>
      <c r="C2" s="11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 t="s">
        <v>11</v>
      </c>
      <c r="N2" s="11" t="s">
        <v>11</v>
      </c>
      <c r="O2" s="5" t="s">
        <v>11</v>
      </c>
      <c r="P2" s="5" t="s">
        <v>11</v>
      </c>
      <c r="Q2" s="5" t="s">
        <v>11</v>
      </c>
      <c r="R2" s="5" t="s">
        <v>11</v>
      </c>
      <c r="S2" s="5" t="s">
        <v>11</v>
      </c>
      <c r="T2" s="5" t="s">
        <v>11</v>
      </c>
      <c r="U2" s="5" t="s">
        <v>11</v>
      </c>
      <c r="V2" s="5" t="s">
        <v>11</v>
      </c>
      <c r="W2" s="5" t="s">
        <v>11</v>
      </c>
      <c r="X2" s="5" t="s">
        <v>11</v>
      </c>
      <c r="Y2" s="5" t="s">
        <v>11</v>
      </c>
      <c r="Z2" s="11" t="s">
        <v>11</v>
      </c>
      <c r="AA2" s="5" t="s">
        <v>11</v>
      </c>
    </row>
    <row r="3" spans="1:27" x14ac:dyDescent="0.3">
      <c r="A3" s="4" t="s">
        <v>6</v>
      </c>
      <c r="B3" s="2">
        <v>1</v>
      </c>
      <c r="C3" s="10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10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10" t="s">
        <v>57</v>
      </c>
      <c r="AA3" s="10" t="s">
        <v>57</v>
      </c>
    </row>
    <row r="4" spans="1:27" x14ac:dyDescent="0.3">
      <c r="A4" s="4" t="s">
        <v>7</v>
      </c>
      <c r="B4" s="2">
        <f>SUBTOTAL(9,B6:B100)</f>
        <v>1</v>
      </c>
      <c r="C4" s="10">
        <f>SUBTOTAL(9,C6:C97)</f>
        <v>0</v>
      </c>
      <c r="D4" s="2">
        <f>SUBTOTAL(9,D6:D100)</f>
        <v>0</v>
      </c>
      <c r="E4" s="2">
        <f>SUBTOTAL(9,E6:E100)</f>
        <v>0</v>
      </c>
      <c r="F4" s="2">
        <f t="shared" ref="F4:X4" si="0">SUBTOTAL(9,F6:F100)</f>
        <v>0</v>
      </c>
      <c r="G4" s="2">
        <f t="shared" si="0"/>
        <v>1</v>
      </c>
      <c r="H4" s="2">
        <f t="shared" si="0"/>
        <v>1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10">
        <f>SUBTOTAL(9,N6:N97)</f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ref="Y4" si="1">SUBTOTAL(9,Y6:Y100)</f>
        <v>0</v>
      </c>
      <c r="Z4" s="10" t="s">
        <v>58</v>
      </c>
      <c r="AA4" s="10" t="s">
        <v>58</v>
      </c>
    </row>
    <row r="5" spans="1:27" s="6" customFormat="1" x14ac:dyDescent="0.3">
      <c r="A5" s="4" t="s">
        <v>12</v>
      </c>
      <c r="B5" s="5" t="s">
        <v>24</v>
      </c>
      <c r="C5" s="11" t="s">
        <v>51</v>
      </c>
      <c r="D5" s="5" t="s">
        <v>25</v>
      </c>
      <c r="E5" s="5" t="s">
        <v>20</v>
      </c>
      <c r="F5" s="5" t="s">
        <v>27</v>
      </c>
      <c r="G5" s="5" t="s">
        <v>28</v>
      </c>
      <c r="H5" s="5" t="s">
        <v>9</v>
      </c>
      <c r="I5" s="5" t="s">
        <v>29</v>
      </c>
      <c r="J5" s="5" t="s">
        <v>13</v>
      </c>
      <c r="K5" s="5" t="s">
        <v>30</v>
      </c>
      <c r="L5" s="5" t="s">
        <v>31</v>
      </c>
      <c r="M5" s="5" t="s">
        <v>32</v>
      </c>
      <c r="N5" s="11" t="s">
        <v>55</v>
      </c>
      <c r="O5" s="5" t="s">
        <v>8</v>
      </c>
      <c r="P5" s="5" t="s">
        <v>33</v>
      </c>
      <c r="Q5" s="5" t="s">
        <v>34</v>
      </c>
      <c r="R5" s="5" t="s">
        <v>35</v>
      </c>
      <c r="S5" s="5" t="s">
        <v>10</v>
      </c>
      <c r="T5" s="5" t="s">
        <v>36</v>
      </c>
      <c r="U5" s="5" t="s">
        <v>18</v>
      </c>
      <c r="V5" s="5" t="s">
        <v>19</v>
      </c>
      <c r="W5" s="5" t="s">
        <v>37</v>
      </c>
      <c r="X5" s="5" t="s">
        <v>38</v>
      </c>
      <c r="Y5" s="5" t="s">
        <v>60</v>
      </c>
      <c r="Z5" s="11" t="s">
        <v>53</v>
      </c>
      <c r="AA5" s="5" t="s">
        <v>26</v>
      </c>
    </row>
    <row r="6" spans="1:27" s="8" customFormat="1" x14ac:dyDescent="0.3">
      <c r="A6" s="9" t="s">
        <v>23</v>
      </c>
      <c r="B6" s="7">
        <v>1</v>
      </c>
      <c r="C6" s="10"/>
      <c r="D6" s="7"/>
      <c r="E6" s="7"/>
      <c r="F6" s="7"/>
      <c r="G6" s="7">
        <v>1</v>
      </c>
      <c r="H6" s="7">
        <v>1</v>
      </c>
      <c r="I6" s="7"/>
      <c r="J6" s="7"/>
      <c r="K6" s="7"/>
      <c r="L6" s="7"/>
      <c r="M6" s="7"/>
      <c r="N6" s="10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10"/>
      <c r="AA6" s="7"/>
    </row>
    <row r="7" spans="1:27" x14ac:dyDescent="0.3">
      <c r="C7" s="10" t="str">
        <f t="shared" ref="C7:C20" si="2">IF(OR(A7=1,B7=1),1,"")</f>
        <v/>
      </c>
    </row>
    <row r="8" spans="1:27" x14ac:dyDescent="0.3">
      <c r="C8" s="10" t="str">
        <f t="shared" si="2"/>
        <v/>
      </c>
    </row>
    <row r="9" spans="1:27" x14ac:dyDescent="0.3">
      <c r="C9" s="10" t="str">
        <f t="shared" si="2"/>
        <v/>
      </c>
    </row>
    <row r="10" spans="1:27" x14ac:dyDescent="0.3">
      <c r="C10" s="10" t="str">
        <f t="shared" si="2"/>
        <v/>
      </c>
    </row>
    <row r="11" spans="1:27" x14ac:dyDescent="0.3">
      <c r="C11" s="10" t="str">
        <f t="shared" si="2"/>
        <v/>
      </c>
    </row>
    <row r="12" spans="1:27" x14ac:dyDescent="0.3">
      <c r="C12" s="10" t="str">
        <f t="shared" si="2"/>
        <v/>
      </c>
    </row>
    <row r="13" spans="1:27" x14ac:dyDescent="0.3">
      <c r="C13" s="10" t="str">
        <f t="shared" si="2"/>
        <v/>
      </c>
    </row>
    <row r="14" spans="1:27" x14ac:dyDescent="0.3">
      <c r="C14" s="10" t="str">
        <f t="shared" si="2"/>
        <v/>
      </c>
    </row>
    <row r="15" spans="1:27" x14ac:dyDescent="0.3">
      <c r="C15" s="10" t="str">
        <f t="shared" si="2"/>
        <v/>
      </c>
    </row>
    <row r="16" spans="1:27" x14ac:dyDescent="0.3">
      <c r="C16" s="10" t="str">
        <f t="shared" si="2"/>
        <v/>
      </c>
    </row>
    <row r="17" spans="3:3" x14ac:dyDescent="0.3">
      <c r="C17" s="10" t="str">
        <f t="shared" si="2"/>
        <v/>
      </c>
    </row>
    <row r="18" spans="3:3" x14ac:dyDescent="0.3">
      <c r="C18" s="10" t="str">
        <f t="shared" si="2"/>
        <v/>
      </c>
    </row>
    <row r="19" spans="3:3" x14ac:dyDescent="0.3">
      <c r="C19" s="10" t="str">
        <f t="shared" si="2"/>
        <v/>
      </c>
    </row>
    <row r="20" spans="3:3" x14ac:dyDescent="0.3">
      <c r="C20" s="10" t="str">
        <f t="shared" si="2"/>
        <v/>
      </c>
    </row>
  </sheetData>
  <sortState xmlns:xlrd2="http://schemas.microsoft.com/office/spreadsheetml/2017/richdata2" ref="A6:G6">
    <sortCondition ref="A6"/>
  </sortState>
  <phoneticPr fontId="3" type="noConversion"/>
  <conditionalFormatting sqref="A4:B4 D4:M4 O4:XFD4">
    <cfRule type="expression" dxfId="5" priority="27" stopIfTrue="1">
      <formula>IF(A$4&gt;0,A$4&gt;A$3,FALSE)</formula>
    </cfRule>
    <cfRule type="expression" dxfId="4" priority="28">
      <formula>IF(A$4&gt;0,A$4&gt;(A$3-2),FALSE)</formula>
    </cfRule>
  </conditionalFormatting>
  <conditionalFormatting sqref="C4">
    <cfRule type="expression" dxfId="3" priority="5" stopIfTrue="1">
      <formula>IF(C$4&gt;0,C$4&gt;C$3,FALSE)</formula>
    </cfRule>
    <cfRule type="expression" dxfId="2" priority="6">
      <formula>IF(C$4&gt;0,C$4&gt;(C$3-2),FALSE)</formula>
    </cfRule>
  </conditionalFormatting>
  <conditionalFormatting sqref="N4">
    <cfRule type="expression" dxfId="1" priority="1" stopIfTrue="1">
      <formula>IF(N$4&gt;0,N$4&gt;N$3,FALSE)</formula>
    </cfRule>
    <cfRule type="expression" dxfId="0" priority="2">
      <formula>IF(N$4&gt;0,N$4&gt;(N$3-2),FALSE)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6A2060-2461-4699-A876-3B8D996083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66AA07-09C2-4356-9758-1591C49089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DD963E-DF1C-4D41-9E03-B5B441257AD3}">
  <ds:schemaRefs>
    <ds:schemaRef ds:uri="http://purl.org/dc/terms/"/>
    <ds:schemaRef ds:uri="http://purl.org/dc/elements/1.1/"/>
    <ds:schemaRef ds:uri="http://schemas.openxmlformats.org/package/2006/metadata/core-properties"/>
    <ds:schemaRef ds:uri="353a1f37-f986-455b-adc7-292fbd315350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Lizenzübersicht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2023-08-08T13:31:33Z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5d4494-59d6-4f0e-ac45-4a6d1cae14b0_Enabled">
    <vt:lpwstr>True</vt:lpwstr>
  </property>
  <property fmtid="{D5CDD505-2E9C-101B-9397-08002B2CF9AE}" pid="3" name="MSIP_Label_4d5d4494-59d6-4f0e-ac45-4a6d1cae14b0_SiteId">
    <vt:lpwstr>d5f3050d-d903-4574-b353-e2fb8db0d39c</vt:lpwstr>
  </property>
  <property fmtid="{D5CDD505-2E9C-101B-9397-08002B2CF9AE}" pid="4" name="MSIP_Label_4d5d4494-59d6-4f0e-ac45-4a6d1cae14b0_Owner">
    <vt:lpwstr>konrad.brunner@mobimo.ch</vt:lpwstr>
  </property>
  <property fmtid="{D5CDD505-2E9C-101B-9397-08002B2CF9AE}" pid="5" name="MSIP_Label_4d5d4494-59d6-4f0e-ac45-4a6d1cae14b0_SetDate">
    <vt:lpwstr>2018-11-04T10:47:27.2748208Z</vt:lpwstr>
  </property>
  <property fmtid="{D5CDD505-2E9C-101B-9397-08002B2CF9AE}" pid="6" name="MSIP_Label_4d5d4494-59d6-4f0e-ac45-4a6d1cae14b0_Name">
    <vt:lpwstr>Public</vt:lpwstr>
  </property>
  <property fmtid="{D5CDD505-2E9C-101B-9397-08002B2CF9AE}" pid="7" name="MSIP_Label_4d5d4494-59d6-4f0e-ac45-4a6d1cae14b0_Application">
    <vt:lpwstr>Microsoft Azure Information Protection</vt:lpwstr>
  </property>
  <property fmtid="{D5CDD505-2E9C-101B-9397-08002B2CF9AE}" pid="8" name="MSIP_Label_4d5d4494-59d6-4f0e-ac45-4a6d1cae14b0_Extended_MSFT_Method">
    <vt:lpwstr>Automatic</vt:lpwstr>
  </property>
  <property fmtid="{D5CDD505-2E9C-101B-9397-08002B2CF9AE}" pid="9" name="Sensitivity">
    <vt:lpwstr>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2020-03-06T11:43:10Z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71261400-4d17-4661-87fc-00008886121b</vt:lpwstr>
  </property>
  <property fmtid="{D5CDD505-2E9C-101B-9397-08002B2CF9AE}" pid="17" name="MSIP_Label_e5b15be0-f807-4f98-a4c8-63460321c10a_ContentBits">
    <vt:lpwstr>0</vt:lpwstr>
  </property>
</Properties>
</file>